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nlue\Documents\_AppsFac\Oasis\TPCC-TPAC\"/>
    </mc:Choice>
  </mc:AlternateContent>
  <xr:revisionPtr revIDLastSave="0" documentId="8_{D70B45D9-3AF2-414F-8B75-1E3E118E6EDF}" xr6:coauthVersionLast="47" xr6:coauthVersionMax="47" xr10:uidLastSave="{00000000-0000-0000-0000-000000000000}"/>
  <bookViews>
    <workbookView xWindow="-80" yWindow="-80" windowWidth="19360" windowHeight="10500" firstSheet="11" activeTab="12" xr2:uid="{A4534165-476A-481A-B0DD-6592147FFAB0}"/>
  </bookViews>
  <sheets>
    <sheet name="Installation" sheetId="45" r:id="rId1"/>
    <sheet name="RN" sheetId="41" r:id="rId2"/>
    <sheet name="RN (2)" sheetId="42" r:id="rId3"/>
    <sheet name="Models" sheetId="1" r:id="rId4"/>
    <sheet name="210625" sheetId="46" r:id="rId5"/>
    <sheet name="Co-Sign" sheetId="44" r:id="rId6"/>
    <sheet name="RN structure" sheetId="43" r:id="rId7"/>
    <sheet name="Data_Interface" sheetId="4" r:id="rId8"/>
    <sheet name="Data_Interface (2)" sheetId="5" r:id="rId9"/>
    <sheet name="Data_Interface (3)" sheetId="17" r:id="rId10"/>
    <sheet name="Data Model(Org)" sheetId="11" r:id="rId11"/>
    <sheet name="Data Model(Rev)" sheetId="18" r:id="rId12"/>
    <sheet name="Data Model(2-11)" sheetId="31" r:id="rId13"/>
    <sheet name="Data Model (2)" sheetId="12" r:id="rId14"/>
    <sheet name="Data Model (3)" sheetId="13" r:id="rId15"/>
    <sheet name="3PS-F001(9)" sheetId="6" r:id="rId16"/>
    <sheet name="Sample Data" sheetId="9" r:id="rId17"/>
    <sheet name="State Design" sheetId="8" r:id="rId18"/>
    <sheet name="State Design (2)" sheetId="14" r:id="rId19"/>
    <sheet name="Company" sheetId="16" r:id="rId20"/>
    <sheet name="Data Model(Baseline)" sheetId="20" r:id="rId21"/>
    <sheet name="State Design (Baseline)" sheetId="15" r:id="rId22"/>
    <sheet name="Item Detail Program Note" sheetId="30" r:id="rId23"/>
    <sheet name="Configuration" sheetId="29" r:id="rId24"/>
    <sheet name="Appr Tracking" sheetId="24" r:id="rId25"/>
    <sheet name="State Design (Baseline) (2)" sheetId="25" r:id="rId26"/>
    <sheet name="ERROR" sheetId="39" r:id="rId27"/>
    <sheet name="Process" sheetId="32" r:id="rId28"/>
    <sheet name="Message Box" sheetId="26" r:id="rId29"/>
    <sheet name="Other Models" sheetId="21" r:id="rId30"/>
    <sheet name="Purchasing Staff" sheetId="40" r:id="rId31"/>
    <sheet name="แสดง PRList" sheetId="38" r:id="rId32"/>
    <sheet name="วิธีกำหนด Approver" sheetId="37" r:id="rId33"/>
    <sheet name="Approval Process" sheetId="22" r:id="rId34"/>
    <sheet name="User and Role" sheetId="23" r:id="rId35"/>
    <sheet name="Upload files" sheetId="28" r:id="rId36"/>
    <sheet name="Questions" sheetId="27" r:id="rId37"/>
    <sheet name="User &amp; Role 2021" sheetId="34" r:id="rId38"/>
    <sheet name="TestData" sheetId="33" r:id="rId39"/>
    <sheet name="Mod2021" sheetId="35" r:id="rId40"/>
    <sheet name="SAPInterface" sheetId="36" r:id="rId41"/>
  </sheets>
  <definedNames>
    <definedName name="ExternalData_1" localSheetId="16" hidden="1">'Sample Data'!$A$1:$AG$174</definedName>
    <definedName name="_xlnm.Print_Area" localSheetId="15">'3PS-F001(9)'!$A$1:$Q$36</definedName>
    <definedName name="_xlnm.Print_Area" localSheetId="1">RN!$A$1:$K$38</definedName>
    <definedName name="_xlnm.Print_Area" localSheetId="2">'RN (2)'!$A$1:$K$36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23" l="1"/>
  <c r="L81" i="23"/>
  <c r="K80" i="23"/>
  <c r="K81" i="23"/>
  <c r="K68" i="23"/>
  <c r="L68" i="23" s="1"/>
  <c r="K59" i="23"/>
  <c r="L59" i="23" s="1"/>
  <c r="K60" i="23"/>
  <c r="L60" i="23" s="1"/>
  <c r="K61" i="23"/>
  <c r="L61" i="23" s="1"/>
  <c r="K62" i="23"/>
  <c r="L62" i="23"/>
  <c r="K63" i="23"/>
  <c r="L63" i="23" s="1"/>
  <c r="K64" i="23"/>
  <c r="L64" i="23" s="1"/>
  <c r="K65" i="23"/>
  <c r="L65" i="23" s="1"/>
  <c r="K66" i="23"/>
  <c r="L66" i="23"/>
  <c r="K67" i="23"/>
  <c r="L67" i="23" s="1"/>
  <c r="K69" i="23"/>
  <c r="L69" i="23" s="1"/>
  <c r="K70" i="23"/>
  <c r="L70" i="23"/>
  <c r="K71" i="23"/>
  <c r="L71" i="23" s="1"/>
  <c r="K72" i="23"/>
  <c r="L72" i="23" s="1"/>
  <c r="K73" i="23"/>
  <c r="L73" i="23" s="1"/>
  <c r="K75" i="23"/>
  <c r="L75" i="23" s="1"/>
  <c r="K76" i="23"/>
  <c r="L76" i="23" s="1"/>
  <c r="K77" i="23"/>
  <c r="L77" i="23" s="1"/>
  <c r="K78" i="23"/>
  <c r="L78" i="23" s="1"/>
  <c r="K79" i="23"/>
  <c r="L79" i="23" s="1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4" i="23"/>
  <c r="Q55" i="23"/>
  <c r="Q56" i="23"/>
  <c r="Q57" i="23"/>
  <c r="Q58" i="23"/>
  <c r="Q38" i="23"/>
  <c r="L54" i="23"/>
  <c r="L55" i="23"/>
  <c r="L56" i="23"/>
  <c r="L57" i="23"/>
  <c r="L5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38" i="23"/>
  <c r="K52" i="23"/>
  <c r="K51" i="23"/>
  <c r="K47" i="23"/>
  <c r="K46" i="23"/>
  <c r="K39" i="23"/>
  <c r="K40" i="23"/>
  <c r="K41" i="23"/>
  <c r="K42" i="23"/>
  <c r="K43" i="23"/>
  <c r="K44" i="23"/>
  <c r="K45" i="23"/>
  <c r="K48" i="23"/>
  <c r="K49" i="23"/>
  <c r="K50" i="23"/>
  <c r="K54" i="23"/>
  <c r="K55" i="23"/>
  <c r="K56" i="23"/>
  <c r="K57" i="23"/>
  <c r="K58" i="23"/>
  <c r="K38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bunlue tangjitaree</author>
  </authors>
  <commentList>
    <comment ref="F3" authorId="0" shapeId="0" xr:uid="{64D63443-0EB2-4989-A568-348D164F46E0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Auto filter view [v]</t>
        </r>
      </text>
    </comment>
    <comment ref="C4" authorId="0" shapeId="0" xr:uid="{0B223D45-0041-4A92-A757-C81A60EA77B4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Attach File มี Attribuite?</t>
        </r>
      </text>
    </comment>
    <comment ref="D6" authorId="0" shapeId="0" xr:uid="{11BDF2E7-5B81-4F43-B489-ACD5DCA66CC5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Delete Item ได้หรือไม่
เกิดจาก RN ที่ขอให้ Delete</t>
        </r>
      </text>
    </comment>
    <comment ref="C10" authorId="0" shapeId="0" xr:uid="{BA01B0AB-5029-414D-89BE-CF54FC8B433F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Req. จะ delete ได้ในจังหวะใดบ้าง</t>
        </r>
      </text>
    </comment>
    <comment ref="K10" authorId="0" shapeId="0" xr:uid="{275C2FEA-E27D-45BE-A9FF-6A017B46658D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Pending Approve เมื่อ Approve ทั้งคู่</t>
        </r>
      </text>
    </comment>
    <comment ref="J12" authorId="0" shapeId="0" xr:uid="{0F97245B-52A5-4702-89AD-A5135C34ED90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ถ้า Accounting มีคำถาม (ให้แก้ WBS) สถานะจะเป็นอย่างไรต่อไป
Reject --&gt; Memo </t>
        </r>
      </text>
    </comment>
    <comment ref="N15" authorId="0" shapeId="0" xr:uid="{68FC280F-7EBB-4E25-8A1E-A49270FF455A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SM เสร็จก่อนค่อยไป DM หรือมองเห็นพร้อมกัน? (=อิสระจากกัน?)</t>
        </r>
      </text>
    </comment>
    <comment ref="X28" authorId="0" shapeId="0" xr:uid="{92F4228D-1B50-481D-BFA4-7C4B0DA5A777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ทำอย่างไร (set flag อย่างเดียวหรือไม่?)</t>
        </r>
      </text>
    </comment>
    <comment ref="W29" authorId="0" shapeId="0" xr:uid="{8620B9F2-22DD-402F-8C5F-AAEC7059C6A2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Close อัตโนมัติ (เมื่อ item close หมด) ?</t>
        </r>
      </text>
    </comment>
    <comment ref="B30" authorId="0" shapeId="0" xr:uid="{561C213D-86D7-4493-9780-7E6D894B92C6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ใครเป็นผู้ Approve Delete Request</t>
        </r>
      </text>
    </comment>
    <comment ref="B31" authorId="0" shapeId="0" xr:uid="{40D55878-5B22-4409-A4AA-AEDDC8F5FC33}">
      <text>
        <r>
          <rPr>
            <b/>
            <sz val="9"/>
            <color indexed="81"/>
            <rFont val="Tahoma"/>
            <family val="2"/>
          </rPr>
          <t>bunlue tangjitaree:</t>
        </r>
        <r>
          <rPr>
            <sz val="9"/>
            <color indexed="81"/>
            <rFont val="Tahoma"/>
            <family val="2"/>
          </rPr>
          <t xml:space="preserve">
ใครเป็นผู้ Delete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7D6D67-49D1-4A2E-A6EE-5041D77B7E82}" keepAlive="1" name="Query - PR_YYYYMMDD" description="Connection to the 'PR_YYYYMMDD' query in the workbook." type="5" refreshedVersion="6" background="1" saveData="1">
    <dbPr connection="Provider=Microsoft.Mashup.OleDb.1;Data Source=$Workbook$;Location=PR_YYYYMMDD;Extended Properties=&quot;&quot;" command="SELECT * FROM [PR_YYYYMMDD]"/>
  </connection>
</connections>
</file>

<file path=xl/sharedStrings.xml><?xml version="1.0" encoding="utf-8"?>
<sst xmlns="http://schemas.openxmlformats.org/spreadsheetml/2006/main" count="9447" uniqueCount="1945">
  <si>
    <t>PrDate</t>
  </si>
  <si>
    <t>Id</t>
  </si>
  <si>
    <t>Vendor</t>
  </si>
  <si>
    <t>Requester</t>
  </si>
  <si>
    <t>Organize</t>
  </si>
  <si>
    <t>Department</t>
  </si>
  <si>
    <t>Section</t>
  </si>
  <si>
    <t>PRHeader</t>
  </si>
  <si>
    <t>PRItem</t>
  </si>
  <si>
    <t>ItemNo</t>
  </si>
  <si>
    <t>Description</t>
  </si>
  <si>
    <t>Quantity</t>
  </si>
  <si>
    <t>Price</t>
  </si>
  <si>
    <t>Status</t>
  </si>
  <si>
    <t>PR_No</t>
  </si>
  <si>
    <t>Item_No</t>
  </si>
  <si>
    <t>Delete_Status</t>
  </si>
  <si>
    <t>Purchasing_Group</t>
  </si>
  <si>
    <t>User_Name</t>
  </si>
  <si>
    <t>Date</t>
  </si>
  <si>
    <t>Item_Descriptiom</t>
  </si>
  <si>
    <t>Item_Code</t>
  </si>
  <si>
    <t>Plant</t>
  </si>
  <si>
    <t>Tracking_No</t>
  </si>
  <si>
    <t>Material_Group</t>
  </si>
  <si>
    <t>Unit</t>
  </si>
  <si>
    <t>Requisition_Date</t>
  </si>
  <si>
    <t>Delivery_Date</t>
  </si>
  <si>
    <t>Release_Date</t>
  </si>
  <si>
    <t>Price_PR</t>
  </si>
  <si>
    <t>Price_Unit</t>
  </si>
  <si>
    <t>Desired_Vendor</t>
  </si>
  <si>
    <t>Fixed_Vendor</t>
  </si>
  <si>
    <t>Purchasing_Org</t>
  </si>
  <si>
    <t>PO_No</t>
  </si>
  <si>
    <t>PO_ITEM_NO</t>
  </si>
  <si>
    <t>PO_DATE</t>
  </si>
  <si>
    <t>PR_Closed</t>
  </si>
  <si>
    <t>PR_Fixed</t>
  </si>
  <si>
    <t>Currency</t>
  </si>
  <si>
    <t>Account_Ass_Cat</t>
  </si>
  <si>
    <t>GL_Account</t>
  </si>
  <si>
    <t>Cost_Center</t>
  </si>
  <si>
    <t>WBS_Code</t>
  </si>
  <si>
    <t/>
  </si>
  <si>
    <t>MP1</t>
  </si>
  <si>
    <t>PIRAYA</t>
  </si>
  <si>
    <t>IUPILON E-2000 NATURAL                 I</t>
  </si>
  <si>
    <t>E2000 NAT-J800</t>
  </si>
  <si>
    <t>MP01</t>
  </si>
  <si>
    <t>KG</t>
  </si>
  <si>
    <t>THB</t>
  </si>
  <si>
    <t>M</t>
  </si>
  <si>
    <t>ER</t>
  </si>
  <si>
    <t>A_0579920</t>
  </si>
  <si>
    <t>IUPILON ML-200 R591A                   A</t>
  </si>
  <si>
    <t>ML200 R591A-PB</t>
  </si>
  <si>
    <t>T263601</t>
  </si>
  <si>
    <t>CP01</t>
  </si>
  <si>
    <t>INTERFACE</t>
  </si>
  <si>
    <t>JITTRA</t>
  </si>
  <si>
    <t>NOVADURAN (PBT) 5010G15 BK2 (BLACK)    A</t>
  </si>
  <si>
    <t>5010G15 BK2IM</t>
  </si>
  <si>
    <t>M02170111</t>
  </si>
  <si>
    <t>USD</t>
  </si>
  <si>
    <t>BC</t>
  </si>
  <si>
    <t>CM1</t>
  </si>
  <si>
    <t>ARTITTAYAPOR</t>
  </si>
  <si>
    <t>NUTTAPON</t>
  </si>
  <si>
    <t>HVOF COLLAR NO.13 AT OILSEAL POSITION O</t>
  </si>
  <si>
    <t>000000000000004005</t>
  </si>
  <si>
    <t>PC01</t>
  </si>
  <si>
    <t>D62170211</t>
  </si>
  <si>
    <t>EA</t>
  </si>
  <si>
    <t>2</t>
  </si>
  <si>
    <t>C56050</t>
  </si>
  <si>
    <t>MT</t>
  </si>
  <si>
    <t>NITHISIT</t>
  </si>
  <si>
    <t>GEAR MOTOR MODEL K51S449401</t>
  </si>
  <si>
    <t>400102-6800-030</t>
  </si>
  <si>
    <t>PA01</t>
  </si>
  <si>
    <t>A62160684</t>
  </si>
  <si>
    <t>SET</t>
  </si>
  <si>
    <t>T221400</t>
  </si>
  <si>
    <t>YONG</t>
  </si>
  <si>
    <t>PRESSURE GAUGE DIAPHRAGM SEAL WITH ELECT</t>
  </si>
  <si>
    <t>400202-1214-012</t>
  </si>
  <si>
    <t>C62170252</t>
  </si>
  <si>
    <t>PC</t>
  </si>
  <si>
    <t>BRACKET SPEED PICK UP,PART.NO.#0123-3006</t>
  </si>
  <si>
    <t>400202-4797-011</t>
  </si>
  <si>
    <t>HEATER FOR DIE HEAD,MODEL.#350M4605,NO.R</t>
  </si>
  <si>
    <t>400202-3803-227</t>
  </si>
  <si>
    <t>J106500</t>
  </si>
  <si>
    <t>Header</t>
  </si>
  <si>
    <t>SAP</t>
  </si>
  <si>
    <t>Web App</t>
  </si>
  <si>
    <t>Field</t>
  </si>
  <si>
    <t>Detail</t>
  </si>
  <si>
    <t>Type</t>
  </si>
  <si>
    <t>Digit</t>
  </si>
  <si>
    <t>Example</t>
  </si>
  <si>
    <t>BANFN</t>
  </si>
  <si>
    <t>Purchase Requisition Number</t>
  </si>
  <si>
    <t>CHAR</t>
  </si>
  <si>
    <t>10068341</t>
  </si>
  <si>
    <t>BNFPO</t>
  </si>
  <si>
    <t>Item Number of Purchase Requisition</t>
  </si>
  <si>
    <t>00010</t>
  </si>
  <si>
    <t>LOEKZ</t>
  </si>
  <si>
    <t>Deletion Indicator in Purchasing Document</t>
  </si>
  <si>
    <t>X</t>
  </si>
  <si>
    <t>EKGRP</t>
  </si>
  <si>
    <t>Purchasing Group</t>
  </si>
  <si>
    <t>ERNAM</t>
  </si>
  <si>
    <t>Name of Person who Created the Object</t>
  </si>
  <si>
    <t>BENJAWAN</t>
  </si>
  <si>
    <t>ERDAT</t>
  </si>
  <si>
    <t>Changed On</t>
  </si>
  <si>
    <t>26.08.2019</t>
  </si>
  <si>
    <t>AFNAM</t>
  </si>
  <si>
    <t>Name of Requisitioner/Requester</t>
  </si>
  <si>
    <t>TXZ01</t>
  </si>
  <si>
    <t>Short Text</t>
  </si>
  <si>
    <t>IUPILON E-2001R 5313                   A</t>
  </si>
  <si>
    <t>MATNR</t>
  </si>
  <si>
    <t>Material Number</t>
  </si>
  <si>
    <t>E2001R 5313-PB</t>
  </si>
  <si>
    <t>WERKS</t>
  </si>
  <si>
    <t>BEDNR</t>
  </si>
  <si>
    <t>Requirement Tracking Number</t>
  </si>
  <si>
    <t>D62031110</t>
  </si>
  <si>
    <t>MATKL</t>
  </si>
  <si>
    <t>Material Group</t>
  </si>
  <si>
    <t>9000</t>
  </si>
  <si>
    <t>MENGE</t>
  </si>
  <si>
    <t>Purchase Requisition Quantity</t>
  </si>
  <si>
    <t>Float</t>
  </si>
  <si>
    <t>13,3</t>
  </si>
  <si>
    <t>1,000</t>
  </si>
  <si>
    <t>MEINS</t>
  </si>
  <si>
    <t>Purchase Requisition Unit of Measure</t>
  </si>
  <si>
    <t>BADAT</t>
  </si>
  <si>
    <t>Requisition (Request) Date</t>
  </si>
  <si>
    <t>LFDAT</t>
  </si>
  <si>
    <t>Item Delivery Date</t>
  </si>
  <si>
    <t>FRGDT</t>
  </si>
  <si>
    <t>Purchase Requisition Release Date</t>
  </si>
  <si>
    <t>PREIS</t>
  </si>
  <si>
    <t>Price in Purchase Requisition</t>
  </si>
  <si>
    <t>11,2</t>
  </si>
  <si>
    <t>0</t>
  </si>
  <si>
    <t>PEINH</t>
  </si>
  <si>
    <t>Price Unit</t>
  </si>
  <si>
    <t>Int</t>
  </si>
  <si>
    <t>1</t>
  </si>
  <si>
    <t>LIFNR</t>
  </si>
  <si>
    <t>Desired Vendor</t>
  </si>
  <si>
    <t>FLIEF</t>
  </si>
  <si>
    <t>Fixed Vendor</t>
  </si>
  <si>
    <t>EKORG</t>
  </si>
  <si>
    <t>Purchasing Organization</t>
  </si>
  <si>
    <t>EBELN</t>
  </si>
  <si>
    <t>Purchase Order Number</t>
  </si>
  <si>
    <t>4700052759</t>
  </si>
  <si>
    <t>EBELP</t>
  </si>
  <si>
    <t>Purchase Order Item Number</t>
  </si>
  <si>
    <t>BEDAT</t>
  </si>
  <si>
    <t>Purchase Order Date</t>
  </si>
  <si>
    <t>EBAKZ</t>
  </si>
  <si>
    <t>Purchase Requisition Closed</t>
  </si>
  <si>
    <t>FIXKZ</t>
  </si>
  <si>
    <t>Purchase Requisition is Fixed</t>
  </si>
  <si>
    <t>WAERS</t>
  </si>
  <si>
    <t>Currency Key</t>
  </si>
  <si>
    <t xml:space="preserve">KNTTP </t>
  </si>
  <si>
    <t>Account Assignment Category</t>
  </si>
  <si>
    <t>SAKTO</t>
  </si>
  <si>
    <t>GL Account</t>
  </si>
  <si>
    <t>1440510</t>
  </si>
  <si>
    <t>KOSTL</t>
  </si>
  <si>
    <t>Cost Center</t>
  </si>
  <si>
    <t>C00601</t>
  </si>
  <si>
    <t>PS_PSP_PNR</t>
  </si>
  <si>
    <t>WBS Code</t>
  </si>
  <si>
    <t>309900A14MT102103</t>
  </si>
  <si>
    <t>DEPT</t>
  </si>
  <si>
    <t>AC</t>
  </si>
  <si>
    <t>PrNo</t>
  </si>
  <si>
    <t>ItemCode</t>
  </si>
  <si>
    <t>Will not show</t>
  </si>
  <si>
    <t>Per item?</t>
  </si>
  <si>
    <t>PriceUnit</t>
  </si>
  <si>
    <t>What is this ?</t>
  </si>
  <si>
    <t>Normalized</t>
  </si>
  <si>
    <t>Sample</t>
  </si>
  <si>
    <t>Item</t>
  </si>
  <si>
    <t>Header หรือ Item?</t>
  </si>
  <si>
    <t xml:space="preserve">Header </t>
  </si>
  <si>
    <t>คืออะไร? ต้องแสดงหรือไม่</t>
  </si>
  <si>
    <t>ต้องแสดงหรือไม่</t>
  </si>
  <si>
    <t>Item หรือ Header?</t>
  </si>
  <si>
    <t>แสดงตามที่ได้รับมา</t>
  </si>
  <si>
    <t>ไม่แสดง</t>
  </si>
  <si>
    <t>Delete ทั้งใบ หรือ Delete บางรายการได้</t>
  </si>
  <si>
    <t>&lt;data ของ requester&gt;</t>
  </si>
  <si>
    <t>ต่างจาก date ข้างบนอย่างไร ?</t>
  </si>
  <si>
    <t>ใน PR form อยู่ในช่องเดียวกัน</t>
  </si>
  <si>
    <t>คือ Date Needed หรือไม่ ?</t>
  </si>
  <si>
    <t xml:space="preserve">  PURCHASE REQUISITION</t>
  </si>
  <si>
    <t>For Purchasing Dept.</t>
  </si>
  <si>
    <t>No.</t>
  </si>
  <si>
    <t xml:space="preserve"> THAI POLYACETAL CO., LTD. </t>
  </si>
  <si>
    <t xml:space="preserve"> THAI POLYCARBONATE CO., LTD. </t>
  </si>
  <si>
    <t>Date received:</t>
  </si>
  <si>
    <t xml:space="preserve"> </t>
  </si>
  <si>
    <t>Issuing Date:</t>
  </si>
  <si>
    <t>Purchaser:</t>
  </si>
  <si>
    <t>Recipient Name:</t>
  </si>
  <si>
    <t xml:space="preserve">                  TPAC PROJECT 1</t>
  </si>
  <si>
    <t xml:space="preserve">      TPCC PROJECT 1</t>
  </si>
  <si>
    <t xml:space="preserve">      CG Concerning</t>
  </si>
  <si>
    <t>OBJECTIVE / DELIVER TO :</t>
  </si>
  <si>
    <t xml:space="preserve">                  TPAC PROJECT 2</t>
  </si>
  <si>
    <t xml:space="preserve">      TPCC PROJECT 2</t>
  </si>
  <si>
    <t xml:space="preserve">      SCA Concerning</t>
  </si>
  <si>
    <t>DEPARTMENT</t>
  </si>
  <si>
    <t>BUDGET</t>
  </si>
  <si>
    <t>DEPARTMENT CODE:</t>
  </si>
  <si>
    <t>ESTIMATED COST :</t>
  </si>
  <si>
    <t>MATERIAL</t>
  </si>
  <si>
    <t xml:space="preserve">WBS/ </t>
  </si>
  <si>
    <t>DATE</t>
  </si>
  <si>
    <t>PRESENT PRICE INQUIRY</t>
  </si>
  <si>
    <t>PURCHASING AMOUNT</t>
  </si>
  <si>
    <t xml:space="preserve">TERM OF </t>
  </si>
  <si>
    <t>PURCHASING ORDER</t>
  </si>
  <si>
    <t>ITEM</t>
  </si>
  <si>
    <t>DESCRIPTION</t>
  </si>
  <si>
    <t>QUANTITY</t>
  </si>
  <si>
    <t>CODE</t>
  </si>
  <si>
    <t xml:space="preserve">COST CENTER </t>
  </si>
  <si>
    <t>NEEDED</t>
  </si>
  <si>
    <t>VENDOR-1</t>
  </si>
  <si>
    <t>VENDOR-2</t>
  </si>
  <si>
    <t>VENDOR-3</t>
  </si>
  <si>
    <t>PER UNIT</t>
  </si>
  <si>
    <t>AMOUNT</t>
  </si>
  <si>
    <t>PAYMENT</t>
  </si>
  <si>
    <t>NO</t>
  </si>
  <si>
    <t xml:space="preserve">CODE </t>
  </si>
  <si>
    <t>Authorized By :</t>
  </si>
  <si>
    <t>Purchasing Department :</t>
  </si>
  <si>
    <t>Requested By :</t>
  </si>
  <si>
    <t>Plant Manager :</t>
  </si>
  <si>
    <t xml:space="preserve">             ( &gt; 20,001 THB )</t>
  </si>
  <si>
    <t xml:space="preserve">Officer : </t>
  </si>
  <si>
    <t>Approved By :</t>
  </si>
  <si>
    <t>Advisor / GM :</t>
  </si>
  <si>
    <t xml:space="preserve">             ( &gt; 20,001 THB ) </t>
  </si>
  <si>
    <t>Supervisor :</t>
  </si>
  <si>
    <t xml:space="preserve">                         Department Manager</t>
  </si>
  <si>
    <t>Vice President :</t>
  </si>
  <si>
    <t xml:space="preserve">             ( &gt; 500,001 THB)</t>
  </si>
  <si>
    <t>Manager :</t>
  </si>
  <si>
    <t xml:space="preserve">                     Sr. Dept. Mgr. / Executive</t>
  </si>
  <si>
    <t>President :</t>
  </si>
  <si>
    <t xml:space="preserve">             ( &gt; 1 MB )</t>
  </si>
  <si>
    <t>General Manager :</t>
  </si>
  <si>
    <t xml:space="preserve">                       Authority Countersigned</t>
  </si>
  <si>
    <t>3PS-F001(9)</t>
  </si>
  <si>
    <t>Display In</t>
  </si>
  <si>
    <t>Remark</t>
  </si>
  <si>
    <t>Company</t>
  </si>
  <si>
    <t>แสดงบนระบบPR</t>
  </si>
  <si>
    <t>ไม่ต้องแสดง แต่ใช้กรองข้อมูลหลังบ้าน</t>
  </si>
  <si>
    <t>เป็นการ Delete บางรายการ</t>
  </si>
  <si>
    <t>แสดงวันที่ต้องการของ</t>
  </si>
  <si>
    <t>ไม่ต้องแสดง แต่ใช้คำนวนมูลค่าของLine Item</t>
  </si>
  <si>
    <t>*** สีแดงยกเลิก (ไม่จำเป็นต้องใช้งาน)</t>
  </si>
  <si>
    <t>CMA</t>
  </si>
  <si>
    <t>PC02</t>
  </si>
  <si>
    <t>A_0042821</t>
  </si>
  <si>
    <t>EXPORT PALLET,TYPE :JB-2-COMMON</t>
  </si>
  <si>
    <t>600108LG0085</t>
  </si>
  <si>
    <t>C56300</t>
  </si>
  <si>
    <t>CH1</t>
  </si>
  <si>
    <t>IUPILON PL2010 NATURAL                 A</t>
  </si>
  <si>
    <t>PL2010 NAT_PBIL</t>
  </si>
  <si>
    <t>KRAFT PAPER BAG 25 KG EX(OHISHI) NEW   A</t>
  </si>
  <si>
    <t>2508-O</t>
  </si>
  <si>
    <t>IUPILON GSH2020DT 9010                 A</t>
  </si>
  <si>
    <t>GSH2020DT 9010-PB</t>
  </si>
  <si>
    <t>A_0014291</t>
  </si>
  <si>
    <t>MANPOWER SUPPLY,INSPECTOR 1 PERSON</t>
  </si>
  <si>
    <t>HR</t>
  </si>
  <si>
    <t>301700A10MT910904</t>
  </si>
  <si>
    <t>POTCHAWAN</t>
  </si>
  <si>
    <t>IUPILON H-4000 N282                    I</t>
  </si>
  <si>
    <t>H4000 N282-J800</t>
  </si>
  <si>
    <t>Test</t>
  </si>
  <si>
    <t>IUPILON S-3000UR 5313                  A</t>
  </si>
  <si>
    <t>S3000UR 5313-PB</t>
  </si>
  <si>
    <t>MP51</t>
  </si>
  <si>
    <t>A_0368829</t>
  </si>
  <si>
    <t>P - T - BUTHYL PHENOL</t>
  </si>
  <si>
    <t>000000000000002201</t>
  </si>
  <si>
    <t>Bussaba</t>
  </si>
  <si>
    <t>Nitiwadee</t>
  </si>
  <si>
    <t>A_0338278</t>
  </si>
  <si>
    <t>IUPITAL F20-03 NATURAL                 A</t>
  </si>
  <si>
    <t>F20-03 NAT PB</t>
  </si>
  <si>
    <t>IUPILON S-2000VR 9001 (BLACK)          A</t>
  </si>
  <si>
    <t>S2000VR 9001-PB</t>
  </si>
  <si>
    <t>A_7106385</t>
  </si>
  <si>
    <t>IUPILON S-2001R 5313                   A</t>
  </si>
  <si>
    <t>S2001R 5313-PB</t>
  </si>
  <si>
    <t>CHA</t>
  </si>
  <si>
    <t>MAN POWER(EVEREST)  3 MECHANICS ,3DAYS 0</t>
  </si>
  <si>
    <t>DAY</t>
  </si>
  <si>
    <t>309900D12MT702103</t>
  </si>
  <si>
    <t>IUPILON S-2000R N854T (GRAY)           A</t>
  </si>
  <si>
    <t>S2000R N854T-PB</t>
  </si>
  <si>
    <t>IUPILON S-2000R N903T (BLACK)          A</t>
  </si>
  <si>
    <t>S2000R N903T-PB</t>
  </si>
  <si>
    <t>IUPILON S-3000R 9001 (BLACK)           A</t>
  </si>
  <si>
    <t>S3000R 9001-PB</t>
  </si>
  <si>
    <t>IUPILON H-3000 NATURAL                 A</t>
  </si>
  <si>
    <t>H3000 NAT-PB</t>
  </si>
  <si>
    <t>IUPILON GSN2030DF 9001                 A</t>
  </si>
  <si>
    <t>GSN2030DF 9001-PB</t>
  </si>
  <si>
    <t>IUPILON S-3000VR NATURAL               A</t>
  </si>
  <si>
    <t>S3000VR NAT-PB</t>
  </si>
  <si>
    <t>IUPILON S-3000VR 9001 (BLACK)          A</t>
  </si>
  <si>
    <t>S3000VR 9001-PB</t>
  </si>
  <si>
    <t>IUPILON GS2010MLR Y082                 A</t>
  </si>
  <si>
    <t>GS2010MLR Y082-PB</t>
  </si>
  <si>
    <t>WARAPORN</t>
  </si>
  <si>
    <t>IUPILON S-2000R 5313                   A</t>
  </si>
  <si>
    <t>S2000R 5313-PB</t>
  </si>
  <si>
    <t>PHINYADA</t>
  </si>
  <si>
    <t>IUPILON H-3000R 9999 (BLACK)           A</t>
  </si>
  <si>
    <t>H3000R 9999-PB</t>
  </si>
  <si>
    <t>PHATTHARARIN</t>
  </si>
  <si>
    <t>IUPITAL F10-02 NATURAL(TPAC)           A</t>
  </si>
  <si>
    <t>F10-02 NAT PB TH</t>
  </si>
  <si>
    <t>T134600</t>
  </si>
  <si>
    <t>CHIDSAMAI</t>
  </si>
  <si>
    <t>IUPITAL F10-52 T7141 (GRAY COLOR)      A</t>
  </si>
  <si>
    <t>F10-52 T7141 PB TH</t>
  </si>
  <si>
    <t>IUPILON GSH2010LR Y082 (BLACK)         A</t>
  </si>
  <si>
    <t>GSH2010LR Y082-PB</t>
  </si>
  <si>
    <t>SUTHIMA</t>
  </si>
  <si>
    <t>IUPILON ML-300 N113T (RED)             A</t>
  </si>
  <si>
    <t>ML300 N113T-PB</t>
  </si>
  <si>
    <t>IUPITAL F20-03 E9000 (BLACK)           A</t>
  </si>
  <si>
    <t>F20-03 E9000 PB</t>
  </si>
  <si>
    <t>PATTAMAPORN</t>
  </si>
  <si>
    <t>Admin"</t>
  </si>
  <si>
    <t>CALCIUM CHLORIDE 75 %</t>
  </si>
  <si>
    <t>000000000000001002</t>
  </si>
  <si>
    <t>Admin</t>
  </si>
  <si>
    <t>IUPITAL A10-03 NATURAL(TRANSITION)     J</t>
  </si>
  <si>
    <t>A10-03 NAT BR850</t>
  </si>
  <si>
    <t>SEAT,A267(TP)316 STELLITE,NO.6</t>
  </si>
  <si>
    <t>400101-0310-601</t>
  </si>
  <si>
    <t>FERRIC CHLORIDE 40 %</t>
  </si>
  <si>
    <t>000000000000001004</t>
  </si>
  <si>
    <t>PEG 6000 S</t>
  </si>
  <si>
    <t>000000000000001203</t>
  </si>
  <si>
    <t>LUNAC BA</t>
  </si>
  <si>
    <t>000000000000001204</t>
  </si>
  <si>
    <t>MELAMINE</t>
  </si>
  <si>
    <t>000000000000001205</t>
  </si>
  <si>
    <t>INNER BAG FOR OCTAGON (NIHON MATAI)</t>
  </si>
  <si>
    <t>000000000000001320</t>
  </si>
  <si>
    <t>JUMBO BAG (90 X 90 X 110 CM)</t>
  </si>
  <si>
    <t>000000000000001323</t>
  </si>
  <si>
    <t>ML3040</t>
  </si>
  <si>
    <t>000000000000001407</t>
  </si>
  <si>
    <t>METHANOL</t>
  </si>
  <si>
    <t>000000000000002101</t>
  </si>
  <si>
    <t>PHOSPHORIC ACID 75%</t>
  </si>
  <si>
    <t>000000000000002203</t>
  </si>
  <si>
    <t>SODIUM HYDROSULFITE</t>
  </si>
  <si>
    <t>000000000000002207</t>
  </si>
  <si>
    <t>ADK STAB 2112 TAIWAN</t>
  </si>
  <si>
    <t>2303-A</t>
  </si>
  <si>
    <t>A56300</t>
  </si>
  <si>
    <t>KRAFT PAPER BAG 25KG EXP CHA THAI SHOWA</t>
  </si>
  <si>
    <t>000000000000001309</t>
  </si>
  <si>
    <t>IUPILON PL2020 NATURAL                 A</t>
  </si>
  <si>
    <t>PL2020 NAT_PBIL</t>
  </si>
  <si>
    <t>A_0042821_D</t>
  </si>
  <si>
    <t>BURKS</t>
  </si>
  <si>
    <t>ไม่แสดงใน form PR</t>
  </si>
  <si>
    <t>H</t>
  </si>
  <si>
    <t>H/I</t>
  </si>
  <si>
    <t>Hide</t>
  </si>
  <si>
    <t>I</t>
  </si>
  <si>
    <t>Del</t>
  </si>
  <si>
    <t>D</t>
  </si>
  <si>
    <t>New</t>
  </si>
  <si>
    <t>Modifying</t>
  </si>
  <si>
    <t>Deleted</t>
  </si>
  <si>
    <t>Pending Approval</t>
  </si>
  <si>
    <t>Approved</t>
  </si>
  <si>
    <t>Closed</t>
  </si>
  <si>
    <t>Edit</t>
  </si>
  <si>
    <t>Attach file</t>
  </si>
  <si>
    <t>Select co-sign</t>
  </si>
  <si>
    <t>Cancel</t>
  </si>
  <si>
    <t>Approve</t>
  </si>
  <si>
    <t>Close</t>
  </si>
  <si>
    <t>Reject</t>
  </si>
  <si>
    <t>Question</t>
  </si>
  <si>
    <t>Staff Assign</t>
  </si>
  <si>
    <t>Delete</t>
  </si>
  <si>
    <t>Finalize + Save</t>
  </si>
  <si>
    <t>View</t>
  </si>
  <si>
    <t>Next Approve or Approved</t>
  </si>
  <si>
    <t>Save</t>
  </si>
  <si>
    <t>RN-1,2,3</t>
  </si>
  <si>
    <t>Close this PR</t>
  </si>
  <si>
    <t>Mode</t>
  </si>
  <si>
    <t>Top Button</t>
  </si>
  <si>
    <t>Func. On Edit</t>
  </si>
  <si>
    <t>Role</t>
  </si>
  <si>
    <t>Req.</t>
  </si>
  <si>
    <r>
      <rPr>
        <sz val="11"/>
        <color rgb="FFFF0000"/>
        <rFont val="Calibri"/>
        <family val="2"/>
        <scheme val="minor"/>
      </rPr>
      <t>Delete</t>
    </r>
    <r>
      <rPr>
        <sz val="11"/>
        <color theme="1"/>
        <rFont val="Calibri"/>
        <family val="2"/>
        <charset val="222"/>
        <scheme val="minor"/>
      </rPr>
      <t xml:space="preserve"> Req + Save</t>
    </r>
  </si>
  <si>
    <r>
      <t xml:space="preserve">Pending </t>
    </r>
    <r>
      <rPr>
        <sz val="11"/>
        <color rgb="FFFF0000"/>
        <rFont val="Calibri"/>
        <family val="2"/>
        <scheme val="minor"/>
      </rPr>
      <t>Delete</t>
    </r>
    <r>
      <rPr>
        <sz val="11"/>
        <color theme="1"/>
        <rFont val="Calibri"/>
        <family val="2"/>
        <charset val="222"/>
        <scheme val="minor"/>
      </rPr>
      <t xml:space="preserve"> Approval</t>
    </r>
  </si>
  <si>
    <t>Status chg.</t>
  </si>
  <si>
    <t>Mode chg.</t>
  </si>
  <si>
    <t>Workflow</t>
  </si>
  <si>
    <t>First Approver</t>
  </si>
  <si>
    <r>
      <rPr>
        <sz val="11"/>
        <color rgb="FFFF0000"/>
        <rFont val="Calibri"/>
        <family val="2"/>
        <scheme val="minor"/>
      </rPr>
      <t>Delete</t>
    </r>
    <r>
      <rPr>
        <sz val="11"/>
        <color theme="1"/>
        <rFont val="Calibri"/>
        <family val="2"/>
        <charset val="222"/>
        <scheme val="minor"/>
      </rPr>
      <t xml:space="preserve"> this PR</t>
    </r>
  </si>
  <si>
    <t>App.</t>
  </si>
  <si>
    <t>PurM.</t>
  </si>
  <si>
    <t>Pur</t>
  </si>
  <si>
    <t>(popup)</t>
  </si>
  <si>
    <t>Approved (processing)</t>
  </si>
  <si>
    <r>
      <t xml:space="preserve">Pending </t>
    </r>
    <r>
      <rPr>
        <sz val="11"/>
        <color rgb="FFFF0000"/>
        <rFont val="Calibri"/>
        <family val="2"/>
        <scheme val="minor"/>
      </rPr>
      <t>Delete</t>
    </r>
  </si>
  <si>
    <t>Archive</t>
  </si>
  <si>
    <t>เมื่อ save</t>
  </si>
  <si>
    <t>Field Req. = Status</t>
  </si>
  <si>
    <t>Table Audit Log</t>
  </si>
  <si>
    <t>Status / By / When</t>
  </si>
  <si>
    <t>Wait at current Approver</t>
  </si>
  <si>
    <t>Approver</t>
  </si>
  <si>
    <r>
      <rPr>
        <sz val="11"/>
        <color rgb="FFFF0000"/>
        <rFont val="Calibri"/>
        <family val="2"/>
        <scheme val="minor"/>
      </rPr>
      <t>Delete</t>
    </r>
    <r>
      <rPr>
        <sz val="11"/>
        <color theme="1"/>
        <rFont val="Calibri"/>
        <family val="2"/>
        <charset val="222"/>
        <scheme val="minor"/>
      </rPr>
      <t xml:space="preserve"> Req</t>
    </r>
  </si>
  <si>
    <t>Finalize</t>
  </si>
  <si>
    <t>Pending Approval / Approved</t>
  </si>
  <si>
    <t>Approving</t>
  </si>
  <si>
    <t>Purchasing</t>
  </si>
  <si>
    <t>Attach</t>
  </si>
  <si>
    <t>Select Co-sign</t>
  </si>
  <si>
    <t>Staff Assignment</t>
  </si>
  <si>
    <t>Delete Req</t>
  </si>
  <si>
    <t>TPCC</t>
  </si>
  <si>
    <t>TPAC</t>
  </si>
  <si>
    <t>MEP Engineering-Plastics (Thailand) Co., Ltd.</t>
  </si>
  <si>
    <t>MEPT</t>
  </si>
  <si>
    <t>Full Name</t>
  </si>
  <si>
    <t>Company Short Name</t>
  </si>
  <si>
    <t>Material Group Description</t>
  </si>
  <si>
    <t>Finished Product</t>
  </si>
  <si>
    <t>Material_Group_Des</t>
  </si>
  <si>
    <t>String</t>
  </si>
  <si>
    <t>Pr_Date</t>
  </si>
  <si>
    <t>Pr_No</t>
  </si>
  <si>
    <t>DateTime</t>
  </si>
  <si>
    <t>UOM</t>
  </si>
  <si>
    <t>PR Returning Note</t>
  </si>
  <si>
    <t>Pr_Id</t>
  </si>
  <si>
    <t>Pr_Item_No</t>
  </si>
  <si>
    <t>Rn_Type</t>
  </si>
  <si>
    <t>Rn_Description</t>
  </si>
  <si>
    <t>Rn_Attach</t>
  </si>
  <si>
    <t>1. Question</t>
  </si>
  <si>
    <t>2. Reject PR</t>
  </si>
  <si>
    <t>3. Modify PR and re-approve</t>
  </si>
  <si>
    <t>PR Budget Range</t>
  </si>
  <si>
    <t>Range_No</t>
  </si>
  <si>
    <t>Range_Oper</t>
  </si>
  <si>
    <t>Range_Amount</t>
  </si>
  <si>
    <t>LE</t>
  </si>
  <si>
    <t>GT</t>
  </si>
  <si>
    <t>1. SM/ SORAYA  KANASRI
2. DM/ AREE  ANEKWUDTIKORN</t>
  </si>
  <si>
    <t>1. SM/ SORAYA  KANASRI
2. DM/ AREE  ANEKWUDTIKORN
3. SR.VP/ DAIKI  KANADA</t>
  </si>
  <si>
    <t>1. SM/ SORAYA  KANASRI
2. DM/ AREE  ANEKWUDTIKORN
3. SR.VP/ DAIKI  KANADA
4. PRS/ MASAKI NAGATA</t>
  </si>
  <si>
    <t xml:space="preserve">1 - 10,000 </t>
  </si>
  <si>
    <t>10,001 - 20,000</t>
  </si>
  <si>
    <t>20,001 - 500,000</t>
  </si>
  <si>
    <t>500,001 - 1,000,000</t>
  </si>
  <si>
    <t xml:space="preserve">1,000,000 + </t>
  </si>
  <si>
    <t>Dept</t>
  </si>
  <si>
    <t>SORAYA  KANASRI</t>
  </si>
  <si>
    <t>Name</t>
  </si>
  <si>
    <t>Org</t>
  </si>
  <si>
    <t>Sec</t>
  </si>
  <si>
    <t>Budget</t>
  </si>
  <si>
    <t>LE 10,000</t>
  </si>
  <si>
    <t>LE 20,000</t>
  </si>
  <si>
    <t>LE 500,000</t>
  </si>
  <si>
    <t>LE 1,000,000</t>
  </si>
  <si>
    <t>GT 1,000,000</t>
  </si>
  <si>
    <t>AREE  ANEKWUDTIKORN</t>
  </si>
  <si>
    <t>DAIKI  KANADA</t>
  </si>
  <si>
    <t>MASAKI NAGATA</t>
  </si>
  <si>
    <t>PR --&gt; เช็ค จน.เงิน</t>
  </si>
  <si>
    <t>R1</t>
  </si>
  <si>
    <t>R2</t>
  </si>
  <si>
    <t>R3</t>
  </si>
  <si>
    <t>R4</t>
  </si>
  <si>
    <t>R5</t>
  </si>
  <si>
    <t>1,2</t>
  </si>
  <si>
    <t>1,2,3</t>
  </si>
  <si>
    <t>1,2,3,4</t>
  </si>
  <si>
    <t>1st</t>
  </si>
  <si>
    <t>last</t>
  </si>
  <si>
    <t>NAVARAT  RUANGTURAKIT</t>
  </si>
  <si>
    <t>JUMPOL  PHOTI</t>
  </si>
  <si>
    <t>KAMPOL  KHONGVITTAYANON</t>
  </si>
  <si>
    <t>MAKOTO KOBAYASHI</t>
  </si>
  <si>
    <t>LG</t>
  </si>
  <si>
    <t>PLNG</t>
  </si>
  <si>
    <t>Dep</t>
  </si>
  <si>
    <t>Seg</t>
  </si>
  <si>
    <t>NR</t>
  </si>
  <si>
    <t>JP</t>
  </si>
  <si>
    <t>KK</t>
  </si>
  <si>
    <t>MK</t>
  </si>
  <si>
    <t>MN</t>
  </si>
  <si>
    <t>PR --Org Dep Sec</t>
  </si>
  <si>
    <t>SM</t>
  </si>
  <si>
    <t>DM</t>
  </si>
  <si>
    <t>1 approval</t>
  </si>
  <si>
    <t>AKIRA</t>
  </si>
  <si>
    <t>DAIKI</t>
  </si>
  <si>
    <t>AREE</t>
  </si>
  <si>
    <t>BHUPPHA</t>
  </si>
  <si>
    <t>SDM</t>
  </si>
  <si>
    <t>Wf</t>
  </si>
  <si>
    <t>1-SM</t>
  </si>
  <si>
    <t>2-DM</t>
  </si>
  <si>
    <t>r1</t>
  </si>
  <si>
    <t>r2</t>
  </si>
  <si>
    <t>r3</t>
  </si>
  <si>
    <t>r4</t>
  </si>
  <si>
    <t>r5</t>
  </si>
  <si>
    <t>x</t>
  </si>
  <si>
    <t>use this</t>
  </si>
  <si>
    <t>Workflow_Autho</t>
  </si>
  <si>
    <t>Budget_Range</t>
  </si>
  <si>
    <t>Returning_Note</t>
  </si>
  <si>
    <t>Workflow Authorization</t>
  </si>
  <si>
    <t>User_Id</t>
  </si>
  <si>
    <t>Wf_Order</t>
  </si>
  <si>
    <t>Approval</t>
  </si>
  <si>
    <t>Ac</t>
  </si>
  <si>
    <t>R1-R5</t>
  </si>
  <si>
    <t>PR</t>
  </si>
  <si>
    <t>Dimension</t>
  </si>
  <si>
    <t>Qty</t>
  </si>
  <si>
    <t>PR-002</t>
  </si>
  <si>
    <t>OSD</t>
  </si>
  <si>
    <t>Wf_Track</t>
  </si>
  <si>
    <t>check OSD-&gt;Qty</t>
  </si>
  <si>
    <t>Wf_Current</t>
  </si>
  <si>
    <t>U_001</t>
  </si>
  <si>
    <t>Wf_User_Current</t>
  </si>
  <si>
    <t>U_701</t>
  </si>
  <si>
    <t>(First)</t>
  </si>
  <si>
    <t>Wf_Approval</t>
  </si>
  <si>
    <t>(Wf_Track_Id)</t>
  </si>
  <si>
    <t>Wf_Approver</t>
  </si>
  <si>
    <t>get Wf_Order that &gt; Wf_Current_Order</t>
  </si>
  <si>
    <t>Wf_Current_Order</t>
  </si>
  <si>
    <t>xx</t>
  </si>
  <si>
    <t>When</t>
  </si>
  <si>
    <t>xxxx</t>
  </si>
  <si>
    <t>when Wf_Approver Approve</t>
  </si>
  <si>
    <t>-</t>
  </si>
  <si>
    <t>when Wf_Approver Reject</t>
  </si>
  <si>
    <t>(Return to Requester)</t>
  </si>
  <si>
    <t>None</t>
  </si>
  <si>
    <t>&lt;- Write to PR_ Record ด้วย</t>
  </si>
  <si>
    <t>Workflow Approval</t>
  </si>
  <si>
    <t>Workflow Tracking</t>
  </si>
  <si>
    <t>Current_Status</t>
  </si>
  <si>
    <t>ตาราง config Budget Range</t>
  </si>
  <si>
    <t>ลำดับของ range</t>
  </si>
  <si>
    <t>string</t>
  </si>
  <si>
    <t>float</t>
  </si>
  <si>
    <t>ตารางกำหนดสิทธิ</t>
  </si>
  <si>
    <t>User</t>
  </si>
  <si>
    <t>int</t>
  </si>
  <si>
    <t>user_id</t>
  </si>
  <si>
    <t>datetime</t>
  </si>
  <si>
    <t>Depend on Wf_tracking</t>
  </si>
  <si>
    <t>Depend on PrHeader</t>
  </si>
  <si>
    <t xml:space="preserve">string </t>
  </si>
  <si>
    <t>??? One or many</t>
  </si>
  <si>
    <t>Attachment</t>
  </si>
  <si>
    <t>Print_Status</t>
  </si>
  <si>
    <t>Create_Date</t>
  </si>
  <si>
    <t>Staff</t>
  </si>
  <si>
    <t>Co_Signer</t>
  </si>
  <si>
    <t>Co_signer</t>
  </si>
  <si>
    <t>Accounting/Co-Signer</t>
  </si>
  <si>
    <t>Co_Signer Name list</t>
  </si>
  <si>
    <t>Access_log</t>
  </si>
  <si>
    <t>Pr_Item_no</t>
  </si>
  <si>
    <t>User_id</t>
  </si>
  <si>
    <t>Log_DateTime</t>
  </si>
  <si>
    <t>WorkflowTrack</t>
  </si>
  <si>
    <t>Current_Approver</t>
  </si>
  <si>
    <t>Current_Order</t>
  </si>
  <si>
    <t>Approve_When</t>
  </si>
  <si>
    <t>WorkflowApproval</t>
  </si>
  <si>
    <t>Range1</t>
  </si>
  <si>
    <t>Range2</t>
  </si>
  <si>
    <t>Range3</t>
  </si>
  <si>
    <t>Range4</t>
  </si>
  <si>
    <t>Range5</t>
  </si>
  <si>
    <t>bool</t>
  </si>
  <si>
    <t>User Table</t>
  </si>
  <si>
    <t>User_Table</t>
  </si>
  <si>
    <t>Position</t>
  </si>
  <si>
    <t>Master Dimension</t>
  </si>
  <si>
    <t>MasterDimension</t>
  </si>
  <si>
    <t>Budget Range</t>
  </si>
  <si>
    <t>Range 1</t>
  </si>
  <si>
    <t>Range 2</t>
  </si>
  <si>
    <t>Range 3</t>
  </si>
  <si>
    <t>Range 4</t>
  </si>
  <si>
    <t>Range 5</t>
  </si>
  <si>
    <t>Approver Authorization</t>
  </si>
  <si>
    <t>Approval Workflow</t>
  </si>
  <si>
    <t>Co-sign</t>
  </si>
  <si>
    <t>Accounting</t>
  </si>
  <si>
    <t>Need/No need/Signed</t>
  </si>
  <si>
    <t>Need/Signed</t>
  </si>
  <si>
    <t>Level 3</t>
  </si>
  <si>
    <t>Level 4</t>
  </si>
  <si>
    <t>Level 5</t>
  </si>
  <si>
    <t>Level 6</t>
  </si>
  <si>
    <t>Need/NoNeed</t>
  </si>
  <si>
    <t>Who</t>
  </si>
  <si>
    <t>Signed</t>
  </si>
  <si>
    <t>Pending</t>
  </si>
  <si>
    <t>Signed = appr แล้ว</t>
  </si>
  <si>
    <t>NA = ยังไม่ได้รับเรื่อง</t>
  </si>
  <si>
    <t>NA</t>
  </si>
  <si>
    <t>Pending = Notify แล้ว แต่ยังไม่ sign</t>
  </si>
  <si>
    <t xml:space="preserve">Reject </t>
  </si>
  <si>
    <t>SignStatus</t>
  </si>
  <si>
    <t>bb</t>
  </si>
  <si>
    <t>PrID</t>
  </si>
  <si>
    <t>CoSignStatus</t>
  </si>
  <si>
    <t>CoSignName</t>
  </si>
  <si>
    <t>AccountingStatus</t>
  </si>
  <si>
    <t>AccountingDate</t>
  </si>
  <si>
    <t>AccountingNeed</t>
  </si>
  <si>
    <t>x/x/xxxx</t>
  </si>
  <si>
    <t>CoSignNeed</t>
  </si>
  <si>
    <t>CoSignDate</t>
  </si>
  <si>
    <t>AccountingName</t>
  </si>
  <si>
    <t>PrItemID</t>
  </si>
  <si>
    <t>SmName</t>
  </si>
  <si>
    <t>SmStatus</t>
  </si>
  <si>
    <t>SmDate</t>
  </si>
  <si>
    <t>DmName</t>
  </si>
  <si>
    <t>DmStatus</t>
  </si>
  <si>
    <t>DmDate</t>
  </si>
  <si>
    <t>PSStaff</t>
  </si>
  <si>
    <t>N/P/A/R/Q</t>
  </si>
  <si>
    <t>PrId</t>
  </si>
  <si>
    <t>User access PR:</t>
  </si>
  <si>
    <t>Select Co-Sign</t>
  </si>
  <si>
    <t>Attach files</t>
  </si>
  <si>
    <t>---&gt; Semi-Auto</t>
  </si>
  <si>
    <t>หา Total Amount</t>
  </si>
  <si>
    <t>Pending Appr --- &gt; Accounting</t>
  </si>
  <si>
    <t>Pending Appr --- &gt; Cosign</t>
  </si>
  <si>
    <t>[1]</t>
  </si>
  <si>
    <t>[2] (from [0])</t>
  </si>
  <si>
    <t>[0]</t>
  </si>
  <si>
    <t>[1] and [2]=A --&gt;</t>
  </si>
  <si>
    <t>Budget Range = R1…R5?</t>
  </si>
  <si>
    <t>Assign SM</t>
  </si>
  <si>
    <t>Assign DM</t>
  </si>
  <si>
    <t>if Rx</t>
  </si>
  <si>
    <t>Assign L1,L2,L3 or L4</t>
  </si>
  <si>
    <t>SM Sign --&gt;</t>
  </si>
  <si>
    <t>Check  Accounting</t>
  </si>
  <si>
    <t>Check Cosign</t>
  </si>
  <si>
    <t xml:space="preserve">Check  SM    </t>
  </si>
  <si>
    <t>Check DM</t>
  </si>
  <si>
    <t>if true</t>
  </si>
  <si>
    <t xml:space="preserve">Loop, </t>
  </si>
  <si>
    <t>* Account+Cosign</t>
  </si>
  <si>
    <t>* SM</t>
  </si>
  <si>
    <t>* DM</t>
  </si>
  <si>
    <t>* L1-&gt;L2-&gt;L3</t>
  </si>
  <si>
    <t>If done -- Status = Approved</t>
  </si>
  <si>
    <t>ApproveTrackItem</t>
  </si>
  <si>
    <t>TotalAmount</t>
  </si>
  <si>
    <t>NEW</t>
  </si>
  <si>
    <t>MOD</t>
  </si>
  <si>
    <t>APP</t>
  </si>
  <si>
    <t>DEL</t>
  </si>
  <si>
    <t>CLO</t>
  </si>
  <si>
    <t>PA</t>
  </si>
  <si>
    <t>PD</t>
  </si>
  <si>
    <t>PDA</t>
  </si>
  <si>
    <t>v</t>
  </si>
  <si>
    <t>Co-sign appr</t>
  </si>
  <si>
    <t>Account appr</t>
  </si>
  <si>
    <t>SM appr</t>
  </si>
  <si>
    <t>DM appr</t>
  </si>
  <si>
    <t>Level appr</t>
  </si>
  <si>
    <t>group</t>
  </si>
  <si>
    <t>accounting</t>
  </si>
  <si>
    <t>org-dep-sec</t>
  </si>
  <si>
    <t>org-dep-sec-lev</t>
  </si>
  <si>
    <t>TPAC-AC-AC</t>
  </si>
  <si>
    <t>L2</t>
  </si>
  <si>
    <t>PR item แต่ละรายการ มีใครเป็น approver</t>
  </si>
  <si>
    <t>PrItemId</t>
  </si>
  <si>
    <t>Pr Item</t>
  </si>
  <si>
    <t>ApproverRole</t>
  </si>
  <si>
    <t>C-A-S-D Co-sign, Accounting, SM, DM</t>
  </si>
  <si>
    <t>ApproverID</t>
  </si>
  <si>
    <t>User ID</t>
  </si>
  <si>
    <t>Pr Item มี flag บอกว่า ต้องการ Co Sign หรือ Account หรือไม่</t>
  </si>
  <si>
    <t>S,D ต้องมีเสมอ, C,A อาจไม่ต้องมี</t>
  </si>
  <si>
    <t>Wf_Item_Assignment</t>
  </si>
  <si>
    <t>PR ที่จะ Approve</t>
  </si>
  <si>
    <t>Wf_Pr_Assignment</t>
  </si>
  <si>
    <t>ลำดับที่ นับจาก DM เป็นต้นไป</t>
  </si>
  <si>
    <t>State_Status</t>
  </si>
  <si>
    <t>Accounting_Appr</t>
  </si>
  <si>
    <t>Co_Signer_Appr</t>
  </si>
  <si>
    <t>TPAC-AC-AC-DM</t>
  </si>
  <si>
    <t>PH Member</t>
  </si>
  <si>
    <t>PS Member</t>
  </si>
  <si>
    <t>ทีมจัดซื้อระยอง</t>
  </si>
  <si>
    <t>ทีมจัดซื้อ กทม.</t>
  </si>
  <si>
    <t>อยู่ที่ลำดับที่เท่าไหร่ใน Range Approval, เริ่มที่ 3, 1 กับ 2 คือ SM,DM ไม่ต้องระบุ</t>
  </si>
  <si>
    <t>Co Signer</t>
  </si>
  <si>
    <t>Range_Order</t>
  </si>
  <si>
    <t>IsAccount</t>
  </si>
  <si>
    <t>IsCoSign</t>
  </si>
  <si>
    <t>IsPsMember</t>
  </si>
  <si>
    <t>IsPhMember</t>
  </si>
  <si>
    <t>IsSm</t>
  </si>
  <si>
    <t>IsDm</t>
  </si>
  <si>
    <t>UPDATE ใช้ตารางข้างล่างแทน</t>
  </si>
  <si>
    <t>WorkflowAutho</t>
  </si>
  <si>
    <t>BudgetRange1</t>
  </si>
  <si>
    <t>BudgetRange2</t>
  </si>
  <si>
    <t>BudgetRange3</t>
  </si>
  <si>
    <t>BudgetRange4</t>
  </si>
  <si>
    <t>BudgetRange5</t>
  </si>
  <si>
    <t>R5, WO=4</t>
  </si>
  <si>
    <t>R2, WO=3</t>
  </si>
  <si>
    <t>R3, WO=3</t>
  </si>
  <si>
    <t>R4, WO=3</t>
  </si>
  <si>
    <t>R5, WO=3</t>
  </si>
  <si>
    <t>1. SM/ ORAPHAN  KITIWANARAT
2. DM/ PHATR  OSUWANNARATANA</t>
  </si>
  <si>
    <t>1. SR.SM/ PHANWADEE  THEERAPHATTANA
2. DM/ DONRUEDEE  SATTROOLEE</t>
  </si>
  <si>
    <t>1. SR.SM/  LOY  INTAWONG
2. DM/ DONRUEDEE  SATTROOLEE</t>
  </si>
  <si>
    <t>1. SM/ KIATTISAK  RAMSIRI
2. DM/ DONRUEDEE  SATTROOLEE</t>
  </si>
  <si>
    <t>1. SM/ SIRIMA  THEERAWONGSAREE
2. DM/  JUMPOL  PHOTI</t>
  </si>
  <si>
    <t>1. SM/ WASANA  PIYANUN
2. DM/  JUMPOL  PHOTI</t>
  </si>
  <si>
    <t>1. SM/ NAVARAT  RUANGTURAKIT
2. DM/  JUMPOL  PHOTI</t>
  </si>
  <si>
    <t>1. SM/ PONGSAK  WATTANACHAROONROJ
2. SR.DM/ PARKPOOM  JINDAPATIP</t>
  </si>
  <si>
    <t>1. SR.SM/ KITIPONG  ARIYANON
2. SR.DM/ PARKPOOM  JINDAPATIP</t>
  </si>
  <si>
    <t>1. SR.SM/ NOPPORN  PRASONGCHAN
2. DM/ PHATTHARA  PRUDTHISUNTORN</t>
  </si>
  <si>
    <t>1. SM/ PUANGPORN TRINTRAKUL
2. DM/ KANYARAT  WICHAILAK</t>
  </si>
  <si>
    <t>1. SM/ SUPAPORN JORAJIT
2. DM/ CHAYIDSARA  CHINGCHOM</t>
  </si>
  <si>
    <t>1. SM/ WEERAYUT  TUMPRASERT
2. SR.DM/ ANUSAK  KAEWHOM</t>
  </si>
  <si>
    <t>1. EXP.MGR/ YUPIN  PATTAMAMONGKOLCHAI
2. SR.DM/ ANUSAK  KAEWHOM</t>
  </si>
  <si>
    <t>1. SR.SM/ SOMMAI  SRIPROM
     (OR) PARKPOOM  TIDSUKSAI
2. GM/ CHUKIAT  TUNGYINGYONG</t>
  </si>
  <si>
    <t>1. SM/ SIRIPORN  WATSUB
2. DM/ PIYALAK  TREAMPANICHKUL</t>
  </si>
  <si>
    <t>1. SM/ SUWANNA   JARIYAVISUT
2. DM/ PIMPA  PAKSEELERT</t>
  </si>
  <si>
    <t>1. SR.SM/ TEERAYUTH  LIMSUWANTHITI
2. DM/ PIMPA  PAKSEELERT</t>
  </si>
  <si>
    <t>1. SR.SM/ THONGCHAI  WAIYAPATTANAKORN
2. DM/ THANATPON  SORNSIRINAPAS</t>
  </si>
  <si>
    <t>1. SM/ RUJAPA  SIRIRATTANAWARANGKUN
2. DM/ THANATPON  SORNSIRINAPAS</t>
  </si>
  <si>
    <t>PHATR  OSUWANNARATANA</t>
  </si>
  <si>
    <t>DONRUEDEE  SATTROOLEE</t>
  </si>
  <si>
    <t>PHATTHARA  PRUDTHISUNTORN</t>
  </si>
  <si>
    <t>KANYARAT  WICHAILAK</t>
  </si>
  <si>
    <t>CHAYIDSARA  CHINGCHOM</t>
  </si>
  <si>
    <t>PIYALAK  TREAMPANICHKUL</t>
  </si>
  <si>
    <t>PIMPA  PAKSEELERT</t>
  </si>
  <si>
    <t>THANATPON  SORNSIRINAPAS</t>
  </si>
  <si>
    <t>ANUSAK  KAEWHOM</t>
  </si>
  <si>
    <t>PARKPOOM  JINDAPATIP</t>
  </si>
  <si>
    <t>1. SM/ BHUPPHA  THEERAWAT
2. DM/ AREE  ANEKWUDTIKORN</t>
  </si>
  <si>
    <t>1. SM/ ADCHARA  POUNGMARI
2. DM/ PHATR  OSUWANNARATANA</t>
  </si>
  <si>
    <t>1. SM/ SONGPOL  SAWETNANTHIKUL
2. DM/ NARISSARA  ADCHARIYAPETCH</t>
  </si>
  <si>
    <t>1. SR.SM/ ANUCHA  POOLPAKDEE
     (OR) SM/ MANEERAT  LUNGKASITH
     (OR) SR.SM/ KRIANGSAK  SAE-IEO
2. SR.DM/ SORAWEE  TONGPRASERT</t>
  </si>
  <si>
    <t>1. SR.SM/ NAORAT  PUNGCHUEN
     (OR) SM/ PREECHA  ANUCHARTBUT
2. DM/ SOMKID  CHOTSAWATRUGSA</t>
  </si>
  <si>
    <t>1. SM/ SANYA  TAMCHOP
    (OR) SM/ NIROJ  RITTIDEAJ
    (OR) SR.SM/ MILINTRA  POKAEW
2. DM/ WINAI   CHIYANARUDOME</t>
  </si>
  <si>
    <t>1. SR.SM/ RACHAIN  BUNSIN
    (OR) SR.SM/ ARTHIT  PHERMTERMSIN
2. DM/ WINAI   CHIYANARUDOME</t>
  </si>
  <si>
    <t>1. SR.SM/ YUPIN  SARANAKOMKOOP
2. DM/ THANATPON  SORNSIRINAPAS</t>
  </si>
  <si>
    <t>1. SM/ ONUMA  CHAROENSUK
             (OR) PACHARAPOL  THANANOWAN
2. DM/ SASIWIMOL  ITHISURASINGH</t>
  </si>
  <si>
    <t>Co-Sign</t>
  </si>
  <si>
    <t>L3</t>
  </si>
  <si>
    <t>L4</t>
  </si>
  <si>
    <t>PS.DM</t>
  </si>
  <si>
    <t>PS/PH</t>
  </si>
  <si>
    <t>[v]</t>
  </si>
  <si>
    <t>Items</t>
  </si>
  <si>
    <t>CoSign</t>
  </si>
  <si>
    <t>Finalized</t>
  </si>
  <si>
    <t>?Question?</t>
  </si>
  <si>
    <t>RN</t>
  </si>
  <si>
    <t>Direct Pur</t>
  </si>
  <si>
    <t>Ans</t>
  </si>
  <si>
    <t>Delete?</t>
  </si>
  <si>
    <t>Verifying</t>
  </si>
  <si>
    <t>ปลด Question</t>
  </si>
  <si>
    <t>PA*</t>
  </si>
  <si>
    <t>Pend Delete</t>
  </si>
  <si>
    <t>Next Status</t>
  </si>
  <si>
    <t>New (REJECT)</t>
  </si>
  <si>
    <t>New (Reject)</t>
  </si>
  <si>
    <t>What</t>
  </si>
  <si>
    <t>App-Rej</t>
  </si>
  <si>
    <t>Memo</t>
  </si>
  <si>
    <t>Requester (name)</t>
  </si>
  <si>
    <t>Co-sign (name)</t>
  </si>
  <si>
    <t>PR# xxx</t>
  </si>
  <si>
    <t>Name1</t>
  </si>
  <si>
    <t>Name2</t>
  </si>
  <si>
    <t>L5</t>
  </si>
  <si>
    <t>ACL</t>
  </si>
  <si>
    <t>PR#xxy</t>
  </si>
  <si>
    <t>Name9</t>
  </si>
  <si>
    <t>Name3</t>
  </si>
  <si>
    <t>Name4</t>
  </si>
  <si>
    <t>Name5</t>
  </si>
  <si>
    <t>STATUS</t>
  </si>
  <si>
    <t>ROLE</t>
  </si>
  <si>
    <t>PR#xxz</t>
  </si>
  <si>
    <t>VERIFY</t>
  </si>
  <si>
    <t xml:space="preserve">Name 1 Login </t>
  </si>
  <si>
    <t>CoSi</t>
  </si>
  <si>
    <t>Acc</t>
  </si>
  <si>
    <t>PA-L3</t>
  </si>
  <si>
    <t>PrId+PrItemId</t>
  </si>
  <si>
    <t>NeedCoSign</t>
  </si>
  <si>
    <t>NeedAccounting</t>
  </si>
  <si>
    <t>CoSignSelection</t>
  </si>
  <si>
    <t>NeedL3</t>
  </si>
  <si>
    <t>L3ApprStatus</t>
  </si>
  <si>
    <t>NeedL4</t>
  </si>
  <si>
    <t>L4ApprStatus</t>
  </si>
  <si>
    <t>NeedL5</t>
  </si>
  <si>
    <t>L5ApprStatus</t>
  </si>
  <si>
    <t>L3By</t>
  </si>
  <si>
    <t>L3When</t>
  </si>
  <si>
    <t>L4By</t>
  </si>
  <si>
    <t>L4When</t>
  </si>
  <si>
    <t>L5By</t>
  </si>
  <si>
    <t>L5When</t>
  </si>
  <si>
    <t>N-A-R New, Approve, Reject</t>
  </si>
  <si>
    <t>วันที่เวลาของการ A,R</t>
  </si>
  <si>
    <t>N-A-R  New, Approve, Reject</t>
  </si>
  <si>
    <t>AttachDesc</t>
  </si>
  <si>
    <t>AttachName</t>
  </si>
  <si>
    <t>Query PrHead for Name1 as Req.</t>
  </si>
  <si>
    <t>ApproverGrpID</t>
  </si>
  <si>
    <t>Approver Group ID</t>
  </si>
  <si>
    <t>PH</t>
  </si>
  <si>
    <t>PS</t>
  </si>
  <si>
    <t xml:space="preserve">Query Wf_Item_Assignment for ApproverGrpID และ AppproverRole= "C" และ Status= "N"* -&gt;ได้ PrItem -&gt; Map กลับไปที่ PrHead </t>
  </si>
  <si>
    <t xml:space="preserve">Query Wf_Item_Assignment for ApproverGrpID และ AppproverRole= "S"  และ Status= "N"* -&gt;ได้ PrItem -&gt; Map กลับไปที่ PrHead </t>
  </si>
  <si>
    <t xml:space="preserve">Query Wf_Item_Assignment for ApproverGrpID และ AppproverRole= "D"  และ Status= "N"* -&gt;ได้ PrItem -&gt; Map กลับไปที่ PrHead </t>
  </si>
  <si>
    <t xml:space="preserve">Query Wf_Item_Assignment for ApproverGrpID และ AppproverRole= "A"  และ Status= "N"* -&gt;ได้ PrItem -&gt; Map กลับไปที่ PrHead </t>
  </si>
  <si>
    <t xml:space="preserve">Query Wf_Pr_Assignment for ApproverID และ Status = "N" </t>
  </si>
  <si>
    <t>Query Wf_Item_Assignment for ApproverGrpID และ AppproverRole= "PH"  และ Status= "N"* -&gt;ได้ PrItem -&gt; Map กลับไปที่ PrHead</t>
  </si>
  <si>
    <t>Query Wf_Item_Assignment for ApproverGrpID และ AppproverRole= "PS"  และ Status= "N"* -&gt;ได้ PrItem -&gt; Map กลับไปที่ PrHead</t>
  </si>
  <si>
    <t>ApproverGroupID</t>
  </si>
  <si>
    <t>C</t>
  </si>
  <si>
    <t>A</t>
  </si>
  <si>
    <t>S</t>
  </si>
  <si>
    <t>ODS ตรงกัน และ isC</t>
  </si>
  <si>
    <t>ODS ตรงกัน และ isA</t>
  </si>
  <si>
    <t>ODS ตรงกัน และ isS</t>
  </si>
  <si>
    <t>ODS ตรงกัน และ isD</t>
  </si>
  <si>
    <t>ODS ตรงกัน และ isPH</t>
  </si>
  <si>
    <t>ODS ตรงกัน และ isPS</t>
  </si>
  <si>
    <t>vODSWF</t>
  </si>
  <si>
    <t>คือ OrgDepSec และ "Is" ต่างๆ เข้าด้วยกัน</t>
  </si>
  <si>
    <t>isAccount</t>
  </si>
  <si>
    <t>isCoSign</t>
  </si>
  <si>
    <t>isSm</t>
  </si>
  <si>
    <t>isDm</t>
  </si>
  <si>
    <t>isPhMember</t>
  </si>
  <si>
    <t>isPsMember</t>
  </si>
  <si>
    <t>view มาจาก WorkflowAutho</t>
  </si>
  <si>
    <t>PrItem แต่ละรายการจะมี ODSWF</t>
  </si>
  <si>
    <t>User แต่ละคนจะมี ODSWF ประจำตัว เช่น</t>
  </si>
  <si>
    <t>ถ้าไม่ใช่จะเป็น ""</t>
  </si>
  <si>
    <t>#A</t>
  </si>
  <si>
    <t>#S</t>
  </si>
  <si>
    <t>#C</t>
  </si>
  <si>
    <t>#PS</t>
  </si>
  <si>
    <t>#PH</t>
  </si>
  <si>
    <t>#D</t>
  </si>
  <si>
    <t>Co-Sign เป็น Group</t>
  </si>
  <si>
    <t>PH,PS เป็นชื่อ user เลย</t>
  </si>
  <si>
    <t>เมื่อ Req ติ๊ก NeedCosign และเลือก (อัตโนมัติ) จะ save เป็น Co-Sign Group ID</t>
  </si>
  <si>
    <t>S,D อัตโนมัติ</t>
  </si>
  <si>
    <t>S,D เป็น Position</t>
  </si>
  <si>
    <t>A เป็น Position</t>
  </si>
  <si>
    <t>เมื่อ Req ติ๊ก NeedAccount</t>
  </si>
  <si>
    <t>TPCCAC  AC  #S</t>
  </si>
  <si>
    <t>Wf_Item_Assignment จะดึง ODS มาด้วย จาก item&lt;-- จาก header</t>
  </si>
  <si>
    <t>Search:</t>
  </si>
  <si>
    <t>ODS และ Status = "N"</t>
  </si>
  <si>
    <t>หรือ GroupID (?)</t>
  </si>
  <si>
    <t xml:space="preserve">หรือ userID </t>
  </si>
  <si>
    <t>และ ApproveRole = "S"</t>
  </si>
  <si>
    <t>Pr Id</t>
  </si>
  <si>
    <t>ODS</t>
  </si>
  <si>
    <t>Org-Dep-Sec</t>
  </si>
  <si>
    <t>ช่วยให้ search เร็วขึ้น</t>
  </si>
  <si>
    <t>Requester ขอซื้อจาก &gt; 1 หน่วยงาน ?</t>
  </si>
  <si>
    <t>ไม่มี่ชื่อ Department นี้ใน Approver Matrix</t>
  </si>
  <si>
    <t>ไม่มีชือ่ Requester</t>
  </si>
  <si>
    <t>ชื่อ Requester ต้องตรงกับชื่อที่มีอยู่ใน database ฝั่ง Web Apps</t>
  </si>
  <si>
    <t>Apiksana</t>
  </si>
  <si>
    <t>AUNYAPHAT</t>
  </si>
  <si>
    <t>Watsaporn</t>
  </si>
  <si>
    <t>Admin_</t>
  </si>
  <si>
    <t>Eknarin</t>
  </si>
  <si>
    <t>Jintawat</t>
  </si>
  <si>
    <t>Kanyarat</t>
  </si>
  <si>
    <t>kataoka</t>
  </si>
  <si>
    <t>TC</t>
  </si>
  <si>
    <t>Lamai</t>
  </si>
  <si>
    <t>Pipat</t>
  </si>
  <si>
    <t>Prasert</t>
  </si>
  <si>
    <t>Somsak</t>
  </si>
  <si>
    <t>Tammarong</t>
  </si>
  <si>
    <t>Wanlope</t>
  </si>
  <si>
    <t>WIGROM</t>
  </si>
  <si>
    <t>Witthawat</t>
  </si>
  <si>
    <t>Amornthep</t>
  </si>
  <si>
    <t>Anucha</t>
  </si>
  <si>
    <t>Chairat</t>
  </si>
  <si>
    <t>Dussanee</t>
  </si>
  <si>
    <t>Khwanchai</t>
  </si>
  <si>
    <t>KRIANGSAK</t>
  </si>
  <si>
    <t>Narongkorn</t>
  </si>
  <si>
    <t>Nittiyaporn</t>
  </si>
  <si>
    <t>Nuttapon</t>
  </si>
  <si>
    <t>Phisit</t>
  </si>
  <si>
    <t>Sakda</t>
  </si>
  <si>
    <t>Seksin</t>
  </si>
  <si>
    <t>Setthawit</t>
  </si>
  <si>
    <t>Suwat</t>
  </si>
  <si>
    <t>Tanutcha</t>
  </si>
  <si>
    <t>Tassanai</t>
  </si>
  <si>
    <t>Wanlop</t>
  </si>
  <si>
    <t>Worawat</t>
  </si>
  <si>
    <t>Yong</t>
  </si>
  <si>
    <t xml:space="preserve">AC </t>
  </si>
  <si>
    <t>FI</t>
  </si>
  <si>
    <t>AD</t>
  </si>
  <si>
    <t>GA</t>
  </si>
  <si>
    <t xml:space="preserve">EXP </t>
  </si>
  <si>
    <t>WH</t>
  </si>
  <si>
    <t>PT</t>
  </si>
  <si>
    <t>VP</t>
  </si>
  <si>
    <t>COMPOUND</t>
  </si>
  <si>
    <t>QC</t>
  </si>
  <si>
    <t>RD</t>
  </si>
  <si>
    <t>SHE</t>
  </si>
  <si>
    <t>IT</t>
  </si>
  <si>
    <t>BAV</t>
  </si>
  <si>
    <t>INF</t>
  </si>
  <si>
    <t>IC</t>
  </si>
  <si>
    <t>ISO</t>
  </si>
  <si>
    <t xml:space="preserve">K2T </t>
  </si>
  <si>
    <t>K2U</t>
  </si>
  <si>
    <t>K2W</t>
  </si>
  <si>
    <t>MKT</t>
  </si>
  <si>
    <t>* IT</t>
  </si>
  <si>
    <t>* IC</t>
  </si>
  <si>
    <t>SEC</t>
  </si>
  <si>
    <t>SUWANNA</t>
  </si>
  <si>
    <t>PIMPA</t>
  </si>
  <si>
    <t>YUPIN</t>
  </si>
  <si>
    <t>THANATPON</t>
  </si>
  <si>
    <t>VIRIYA</t>
  </si>
  <si>
    <t>BUNLUE@GMAIL.COM</t>
  </si>
  <si>
    <t>A_0014291@TEST.COM</t>
  </si>
  <si>
    <t>THITIMA@COLLEANET.CO.TH</t>
  </si>
  <si>
    <t>JIRATTA@COLLEANET.CO.TH</t>
  </si>
  <si>
    <t>user@test.com</t>
  </si>
  <si>
    <t>File Name</t>
  </si>
  <si>
    <t>PrItemNo</t>
  </si>
  <si>
    <t>Max Upload File size</t>
  </si>
  <si>
    <t>Min Upload File size</t>
  </si>
  <si>
    <t>Upload file location</t>
  </si>
  <si>
    <t>Password Policy</t>
  </si>
  <si>
    <t>RequireDigit</t>
  </si>
  <si>
    <t>Requires a number between 0-9 in the password.</t>
  </si>
  <si>
    <t>RequiredLength</t>
  </si>
  <si>
    <t>The minimum length of the password.</t>
  </si>
  <si>
    <t>RequireLowercase</t>
  </si>
  <si>
    <t>Requires a lowercase character in the password.</t>
  </si>
  <si>
    <t>RequireNonAlphanumeric</t>
  </si>
  <si>
    <t>Requires a non-alphanumeric character in the password.</t>
  </si>
  <si>
    <t>RequiredUniqueChars</t>
  </si>
  <si>
    <t>Requires the number of distinct characters in the password.</t>
  </si>
  <si>
    <t>RequireUppercase</t>
  </si>
  <si>
    <t>Requires an uppercase character in the password.</t>
  </si>
  <si>
    <t>Lockout Timespan</t>
  </si>
  <si>
    <t>Lockout Count</t>
  </si>
  <si>
    <t>Pr Head</t>
  </si>
  <si>
    <t>ติ๊ก Account และ Co-Sign</t>
  </si>
  <si>
    <t>24 ตุลา 2563</t>
  </si>
  <si>
    <t>Status ขณะนี้</t>
  </si>
  <si>
    <t>PrItem</t>
  </si>
  <si>
    <t>Status ของ Item นี้</t>
  </si>
  <si>
    <t>L3 name</t>
  </si>
  <si>
    <t>L4 name</t>
  </si>
  <si>
    <t>L5 name</t>
  </si>
  <si>
    <t>PH name</t>
  </si>
  <si>
    <t>PS name</t>
  </si>
  <si>
    <t>0 ถ้าไม่ต้อง</t>
  </si>
  <si>
    <t>0 คือยัง</t>
  </si>
  <si>
    <t>Co name</t>
  </si>
  <si>
    <t>Ac name</t>
  </si>
  <si>
    <t>SM name</t>
  </si>
  <si>
    <t>DM name</t>
  </si>
  <si>
    <t>L3 done</t>
  </si>
  <si>
    <t>L4 done</t>
  </si>
  <si>
    <t>L5 done</t>
  </si>
  <si>
    <t>SM done</t>
  </si>
  <si>
    <t>ไม่ต้อง Status บอกอยู่แล้ว</t>
  </si>
  <si>
    <t>DM done</t>
  </si>
  <si>
    <t>Ac done</t>
  </si>
  <si>
    <t>Co done</t>
  </si>
  <si>
    <t>จำเป็นต้องมี เพราะต้อง + กับ AC</t>
  </si>
  <si>
    <t>จำเป็นต้องมี เพราะต้อง + กับ Co</t>
  </si>
  <si>
    <t>0 คือ ไม่ต้อง และ Ac done=true</t>
  </si>
  <si>
    <t>0 คือ ไม่ต้อง และ Co done=true</t>
  </si>
  <si>
    <t>mr.A login เข้ามาจะแสดง pending Approve ของตัวเองอย่างไร ?</t>
  </si>
  <si>
    <t>มีชื่อ Lx+ Lx Not done</t>
  </si>
  <si>
    <t>^ ยาก</t>
  </si>
  <si>
    <t>^ มี table ที่เก็บชื่อ ที่ยังไม่ Approve / เมื่อ Approve แล้ว ลบออก</t>
  </si>
  <si>
    <t>Pr Item Id</t>
  </si>
  <si>
    <t>Appr Name</t>
  </si>
  <si>
    <t>* โดยจะสร้าง Record เมื่อ ถึง Queue ตัวเอง เช่น จะสร้างชื่อ SM เมื่อ Co+Ac approve แล้ว</t>
  </si>
  <si>
    <t>สร้างขึ้นมาเมื่อไหร่</t>
  </si>
  <si>
    <r>
      <t xml:space="preserve">มี รอ Approve, รอ </t>
    </r>
    <r>
      <rPr>
        <sz val="11"/>
        <color rgb="FFFF0000"/>
        <rFont val="Calibri"/>
        <family val="2"/>
        <scheme val="minor"/>
      </rPr>
      <t>คำตอบ, ตอบกลับมาแล้ว</t>
    </r>
  </si>
  <si>
    <t>----&gt; ตัวนี้ เอาไปทำ Pr List ได้</t>
  </si>
  <si>
    <t>-&gt; เมื่อ Finalize</t>
  </si>
  <si>
    <t>(มีค่า default อยู่)</t>
  </si>
  <si>
    <t>Pr Status -&gt; Verifying</t>
  </si>
  <si>
    <t>1. Role C, AppGrpID, Status=N(ยังไม่ Appr), When = Now(เวลาที่ assign)</t>
  </si>
  <si>
    <t>2. Role A, AppGrpID, Status=N(ยังไม่ Appr), When = Now(เวลาที่ assign)</t>
  </si>
  <si>
    <t>3. Role S, AppGrpID, Status=N(ยังไม่ Appr), When = Now(เวลาที่ assign)</t>
  </si>
  <si>
    <t>4. Role D, AppGrpID, Status=N(ยังไม่ Appr), When = Now(เวลาที่ assign)</t>
  </si>
  <si>
    <t>เมื่อ C appr, if needA and A appr OR not needA ให้ set status=&gt;PA-SM else รอต่อไป</t>
  </si>
  <si>
    <t>เมื่อ A appr, if needC and C appr OR not needC ให้ set status=&gt;PA-SM else รอต่อไป</t>
  </si>
  <si>
    <r>
      <t xml:space="preserve">Pr Status-&gt; PA-SM สร้าง </t>
    </r>
    <r>
      <rPr>
        <sz val="11"/>
        <color rgb="FFFF0000"/>
        <rFont val="Calibri"/>
        <family val="2"/>
        <scheme val="minor"/>
      </rPr>
      <t>Wf_Item_Assignment</t>
    </r>
    <r>
      <rPr>
        <sz val="11"/>
        <color theme="1"/>
        <rFont val="Calibri"/>
        <family val="2"/>
        <charset val="222"/>
        <scheme val="minor"/>
      </rPr>
      <t xml:space="preserve"> สำหรับ SM</t>
    </r>
  </si>
  <si>
    <t xml:space="preserve">item ละ 2 record </t>
  </si>
  <si>
    <r>
      <t xml:space="preserve">Pr Status-&gt; PA-DM สร้าง </t>
    </r>
    <r>
      <rPr>
        <sz val="11"/>
        <color rgb="FFFF0000"/>
        <rFont val="Calibri"/>
        <family val="2"/>
        <scheme val="minor"/>
      </rPr>
      <t>Wf_Item_Assignment</t>
    </r>
    <r>
      <rPr>
        <sz val="11"/>
        <color theme="1"/>
        <rFont val="Calibri"/>
        <family val="2"/>
        <charset val="222"/>
        <scheme val="minor"/>
      </rPr>
      <t xml:space="preserve"> สำหรับ DM</t>
    </r>
  </si>
  <si>
    <t>เมื่อ DM Approve ให้ตรวจว่า ทุก Item ของ Pr ตัวนี้ ผ่าน DM appr หมดแล้ว</t>
  </si>
  <si>
    <t>ถ้าหมดแล้ว set Pr Status -&gt; PA-L3 สร้าง Wf_Pr_Assignment</t>
  </si>
  <si>
    <t>PA-L3 (ถ้าต้องใช้) และสร้าง Wf_Pr_Assignment สำหรับ L3</t>
  </si>
  <si>
    <t>**</t>
  </si>
  <si>
    <t>ต้องใช้ L3? --&gt; หา Budget รวม --&gt; เข้า ตาราง Budget Range</t>
  </si>
  <si>
    <t>ทำต่อไปเรื่อยๆ จนกว่าจะครบทุก Lx</t>
  </si>
  <si>
    <t>Set Pr Status = Purchasing</t>
  </si>
  <si>
    <t>Set Pr Status = Purchasing (Staff Assignment)</t>
  </si>
  <si>
    <t>PM ทำการ Assign PS Staff</t>
  </si>
  <si>
    <t>L3, L4, L5, PM</t>
  </si>
  <si>
    <t>u</t>
  </si>
  <si>
    <t>g</t>
  </si>
  <si>
    <t>C,A,S,D,PS,PH</t>
  </si>
  <si>
    <t>*** ไม่ต้องแยก Wf_Item และ Wf_Pr</t>
  </si>
  <si>
    <t>Approval_flow</t>
  </si>
  <si>
    <t>When_init</t>
  </si>
  <si>
    <t>When_end</t>
  </si>
  <si>
    <t>vvv ใช้ตัวนี้แทน</t>
  </si>
  <si>
    <t>VERI</t>
  </si>
  <si>
    <t>PASM</t>
  </si>
  <si>
    <t>PADM</t>
  </si>
  <si>
    <t>PAL3</t>
  </si>
  <si>
    <t>PAL4</t>
  </si>
  <si>
    <t>PAL5</t>
  </si>
  <si>
    <t>CLOS</t>
  </si>
  <si>
    <t>สร้าง Approval_flow</t>
  </si>
  <si>
    <t>SM,DM --&gt; ได้มาจาก Org,Dep,Sec ของ Requester</t>
  </si>
  <si>
    <t>User Login</t>
  </si>
  <si>
    <t>Login เข้า --&gt; AspNetUsers</t>
  </si>
  <si>
    <t>PrUserId</t>
  </si>
  <si>
    <t>Email</t>
  </si>
  <si>
    <t>--&gt; map UserTables</t>
  </si>
  <si>
    <t>UserName</t>
  </si>
  <si>
    <t>Postion (ไม่ได้ประโยชน์)</t>
  </si>
  <si>
    <t>Email (ไม่ได้ใช้ ใช้ของ AspNetUsers)</t>
  </si>
  <si>
    <t>--&gt; map WorkflowAuthos</t>
  </si>
  <si>
    <t>Budget Ranges</t>
  </si>
  <si>
    <t>Wf_Order --&gt; ใช้เพื่อจัด L3,L4,L5</t>
  </si>
  <si>
    <t>Is ต่างๆ</t>
  </si>
  <si>
    <t>การ List ใน Pr List</t>
  </si>
  <si>
    <t>2. เป็น C</t>
  </si>
  <si>
    <t>1. เป็น A</t>
  </si>
  <si>
    <t>3. เป็น Approver</t>
  </si>
  <si>
    <t>N=New, M=Memo, A=Approve, R=Reject</t>
  </si>
  <si>
    <t>Approval_flow ที่ มี approverID = userID, Status &lt;&gt; A,R</t>
  </si>
  <si>
    <t>Approval_flow ที่ มี Role=A , Status &lt;&gt; A,R</t>
  </si>
  <si>
    <t>Approval_flow ที่ มี Role=C , Status &lt;&gt; A,R</t>
  </si>
  <si>
    <t>4. List PR ที่ตัวเองเป็น Requester ทั้งหมด</t>
  </si>
  <si>
    <t xml:space="preserve">Select * From PRHeader Where PrID In (Select PrID from Approval_flow WHERE ApproverID = "ME" </t>
  </si>
  <si>
    <t>or (ApproverRole = "A" ) or ApproverRole="C" AND I am in the co-sign group)</t>
  </si>
  <si>
    <t xml:space="preserve">Select * From PRHeader WHERE Requester=fullName </t>
  </si>
  <si>
    <t xml:space="preserve">Select * From PRHeader Where PrID In (Select PrID from Approval_flow WHERE ApproverID = "ME" AND Status </t>
  </si>
  <si>
    <t>user@test</t>
  </si>
  <si>
    <t>Suwnanna</t>
  </si>
  <si>
    <t>ANUCHA</t>
  </si>
  <si>
    <t>MANEERAT</t>
  </si>
  <si>
    <t>SORAWEE</t>
  </si>
  <si>
    <t>KITTIPONG</t>
  </si>
  <si>
    <t>MAKOTO</t>
  </si>
  <si>
    <t>All Status</t>
  </si>
  <si>
    <t>PURS</t>
  </si>
  <si>
    <t>DELE</t>
  </si>
  <si>
    <t>PDAP</t>
  </si>
  <si>
    <t>Pending Delete Approval</t>
  </si>
  <si>
    <t>Pending SM Approve</t>
  </si>
  <si>
    <t>Pending DM Approve</t>
  </si>
  <si>
    <t>Pending L3 Approve</t>
  </si>
  <si>
    <t>Pending L4 Approve</t>
  </si>
  <si>
    <t>Pending L5 Approve</t>
  </si>
  <si>
    <t>Pr - Item</t>
  </si>
  <si>
    <t>Requester,Co-sign,Accounting -&gt; ดูได้อย่างเดียว</t>
  </si>
  <si>
    <t>Approve/Question/Reject</t>
  </si>
  <si>
    <t>หลังจากนี้ไป ทุกคน ดูได้อย่างเดียว</t>
  </si>
  <si>
    <t>เลือก Co-Sign, ติ๊ก Need Accounting /หรือ? / ดูได้อย่างเดียว</t>
  </si>
  <si>
    <t>ดูได้อย่างเดียว</t>
  </si>
  <si>
    <t>Approve/Question</t>
  </si>
  <si>
    <t>Status ของ Item</t>
  </si>
  <si>
    <t>N,M,A,R</t>
  </si>
  <si>
    <t>N,M,A</t>
  </si>
  <si>
    <t>* N==&gt;Pending</t>
  </si>
  <si>
    <t>[x] Accounting [Pending]</t>
  </si>
  <si>
    <t>[x] Co-Sign [Pending]</t>
  </si>
  <si>
    <t>SM [Pending]</t>
  </si>
  <si>
    <t>DM [Pending]</t>
  </si>
  <si>
    <t>[Approve] [Question] [Reject]</t>
  </si>
  <si>
    <t>หลังการ Approve</t>
  </si>
  <si>
    <t xml:space="preserve">ถ้าเป็น C, A </t>
  </si>
  <si>
    <t>ถ้าเป็น SM</t>
  </si>
  <si>
    <t>ถ้าเป็น DM</t>
  </si>
  <si>
    <t>Set Status = A,  Set When_end, ปิด dialog</t>
  </si>
  <si>
    <t>กรณี Group Approver</t>
  </si>
  <si>
    <t>Accounting Group</t>
  </si>
  <si>
    <t>CoSigner Group</t>
  </si>
  <si>
    <t>PR1</t>
  </si>
  <si>
    <t>Item11</t>
  </si>
  <si>
    <t>PR2</t>
  </si>
  <si>
    <t>item21</t>
  </si>
  <si>
    <t>item22</t>
  </si>
  <si>
    <t>Pr- NEW</t>
  </si>
  <si>
    <t>req. finalize</t>
  </si>
  <si>
    <t>Pr- VERI</t>
  </si>
  <si>
    <t>Appr</t>
  </si>
  <si>
    <t>Item 1</t>
  </si>
  <si>
    <t>Item 2</t>
  </si>
  <si>
    <t>Noneed</t>
  </si>
  <si>
    <t>Create C</t>
  </si>
  <si>
    <t>Create A</t>
  </si>
  <si>
    <t>&lt;-- Check C, ถ้า Noneed หรือ Appr = รายการนี้เสร็จ สร้าง SM+DM</t>
  </si>
  <si>
    <t>&lt;-- Check A, ถ้า Appr = รายการนี้เสร็จ สร้าง SM+DM</t>
  </si>
  <si>
    <t>PR-&gt; PASM</t>
  </si>
  <si>
    <t>เมื่อ ทุก item มี SM แล้ว และ ยัง Approve ไม่ครบ</t>
  </si>
  <si>
    <t>Status  Auto?</t>
  </si>
  <si>
    <t xml:space="preserve">ถ้ามีการ Approve ของ A,C </t>
  </si>
  <si>
    <t>&gt;&gt; Loop check Item : A-Approve &amp;&amp; C-Approve/Notneed</t>
  </si>
  <si>
    <t>&gt;&gt; ถ้า Approve หมด ให้ set PR status เป็น PA-SM</t>
  </si>
  <si>
    <t>&gt;&gt;&gt;&gt; Approve เช็คจาก Approval_flow</t>
  </si>
  <si>
    <t>ไปที่ PrId,PrItemId</t>
  </si>
  <si>
    <t>Goes to &gt; Approval_flow where PrItemId=xxxx</t>
  </si>
  <si>
    <t>all status = "A" then บรรทัดนี้เสร็จแล้ว</t>
  </si>
  <si>
    <t>bool all Finish= true</t>
  </si>
  <si>
    <t>Initial</t>
  </si>
  <si>
    <t>myUserId</t>
  </si>
  <si>
    <t>User Id ที่ login เข้ามา</t>
  </si>
  <si>
    <t>InitThisItem</t>
  </si>
  <si>
    <t>เรียกจาก PrForm เมื่อมีการ click เลือก Line Item โดยส่ง PrItem มา 1 line</t>
  </si>
  <si>
    <t>คำนวณ Item Amt</t>
  </si>
  <si>
    <t>Set appr status บนจอ</t>
  </si>
  <si>
    <t>Show button ตามเงื่อนไข</t>
  </si>
  <si>
    <t>SetApprStatusA</t>
  </si>
  <si>
    <t>SetApprStatusR</t>
  </si>
  <si>
    <t>เรียก SetApproveFlowStatus</t>
  </si>
  <si>
    <t>SetApproveFlowStatus</t>
  </si>
  <si>
    <t>ทำการ update Approval_flow rec. ปัจจุบัน</t>
  </si>
  <si>
    <t>เรียก CheckAndSetStatus</t>
  </si>
  <si>
    <t>CheckAndSetPrStatus</t>
  </si>
  <si>
    <t>Loop Approval_flow ของ item นี้ เพื่อไล่ดู status CASD</t>
  </si>
  <si>
    <t>Loop Approval_Flow ของ Header ซึ่งจะรวมของทุก item</t>
  </si>
  <si>
    <t>ตรวจสอบว่า A,C อนุมัติหมดหรือยัง, S,D อนุมัติหมดหรือยัง</t>
  </si>
  <si>
    <t>และมีชื่อ S,D หรือยัง (ถ้า ยัง คือยังไปไม่ถึง step นั้น)</t>
  </si>
  <si>
    <t>set status ของ Header เป็น PASM,PADM (VERI ไม่ต้องเพราะ genขึ้นมาตั้งแต่ต้น)</t>
  </si>
  <si>
    <t>โยการเรียก SetPendingApproverSMDM</t>
  </si>
  <si>
    <t>SetPendingApproverSMDM</t>
  </si>
  <si>
    <t>ค้นหาชื่อของ SM, DM แล้วสร้าง record Approval_flow</t>
  </si>
  <si>
    <t>โดยใช้ Service: SetPrStatus</t>
  </si>
  <si>
    <t>SetPendingApproverLxOrPur</t>
  </si>
  <si>
    <t>ต้องได้ Budget มา</t>
  </si>
  <si>
    <t>เข้าตาราง BudgetRanges</t>
  </si>
  <si>
    <t>Loop</t>
  </si>
  <si>
    <t>PrAmt</t>
  </si>
  <si>
    <t>บรรทัดแรก LE 10000</t>
  </si>
  <si>
    <t>BudgetAmt = 10,000</t>
  </si>
  <si>
    <t>if PrAmt &lt;= BudgetAmt</t>
  </si>
  <si>
    <t>if PrAmt &gt; BudgetAmt</t>
  </si>
  <si>
    <t>then BudgetRange = ThisBudgetRange</t>
  </si>
  <si>
    <t>Exit loop</t>
  </si>
  <si>
    <t>ThisBudgetRange = 1</t>
  </si>
  <si>
    <t>Else Next</t>
  </si>
  <si>
    <t>&lt;== ต้องการตัวนี้</t>
  </si>
  <si>
    <t>เมื่อได้ Range แล้ว</t>
  </si>
  <si>
    <t>เข้าตาราง Workflow Autho ของ ODS ของ req</t>
  </si>
  <si>
    <t>filter เฉพาะชื่อที่ BudgetRangeN= ThisBudgetRange = 5</t>
  </si>
  <si>
    <t>ได้ 10 และ 23</t>
  </si>
  <si>
    <t>wf_order 3,4</t>
  </si>
  <si>
    <t>ไม่เอา SM,DM/wf order &gt; 2</t>
  </si>
  <si>
    <t>ทำ ตาราง Authorize</t>
  </si>
  <si>
    <t>เริ่มจาก ODS, BudgetRange</t>
  </si>
  <si>
    <t>Item Detail</t>
  </si>
  <si>
    <t>Disable</t>
  </si>
  <si>
    <t>Wf_order</t>
  </si>
  <si>
    <t>Upload Files</t>
  </si>
  <si>
    <t>URL: /api/files/</t>
  </si>
  <si>
    <t>MB</t>
  </si>
  <si>
    <t>KB</t>
  </si>
  <si>
    <t>Minutes</t>
  </si>
  <si>
    <t>Prevent previous used password</t>
  </si>
  <si>
    <t>Password expiration</t>
  </si>
  <si>
    <t>Days</t>
  </si>
  <si>
    <t>ตรวจสอบเบื้องต้น</t>
  </si>
  <si>
    <t>new PR</t>
  </si>
  <si>
    <t>Pending SM</t>
  </si>
  <si>
    <t>Pending DM</t>
  </si>
  <si>
    <t>Check Budget</t>
  </si>
  <si>
    <t>Pending L3</t>
  </si>
  <si>
    <t>Pending L4</t>
  </si>
  <si>
    <t>Pending L5</t>
  </si>
  <si>
    <t>L3,L4,L5</t>
  </si>
  <si>
    <t>Purchasing M</t>
  </si>
  <si>
    <t>Pending SM Approval</t>
  </si>
  <si>
    <t>Purchasing staff</t>
  </si>
  <si>
    <t>process</t>
  </si>
  <si>
    <t>attach file, check co-sign, account</t>
  </si>
  <si>
    <r>
      <t>Check WBS,</t>
    </r>
    <r>
      <rPr>
        <sz val="11"/>
        <color rgb="FFFF0000"/>
        <rFont val="Calibri"/>
        <family val="2"/>
        <scheme val="minor"/>
      </rPr>
      <t>Approve</t>
    </r>
  </si>
  <si>
    <r>
      <t xml:space="preserve">คลิก </t>
    </r>
    <r>
      <rPr>
        <b/>
        <sz val="11"/>
        <color rgb="FFFF0000"/>
        <rFont val="Calibri"/>
        <family val="2"/>
        <scheme val="minor"/>
      </rPr>
      <t>Submit</t>
    </r>
  </si>
  <si>
    <t>Column1</t>
  </si>
  <si>
    <t>_1</t>
  </si>
  <si>
    <t>New 2/11/2020</t>
  </si>
  <si>
    <t>1. SM/ KIATTISAK  RAMSIRI</t>
  </si>
  <si>
    <t>2. DM/ DONRUEDEE  SATTROOLEE</t>
  </si>
  <si>
    <t>3. GM/ WERAWAN  WINYAPHAP</t>
  </si>
  <si>
    <t>4. PRS/ MASAKI NAGATA</t>
  </si>
  <si>
    <t>2. DM/ NARISSARA  ADCHARIYAPETCH</t>
  </si>
  <si>
    <t>3. PM/ KITTIPONG  PANOTTRIRAT</t>
  </si>
  <si>
    <t>4. VP/ MAKOTO KOBAYASHI</t>
  </si>
  <si>
    <t>5. PRS/ AKIRA MORI</t>
  </si>
  <si>
    <t>1. SM/ SONGPOL  SAWETNANTHIKUL</t>
  </si>
  <si>
    <t>Account Staff</t>
  </si>
  <si>
    <t>PH team</t>
  </si>
  <si>
    <t>PF team</t>
  </si>
  <si>
    <t>PS DM</t>
  </si>
  <si>
    <t>PS SM</t>
  </si>
  <si>
    <t>Chayidsara Chingchom</t>
  </si>
  <si>
    <t>Kanyarat Wichailak</t>
  </si>
  <si>
    <t>SUPAPORN JORAJIT</t>
  </si>
  <si>
    <t>PUANGPORN TRINTRAKUL</t>
  </si>
  <si>
    <t>PH DM</t>
  </si>
  <si>
    <t>PH SM</t>
  </si>
  <si>
    <t>PS team (name list)</t>
  </si>
  <si>
    <t>MS. CHAYIDSARA  CHINGCHOM</t>
  </si>
  <si>
    <t>PURCHASING  MANAGER (PLANT)</t>
  </si>
  <si>
    <t xml:space="preserve">RY </t>
  </si>
  <si>
    <t>MS. SUPAPORN JORAJIT</t>
  </si>
  <si>
    <t>PURCHASING SECTION MANAGER</t>
  </si>
  <si>
    <t>MR. PATTARAPOOM LUKSANATO</t>
  </si>
  <si>
    <t>PURCHASING ENGINEER</t>
  </si>
  <si>
    <t>MR. PRASERT  CHAOVIENG</t>
  </si>
  <si>
    <t>SR. PURCHASING OFFICER</t>
  </si>
  <si>
    <t>MR. PISUN  CHANGCHOWNA</t>
  </si>
  <si>
    <t>PURCHASING SUPERVISOR</t>
  </si>
  <si>
    <t>MS. NAPAPA  KAHAKITPAISAL</t>
  </si>
  <si>
    <t>MR. TEERAWUT  FAPRATANCHAI</t>
  </si>
  <si>
    <t xml:space="preserve">PURCHASING SUPERVISOR </t>
  </si>
  <si>
    <t>MS. PUNYANUCH  BURANROM</t>
  </si>
  <si>
    <t>MS. JARINYA  SRISUT</t>
  </si>
  <si>
    <t>SR. PURCHASING ENGINEER</t>
  </si>
  <si>
    <t>PH team (name list)</t>
  </si>
  <si>
    <t>MS. KANYARAT  WICHAILAK</t>
  </si>
  <si>
    <t>PURCHASING  DEPT. MANAGER  (HO)</t>
  </si>
  <si>
    <t xml:space="preserve">HO </t>
  </si>
  <si>
    <t>MS. PUANGPORN TRINTRAKUL</t>
  </si>
  <si>
    <t>MS. SIVANUN  SRIROJNOPPAKHUN</t>
  </si>
  <si>
    <t>MS. KANYANEE  SUWANAHOM</t>
  </si>
  <si>
    <t>SR. PURCHASING SUPERVISOR</t>
  </si>
  <si>
    <t>MS. KANLAYANEE SRIRUANG</t>
  </si>
  <si>
    <t>PURCHASING OFFICER</t>
  </si>
  <si>
    <t>MS. PARINDA  SAMAKKOON</t>
  </si>
  <si>
    <t>WBS/Cost Center</t>
  </si>
  <si>
    <t>Team Safety, Team….</t>
  </si>
  <si>
    <t>Accountant001</t>
  </si>
  <si>
    <t>Accountant002</t>
  </si>
  <si>
    <t>RequesterHR</t>
  </si>
  <si>
    <t>RequesterPT</t>
  </si>
  <si>
    <t>When log-in</t>
  </si>
  <si>
    <t>isRequester?</t>
  </si>
  <si>
    <t>ได้ List&lt;ODS&gt;</t>
  </si>
  <si>
    <t>PACS</t>
  </si>
  <si>
    <t>PAAC</t>
  </si>
  <si>
    <t>isReq</t>
  </si>
  <si>
    <t>isCO</t>
  </si>
  <si>
    <t>?</t>
  </si>
  <si>
    <t>isAC</t>
  </si>
  <si>
    <t>myName</t>
  </si>
  <si>
    <t>User tables:</t>
  </si>
  <si>
    <t>UserTable</t>
  </si>
  <si>
    <t>Abc123$$</t>
  </si>
  <si>
    <t>If WBS &amp;&amp; Cost Center = Blank = ไม่ต้องการ Account</t>
  </si>
  <si>
    <t>Team CoSign</t>
  </si>
  <si>
    <t>PrAmount</t>
  </si>
  <si>
    <t>Need_Cosign</t>
  </si>
  <si>
    <t>Need_Accounting</t>
  </si>
  <si>
    <t>Boolean</t>
  </si>
  <si>
    <t>Cosigner001</t>
  </si>
  <si>
    <t>Cosigner002</t>
  </si>
  <si>
    <t>if A</t>
  </si>
  <si>
    <t>MyAppFlow</t>
  </si>
  <si>
    <t>1,000,000+</t>
  </si>
  <si>
    <t>Login</t>
  </si>
  <si>
    <t>&gt; ได้ MyUserID</t>
  </si>
  <si>
    <t>&gt; Noti</t>
  </si>
  <si>
    <t>&gt; Memo</t>
  </si>
  <si>
    <t>PR List</t>
  </si>
  <si>
    <t>&gt; ต้องเช็ค Role ก่อน</t>
  </si>
  <si>
    <t>Group</t>
  </si>
  <si>
    <t>Person</t>
  </si>
  <si>
    <t>PsDM</t>
  </si>
  <si>
    <t>Purchase</t>
  </si>
  <si>
    <t>All Status ยกเว้น DELE,CLOS</t>
  </si>
  <si>
    <t>เฉพาะ PACS ของ group ตัวเอง</t>
  </si>
  <si>
    <t>เฉพาะ PAAC</t>
  </si>
  <si>
    <t>&gt; เช็คบุคคล</t>
  </si>
  <si>
    <t>เฉพาะ ที่ไม่ DELE, CLOS</t>
  </si>
  <si>
    <t>CoSigners</t>
  </si>
  <si>
    <t>Accountings</t>
  </si>
  <si>
    <t>AD-User</t>
  </si>
  <si>
    <t>PR-User</t>
  </si>
  <si>
    <t>PR-Role</t>
  </si>
  <si>
    <t>UserTables</t>
  </si>
  <si>
    <t xml:space="preserve">map จาก UserName </t>
  </si>
  <si>
    <t>FullName</t>
  </si>
  <si>
    <t>Pr_User_Id</t>
  </si>
  <si>
    <t>WorkflowAuthos</t>
  </si>
  <si>
    <t>map จาก Pr_user_Id</t>
  </si>
  <si>
    <t>One-To-One</t>
  </si>
  <si>
    <t>One-To-Many</t>
  </si>
  <si>
    <t>BR1</t>
  </si>
  <si>
    <t>BR2</t>
  </si>
  <si>
    <t>BR3</t>
  </si>
  <si>
    <t>BR4</t>
  </si>
  <si>
    <t>BR5</t>
  </si>
  <si>
    <t>IsRequester</t>
  </si>
  <si>
    <t>IsPM</t>
  </si>
  <si>
    <t>Page</t>
  </si>
  <si>
    <t>UserProfile</t>
  </si>
  <si>
    <t>Apprv</t>
  </si>
  <si>
    <t>Dialog - Add / Edit Workflow</t>
  </si>
  <si>
    <t>Master_Org</t>
  </si>
  <si>
    <t>Master_Dep</t>
  </si>
  <si>
    <t>Master_Sec</t>
  </si>
  <si>
    <t>Combination</t>
  </si>
  <si>
    <t>PR-Authorize</t>
  </si>
  <si>
    <t>Role Set 1</t>
  </si>
  <si>
    <t>Role Set 2</t>
  </si>
  <si>
    <t xml:space="preserve">Autho </t>
  </si>
  <si>
    <t>WFAutho_Id</t>
  </si>
  <si>
    <t>Roles</t>
  </si>
  <si>
    <t>WF_Roles</t>
  </si>
  <si>
    <t>Table:</t>
  </si>
  <si>
    <t>UserName = AD User Name</t>
  </si>
  <si>
    <t>? จำเป็นหรือไม่ / Manual Key เพิ่ม</t>
  </si>
  <si>
    <t>User Id ภายในของระบบ PR/ ใช้ตัวนี้เดินระบบ</t>
  </si>
  <si>
    <t>Key-In</t>
  </si>
  <si>
    <t>UserRoles</t>
  </si>
  <si>
    <t>เป็น Bridge</t>
  </si>
  <si>
    <t>Role_Id</t>
  </si>
  <si>
    <t>Master_Roles</t>
  </si>
  <si>
    <t>Roles ในระบบ PR</t>
  </si>
  <si>
    <t>&gt;Role_Name</t>
  </si>
  <si>
    <t>&gt;เป็น Auto ?</t>
  </si>
  <si>
    <t>&gt; ใช้ชื่อ field User_Id</t>
  </si>
  <si>
    <t>&gt;อาจไม่ใช้แล้ว</t>
  </si>
  <si>
    <t>&gt; ไม่ใช้</t>
  </si>
  <si>
    <t>Role Selector</t>
  </si>
  <si>
    <t>Authorization List</t>
  </si>
  <si>
    <t>&gt;WorkflowAuthos</t>
  </si>
  <si>
    <t>&gt;UserRole</t>
  </si>
  <si>
    <t>ปรับ Id ของ Users&amp;Roles</t>
  </si>
  <si>
    <t>ADCHARA</t>
  </si>
  <si>
    <t>NULL</t>
  </si>
  <si>
    <t>ADCHARA POUNGMARI</t>
  </si>
  <si>
    <t>AKIRA MORI</t>
  </si>
  <si>
    <t>ANUCHA POOLPAKDEE</t>
  </si>
  <si>
    <t>ANUSAK</t>
  </si>
  <si>
    <t>ANUSAK KAEWHOM</t>
  </si>
  <si>
    <t>AREE ANEKWUDTIKORN</t>
  </si>
  <si>
    <t>ARTHIT</t>
  </si>
  <si>
    <t>ARTHIT PHERMTERMSIN</t>
  </si>
  <si>
    <t>BHUPPHA THEERAWAT</t>
  </si>
  <si>
    <t>CHAYIDSARA</t>
  </si>
  <si>
    <t>CHAYIDSARA CHINGCHOM</t>
  </si>
  <si>
    <t>CHUKIAT</t>
  </si>
  <si>
    <t>CHUKIAT TUNGYINGYONG</t>
  </si>
  <si>
    <t>DAIKI KANADA</t>
  </si>
  <si>
    <t>DONRUEDEE</t>
  </si>
  <si>
    <t>DONRUEDEE SATTROOLEE</t>
  </si>
  <si>
    <t>HARUO</t>
  </si>
  <si>
    <t>HARUO KOUNO</t>
  </si>
  <si>
    <t>JUMPOL</t>
  </si>
  <si>
    <t>JUMPOL PHOTI</t>
  </si>
  <si>
    <t>KAMPOL</t>
  </si>
  <si>
    <t>KAMPOL KHONGVITTAYANON</t>
  </si>
  <si>
    <t>KANYARAT</t>
  </si>
  <si>
    <t>KANYARAT WICHAILAK</t>
  </si>
  <si>
    <t>KIATTISAK</t>
  </si>
  <si>
    <t>KIATTISAK RAMSIRI</t>
  </si>
  <si>
    <t>KITIPONG</t>
  </si>
  <si>
    <t>KITIPONG ARIYANON</t>
  </si>
  <si>
    <t>KITTIPONG PANOTTRIRAT</t>
  </si>
  <si>
    <t>KRIANGSAK SAE-IEO</t>
  </si>
  <si>
    <t>LOY</t>
  </si>
  <si>
    <t>LOY INTAWONG</t>
  </si>
  <si>
    <t>MANEERAT LUNGKASITH</t>
  </si>
  <si>
    <t>MASAKI</t>
  </si>
  <si>
    <t>MASATO</t>
  </si>
  <si>
    <t>MASATO MORITANI</t>
  </si>
  <si>
    <t>MILINTRA</t>
  </si>
  <si>
    <t>MILINTRA POKAEW</t>
  </si>
  <si>
    <t>NAORAT</t>
  </si>
  <si>
    <t>NAORAT PUNGCHUEN</t>
  </si>
  <si>
    <t>NARISSARA</t>
  </si>
  <si>
    <t>NARISSARA ADCHARIYAPETCH</t>
  </si>
  <si>
    <t>NAVARAT</t>
  </si>
  <si>
    <t>NAVARAT RUANGTURAKIT</t>
  </si>
  <si>
    <t>NIROJ</t>
  </si>
  <si>
    <t>NIROJ RITTIDEAJ</t>
  </si>
  <si>
    <t>NOPPORN</t>
  </si>
  <si>
    <t>NOPPORN PRASONGCHAN</t>
  </si>
  <si>
    <t>ONUMA</t>
  </si>
  <si>
    <t>ONUMA CHAROENSUK</t>
  </si>
  <si>
    <t>ORAPHAN</t>
  </si>
  <si>
    <t>ORAPHAN KITIWANARAT</t>
  </si>
  <si>
    <t>PACHARAPOL</t>
  </si>
  <si>
    <t>PACHARAPOL THANANOWAN</t>
  </si>
  <si>
    <t>PARKPOOM</t>
  </si>
  <si>
    <t>PARKPOOM JINDAPATIP</t>
  </si>
  <si>
    <t>PARKPOOM TIDSUKSAI</t>
  </si>
  <si>
    <t>PHANWADEE</t>
  </si>
  <si>
    <t>PHANWADEE THEERAPHATTANA</t>
  </si>
  <si>
    <t>PHATR</t>
  </si>
  <si>
    <t>PHATR OSUWANNARATANA</t>
  </si>
  <si>
    <t>PHATTHARA</t>
  </si>
  <si>
    <t>PHATTHARA PRUDTHISUNTORN</t>
  </si>
  <si>
    <t>PIMPA PAKSEELERT</t>
  </si>
  <si>
    <t>PIYALAK</t>
  </si>
  <si>
    <t>PIYALAK TREAMPANICHKUL</t>
  </si>
  <si>
    <t>PONGSAK</t>
  </si>
  <si>
    <t>PONGSAK WATTANACHAROONROJ</t>
  </si>
  <si>
    <t>PREECHA</t>
  </si>
  <si>
    <t>PREECHA ANUCHARTBUT</t>
  </si>
  <si>
    <t>PUANGPORN</t>
  </si>
  <si>
    <t>RACHAIN</t>
  </si>
  <si>
    <t>RACHAIN BUNSIN</t>
  </si>
  <si>
    <t>RUJAPA</t>
  </si>
  <si>
    <t>RUJAPA SIRIRATTANAWARANGKUN</t>
  </si>
  <si>
    <t>SANYA</t>
  </si>
  <si>
    <t>SANYA TAMCHOP</t>
  </si>
  <si>
    <t>SASIWIMOL</t>
  </si>
  <si>
    <t>SASIWIMOL ITHISURASINGH</t>
  </si>
  <si>
    <t>SIRIMA</t>
  </si>
  <si>
    <t>SIRIMA THEERAWONGSAREE</t>
  </si>
  <si>
    <t>SIRIPORN</t>
  </si>
  <si>
    <t>SIRIPORN WATSUB</t>
  </si>
  <si>
    <t>SOMKID</t>
  </si>
  <si>
    <t>SOMKID CHOTSAWATRUGSA</t>
  </si>
  <si>
    <t>SOMMAI</t>
  </si>
  <si>
    <t>SOMMAI SRIPROM</t>
  </si>
  <si>
    <t>SOMWUNG</t>
  </si>
  <si>
    <t>SOMWUNG THANTEERAPHAP</t>
  </si>
  <si>
    <t>SONGPOL</t>
  </si>
  <si>
    <t>SONGPOL SAWETNANTHIKUL</t>
  </si>
  <si>
    <t>SOONTORN</t>
  </si>
  <si>
    <t>SOONTORN TIPPAYARATSOONTORN</t>
  </si>
  <si>
    <t>SORAWEE TONGPRASERT</t>
  </si>
  <si>
    <t>SORAYA</t>
  </si>
  <si>
    <t>SORAYA KANASRI</t>
  </si>
  <si>
    <t>SUPAPORN</t>
  </si>
  <si>
    <t>SUWANNA JARIYAVISUT</t>
  </si>
  <si>
    <t>TEERAYUTH</t>
  </si>
  <si>
    <t>TEERAYUTH LIMSUWANTHITI</t>
  </si>
  <si>
    <t>THANATPON SORNSIRINAPAS</t>
  </si>
  <si>
    <t>THITI</t>
  </si>
  <si>
    <t>THITI SETTHAMONGKOL</t>
  </si>
  <si>
    <t>THONGCHAI</t>
  </si>
  <si>
    <t>THONGCHAI WAIYAPATTANAKORN</t>
  </si>
  <si>
    <t>VIRIYA JIRATRAKAN</t>
  </si>
  <si>
    <t>WASANA</t>
  </si>
  <si>
    <t>WASANA PIYANUN</t>
  </si>
  <si>
    <t>WEERAYUT</t>
  </si>
  <si>
    <t>WEERAYUT TUMPRASERT</t>
  </si>
  <si>
    <t>WERAWAN</t>
  </si>
  <si>
    <t>WERAWAN WINYAPHAP</t>
  </si>
  <si>
    <t>WINAI</t>
  </si>
  <si>
    <t>WINAI CHIYANARUDOME</t>
  </si>
  <si>
    <t>YUPIN PATTAMAMONGKOLCHAI</t>
  </si>
  <si>
    <t>YUPIN SARANAKOMKOOP</t>
  </si>
  <si>
    <t>PATTARAPOOM</t>
  </si>
  <si>
    <t>PATTARAPOOM LUKSANATO</t>
  </si>
  <si>
    <t>PRASERT</t>
  </si>
  <si>
    <t>PRASERT  CHAOVIENG</t>
  </si>
  <si>
    <t>PISUN</t>
  </si>
  <si>
    <t>PISUN  CHANGCHOWNA</t>
  </si>
  <si>
    <t>NAPAPA</t>
  </si>
  <si>
    <t>NAPAPA  KAHAKITPAISAL</t>
  </si>
  <si>
    <t>TEERAWUT</t>
  </si>
  <si>
    <t>TEERAWUT  FAPRATANCHAI</t>
  </si>
  <si>
    <t>PUNYANUCH</t>
  </si>
  <si>
    <t>PUNYANUCH  BURANROM</t>
  </si>
  <si>
    <t>JARINYA</t>
  </si>
  <si>
    <t>JARINYA  SRISUT</t>
  </si>
  <si>
    <t>SIVANUN</t>
  </si>
  <si>
    <t>SIVANUN  SRIROJNOPPAKHUN</t>
  </si>
  <si>
    <t>KANYANEE</t>
  </si>
  <si>
    <t>KANYANEE  SUWANAHOM</t>
  </si>
  <si>
    <t>KANLAYANEE</t>
  </si>
  <si>
    <t>KANLAYANEE SRIRUANG</t>
  </si>
  <si>
    <t>PARINDA</t>
  </si>
  <si>
    <t>PARINDA  SAMAKKOON</t>
  </si>
  <si>
    <t>BUNLUE</t>
  </si>
  <si>
    <t>BUNLUE TANGJITAREE</t>
  </si>
  <si>
    <t>_RequesterHR</t>
  </si>
  <si>
    <t>_RequesterPT</t>
  </si>
  <si>
    <t>_Accountant001</t>
  </si>
  <si>
    <t>_Accountant002</t>
  </si>
  <si>
    <t>_CoSigner001</t>
  </si>
  <si>
    <t>_CoSigner002</t>
  </si>
  <si>
    <t>WATSAPORN</t>
  </si>
  <si>
    <t>WATSAPORN KONGTHAWORN</t>
  </si>
  <si>
    <t>JITTRA DILOKSAMPAN</t>
  </si>
  <si>
    <t>POTCHAWAN RABBAMPERNG</t>
  </si>
  <si>
    <t>map Pr_User_Id ใหม่ พร้อมกับ ย้าย field</t>
  </si>
  <si>
    <t>User Id ใน workflow Autho</t>
  </si>
  <si>
    <t>SAP push</t>
  </si>
  <si>
    <t>&gt;&gt;</t>
  </si>
  <si>
    <t>Fetch every hour</t>
  </si>
  <si>
    <t>Move to Archive</t>
  </si>
  <si>
    <t>Import table</t>
  </si>
  <si>
    <t>Database</t>
  </si>
  <si>
    <t>Archive Folder</t>
  </si>
  <si>
    <t>Save info to Database</t>
  </si>
  <si>
    <t>Check Dup</t>
  </si>
  <si>
    <t>PR 1</t>
  </si>
  <si>
    <t>Com-Dep-Sec</t>
  </si>
  <si>
    <t>เมื่อ Load PrForm</t>
  </si>
  <si>
    <t>Load PrHeader และ PrItems จาก PrId</t>
  </si>
  <si>
    <t>PRSTATUS</t>
  </si>
  <si>
    <t>* NEW</t>
  </si>
  <si>
    <t>* ELSE</t>
  </si>
  <si>
    <t>Button = REQ</t>
  </si>
  <si>
    <t>Check Co-Sign</t>
  </si>
  <si>
    <t>Check BudgetRange</t>
  </si>
  <si>
    <t>Find Approver</t>
  </si>
  <si>
    <t>Get Approval Flow from PrHed(PrId)</t>
  </si>
  <si>
    <t>Switch Approver role</t>
  </si>
  <si>
    <t>*** Need Accounting ถ้า มี Cost Center และ หรือ WBS *** ยกเลิก</t>
  </si>
  <si>
    <t>Need Cosign ตาม logic เกิดขึ้นเสมอ ??? (line 491)</t>
  </si>
  <si>
    <t>น่าจะผิด</t>
  </si>
  <si>
    <t>method FindBudgetRage</t>
  </si>
  <si>
    <r>
      <t xml:space="preserve">ได้ </t>
    </r>
    <r>
      <rPr>
        <b/>
        <sz val="11"/>
        <color theme="1"/>
        <rFont val="Calibri"/>
        <family val="2"/>
        <scheme val="minor"/>
      </rPr>
      <t>Budget Range No</t>
    </r>
    <r>
      <rPr>
        <sz val="11"/>
        <color theme="1"/>
        <rFont val="Calibri"/>
        <family val="2"/>
        <charset val="222"/>
        <scheme val="minor"/>
      </rPr>
      <t xml:space="preserve"> และ Name</t>
    </r>
  </si>
  <si>
    <t>เรียก workflowAuthos จาก เลข BudgetRangeNo</t>
  </si>
  <si>
    <t>รายชื่อใน WorkflowAutho จะใส่ลงไปใน</t>
  </si>
  <si>
    <t>SM, DM, L3, L4, L5</t>
  </si>
  <si>
    <t>เรา เป็น :</t>
  </si>
  <si>
    <t>หรือ Cosign</t>
  </si>
  <si>
    <t>เพิ่ม รายการ Pr ของ "A"</t>
  </si>
  <si>
    <t>เพิ่ม รายการ Pr ของ "C"</t>
  </si>
  <si>
    <t>else</t>
  </si>
  <si>
    <t>เพิ่มรายการ Pr ของ PrUserId</t>
  </si>
  <si>
    <t>AddPrHeader จากรายการ app</t>
  </si>
  <si>
    <t>SetFinalized</t>
  </si>
  <si>
    <t>เมื่อ REQUESTER set Finalized</t>
  </si>
  <si>
    <t>Next PR Status = PASM</t>
  </si>
  <si>
    <t>ถ้ามี :</t>
  </si>
  <si>
    <t>L3Id</t>
  </si>
  <si>
    <t>L4Id</t>
  </si>
  <si>
    <t>L5Id</t>
  </si>
  <si>
    <t>&gt;Set SM</t>
  </si>
  <si>
    <t>&gt;Set DM</t>
  </si>
  <si>
    <t>GenerateApprovalFlowHead</t>
  </si>
  <si>
    <t>GenerateApprovalFlow</t>
  </si>
  <si>
    <t>PrHeader</t>
  </si>
  <si>
    <t>N</t>
  </si>
  <si>
    <t>(L3Id, L4Id… ได้มาจาก FindApprover)</t>
  </si>
  <si>
    <t>เอกสารใหม่</t>
  </si>
  <si>
    <t>รอ Co-sign</t>
  </si>
  <si>
    <t>รอ Accounting</t>
  </si>
  <si>
    <t>รอ SM</t>
  </si>
  <si>
    <t>รอ DM</t>
  </si>
  <si>
    <t>รอ L3</t>
  </si>
  <si>
    <t>รอ L4</t>
  </si>
  <si>
    <t>รอ L5</t>
  </si>
  <si>
    <t>งาน Purchase</t>
  </si>
  <si>
    <t>ลบ</t>
  </si>
  <si>
    <t>ปิด</t>
  </si>
  <si>
    <t>รอ PD approve</t>
  </si>
  <si>
    <t>PrForm</t>
  </si>
  <si>
    <t>ดึง prHeader ตาม PrId</t>
  </si>
  <si>
    <t>ดึง prItems ตาม PrId</t>
  </si>
  <si>
    <t xml:space="preserve">check Status </t>
  </si>
  <si>
    <t>:New</t>
  </si>
  <si>
    <t>:Else</t>
  </si>
  <si>
    <t>Show approver จาก GetvApprovalFlowPrHeadAsync</t>
  </si>
  <si>
    <t>^ สร้าง ApprovalFlow ตรงนี้</t>
  </si>
  <si>
    <t>E</t>
  </si>
  <si>
    <t>PRForm submit แล้ว ไม่ refresh grid prlist</t>
  </si>
  <si>
    <t>PRForm ไม่แสดง Budget Range</t>
  </si>
  <si>
    <t>แก้แล้ว</t>
  </si>
  <si>
    <t>PrList ทำไมแสดง รายการที่ดูเหมือนไม่เกี่ยวข้อง ? ลองดู Inamura</t>
  </si>
  <si>
    <t>z</t>
  </si>
  <si>
    <t>MP</t>
  </si>
  <si>
    <t>CH</t>
  </si>
  <si>
    <t>CM</t>
  </si>
  <si>
    <t>MP- HO</t>
  </si>
  <si>
    <t>CH- HO</t>
  </si>
  <si>
    <t>CM- RY (Plant)</t>
  </si>
  <si>
    <t>SAFETY</t>
  </si>
  <si>
    <t>Mat-Code พวกนี้พิเศษ</t>
  </si>
  <si>
    <t>Co-Sign มีการกำหนด แบบ Auto Assign</t>
  </si>
  <si>
    <t>Mat Group 1000,2000</t>
  </si>
  <si>
    <t>Yes = List ของ Mat code</t>
  </si>
  <si>
    <t>No= QC TPAC, QC TPCC ตามชื่อบริษัท</t>
  </si>
  <si>
    <t>Safety</t>
  </si>
  <si>
    <t>Department Manager เป็น Co-Sign</t>
  </si>
  <si>
    <t>ระยอง</t>
  </si>
  <si>
    <t>กทม</t>
  </si>
  <si>
    <t>ต้องมีตัวจบ</t>
  </si>
  <si>
    <t>check Purchasing Group</t>
  </si>
  <si>
    <t>&lt;--- CONFIG</t>
  </si>
  <si>
    <t>แล้ว route ไปให้ Purchaseing Manager ของ group</t>
  </si>
  <si>
    <t>&gt;&gt;&gt;</t>
  </si>
  <si>
    <t>PF</t>
  </si>
  <si>
    <t>เพิ่ม workflow ไปจนถึง PURS</t>
  </si>
  <si>
    <t>ดู sheet วิธีกำหนด Approver</t>
  </si>
  <si>
    <t>ทำ Page : Purchasing staff Assignment</t>
  </si>
  <si>
    <t>PrList แสดง 2643 ซ้ำ (Inamura)</t>
  </si>
  <si>
    <t>check</t>
  </si>
  <si>
    <t>PDHO</t>
  </si>
  <si>
    <t>PDRY</t>
  </si>
  <si>
    <t>Purchase Department Head กทม.</t>
  </si>
  <si>
    <t>Purchase Department Head ระยอง</t>
  </si>
  <si>
    <t>กลไก Configuration ใน Blazor</t>
  </si>
  <si>
    <t>Load config โดย prDataService.GetSystemConfig…</t>
  </si>
  <si>
    <t>get ข้อมูลจาก SystemConfiguration table</t>
  </si>
  <si>
    <t>Push ข้อมูลเข้าไปใน PrwaConfiguration</t>
  </si>
  <si>
    <t>ใช้ method SetConfiguration</t>
  </si>
  <si>
    <t>Page : Configuration</t>
  </si>
  <si>
    <t>properties</t>
  </si>
  <si>
    <t>method : Setconfiguration</t>
  </si>
  <si>
    <t>Register ใน Startup.cs</t>
  </si>
  <si>
    <t>นำไปใช้งาน : ImportCSV.cs -ตัวอย่าง</t>
  </si>
  <si>
    <t>PathRawIn = PrwaConfiguration.CSVImportPath;</t>
  </si>
  <si>
    <t>PathRawArchive = PrwaConfiguration.CSVArchivePath;</t>
  </si>
  <si>
    <t>Model : Configuration storage - SystemConfiguration</t>
  </si>
  <si>
    <t>ConfigName</t>
  </si>
  <si>
    <t>ConfigValue</t>
  </si>
  <si>
    <t>Purchasing group configuration</t>
  </si>
  <si>
    <t>Logic : ดู Purchasing Group</t>
  </si>
  <si>
    <t>ถ้าเป็น XXX ไประยอง</t>
  </si>
  <si>
    <t>ถ้าเป็น YYY ไปกรุงเทพ</t>
  </si>
  <si>
    <t>** มีได้มากกว่า 1 ค่า</t>
  </si>
  <si>
    <t>เพิ่ม properties</t>
  </si>
  <si>
    <t>ใน Prform</t>
  </si>
  <si>
    <r>
      <t xml:space="preserve">Model : </t>
    </r>
    <r>
      <rPr>
        <sz val="11"/>
        <color rgb="FFFF0000"/>
        <rFont val="Calibri"/>
        <family val="2"/>
        <scheme val="minor"/>
      </rPr>
      <t>PrwaConfiguration</t>
    </r>
  </si>
  <si>
    <r>
      <t>services.AddScoped&lt;</t>
    </r>
    <r>
      <rPr>
        <sz val="11"/>
        <color rgb="FFFF0000"/>
        <rFont val="Calibri"/>
        <family val="2"/>
        <scheme val="minor"/>
      </rPr>
      <t>PrwaConfiguration</t>
    </r>
    <r>
      <rPr>
        <sz val="11"/>
        <color theme="1"/>
        <rFont val="Calibri"/>
        <family val="2"/>
        <charset val="222"/>
        <scheme val="minor"/>
      </rPr>
      <t>&gt;();</t>
    </r>
  </si>
  <si>
    <r>
      <t xml:space="preserve">Inject </t>
    </r>
    <r>
      <rPr>
        <sz val="11"/>
        <color rgb="FFFF0000"/>
        <rFont val="Calibri"/>
        <family val="2"/>
        <scheme val="minor"/>
      </rPr>
      <t>PrwaConfiguration</t>
    </r>
  </si>
  <si>
    <t>เป็น Dm สามารถ Approve แทน SM ได้ ?</t>
  </si>
  <si>
    <t>PDRY ไม่ save ลง PrHeader</t>
  </si>
  <si>
    <t>User ที่เกียวข้อง เห็นเอกสารหรือไม่</t>
  </si>
  <si>
    <t>ต้อง test การ Reject</t>
  </si>
  <si>
    <t>Table WorkflowAuthos</t>
  </si>
  <si>
    <t>เอา User_id ที่ isPHMember</t>
  </si>
  <si>
    <t>role PH</t>
  </si>
  <si>
    <t>role PF</t>
  </si>
  <si>
    <t>usersOfRole = await _UserManager.GetUsersInRoleAsync(args.Data.Name);</t>
  </si>
  <si>
    <t>FUSIZE</t>
  </si>
  <si>
    <t>FUPATH</t>
  </si>
  <si>
    <t xml:space="preserve">ผู้เขียน </t>
  </si>
  <si>
    <t>log-on user</t>
  </si>
  <si>
    <t>เขียนถึง</t>
  </si>
  <si>
    <t>drop เลือกชื่อ</t>
  </si>
  <si>
    <t>PR เลขที่</t>
  </si>
  <si>
    <t>เขียนเมื่อ</t>
  </si>
  <si>
    <t>ข้อความ</t>
  </si>
  <si>
    <t>อ่านแล้ว</t>
  </si>
  <si>
    <t>l</t>
  </si>
  <si>
    <t>PR RETURNING NOTE</t>
  </si>
  <si>
    <t>PURCHASING DEPT.</t>
  </si>
  <si>
    <t>TO  : MR.PRUTTHIPHUT</t>
  </si>
  <si>
    <t xml:space="preserve">DATE  :    </t>
  </si>
  <si>
    <t xml:space="preserve">FROM  : </t>
  </si>
  <si>
    <t xml:space="preserve">CC  : </t>
  </si>
  <si>
    <t>MR.PARKPOOM / SOONTORN / MR. HIRANO</t>
  </si>
  <si>
    <t>SUBJECT  :  B60210127</t>
  </si>
  <si>
    <t>PR RECEIVED ON DATE:</t>
  </si>
  <si>
    <t>PLEASE BE INFORMED THAT WE COULD NOT DO FURTHER PROCESS WITH A FEW REASONS AS</t>
  </si>
  <si>
    <t>THE P/R IS CONSIDERED INCOMPLETE.</t>
  </si>
  <si>
    <t>1.  INSUFFICIENT INFORMATION OF SPECIFICATION</t>
  </si>
  <si>
    <t>NEED THE LIGIBLE DRAWING</t>
  </si>
  <si>
    <t>NEED MORE DETAILS</t>
  </si>
  <si>
    <t>OTHERS</t>
  </si>
  <si>
    <t>2.  NEED AUTHORIZE APPROVAL BUDGET</t>
  </si>
  <si>
    <t>OVER BUDGET / PRCOST 5%</t>
  </si>
  <si>
    <t>DEPT MGR.</t>
  </si>
  <si>
    <t xml:space="preserve">      PLANT DIRECTOR/ ADV./ GM</t>
  </si>
  <si>
    <t>VICE PRESIDENT</t>
  </si>
  <si>
    <t>PRESIDENT</t>
  </si>
  <si>
    <t>3. NEED ACCOUNT ASSIGNMENT CODE</t>
  </si>
  <si>
    <t>BUDGET CODE / WBS CODE</t>
  </si>
  <si>
    <t>BUDGET BALANCE</t>
  </si>
  <si>
    <t>COST CENTER CODE</t>
  </si>
  <si>
    <t>THE PR IS/ARE RETURNED TO YOUR NECESSARY ACTION.</t>
  </si>
  <si>
    <t>WE WILL REGISTER THE RECEIPT OF P/R ONCE THE COMPLETED P/R ARE RE-FORWARDED TO US.</t>
  </si>
  <si>
    <t>FOR PURCHASING DEPT.</t>
  </si>
  <si>
    <t>PLEASE CONSIDER TO FORWARD THIS PR FOR ADJUSTING COST FROM 13,200.- TO 17,000 THB.</t>
  </si>
  <si>
    <t xml:space="preserve">BECAUSE YOU’RE REQUESTING FOR RENTAL OFFICE CONTAINER </t>
  </si>
  <si>
    <t>FROM 26 – APRIL – 2021</t>
  </si>
  <si>
    <t>TO 30 – JUNE – 2021</t>
  </si>
  <si>
    <t>RENTAL PERIOD : 2.5 MONTHS</t>
  </si>
  <si>
    <t>MONTHLY RENTAL CHARGE : 6,000 x 2 months and 5 days = 13,000.-THB</t>
  </si>
  <si>
    <t>TRANSPORTATION CHARGE : 4,000.-THB (Round trip)</t>
  </si>
  <si>
    <t>TOTAL COST : 17,000.-THB.</t>
  </si>
  <si>
    <t>FOR YOUR COMMENT AND APPROVAL</t>
  </si>
  <si>
    <t>PR AUTHORIZED ROUTE</t>
  </si>
  <si>
    <t>AUTHORIZED ROUTE: DM --&gt; PM--&gt; ADV--&gt; PS</t>
  </si>
  <si>
    <t>3PS-F017 [04]</t>
  </si>
  <si>
    <t>To</t>
  </si>
  <si>
    <t>From</t>
  </si>
  <si>
    <t>CC</t>
  </si>
  <si>
    <t>Subject</t>
  </si>
  <si>
    <t>Pr Rec.date</t>
  </si>
  <si>
    <t>Memo To :</t>
  </si>
  <si>
    <t>1. Info</t>
  </si>
  <si>
    <t xml:space="preserve">1.1. </t>
  </si>
  <si>
    <t>1.3 others</t>
  </si>
  <si>
    <t>2. budget approv</t>
  </si>
  <si>
    <t>3. need acc assign code</t>
  </si>
  <si>
    <t>Type 1</t>
  </si>
  <si>
    <t>Type 2</t>
  </si>
  <si>
    <t>Type 3</t>
  </si>
  <si>
    <t>List ของ RN</t>
  </si>
  <si>
    <t>Action ของ RN Type ต่างๆ</t>
  </si>
  <si>
    <t>Co-sign Engine</t>
  </si>
  <si>
    <t>Report</t>
  </si>
  <si>
    <t>Upload Material Code</t>
  </si>
  <si>
    <t>Mat Group</t>
  </si>
  <si>
    <t>Scan ทุก Item ใน PR</t>
  </si>
  <si>
    <t>Check Matcode เทียบกับ Mat Group config</t>
  </si>
  <si>
    <t>ถ้าตรงกับ Group ไหน ให assign Co-Sign ของ group นั้นๆ</t>
  </si>
  <si>
    <t xml:space="preserve">ถ้าไม่ตรงเลย ให้ ส่งไปที่ QC </t>
  </si>
  <si>
    <t>กรณีที่ไม่มีต้องการ QC ?</t>
  </si>
  <si>
    <t>QC Dep</t>
  </si>
  <si>
    <t>IT Dep</t>
  </si>
  <si>
    <t>AD Dep (?)</t>
  </si>
  <si>
    <t>Assumsion</t>
  </si>
  <si>
    <t>Co-sign แบ่งเป็น 3 กลุ่ม โดย Co-sign คือ DM ของ Department</t>
  </si>
  <si>
    <t>กำหนด Role: Co-sign ให้กับ DM ของ Department ของ Company</t>
  </si>
  <si>
    <t>ทำการ Config. Co-Signer ใน Application</t>
  </si>
  <si>
    <t>ทำการ config Mat Group</t>
  </si>
  <si>
    <t>Co-Sign Type (เลือก QC,IT,Safety(</t>
  </si>
  <si>
    <t>ex.</t>
  </si>
  <si>
    <t>การทำงาน ของ Workflow</t>
  </si>
  <si>
    <t xml:space="preserve">การ Reject </t>
  </si>
  <si>
    <t>* Set Status = Reject</t>
  </si>
  <si>
    <t>* Approver ทั้งหมด = Reset</t>
  </si>
  <si>
    <t>จะเท่ากับกลับไปที่ Requester</t>
  </si>
  <si>
    <t>การ Cancel</t>
  </si>
  <si>
    <t>* Set Status = Canclel</t>
  </si>
  <si>
    <t>PR ใบนี้ Inactive</t>
  </si>
  <si>
    <t>การส่งต่อให้ Approver ที่ไม่ได้อยู่ใน List</t>
  </si>
  <si>
    <t>* Set status = Pending Special App</t>
  </si>
  <si>
    <t>* ระบุชื่อ Appr โดยตรง</t>
  </si>
  <si>
    <t>การส่ง email ไปยัง Approver แต่ละขั้น</t>
  </si>
  <si>
    <t>APPROVAL FLOW FOR RETURNING NOTE</t>
  </si>
  <si>
    <t>1. Originator create Returning notes =&gt; Create =&gt; edit =&gt; cancel</t>
  </si>
  <si>
    <t>2.1 Supervisor for Type 1 =&gt; approve =&gt; reject</t>
  </si>
  <si>
    <t>2.2 SM and DM for type 3  =&gt; approve =&gt; edit =&gt; reject</t>
  </si>
  <si>
    <t>3. Execute work flow by type returning notes =&gt; User reject returning note to originatior with reason(1)</t>
  </si>
  <si>
    <t>=&gt; approve =&gt; get more information =&gt; Cancel</t>
  </si>
  <si>
    <t>4. Returning note Form</t>
  </si>
  <si>
    <t>Type of Returning note</t>
  </si>
  <si>
    <t>1. PR Information (แก้ไข text ที่อธิบายชนิด/ลักษณะของสินค้าละบริการ)</t>
  </si>
  <si>
    <t>=&gt; Re-approve by SM and DM</t>
  </si>
  <si>
    <t>PS ส่งคืน requester ให้เช็ค และส่ง approve เท่ากับการ approve ที่วงเงิน 1 - 10,000 บาท</t>
  </si>
  <si>
    <t>=&gt; Requester update PR information on SAP</t>
  </si>
  <si>
    <t>2. Cancellation (ขอ cancel PR / ทำได้ทั้งเฉพาะ item และทั้ง PR)</t>
  </si>
  <si>
    <t>Yellow cells</t>
  </si>
  <si>
    <t>PS ส่งคืน requester ให้เช็ค และส่ง approve เท่ากับการ approve ที่วงเงิน 10,001 - 20,000 บาท</t>
  </si>
  <si>
    <t>(PM)</t>
  </si>
  <si>
    <t>3. Quanity (จำนวนของสินค้าและบริการ) และ BUDGET (วงเงิน budget )</t>
  </si>
  <si>
    <t>PS ส่งคืน requester ให้เช็ค และส่ง approve เท่ากับการ approve ตามวงเงินของ budget หลังจากการแก้แล้วใน line item นั้นๆ</t>
  </si>
  <si>
    <t>Quantity เพิ่ม/ลด แล้วส่งผลให้budget ไม่เปลี่ยน =&gt; Re-Approve ตามวงเงินของแต่ละLine</t>
  </si>
  <si>
    <t>Quantity ไม่เปลี่ยนแต่มาผลให้ budget เพิ่มขึ้น =&gt; Re-Approve ตามวงเงินของแต่ละLine</t>
  </si>
  <si>
    <t>Quantity เพิ่ม แล้วส่งผลให้budget เพิ่ม =&gt; Re-Approve ตามวงเงินของแต่ละLine</t>
  </si>
  <si>
    <t>*** Delete Returning note</t>
  </si>
  <si>
    <t>Pending Account Approval</t>
  </si>
  <si>
    <t>Pending CoSign Approval</t>
  </si>
  <si>
    <t>PD Rayong</t>
  </si>
  <si>
    <t>PD Head office</t>
  </si>
  <si>
    <t>PR ใหม่ หรือ แก้ไขใหม่มาจาก SAP</t>
  </si>
  <si>
    <t>รอ DM Approv</t>
  </si>
  <si>
    <t>รอ SM Approv</t>
  </si>
  <si>
    <t>รอ Approv</t>
  </si>
  <si>
    <t>รอ ลบ</t>
  </si>
  <si>
    <t>จบงาน</t>
  </si>
  <si>
    <t>จัดซื้อระยองกำลังดำเนินการ</t>
  </si>
  <si>
    <t>จัดซื้อกทม. กำลังดำเนินการ</t>
  </si>
  <si>
    <t>รอ Co-Sign Approve</t>
  </si>
  <si>
    <t>ลบแล้ว</t>
  </si>
  <si>
    <t>อยู่ที่ฝ่ายจัดซื้อ</t>
  </si>
  <si>
    <t>REJ</t>
  </si>
  <si>
    <t>ถูก Reject โดย Approver กลับไป New</t>
  </si>
  <si>
    <t>แก้ให้ refresh ภายในเอกสารเอง (*สำคัญกว่าเนื่องจากอาจส่งผลให้ submit ซ้ำ*)</t>
  </si>
  <si>
    <t>เช็ค PR list อีกที</t>
  </si>
  <si>
    <t>PR Item detail dialog</t>
  </si>
  <si>
    <t>* ปิด upload</t>
  </si>
  <si>
    <t>* สั่ง Close Item &amp; save</t>
  </si>
  <si>
    <t>* เลือก purchasing staff ไม่ได้</t>
  </si>
  <si>
    <t>* View Returning Note ควรย้ายไปน้า PrItem</t>
  </si>
  <si>
    <t>Requester:</t>
  </si>
  <si>
    <t>* ถ้ายังไม่ Close, Upload file ได้</t>
  </si>
  <si>
    <t>* Close Item แสดงเป็นสถานะ</t>
  </si>
  <si>
    <t>* Purchasing staff แสดงเป็น สถานะ</t>
  </si>
  <si>
    <t>* Returning Note ย้ายออก</t>
  </si>
  <si>
    <t>Pr List ทำ scope วันที่ด้วย</t>
  </si>
  <si>
    <t>Purchasing DM</t>
  </si>
  <si>
    <t>* ถ้ายังไม่ close เลือก Purchasing Stuff และแก้ใหม่ได้</t>
  </si>
  <si>
    <t>isDeleteFileDisable</t>
  </si>
  <si>
    <t>isUploadDisable</t>
  </si>
  <si>
    <t>แล้ว</t>
  </si>
  <si>
    <t>isItemCloseNotEditable</t>
  </si>
  <si>
    <t>onCloseItemSave</t>
  </si>
  <si>
    <t>ถ้ายังไม่ close</t>
  </si>
  <si>
    <t>Noti ของ PSDM --&gt;</t>
  </si>
  <si>
    <t>PSDM ต้องมี ปุ่ม Close</t>
  </si>
  <si>
    <t>PM</t>
  </si>
  <si>
    <t>AspNetRoles</t>
  </si>
  <si>
    <t>AspNetUserRoles</t>
  </si>
  <si>
    <t>AspNetUsers</t>
  </si>
  <si>
    <t>NormalizedUserName</t>
  </si>
  <si>
    <t>NormalizedEmail</t>
  </si>
  <si>
    <t>EmailConfirmed</t>
  </si>
  <si>
    <t>PasswordHash</t>
  </si>
  <si>
    <t>SecurityStamp</t>
  </si>
  <si>
    <t>ConcurrencyStamp</t>
  </si>
  <si>
    <t>PhoneNumber</t>
  </si>
  <si>
    <t>PhoneNumberConfirmed</t>
  </si>
  <si>
    <t>TwoFactorEnabled</t>
  </si>
  <si>
    <t>LockoutEnd</t>
  </si>
  <si>
    <t>LockoutEnabled</t>
  </si>
  <si>
    <t>AccessFailedCount</t>
  </si>
  <si>
    <t>fd403ebf-8fd8-46d3-88c1-f1753442a4af</t>
  </si>
  <si>
    <t>NAVARAT.RUAN@TH.TPCC-TPAC.COM</t>
  </si>
  <si>
    <t>AQAAAAEAACcQAAAAEFzSkQ3BA2hQvd9wmQ/dxoJPXZahbPpkWOUmQwzhgzcCaUvnnsZeKgrLmlpcfDruxg==</t>
  </si>
  <si>
    <t>XV2EXKTUS6QVCXYB6WVZ76JA7LDGYTQZ</t>
  </si>
  <si>
    <t>77816c82-c2d6-4e9e-9356-272b542b5ff3</t>
  </si>
  <si>
    <t>572cc912-41d2-4df6-84ef-05cc19f20dee</t>
  </si>
  <si>
    <t>bunlue@gmail.com</t>
  </si>
  <si>
    <t>77816c82-c2d6-4e9e-9356-272b542b5ff4</t>
  </si>
  <si>
    <t>AQAAAAEAACcQAAAAENkOUl/lZU+jK4qdLbiorOuWx2coqtSv7AEO7YzQOy667eh+alHFyELchg7slU4zig==</t>
  </si>
  <si>
    <t>KZKVDMXI35YDHUOSNQRXMJOV7SA3VJRC</t>
  </si>
  <si>
    <t>782749ae-97a9-4501-95ce-9ac973bdf1b3</t>
  </si>
  <si>
    <t>bunlue1@gmail.com</t>
  </si>
  <si>
    <t>BUNLUE1@GMAIL.COM</t>
  </si>
  <si>
    <t>แก้ข้อมูลคุณ ANEK SEC PT</t>
  </si>
  <si>
    <t>ชื่อ App</t>
  </si>
  <si>
    <t>*** WHO IS Requester</t>
  </si>
  <si>
    <t>Account Approve</t>
  </si>
  <si>
    <t>Delegate มีมากกว่า 1 คน เช่น SM</t>
  </si>
  <si>
    <t>Cosign</t>
  </si>
  <si>
    <t>*** Item Purchase status</t>
  </si>
  <si>
    <t>***** Delete บางรายการ</t>
  </si>
  <si>
    <t>*** การรับ duplicate PR</t>
  </si>
  <si>
    <t>เลขที่ PR, RN</t>
  </si>
  <si>
    <t>การแสดง List ของ PR, RN ใครดูได้บ้างแค่ไหน</t>
  </si>
  <si>
    <t>Accounting Review</t>
  </si>
  <si>
    <t>Accounting Review:</t>
  </si>
  <si>
    <t>บางรายการไม่ต้องเช็ค</t>
  </si>
  <si>
    <t>ถ้ามี mat list = ไม่ต้อง cosign</t>
  </si>
  <si>
    <t>ถ้าไม่มี set เป็น QC</t>
  </si>
  <si>
    <t>user drop down</t>
  </si>
  <si>
    <t>SE</t>
  </si>
  <si>
    <t>เลือก</t>
  </si>
  <si>
    <t>เช็คก่อน</t>
  </si>
  <si>
    <r>
      <t>1000,2000 check</t>
    </r>
    <r>
      <rPr>
        <sz val="11"/>
        <color rgb="FFFF0000"/>
        <rFont val="Calibri"/>
        <family val="2"/>
        <scheme val="minor"/>
      </rPr>
      <t xml:space="preserve"> mat list</t>
    </r>
  </si>
  <si>
    <t>User Maintenance Update</t>
  </si>
  <si>
    <t>มี approver คนที่ 7</t>
  </si>
  <si>
    <t>&gt;&gt; ต้องลบบางรายการได้ แล้ว Noti ไปที่ user ให้ไปทำที่ SAP</t>
  </si>
  <si>
    <t>Close --&gt;  Un close // เอา close ออก</t>
  </si>
  <si>
    <t>Shutdown.</t>
  </si>
  <si>
    <t>Change</t>
  </si>
  <si>
    <t>Upload attachment บน PR</t>
  </si>
  <si>
    <t>R21-00000</t>
  </si>
  <si>
    <t>Delete Returning Note</t>
  </si>
  <si>
    <t>Reject Returning Note</t>
  </si>
  <si>
    <t>Returning Note Type</t>
  </si>
  <si>
    <t>* Change description</t>
  </si>
  <si>
    <t>* Request Information</t>
  </si>
  <si>
    <t>* Change Qty/ Budget</t>
  </si>
  <si>
    <t>* Cancel request</t>
  </si>
  <si>
    <t>ส่ง SM</t>
  </si>
  <si>
    <t>SAP PR: 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</si>
</sst>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56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MS Sans Serif"/>
      <family val="2"/>
      <charset val="222"/>
    </font>
    <font>
      <b/>
      <sz val="16"/>
      <color indexed="8"/>
      <name val="Times New Roman"/>
      <family val="1"/>
    </font>
    <font>
      <sz val="12"/>
      <color indexed="8"/>
      <name val="Angsana New"/>
      <family val="1"/>
    </font>
    <font>
      <b/>
      <u/>
      <sz val="9"/>
      <color indexed="8"/>
      <name val="Tahoma"/>
      <family val="2"/>
    </font>
    <font>
      <sz val="9"/>
      <color indexed="8"/>
      <name val="Angsana New"/>
      <family val="1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4"/>
      <color indexed="8"/>
      <name val="Angsana New"/>
      <family val="1"/>
    </font>
    <font>
      <b/>
      <sz val="12"/>
      <color indexed="8"/>
      <name val="Angsana New"/>
      <family val="1"/>
    </font>
    <font>
      <u/>
      <sz val="9"/>
      <color indexed="8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22"/>
      <scheme val="minor"/>
    </font>
    <font>
      <sz val="13"/>
      <color theme="1"/>
      <name val="Angsana New"/>
      <family val="1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0" tint="-0.249977111117893"/>
      <name val="Calibri"/>
      <family val="2"/>
      <charset val="222"/>
      <scheme val="minor"/>
    </font>
    <font>
      <sz val="11"/>
      <color theme="9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0.39997558519241921"/>
      <name val="Calibri"/>
      <family val="2"/>
      <charset val="222"/>
      <scheme val="minor"/>
    </font>
    <font>
      <sz val="11"/>
      <color theme="5" tint="-0.249977111117893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1"/>
      <color theme="2" tint="-0.499984740745262"/>
      <name val="Calibri"/>
      <family val="2"/>
      <charset val="22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0"/>
      <name val="Arial"/>
    </font>
    <font>
      <sz val="16"/>
      <name val="AngsanaUPC"/>
      <family val="1"/>
      <charset val="222"/>
    </font>
    <font>
      <sz val="14"/>
      <name val="AngsanaUPC"/>
      <family val="1"/>
      <charset val="222"/>
    </font>
    <font>
      <b/>
      <sz val="18"/>
      <name val="AngsanaUPC"/>
      <family val="1"/>
      <charset val="222"/>
    </font>
    <font>
      <b/>
      <sz val="12"/>
      <name val="AngsanaUPC"/>
      <family val="1"/>
      <charset val="222"/>
    </font>
    <font>
      <sz val="14"/>
      <color rgb="FFFF0000"/>
      <name val="AngsanaUPC"/>
      <family val="1"/>
      <charset val="222"/>
    </font>
    <font>
      <b/>
      <i/>
      <sz val="12"/>
      <color rgb="FF0070C0"/>
      <name val="AngsanaUPC"/>
      <family val="1"/>
    </font>
    <font>
      <sz val="11"/>
      <name val="Tahoma"/>
      <family val="2"/>
    </font>
    <font>
      <sz val="14"/>
      <name val="AngsanaUPC"/>
      <family val="1"/>
    </font>
    <font>
      <b/>
      <sz val="14"/>
      <name val="AngsanaUPC"/>
      <family val="1"/>
    </font>
    <font>
      <b/>
      <i/>
      <sz val="14"/>
      <name val="AngsanaUPC"/>
      <family val="1"/>
    </font>
    <font>
      <sz val="18"/>
      <name val="AngsanaUPC"/>
      <family val="1"/>
    </font>
    <font>
      <sz val="16"/>
      <name val="AngsanaUPC"/>
      <family val="1"/>
    </font>
    <font>
      <i/>
      <sz val="12"/>
      <name val="AngsanaUPC"/>
      <family val="1"/>
    </font>
    <font>
      <u/>
      <sz val="16"/>
      <name val="AngsanaUPC"/>
      <family val="1"/>
      <charset val="222"/>
    </font>
    <font>
      <sz val="11"/>
      <name val="AngsanaUPC"/>
      <family val="1"/>
    </font>
    <font>
      <sz val="9"/>
      <name val="AngsanaUPC"/>
      <family val="1"/>
    </font>
    <font>
      <sz val="10"/>
      <name val="AngsanaUPC"/>
      <family val="1"/>
      <charset val="222"/>
    </font>
    <font>
      <sz val="12"/>
      <name val="AngsanaUPC"/>
      <family val="1"/>
      <charset val="22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5" fillId="0" borderId="0"/>
    <xf numFmtId="43" fontId="2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5" fillId="22" borderId="43" applyNumberFormat="0" applyAlignment="0" applyProtection="0"/>
    <xf numFmtId="0" fontId="36" fillId="23" borderId="0" applyNumberFormat="0" applyBorder="0" applyAlignment="0" applyProtection="0"/>
    <xf numFmtId="0" fontId="37" fillId="0" borderId="0"/>
    <xf numFmtId="164" fontId="37" fillId="0" borderId="0" applyFont="0" applyFill="0" applyBorder="0" applyAlignment="0" applyProtection="0"/>
  </cellStyleXfs>
  <cellXfs count="39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/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/>
    <xf numFmtId="0" fontId="2" fillId="5" borderId="1" xfId="1" applyFill="1" applyBorder="1"/>
    <xf numFmtId="49" fontId="2" fillId="5" borderId="1" xfId="1" applyNumberFormat="1" applyFill="1" applyBorder="1"/>
    <xf numFmtId="0" fontId="2" fillId="6" borderId="1" xfId="1" applyFill="1" applyBorder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4" fillId="0" borderId="0" xfId="0" applyFont="1"/>
    <xf numFmtId="0" fontId="2" fillId="0" borderId="0" xfId="0" applyFont="1"/>
    <xf numFmtId="0" fontId="4" fillId="8" borderId="0" xfId="0" applyFont="1" applyFill="1"/>
    <xf numFmtId="0" fontId="0" fillId="0" borderId="0" xfId="0" applyFill="1"/>
    <xf numFmtId="0" fontId="6" fillId="0" borderId="2" xfId="2" applyFont="1" applyBorder="1" applyAlignment="1">
      <alignment horizontal="left" vertical="center"/>
    </xf>
    <xf numFmtId="0" fontId="7" fillId="0" borderId="3" xfId="2" applyFont="1" applyBorder="1"/>
    <xf numFmtId="0" fontId="7" fillId="0" borderId="4" xfId="2" applyFont="1" applyBorder="1"/>
    <xf numFmtId="0" fontId="8" fillId="2" borderId="2" xfId="2" applyFont="1" applyFill="1" applyBorder="1" applyAlignment="1">
      <alignment horizontal="left" vertical="center"/>
    </xf>
    <xf numFmtId="0" fontId="9" fillId="2" borderId="3" xfId="2" applyFont="1" applyFill="1" applyBorder="1"/>
    <xf numFmtId="0" fontId="9" fillId="2" borderId="4" xfId="2" applyFont="1" applyFill="1" applyBorder="1"/>
    <xf numFmtId="0" fontId="10" fillId="0" borderId="2" xfId="2" applyFont="1" applyBorder="1" applyAlignment="1">
      <alignment horizontal="left" vertical="center"/>
    </xf>
    <xf numFmtId="0" fontId="9" fillId="0" borderId="3" xfId="2" applyFont="1" applyBorder="1"/>
    <xf numFmtId="0" fontId="11" fillId="0" borderId="3" xfId="2" applyFont="1" applyBorder="1"/>
    <xf numFmtId="0" fontId="9" fillId="0" borderId="4" xfId="2" applyFont="1" applyBorder="1"/>
    <xf numFmtId="0" fontId="7" fillId="0" borderId="0" xfId="2" applyFont="1"/>
    <xf numFmtId="0" fontId="6" fillId="0" borderId="5" xfId="2" applyFont="1" applyBorder="1" applyAlignment="1">
      <alignment horizontal="left" vertical="center"/>
    </xf>
    <xf numFmtId="0" fontId="7" fillId="0" borderId="6" xfId="2" applyFont="1" applyBorder="1"/>
    <xf numFmtId="0" fontId="9" fillId="2" borderId="0" xfId="2" applyFont="1" applyFill="1"/>
    <xf numFmtId="0" fontId="9" fillId="2" borderId="6" xfId="2" applyFont="1" applyFill="1" applyBorder="1"/>
    <xf numFmtId="0" fontId="9" fillId="0" borderId="5" xfId="2" applyFont="1" applyBorder="1"/>
    <xf numFmtId="0" fontId="11" fillId="0" borderId="0" xfId="2" applyFont="1" applyAlignment="1">
      <alignment horizontal="left" vertical="center"/>
    </xf>
    <xf numFmtId="0" fontId="10" fillId="0" borderId="0" xfId="2" applyFont="1"/>
    <xf numFmtId="0" fontId="9" fillId="0" borderId="0" xfId="2" applyFont="1"/>
    <xf numFmtId="0" fontId="9" fillId="0" borderId="6" xfId="2" applyFont="1" applyBorder="1"/>
    <xf numFmtId="0" fontId="7" fillId="0" borderId="5" xfId="2" applyFont="1" applyBorder="1"/>
    <xf numFmtId="0" fontId="11" fillId="2" borderId="5" xfId="2" applyFont="1" applyFill="1" applyBorder="1" applyAlignment="1">
      <alignment horizontal="left" vertical="center"/>
    </xf>
    <xf numFmtId="0" fontId="11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1" fillId="0" borderId="0" xfId="2" applyFont="1"/>
    <xf numFmtId="0" fontId="9" fillId="2" borderId="7" xfId="2" applyFont="1" applyFill="1" applyBorder="1"/>
    <xf numFmtId="0" fontId="9" fillId="2" borderId="8" xfId="2" applyFont="1" applyFill="1" applyBorder="1"/>
    <xf numFmtId="0" fontId="9" fillId="2" borderId="9" xfId="2" applyFont="1" applyFill="1" applyBorder="1"/>
    <xf numFmtId="0" fontId="9" fillId="0" borderId="7" xfId="2" applyFont="1" applyBorder="1"/>
    <xf numFmtId="0" fontId="11" fillId="0" borderId="8" xfId="2" applyFont="1" applyBorder="1" applyAlignment="1">
      <alignment horizontal="left" vertical="center"/>
    </xf>
    <xf numFmtId="0" fontId="10" fillId="0" borderId="8" xfId="2" applyFont="1" applyBorder="1"/>
    <xf numFmtId="0" fontId="9" fillId="0" borderId="8" xfId="2" applyFont="1" applyBorder="1"/>
    <xf numFmtId="0" fontId="9" fillId="0" borderId="9" xfId="2" applyFont="1" applyBorder="1"/>
    <xf numFmtId="0" fontId="11" fillId="0" borderId="5" xfId="2" applyFont="1" applyBorder="1" applyAlignment="1">
      <alignment horizontal="left" vertical="center"/>
    </xf>
    <xf numFmtId="0" fontId="11" fillId="0" borderId="6" xfId="2" applyFont="1" applyBorder="1" applyAlignment="1">
      <alignment vertical="center"/>
    </xf>
    <xf numFmtId="0" fontId="11" fillId="0" borderId="2" xfId="2" applyFont="1" applyBorder="1" applyAlignment="1">
      <alignment horizontal="left" vertical="center"/>
    </xf>
    <xf numFmtId="0" fontId="11" fillId="0" borderId="3" xfId="2" applyFont="1" applyBorder="1" applyAlignment="1">
      <alignment vertical="center"/>
    </xf>
    <xf numFmtId="0" fontId="11" fillId="0" borderId="6" xfId="2" applyFont="1" applyBorder="1"/>
    <xf numFmtId="0" fontId="11" fillId="0" borderId="5" xfId="2" applyFont="1" applyBorder="1"/>
    <xf numFmtId="0" fontId="8" fillId="0" borderId="2" xfId="2" applyFont="1" applyBorder="1" applyAlignment="1">
      <alignment horizontal="left" vertical="center"/>
    </xf>
    <xf numFmtId="0" fontId="14" fillId="0" borderId="3" xfId="2" applyFont="1" applyBorder="1" applyAlignment="1">
      <alignment horizontal="left" vertical="center"/>
    </xf>
    <xf numFmtId="0" fontId="8" fillId="0" borderId="4" xfId="2" applyFont="1" applyBorder="1" applyAlignment="1">
      <alignment horizontal="left" vertical="center"/>
    </xf>
    <xf numFmtId="0" fontId="8" fillId="0" borderId="3" xfId="2" applyFont="1" applyBorder="1"/>
    <xf numFmtId="0" fontId="11" fillId="0" borderId="4" xfId="2" applyFont="1" applyBorder="1"/>
    <xf numFmtId="0" fontId="11" fillId="0" borderId="6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1" fillId="0" borderId="8" xfId="2" applyFont="1" applyBorder="1"/>
    <xf numFmtId="0" fontId="11" fillId="0" borderId="9" xfId="2" applyFont="1" applyBorder="1"/>
    <xf numFmtId="0" fontId="11" fillId="0" borderId="9" xfId="2" applyFont="1" applyBorder="1" applyAlignment="1">
      <alignment horizontal="left" vertical="center"/>
    </xf>
    <xf numFmtId="0" fontId="11" fillId="0" borderId="7" xfId="2" applyFont="1" applyBorder="1"/>
    <xf numFmtId="0" fontId="11" fillId="0" borderId="10" xfId="2" applyFont="1" applyBorder="1"/>
    <xf numFmtId="0" fontId="11" fillId="0" borderId="2" xfId="2" applyFont="1" applyBorder="1"/>
    <xf numFmtId="0" fontId="11" fillId="0" borderId="10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/>
    </xf>
    <xf numFmtId="0" fontId="11" fillId="2" borderId="10" xfId="2" applyFont="1" applyFill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/>
    </xf>
    <xf numFmtId="0" fontId="11" fillId="2" borderId="15" xfId="2" applyFont="1" applyFill="1" applyBorder="1" applyAlignment="1">
      <alignment horizontal="center" vertical="center"/>
    </xf>
    <xf numFmtId="0" fontId="11" fillId="2" borderId="16" xfId="2" applyFont="1" applyFill="1" applyBorder="1" applyAlignment="1">
      <alignment horizontal="center" vertical="center"/>
    </xf>
    <xf numFmtId="0" fontId="11" fillId="2" borderId="17" xfId="2" applyFont="1" applyFill="1" applyBorder="1" applyAlignment="1">
      <alignment horizontal="center" vertical="center"/>
    </xf>
    <xf numFmtId="0" fontId="11" fillId="2" borderId="18" xfId="2" applyFont="1" applyFill="1" applyBorder="1" applyAlignment="1">
      <alignment horizontal="center" vertical="center"/>
    </xf>
    <xf numFmtId="0" fontId="11" fillId="2" borderId="19" xfId="2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 vertical="center"/>
    </xf>
    <xf numFmtId="0" fontId="11" fillId="0" borderId="20" xfId="2" applyFont="1" applyBorder="1"/>
    <xf numFmtId="0" fontId="11" fillId="0" borderId="20" xfId="2" applyFont="1" applyBorder="1" applyAlignment="1">
      <alignment horizontal="center" vertical="center"/>
    </xf>
    <xf numFmtId="0" fontId="11" fillId="2" borderId="21" xfId="2" applyFont="1" applyFill="1" applyBorder="1"/>
    <xf numFmtId="0" fontId="11" fillId="2" borderId="22" xfId="2" applyFont="1" applyFill="1" applyBorder="1"/>
    <xf numFmtId="0" fontId="11" fillId="2" borderId="23" xfId="2" applyFont="1" applyFill="1" applyBorder="1"/>
    <xf numFmtId="0" fontId="11" fillId="2" borderId="20" xfId="2" applyFont="1" applyFill="1" applyBorder="1"/>
    <xf numFmtId="0" fontId="11" fillId="2" borderId="9" xfId="2" applyFont="1" applyFill="1" applyBorder="1"/>
    <xf numFmtId="3" fontId="11" fillId="0" borderId="24" xfId="2" applyNumberFormat="1" applyFont="1" applyBorder="1" applyAlignment="1">
      <alignment horizontal="center" vertical="center"/>
    </xf>
    <xf numFmtId="0" fontId="11" fillId="0" borderId="25" xfId="2" applyFont="1" applyBorder="1" applyAlignment="1">
      <alignment vertical="center"/>
    </xf>
    <xf numFmtId="0" fontId="11" fillId="0" borderId="26" xfId="2" applyFont="1" applyBorder="1"/>
    <xf numFmtId="0" fontId="11" fillId="0" borderId="27" xfId="2" applyFont="1" applyBorder="1"/>
    <xf numFmtId="4" fontId="11" fillId="0" borderId="24" xfId="2" applyNumberFormat="1" applyFont="1" applyBorder="1" applyAlignment="1">
      <alignment vertical="center"/>
    </xf>
    <xf numFmtId="0" fontId="11" fillId="0" borderId="24" xfId="2" applyFont="1" applyBorder="1" applyAlignment="1">
      <alignment vertical="center"/>
    </xf>
    <xf numFmtId="0" fontId="11" fillId="0" borderId="24" xfId="2" applyFont="1" applyBorder="1" applyAlignment="1">
      <alignment horizontal="center" vertical="center"/>
    </xf>
    <xf numFmtId="0" fontId="11" fillId="2" borderId="27" xfId="2" applyFont="1" applyFill="1" applyBorder="1"/>
    <xf numFmtId="0" fontId="11" fillId="2" borderId="24" xfId="2" applyFont="1" applyFill="1" applyBorder="1"/>
    <xf numFmtId="0" fontId="11" fillId="2" borderId="25" xfId="2" applyFont="1" applyFill="1" applyBorder="1"/>
    <xf numFmtId="3" fontId="11" fillId="0" borderId="16" xfId="2" applyNumberFormat="1" applyFont="1" applyBorder="1" applyAlignment="1">
      <alignment horizontal="center" vertical="center"/>
    </xf>
    <xf numFmtId="0" fontId="11" fillId="0" borderId="17" xfId="2" applyFont="1" applyBorder="1"/>
    <xf numFmtId="0" fontId="11" fillId="0" borderId="15" xfId="2" applyFont="1" applyBorder="1"/>
    <xf numFmtId="0" fontId="11" fillId="0" borderId="28" xfId="2" applyFont="1" applyBorder="1"/>
    <xf numFmtId="0" fontId="11" fillId="0" borderId="16" xfId="2" applyFont="1" applyBorder="1"/>
    <xf numFmtId="0" fontId="11" fillId="2" borderId="28" xfId="2" applyFont="1" applyFill="1" applyBorder="1"/>
    <xf numFmtId="0" fontId="11" fillId="2" borderId="16" xfId="2" applyFont="1" applyFill="1" applyBorder="1"/>
    <xf numFmtId="0" fontId="11" fillId="2" borderId="17" xfId="2" applyFont="1" applyFill="1" applyBorder="1"/>
    <xf numFmtId="0" fontId="10" fillId="0" borderId="16" xfId="2" applyFont="1" applyBorder="1" applyAlignment="1">
      <alignment horizontal="left" vertical="center"/>
    </xf>
    <xf numFmtId="4" fontId="10" fillId="0" borderId="16" xfId="2" applyNumberFormat="1" applyFont="1" applyBorder="1" applyAlignment="1">
      <alignment vertical="center"/>
    </xf>
    <xf numFmtId="3" fontId="11" fillId="0" borderId="22" xfId="2" applyNumberFormat="1" applyFont="1" applyBorder="1" applyAlignment="1">
      <alignment horizontal="center" vertical="center"/>
    </xf>
    <xf numFmtId="0" fontId="11" fillId="0" borderId="23" xfId="2" applyFont="1" applyBorder="1"/>
    <xf numFmtId="0" fontId="11" fillId="0" borderId="29" xfId="2" applyFont="1" applyBorder="1"/>
    <xf numFmtId="0" fontId="11" fillId="0" borderId="21" xfId="2" applyFont="1" applyBorder="1"/>
    <xf numFmtId="0" fontId="11" fillId="0" borderId="22" xfId="2" applyFont="1" applyBorder="1"/>
    <xf numFmtId="0" fontId="10" fillId="0" borderId="22" xfId="2" applyFont="1" applyBorder="1" applyAlignment="1">
      <alignment horizontal="left" vertical="center"/>
    </xf>
    <xf numFmtId="4" fontId="10" fillId="0" borderId="22" xfId="2" applyNumberFormat="1" applyFont="1" applyBorder="1" applyAlignment="1">
      <alignment vertical="center"/>
    </xf>
    <xf numFmtId="0" fontId="11" fillId="0" borderId="2" xfId="2" applyFont="1" applyBorder="1" applyAlignment="1">
      <alignment horizontal="left"/>
    </xf>
    <xf numFmtId="0" fontId="11" fillId="0" borderId="3" xfId="2" applyFont="1" applyBorder="1" applyAlignment="1">
      <alignment horizontal="left" vertical="center"/>
    </xf>
    <xf numFmtId="0" fontId="10" fillId="2" borderId="3" xfId="2" applyFont="1" applyFill="1" applyBorder="1"/>
    <xf numFmtId="0" fontId="11" fillId="2" borderId="3" xfId="2" applyFont="1" applyFill="1" applyBorder="1"/>
    <xf numFmtId="0" fontId="11" fillId="2" borderId="3" xfId="2" applyFont="1" applyFill="1" applyBorder="1" applyAlignment="1">
      <alignment horizontal="left" vertical="center"/>
    </xf>
    <xf numFmtId="0" fontId="11" fillId="2" borderId="4" xfId="2" applyFont="1" applyFill="1" applyBorder="1"/>
    <xf numFmtId="0" fontId="11" fillId="0" borderId="5" xfId="2" applyFont="1" applyBorder="1" applyAlignment="1">
      <alignment horizontal="left"/>
    </xf>
    <xf numFmtId="0" fontId="11" fillId="0" borderId="5" xfId="2" applyFont="1" applyBorder="1" applyAlignment="1">
      <alignment vertical="center"/>
    </xf>
    <xf numFmtId="0" fontId="11" fillId="2" borderId="0" xfId="2" applyFont="1" applyFill="1" applyAlignment="1">
      <alignment vertical="center"/>
    </xf>
    <xf numFmtId="0" fontId="11" fillId="2" borderId="0" xfId="2" applyFont="1" applyFill="1"/>
    <xf numFmtId="0" fontId="11" fillId="2" borderId="6" xfId="2" applyFont="1" applyFill="1" applyBorder="1"/>
    <xf numFmtId="0" fontId="11" fillId="0" borderId="8" xfId="2" applyFont="1" applyBorder="1" applyAlignment="1">
      <alignment vertical="center"/>
    </xf>
    <xf numFmtId="0" fontId="11" fillId="2" borderId="8" xfId="2" applyFont="1" applyFill="1" applyBorder="1"/>
    <xf numFmtId="0" fontId="11" fillId="2" borderId="9" xfId="2" applyFont="1" applyFill="1" applyBorder="1" applyAlignment="1">
      <alignment horizontal="right" vertical="center"/>
    </xf>
    <xf numFmtId="0" fontId="2" fillId="9" borderId="1" xfId="1" applyFill="1" applyBorder="1" applyAlignment="1">
      <alignment horizontal="center"/>
    </xf>
    <xf numFmtId="0" fontId="2" fillId="7" borderId="1" xfId="1" applyFill="1" applyBorder="1"/>
    <xf numFmtId="0" fontId="15" fillId="7" borderId="1" xfId="1" applyFont="1" applyFill="1" applyBorder="1"/>
    <xf numFmtId="0" fontId="16" fillId="7" borderId="1" xfId="1" applyFont="1" applyFill="1" applyBorder="1"/>
    <xf numFmtId="0" fontId="15" fillId="0" borderId="0" xfId="1" applyFont="1"/>
    <xf numFmtId="0" fontId="0" fillId="0" borderId="0" xfId="0" applyNumberFormat="1"/>
    <xf numFmtId="0" fontId="0" fillId="2" borderId="0" xfId="0" applyNumberFormat="1" applyFill="1"/>
    <xf numFmtId="0" fontId="2" fillId="10" borderId="1" xfId="1" applyFill="1" applyBorder="1"/>
    <xf numFmtId="49" fontId="2" fillId="10" borderId="1" xfId="1" applyNumberFormat="1" applyFill="1" applyBorder="1"/>
    <xf numFmtId="0" fontId="15" fillId="10" borderId="1" xfId="1" applyFont="1" applyFill="1" applyBorder="1"/>
    <xf numFmtId="0" fontId="2" fillId="6" borderId="1" xfId="1" applyFill="1" applyBorder="1" applyAlignment="1">
      <alignment horizontal="center"/>
    </xf>
    <xf numFmtId="0" fontId="2" fillId="10" borderId="1" xfId="1" applyFill="1" applyBorder="1" applyAlignment="1">
      <alignment horizontal="center"/>
    </xf>
    <xf numFmtId="0" fontId="2" fillId="0" borderId="0" xfId="1" applyAlignment="1">
      <alignment horizontal="center"/>
    </xf>
    <xf numFmtId="0" fontId="3" fillId="10" borderId="1" xfId="1" applyFont="1" applyFill="1" applyBorder="1" applyAlignment="1">
      <alignment horizontal="center" vertical="center"/>
    </xf>
    <xf numFmtId="0" fontId="4" fillId="6" borderId="1" xfId="1" applyFont="1" applyFill="1" applyBorder="1"/>
    <xf numFmtId="0" fontId="2" fillId="0" borderId="0" xfId="1" applyFill="1"/>
    <xf numFmtId="0" fontId="2" fillId="11" borderId="1" xfId="1" applyFill="1" applyBorder="1"/>
    <xf numFmtId="0" fontId="2" fillId="11" borderId="1" xfId="1" applyFill="1" applyBorder="1" applyAlignment="1">
      <alignment horizontal="center"/>
    </xf>
    <xf numFmtId="0" fontId="2" fillId="0" borderId="0" xfId="1" applyFill="1" applyBorder="1"/>
    <xf numFmtId="0" fontId="2" fillId="0" borderId="0" xfId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12" borderId="0" xfId="0" applyFill="1"/>
    <xf numFmtId="0" fontId="0" fillId="13" borderId="0" xfId="0" applyFill="1"/>
    <xf numFmtId="0" fontId="1" fillId="14" borderId="0" xfId="0" applyFont="1" applyFill="1"/>
    <xf numFmtId="0" fontId="0" fillId="15" borderId="0" xfId="0" applyFill="1"/>
    <xf numFmtId="0" fontId="17" fillId="15" borderId="0" xfId="0" applyFont="1" applyFill="1"/>
    <xf numFmtId="0" fontId="2" fillId="13" borderId="0" xfId="0" applyFont="1" applyFill="1"/>
    <xf numFmtId="0" fontId="15" fillId="13" borderId="0" xfId="0" applyFont="1" applyFill="1"/>
    <xf numFmtId="0" fontId="18" fillId="5" borderId="9" xfId="1" applyFont="1" applyFill="1" applyBorder="1" applyAlignment="1">
      <alignment vertical="center" wrapText="1"/>
    </xf>
    <xf numFmtId="0" fontId="18" fillId="5" borderId="20" xfId="1" applyFont="1" applyFill="1" applyBorder="1" applyAlignment="1">
      <alignment horizontal="center" vertical="center" wrapText="1"/>
    </xf>
    <xf numFmtId="0" fontId="18" fillId="5" borderId="30" xfId="1" applyFont="1" applyFill="1" applyBorder="1" applyAlignment="1">
      <alignment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3" fillId="3" borderId="3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9" fillId="5" borderId="1" xfId="0" applyFont="1" applyFill="1" applyBorder="1"/>
    <xf numFmtId="49" fontId="19" fillId="5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6" fillId="5" borderId="1" xfId="0" applyFont="1" applyFill="1" applyBorder="1"/>
    <xf numFmtId="49" fontId="16" fillId="5" borderId="1" xfId="0" applyNumberFormat="1" applyFont="1" applyFill="1" applyBorder="1"/>
    <xf numFmtId="0" fontId="19" fillId="2" borderId="1" xfId="0" applyFont="1" applyFill="1" applyBorder="1"/>
    <xf numFmtId="49" fontId="19" fillId="2" borderId="1" xfId="0" applyNumberFormat="1" applyFont="1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2" fillId="6" borderId="1" xfId="1" applyFill="1" applyBorder="1" applyAlignment="1">
      <alignment horizontal="left" vertical="center"/>
    </xf>
    <xf numFmtId="0" fontId="2" fillId="16" borderId="1" xfId="1" applyFont="1" applyFill="1" applyBorder="1"/>
    <xf numFmtId="0" fontId="2" fillId="16" borderId="1" xfId="1" applyFill="1" applyBorder="1" applyAlignment="1">
      <alignment horizontal="center"/>
    </xf>
    <xf numFmtId="0" fontId="2" fillId="16" borderId="1" xfId="1" applyFill="1" applyBorder="1"/>
    <xf numFmtId="0" fontId="2" fillId="16" borderId="1" xfId="1" applyFill="1" applyBorder="1" applyAlignment="1">
      <alignment horizontal="left" vertical="center"/>
    </xf>
    <xf numFmtId="0" fontId="4" fillId="16" borderId="1" xfId="1" applyFont="1" applyFill="1" applyBorder="1"/>
    <xf numFmtId="0" fontId="20" fillId="0" borderId="0" xfId="0" applyFont="1"/>
    <xf numFmtId="0" fontId="0" fillId="17" borderId="32" xfId="0" applyFill="1" applyBorder="1" applyAlignment="1">
      <alignment vertical="top" wrapText="1"/>
    </xf>
    <xf numFmtId="0" fontId="0" fillId="2" borderId="32" xfId="0" applyFill="1" applyBorder="1" applyAlignment="1">
      <alignment vertical="top" wrapText="1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0" xfId="3" applyFont="1"/>
    <xf numFmtId="0" fontId="3" fillId="0" borderId="0" xfId="0" applyFont="1"/>
    <xf numFmtId="3" fontId="0" fillId="0" borderId="0" xfId="0" applyNumberFormat="1"/>
    <xf numFmtId="0" fontId="15" fillId="2" borderId="0" xfId="1" applyFont="1" applyFill="1"/>
    <xf numFmtId="0" fontId="2" fillId="6" borderId="0" xfId="1" applyFill="1" applyBorder="1" applyAlignment="1">
      <alignment horizontal="center"/>
    </xf>
    <xf numFmtId="0" fontId="15" fillId="2" borderId="0" xfId="1" applyFont="1" applyFill="1" applyBorder="1"/>
    <xf numFmtId="0" fontId="23" fillId="0" borderId="0" xfId="0" applyFont="1"/>
    <xf numFmtId="14" fontId="0" fillId="0" borderId="0" xfId="0" applyNumberFormat="1"/>
    <xf numFmtId="0" fontId="0" fillId="0" borderId="0" xfId="0" quotePrefix="1"/>
    <xf numFmtId="0" fontId="24" fillId="2" borderId="0" xfId="1" applyFont="1" applyFill="1" applyBorder="1"/>
    <xf numFmtId="0" fontId="16" fillId="2" borderId="0" xfId="1" applyFont="1" applyFill="1"/>
    <xf numFmtId="0" fontId="25" fillId="0" borderId="0" xfId="0" applyFont="1"/>
    <xf numFmtId="0" fontId="0" fillId="8" borderId="0" xfId="0" applyFill="1" applyAlignment="1">
      <alignment horizontal="center"/>
    </xf>
    <xf numFmtId="0" fontId="0" fillId="18" borderId="33" xfId="0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15" borderId="36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17" fillId="0" borderId="3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15" borderId="37" xfId="0" applyFill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0" fillId="0" borderId="37" xfId="0" applyBorder="1"/>
    <xf numFmtId="0" fontId="0" fillId="18" borderId="35" xfId="0" applyFill="1" applyBorder="1"/>
    <xf numFmtId="0" fontId="0" fillId="0" borderId="38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0" fillId="0" borderId="37" xfId="0" applyFill="1" applyBorder="1"/>
    <xf numFmtId="0" fontId="0" fillId="0" borderId="39" xfId="0" applyFill="1" applyBorder="1"/>
    <xf numFmtId="0" fontId="0" fillId="18" borderId="40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8" borderId="41" xfId="0" applyFill="1" applyBorder="1"/>
    <xf numFmtId="0" fontId="0" fillId="0" borderId="41" xfId="0" applyFill="1" applyBorder="1"/>
    <xf numFmtId="0" fontId="0" fillId="0" borderId="41" xfId="0" applyBorder="1"/>
    <xf numFmtId="0" fontId="0" fillId="16" borderId="41" xfId="0" applyFill="1" applyBorder="1"/>
    <xf numFmtId="0" fontId="0" fillId="8" borderId="42" xfId="0" applyFill="1" applyBorder="1"/>
    <xf numFmtId="0" fontId="28" fillId="0" borderId="41" xfId="0" applyFont="1" applyBorder="1"/>
    <xf numFmtId="0" fontId="28" fillId="0" borderId="3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7" xfId="0" applyFont="1" applyFill="1" applyBorder="1" applyAlignment="1">
      <alignment horizontal="center"/>
    </xf>
    <xf numFmtId="0" fontId="28" fillId="15" borderId="41" xfId="0" applyFont="1" applyFill="1" applyBorder="1"/>
    <xf numFmtId="0" fontId="28" fillId="8" borderId="36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8" fillId="15" borderId="36" xfId="0" applyFont="1" applyFill="1" applyBorder="1" applyAlignment="1">
      <alignment horizontal="center"/>
    </xf>
    <xf numFmtId="0" fontId="28" fillId="15" borderId="0" xfId="0" applyFont="1" applyFill="1" applyBorder="1" applyAlignment="1">
      <alignment horizontal="center"/>
    </xf>
    <xf numFmtId="0" fontId="28" fillId="0" borderId="41" xfId="0" applyFont="1" applyFill="1" applyBorder="1"/>
    <xf numFmtId="0" fontId="28" fillId="0" borderId="36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2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30" fillId="0" borderId="0" xfId="4" applyAlignment="1">
      <alignment vertical="center"/>
    </xf>
    <xf numFmtId="0" fontId="0" fillId="0" borderId="0" xfId="0" quotePrefix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20" fillId="0" borderId="0" xfId="0" quotePrefix="1" applyFont="1" applyAlignment="1">
      <alignment horizontal="left"/>
    </xf>
    <xf numFmtId="0" fontId="0" fillId="0" borderId="0" xfId="0" quotePrefix="1" applyFill="1" applyAlignment="1">
      <alignment horizontal="center"/>
    </xf>
    <xf numFmtId="0" fontId="31" fillId="0" borderId="0" xfId="0" applyFont="1"/>
    <xf numFmtId="0" fontId="31" fillId="7" borderId="0" xfId="0" applyFont="1" applyFill="1"/>
    <xf numFmtId="0" fontId="32" fillId="0" borderId="0" xfId="0" applyFont="1" applyAlignment="1">
      <alignment horizontal="center"/>
    </xf>
    <xf numFmtId="0" fontId="0" fillId="13" borderId="41" xfId="0" applyFill="1" applyBorder="1"/>
    <xf numFmtId="0" fontId="0" fillId="13" borderId="0" xfId="0" applyFill="1" applyAlignment="1">
      <alignment horizontal="left"/>
    </xf>
    <xf numFmtId="0" fontId="33" fillId="19" borderId="0" xfId="5"/>
    <xf numFmtId="0" fontId="33" fillId="19" borderId="0" xfId="5" quotePrefix="1"/>
    <xf numFmtId="0" fontId="33" fillId="19" borderId="0" xfId="5" applyAlignment="1">
      <alignment horizontal="center"/>
    </xf>
    <xf numFmtId="0" fontId="33" fillId="19" borderId="0" xfId="5" applyAlignment="1">
      <alignment horizontal="left"/>
    </xf>
    <xf numFmtId="0" fontId="30" fillId="0" borderId="0" xfId="4"/>
    <xf numFmtId="0" fontId="33" fillId="19" borderId="0" xfId="5" applyAlignment="1"/>
    <xf numFmtId="0" fontId="20" fillId="0" borderId="0" xfId="0" applyFont="1" applyFill="1" applyAlignment="1">
      <alignment horizontal="center"/>
    </xf>
    <xf numFmtId="0" fontId="0" fillId="21" borderId="0" xfId="0" applyFill="1" applyAlignment="1">
      <alignment horizontal="left"/>
    </xf>
    <xf numFmtId="0" fontId="34" fillId="20" borderId="0" xfId="6"/>
    <xf numFmtId="0" fontId="1" fillId="2" borderId="0" xfId="0" applyFont="1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5" fillId="22" borderId="43" xfId="7"/>
    <xf numFmtId="0" fontId="0" fillId="0" borderId="0" xfId="0" applyAlignment="1">
      <alignment vertical="center" wrapText="1"/>
    </xf>
    <xf numFmtId="0" fontId="3" fillId="2" borderId="0" xfId="0" applyFont="1" applyFill="1"/>
    <xf numFmtId="0" fontId="36" fillId="23" borderId="0" xfId="8"/>
    <xf numFmtId="0" fontId="38" fillId="0" borderId="33" xfId="9" applyFont="1" applyBorder="1"/>
    <xf numFmtId="0" fontId="38" fillId="0" borderId="34" xfId="9" applyFont="1" applyBorder="1"/>
    <xf numFmtId="0" fontId="39" fillId="0" borderId="34" xfId="9" applyFont="1" applyBorder="1"/>
    <xf numFmtId="0" fontId="38" fillId="0" borderId="35" xfId="9" applyFont="1" applyBorder="1"/>
    <xf numFmtId="0" fontId="38" fillId="0" borderId="0" xfId="9" applyFont="1"/>
    <xf numFmtId="0" fontId="39" fillId="0" borderId="0" xfId="9" applyFont="1"/>
    <xf numFmtId="0" fontId="38" fillId="0" borderId="38" xfId="9" applyFont="1" applyBorder="1"/>
    <xf numFmtId="0" fontId="38" fillId="0" borderId="26" xfId="9" applyFont="1" applyBorder="1"/>
    <xf numFmtId="0" fontId="38" fillId="0" borderId="39" xfId="9" applyFont="1" applyBorder="1"/>
    <xf numFmtId="0" fontId="40" fillId="0" borderId="44" xfId="9" applyFont="1" applyBorder="1" applyAlignment="1">
      <alignment horizontal="centerContinuous" vertical="center"/>
    </xf>
    <xf numFmtId="0" fontId="37" fillId="0" borderId="15" xfId="9" applyBorder="1" applyAlignment="1">
      <alignment horizontal="centerContinuous"/>
    </xf>
    <xf numFmtId="0" fontId="37" fillId="0" borderId="45" xfId="9" applyBorder="1" applyAlignment="1">
      <alignment horizontal="centerContinuous"/>
    </xf>
    <xf numFmtId="0" fontId="41" fillId="0" borderId="34" xfId="9" applyFont="1" applyBorder="1" applyAlignment="1">
      <alignment vertical="center"/>
    </xf>
    <xf numFmtId="0" fontId="38" fillId="0" borderId="36" xfId="9" applyFont="1" applyBorder="1"/>
    <xf numFmtId="14" fontId="38" fillId="0" borderId="0" xfId="9" applyNumberFormat="1" applyFont="1"/>
    <xf numFmtId="0" fontId="38" fillId="0" borderId="37" xfId="9" applyFont="1" applyBorder="1"/>
    <xf numFmtId="0" fontId="39" fillId="0" borderId="36" xfId="9" applyFont="1" applyBorder="1"/>
    <xf numFmtId="0" fontId="39" fillId="0" borderId="37" xfId="9" applyFont="1" applyBorder="1"/>
    <xf numFmtId="0" fontId="42" fillId="0" borderId="0" xfId="9" applyFont="1"/>
    <xf numFmtId="0" fontId="39" fillId="0" borderId="38" xfId="9" applyFont="1" applyBorder="1"/>
    <xf numFmtId="0" fontId="39" fillId="0" borderId="26" xfId="9" applyFont="1" applyBorder="1"/>
    <xf numFmtId="0" fontId="39" fillId="0" borderId="39" xfId="9" applyFont="1" applyBorder="1"/>
    <xf numFmtId="0" fontId="43" fillId="0" borderId="33" xfId="9" applyFont="1" applyBorder="1" applyAlignment="1">
      <alignment vertical="center"/>
    </xf>
    <xf numFmtId="0" fontId="44" fillId="0" borderId="26" xfId="9" applyFont="1" applyBorder="1" applyAlignment="1">
      <alignment vertical="center"/>
    </xf>
    <xf numFmtId="0" fontId="45" fillId="0" borderId="15" xfId="9" applyFont="1" applyBorder="1" applyAlignment="1">
      <alignment horizontal="center"/>
    </xf>
    <xf numFmtId="0" fontId="46" fillId="0" borderId="15" xfId="9" applyFont="1" applyBorder="1"/>
    <xf numFmtId="3" fontId="46" fillId="0" borderId="15" xfId="9" applyNumberFormat="1" applyFont="1" applyBorder="1" applyAlignment="1">
      <alignment horizontal="center"/>
    </xf>
    <xf numFmtId="3" fontId="46" fillId="0" borderId="15" xfId="9" applyNumberFormat="1" applyFont="1" applyBorder="1"/>
    <xf numFmtId="4" fontId="46" fillId="0" borderId="15" xfId="9" applyNumberFormat="1" applyFont="1" applyBorder="1" applyAlignment="1">
      <alignment horizontal="center"/>
    </xf>
    <xf numFmtId="0" fontId="38" fillId="0" borderId="15" xfId="9" applyFont="1" applyBorder="1"/>
    <xf numFmtId="0" fontId="38" fillId="0" borderId="45" xfId="9" applyFont="1" applyBorder="1"/>
    <xf numFmtId="0" fontId="44" fillId="0" borderId="15" xfId="9" applyFont="1" applyBorder="1" applyAlignment="1">
      <alignment vertical="center"/>
    </xf>
    <xf numFmtId="0" fontId="46" fillId="0" borderId="15" xfId="9" applyFont="1" applyBorder="1" applyAlignment="1">
      <alignment horizontal="center"/>
    </xf>
    <xf numFmtId="3" fontId="47" fillId="0" borderId="15" xfId="9" quotePrefix="1" applyNumberFormat="1" applyFont="1" applyBorder="1" applyAlignment="1">
      <alignment horizontal="center"/>
    </xf>
    <xf numFmtId="3" fontId="46" fillId="0" borderId="15" xfId="9" quotePrefix="1" applyNumberFormat="1" applyFont="1" applyBorder="1"/>
    <xf numFmtId="3" fontId="48" fillId="0" borderId="15" xfId="9" quotePrefix="1" applyNumberFormat="1" applyFont="1" applyBorder="1"/>
    <xf numFmtId="3" fontId="46" fillId="0" borderId="15" xfId="9" applyNumberFormat="1" applyFont="1" applyBorder="1" applyAlignment="1">
      <alignment horizontal="right"/>
    </xf>
    <xf numFmtId="0" fontId="49" fillId="0" borderId="15" xfId="9" applyFont="1" applyBorder="1"/>
    <xf numFmtId="0" fontId="45" fillId="0" borderId="15" xfId="9" applyFont="1" applyBorder="1"/>
    <xf numFmtId="0" fontId="44" fillId="0" borderId="0" xfId="9" applyFont="1" applyAlignment="1">
      <alignment vertical="center"/>
    </xf>
    <xf numFmtId="3" fontId="45" fillId="0" borderId="15" xfId="9" quotePrefix="1" applyNumberFormat="1" applyFont="1" applyBorder="1"/>
    <xf numFmtId="4" fontId="50" fillId="0" borderId="15" xfId="9" applyNumberFormat="1" applyFont="1" applyBorder="1" applyAlignment="1">
      <alignment horizontal="left"/>
    </xf>
    <xf numFmtId="164" fontId="45" fillId="0" borderId="15" xfId="10" applyFont="1" applyFill="1" applyBorder="1" applyAlignment="1"/>
    <xf numFmtId="3" fontId="45" fillId="0" borderId="15" xfId="9" applyNumberFormat="1" applyFont="1" applyBorder="1"/>
    <xf numFmtId="4" fontId="45" fillId="0" borderId="15" xfId="9" applyNumberFormat="1" applyFont="1" applyBorder="1" applyAlignment="1">
      <alignment horizontal="left"/>
    </xf>
    <xf numFmtId="0" fontId="39" fillId="0" borderId="15" xfId="9" applyFont="1" applyBorder="1"/>
    <xf numFmtId="3" fontId="39" fillId="0" borderId="15" xfId="9" applyNumberFormat="1" applyFont="1" applyBorder="1"/>
    <xf numFmtId="164" fontId="39" fillId="0" borderId="15" xfId="10" applyFont="1" applyFill="1" applyBorder="1" applyAlignment="1"/>
    <xf numFmtId="0" fontId="44" fillId="0" borderId="29" xfId="9" applyFont="1" applyBorder="1" applyAlignment="1">
      <alignment vertical="center"/>
    </xf>
    <xf numFmtId="3" fontId="51" fillId="0" borderId="34" xfId="9" applyNumberFormat="1" applyFont="1" applyBorder="1"/>
    <xf numFmtId="0" fontId="43" fillId="0" borderId="12" xfId="9" applyFont="1" applyBorder="1"/>
    <xf numFmtId="0" fontId="38" fillId="0" borderId="12" xfId="9" applyFont="1" applyBorder="1"/>
    <xf numFmtId="0" fontId="38" fillId="0" borderId="46" xfId="9" applyFont="1" applyBorder="1"/>
    <xf numFmtId="0" fontId="52" fillId="0" borderId="0" xfId="9" applyFont="1" applyAlignment="1">
      <alignment horizontal="right"/>
    </xf>
    <xf numFmtId="0" fontId="54" fillId="0" borderId="38" xfId="9" applyFont="1" applyBorder="1" applyAlignment="1">
      <alignment vertical="top"/>
    </xf>
    <xf numFmtId="0" fontId="55" fillId="0" borderId="26" xfId="9" applyFont="1" applyBorder="1"/>
    <xf numFmtId="0" fontId="55" fillId="0" borderId="39" xfId="9" applyFont="1" applyBorder="1"/>
    <xf numFmtId="0" fontId="55" fillId="0" borderId="0" xfId="9" applyFont="1"/>
    <xf numFmtId="0" fontId="54" fillId="0" borderId="0" xfId="9" applyFont="1"/>
    <xf numFmtId="0" fontId="39" fillId="0" borderId="0" xfId="9" applyFont="1" applyAlignment="1">
      <alignment horizontal="center"/>
    </xf>
    <xf numFmtId="0" fontId="39" fillId="2" borderId="0" xfId="9" applyFont="1" applyFill="1"/>
    <xf numFmtId="0" fontId="0" fillId="0" borderId="0" xfId="0" applyAlignment="1">
      <alignment vertical="top"/>
    </xf>
    <xf numFmtId="0" fontId="0" fillId="11" borderId="0" xfId="0" applyFill="1"/>
    <xf numFmtId="0" fontId="0" fillId="5" borderId="0" xfId="0" applyFill="1"/>
    <xf numFmtId="0" fontId="0" fillId="11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textRotation="45"/>
    </xf>
    <xf numFmtId="0" fontId="55" fillId="0" borderId="0" xfId="9" applyFont="1" applyAlignment="1">
      <alignment horizontal="center"/>
    </xf>
    <xf numFmtId="0" fontId="55" fillId="0" borderId="34" xfId="9" applyFont="1" applyBorder="1" applyAlignment="1">
      <alignment horizontal="center"/>
    </xf>
    <xf numFmtId="0" fontId="39" fillId="0" borderId="0" xfId="9" applyFont="1" applyAlignment="1">
      <alignment horizontal="left"/>
    </xf>
    <xf numFmtId="0" fontId="39" fillId="0" borderId="37" xfId="9" applyFont="1" applyBorder="1" applyAlignment="1">
      <alignment horizontal="left"/>
    </xf>
    <xf numFmtId="0" fontId="39" fillId="0" borderId="34" xfId="9" applyFont="1" applyBorder="1" applyAlignment="1">
      <alignment horizontal="center"/>
    </xf>
    <xf numFmtId="0" fontId="53" fillId="0" borderId="26" xfId="9" applyFont="1" applyBorder="1" applyAlignment="1">
      <alignment horizontal="center"/>
    </xf>
    <xf numFmtId="0" fontId="53" fillId="0" borderId="34" xfId="9" applyFont="1" applyBorder="1" applyAlignment="1">
      <alignment horizontal="center" vertical="top"/>
    </xf>
    <xf numFmtId="0" fontId="39" fillId="0" borderId="36" xfId="9" applyFont="1" applyBorder="1" applyAlignment="1">
      <alignment horizontal="center"/>
    </xf>
    <xf numFmtId="0" fontId="39" fillId="0" borderId="0" xfId="9" applyFont="1" applyAlignment="1">
      <alignment horizontal="center"/>
    </xf>
    <xf numFmtId="0" fontId="39" fillId="0" borderId="37" xfId="9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11" fillId="2" borderId="11" xfId="2" applyFont="1" applyFill="1" applyBorder="1" applyAlignment="1">
      <alignment horizontal="center" vertical="center"/>
    </xf>
    <xf numFmtId="0" fontId="11" fillId="2" borderId="13" xfId="2" applyFont="1" applyFill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6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1" fillId="2" borderId="12" xfId="2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top"/>
    </xf>
    <xf numFmtId="0" fontId="0" fillId="0" borderId="41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17" fillId="0" borderId="0" xfId="0" applyFont="1"/>
  </cellXfs>
  <cellStyles count="11">
    <cellStyle name="Bad" xfId="6" builtinId="27"/>
    <cellStyle name="Calculation" xfId="7" builtinId="22"/>
    <cellStyle name="Comma" xfId="3" builtinId="3"/>
    <cellStyle name="Comma 2" xfId="10" xr:uid="{0E257562-2EDD-4650-B5DE-D0BAAD8006B2}"/>
    <cellStyle name="Good" xfId="5" builtinId="26"/>
    <cellStyle name="Hyperlink" xfId="4" builtinId="8"/>
    <cellStyle name="Neutral" xfId="8" builtinId="28"/>
    <cellStyle name="Normal" xfId="0" builtinId="0"/>
    <cellStyle name="Normal 2" xfId="1" xr:uid="{ACB96B03-C796-47EB-BA06-B0A82DD24E3C}"/>
    <cellStyle name="Normal 3" xfId="9" xr:uid="{32D7B8CB-30AF-4C7D-AA61-0514456C61CF}"/>
    <cellStyle name="Normal_PRFORM_1" xfId="2" xr:uid="{D0C276A8-C550-4E5E-A769-9D9344A7CB41}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344449</xdr:colOff>
      <xdr:row>0</xdr:row>
      <xdr:rowOff>0</xdr:rowOff>
    </xdr:from>
    <xdr:to>
      <xdr:col>10</xdr:col>
      <xdr:colOff>130478</xdr:colOff>
      <xdr:row>0</xdr:row>
      <xdr:rowOff>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449599" y="0"/>
          <a:ext cx="2834029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45720" rIns="0" bIns="0" anchor="t" upright="1"/>
        <a:lstStyle/>
        <a:p>
          <a:pPr algn="l" rtl="0">
            <a:defRPr sz="1000"/>
          </a:pPr>
          <a:r>
            <a:rPr lang="th-TH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บริษัท ไทย โพลีคาร์บอเนต จำกัด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THAI POLYCARBONATE CO.,LTD.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0</xdr:colOff>
      <xdr:row>0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307238</xdr:colOff>
      <xdr:row>0</xdr:row>
      <xdr:rowOff>0</xdr:rowOff>
    </xdr:from>
    <xdr:to>
      <xdr:col>6</xdr:col>
      <xdr:colOff>307238</xdr:colOff>
      <xdr:row>0</xdr:row>
      <xdr:rowOff>0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913" y="0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380390</xdr:colOff>
      <xdr:row>0</xdr:row>
      <xdr:rowOff>0</xdr:rowOff>
    </xdr:from>
    <xdr:to>
      <xdr:col>0</xdr:col>
      <xdr:colOff>534010</xdr:colOff>
      <xdr:row>0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380390" y="0"/>
          <a:ext cx="1536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387706</xdr:colOff>
      <xdr:row>0</xdr:row>
      <xdr:rowOff>0</xdr:rowOff>
    </xdr:from>
    <xdr:to>
      <xdr:col>0</xdr:col>
      <xdr:colOff>541325</xdr:colOff>
      <xdr:row>0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387706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387706</xdr:colOff>
      <xdr:row>0</xdr:row>
      <xdr:rowOff>0</xdr:rowOff>
    </xdr:from>
    <xdr:to>
      <xdr:col>0</xdr:col>
      <xdr:colOff>541325</xdr:colOff>
      <xdr:row>0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387706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336499</xdr:colOff>
      <xdr:row>0</xdr:row>
      <xdr:rowOff>0</xdr:rowOff>
    </xdr:from>
    <xdr:to>
      <xdr:col>1</xdr:col>
      <xdr:colOff>490118</xdr:colOff>
      <xdr:row>0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898474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336499</xdr:colOff>
      <xdr:row>0</xdr:row>
      <xdr:rowOff>0</xdr:rowOff>
    </xdr:from>
    <xdr:to>
      <xdr:col>1</xdr:col>
      <xdr:colOff>490118</xdr:colOff>
      <xdr:row>0</xdr:row>
      <xdr:rowOff>0</xdr:rowOff>
    </xdr:to>
    <xdr:sp macro="" textlink="">
      <xdr:nvSpPr>
        <xdr:cNvPr id="9" name="Rectangl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98474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343814</xdr:colOff>
      <xdr:row>0</xdr:row>
      <xdr:rowOff>0</xdr:rowOff>
    </xdr:from>
    <xdr:to>
      <xdr:col>1</xdr:col>
      <xdr:colOff>497434</xdr:colOff>
      <xdr:row>0</xdr:row>
      <xdr:rowOff>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905789" y="0"/>
          <a:ext cx="1536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343814</xdr:colOff>
      <xdr:row>0</xdr:row>
      <xdr:rowOff>0</xdr:rowOff>
    </xdr:from>
    <xdr:to>
      <xdr:col>1</xdr:col>
      <xdr:colOff>497434</xdr:colOff>
      <xdr:row>0</xdr:row>
      <xdr:rowOff>0</xdr:rowOff>
    </xdr:to>
    <xdr:sp macro="" textlink="">
      <xdr:nvSpPr>
        <xdr:cNvPr id="11" name="Rectangl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905789" y="0"/>
          <a:ext cx="1536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358445</xdr:colOff>
      <xdr:row>0</xdr:row>
      <xdr:rowOff>0</xdr:rowOff>
    </xdr:from>
    <xdr:to>
      <xdr:col>1</xdr:col>
      <xdr:colOff>512064</xdr:colOff>
      <xdr:row>0</xdr:row>
      <xdr:rowOff>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920420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358445</xdr:colOff>
      <xdr:row>0</xdr:row>
      <xdr:rowOff>0</xdr:rowOff>
    </xdr:from>
    <xdr:to>
      <xdr:col>1</xdr:col>
      <xdr:colOff>512064</xdr:colOff>
      <xdr:row>0</xdr:row>
      <xdr:rowOff>0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920420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226771</xdr:colOff>
      <xdr:row>0</xdr:row>
      <xdr:rowOff>0</xdr:rowOff>
    </xdr:from>
    <xdr:ext cx="73152" cy="313061"/>
    <xdr:sp macro="" textlink="">
      <xdr:nvSpPr>
        <xdr:cNvPr id="14" name="Text Box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3941521" y="0"/>
          <a:ext cx="73152" cy="313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292608</xdr:colOff>
      <xdr:row>0</xdr:row>
      <xdr:rowOff>0</xdr:rowOff>
    </xdr:from>
    <xdr:ext cx="73152" cy="313061"/>
    <xdr:sp macro="" textlink="">
      <xdr:nvSpPr>
        <xdr:cNvPr id="15" name="Text Box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54583" y="0"/>
          <a:ext cx="73152" cy="313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138989</xdr:colOff>
      <xdr:row>0</xdr:row>
      <xdr:rowOff>0</xdr:rowOff>
    </xdr:from>
    <xdr:ext cx="80467" cy="313061"/>
    <xdr:sp macro="" textlink="">
      <xdr:nvSpPr>
        <xdr:cNvPr id="16" name="Text Box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3853739" y="0"/>
          <a:ext cx="80467" cy="313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19050</xdr:colOff>
      <xdr:row>0</xdr:row>
      <xdr:rowOff>0</xdr:rowOff>
    </xdr:from>
    <xdr:ext cx="610867" cy="319690"/>
    <xdr:sp macro="" textlink="">
      <xdr:nvSpPr>
        <xdr:cNvPr id="17" name="Text Box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5448300" y="0"/>
          <a:ext cx="610867" cy="31969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50292" rIns="0" bIns="0" anchor="t" upright="1"/>
        <a:lstStyle/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</xdr:txBody>
    </xdr:sp>
    <xdr:clientData/>
  </xdr:oneCellAnchor>
  <xdr:oneCellAnchor>
    <xdr:from>
      <xdr:col>3</xdr:col>
      <xdr:colOff>287299</xdr:colOff>
      <xdr:row>0</xdr:row>
      <xdr:rowOff>0</xdr:rowOff>
    </xdr:from>
    <xdr:ext cx="149272" cy="1046184"/>
    <xdr:sp macro="" textlink="">
      <xdr:nvSpPr>
        <xdr:cNvPr id="18" name="Text Box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1916074" y="0"/>
          <a:ext cx="149272" cy="1046184"/>
        </a:xfrm>
        <a:prstGeom prst="rect">
          <a:avLst/>
        </a:prstGeom>
        <a:noFill/>
        <a:ln>
          <a:noFill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CordiaUPC"/>
              <a:cs typeface="CordiaUPC"/>
            </a:rPr>
            <a:t>    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</xdr:txBody>
    </xdr:sp>
    <xdr:clientData/>
  </xdr:oneCellAnchor>
  <xdr:twoCellAnchor>
    <xdr:from>
      <xdr:col>0</xdr:col>
      <xdr:colOff>416966</xdr:colOff>
      <xdr:row>0</xdr:row>
      <xdr:rowOff>0</xdr:rowOff>
    </xdr:from>
    <xdr:to>
      <xdr:col>0</xdr:col>
      <xdr:colOff>555955</xdr:colOff>
      <xdr:row>0</xdr:row>
      <xdr:rowOff>0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16966" y="0"/>
          <a:ext cx="13898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95098</xdr:colOff>
      <xdr:row>0</xdr:row>
      <xdr:rowOff>0</xdr:rowOff>
    </xdr:from>
    <xdr:to>
      <xdr:col>5</xdr:col>
      <xdr:colOff>256032</xdr:colOff>
      <xdr:row>0</xdr:row>
      <xdr:rowOff>0</xdr:rowOff>
    </xdr:to>
    <xdr:sp macro="" textlink="">
      <xdr:nvSpPr>
        <xdr:cNvPr id="20" name="Rectangl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2828773" y="0"/>
          <a:ext cx="160934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266039</xdr:colOff>
      <xdr:row>0</xdr:row>
      <xdr:rowOff>76200</xdr:rowOff>
    </xdr:from>
    <xdr:to>
      <xdr:col>4</xdr:col>
      <xdr:colOff>363503</xdr:colOff>
      <xdr:row>2</xdr:row>
      <xdr:rowOff>157536</xdr:rowOff>
    </xdr:to>
    <xdr:sp macro="" textlink="">
      <xdr:nvSpPr>
        <xdr:cNvPr id="21" name="Tex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28014" y="76200"/>
          <a:ext cx="1792914" cy="776661"/>
        </a:xfrm>
        <a:prstGeom prst="rect">
          <a:avLst/>
        </a:prstGeom>
        <a:noFill/>
        <a:ln>
          <a:noFill/>
        </a:ln>
      </xdr:spPr>
      <xdr:txBody>
        <a:bodyPr vertOverflow="clip" wrap="square" lIns="27432" tIns="45720" rIns="0" bIns="0" anchor="t" upright="1"/>
        <a:lstStyle/>
        <a:p>
          <a:pPr algn="l" rtl="0">
            <a:defRPr sz="1000"/>
          </a:pPr>
          <a:r>
            <a:rPr lang="th-TH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บริษัท ไทย โพลีอะซีทัล จำกัด</a:t>
          </a:r>
        </a:p>
        <a:p>
          <a:pPr algn="l" rtl="0">
            <a:lnSpc>
              <a:spcPts val="18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THAI POLYACETAL CO.,LTD.</a:t>
          </a:r>
        </a:p>
      </xdr:txBody>
    </xdr:sp>
    <xdr:clientData/>
  </xdr:twoCellAnchor>
  <xdr:twoCellAnchor>
    <xdr:from>
      <xdr:col>6</xdr:col>
      <xdr:colOff>344448</xdr:colOff>
      <xdr:row>0</xdr:row>
      <xdr:rowOff>47626</xdr:rowOff>
    </xdr:from>
    <xdr:to>
      <xdr:col>10</xdr:col>
      <xdr:colOff>180584</xdr:colOff>
      <xdr:row>1</xdr:row>
      <xdr:rowOff>330460</xdr:rowOff>
    </xdr:to>
    <xdr:sp macro="" textlink="">
      <xdr:nvSpPr>
        <xdr:cNvPr id="22" name="Text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3449598" y="47626"/>
          <a:ext cx="2884136" cy="578109"/>
        </a:xfrm>
        <a:prstGeom prst="rect">
          <a:avLst/>
        </a:prstGeom>
        <a:noFill/>
        <a:ln>
          <a:noFill/>
        </a:ln>
      </xdr:spPr>
      <xdr:txBody>
        <a:bodyPr vertOverflow="clip" wrap="square" lIns="27432" tIns="45720" rIns="0" bIns="0" anchor="t" upright="1"/>
        <a:lstStyle/>
        <a:p>
          <a:pPr algn="l" rtl="0">
            <a:defRPr sz="1000"/>
          </a:pPr>
          <a:r>
            <a:rPr lang="th-TH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บริษัท ไทย โพลีคาร์บอเนต จำกัด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THAI POLYCARBONATE CO.,LTD.</a:t>
          </a:r>
        </a:p>
      </xdr:txBody>
    </xdr:sp>
    <xdr:clientData/>
  </xdr:twoCellAnchor>
  <xdr:twoCellAnchor>
    <xdr:from>
      <xdr:col>0</xdr:col>
      <xdr:colOff>270662</xdr:colOff>
      <xdr:row>0</xdr:row>
      <xdr:rowOff>65837</xdr:rowOff>
    </xdr:from>
    <xdr:to>
      <xdr:col>1</xdr:col>
      <xdr:colOff>270662</xdr:colOff>
      <xdr:row>2</xdr:row>
      <xdr:rowOff>7315</xdr:rowOff>
    </xdr:to>
    <xdr:pic>
      <xdr:nvPicPr>
        <xdr:cNvPr id="23" name="Pictur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662" y="65837"/>
          <a:ext cx="561975" cy="636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73152</xdr:colOff>
      <xdr:row>0</xdr:row>
      <xdr:rowOff>73152</xdr:rowOff>
    </xdr:from>
    <xdr:to>
      <xdr:col>6</xdr:col>
      <xdr:colOff>299923</xdr:colOff>
      <xdr:row>2</xdr:row>
      <xdr:rowOff>29261</xdr:rowOff>
    </xdr:to>
    <xdr:pic>
      <xdr:nvPicPr>
        <xdr:cNvPr id="24" name="Picture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827" y="73152"/>
          <a:ext cx="598246" cy="651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336499</xdr:colOff>
      <xdr:row>13</xdr:row>
      <xdr:rowOff>73152</xdr:rowOff>
    </xdr:from>
    <xdr:to>
      <xdr:col>0</xdr:col>
      <xdr:colOff>512064</xdr:colOff>
      <xdr:row>13</xdr:row>
      <xdr:rowOff>226771</xdr:rowOff>
    </xdr:to>
    <xdr:sp macro="" textlink="">
      <xdr:nvSpPr>
        <xdr:cNvPr id="25" name="Rectangle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336499" y="3264027"/>
          <a:ext cx="175565" cy="15361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138989</xdr:colOff>
      <xdr:row>10</xdr:row>
      <xdr:rowOff>0</xdr:rowOff>
    </xdr:from>
    <xdr:ext cx="80467" cy="305895"/>
    <xdr:sp macro="" textlink="">
      <xdr:nvSpPr>
        <xdr:cNvPr id="26" name="Text Box 2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3853739" y="2352675"/>
          <a:ext cx="80467" cy="305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19050</xdr:colOff>
      <xdr:row>12</xdr:row>
      <xdr:rowOff>1319</xdr:rowOff>
    </xdr:from>
    <xdr:ext cx="610061" cy="202738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5448300" y="2925494"/>
          <a:ext cx="610061" cy="202738"/>
        </a:xfrm>
        <a:prstGeom prst="rect">
          <a:avLst/>
        </a:prstGeom>
        <a:noFill/>
        <a:ln>
          <a:noFill/>
        </a:ln>
      </xdr:spPr>
      <xdr:txBody>
        <a:bodyPr vertOverflow="clip" wrap="square" lIns="27432" tIns="50292" rIns="0" bIns="0" anchor="t" upright="1"/>
        <a:lstStyle/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</xdr:txBody>
    </xdr:sp>
    <xdr:clientData/>
  </xdr:oneCellAnchor>
  <xdr:oneCellAnchor>
    <xdr:from>
      <xdr:col>3</xdr:col>
      <xdr:colOff>287299</xdr:colOff>
      <xdr:row>14</xdr:row>
      <xdr:rowOff>0</xdr:rowOff>
    </xdr:from>
    <xdr:ext cx="149272" cy="1046184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916074" y="3457575"/>
          <a:ext cx="149272" cy="1046184"/>
        </a:xfrm>
        <a:prstGeom prst="rect">
          <a:avLst/>
        </a:prstGeom>
        <a:noFill/>
        <a:ln>
          <a:noFill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CordiaUPC"/>
              <a:cs typeface="CordiaUPC"/>
            </a:rPr>
            <a:t>    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</xdr:txBody>
    </xdr:sp>
    <xdr:clientData/>
  </xdr:oneCellAnchor>
  <xdr:twoCellAnchor>
    <xdr:from>
      <xdr:col>0</xdr:col>
      <xdr:colOff>87782</xdr:colOff>
      <xdr:row>0</xdr:row>
      <xdr:rowOff>212141</xdr:rowOff>
    </xdr:from>
    <xdr:to>
      <xdr:col>0</xdr:col>
      <xdr:colOff>241402</xdr:colOff>
      <xdr:row>1</xdr:row>
      <xdr:rowOff>73152</xdr:rowOff>
    </xdr:to>
    <xdr:sp macro="" textlink="">
      <xdr:nvSpPr>
        <xdr:cNvPr id="29" name="Rectangle 3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87782" y="212141"/>
          <a:ext cx="153620" cy="156286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336499</xdr:colOff>
      <xdr:row>0</xdr:row>
      <xdr:rowOff>219456</xdr:rowOff>
    </xdr:from>
    <xdr:to>
      <xdr:col>5</xdr:col>
      <xdr:colOff>36576</xdr:colOff>
      <xdr:row>1</xdr:row>
      <xdr:rowOff>80467</xdr:rowOff>
    </xdr:to>
    <xdr:sp macro="" textlink="">
      <xdr:nvSpPr>
        <xdr:cNvPr id="30" name="Rectangle 3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2593924" y="219456"/>
          <a:ext cx="176327" cy="156286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373075</xdr:colOff>
      <xdr:row>16</xdr:row>
      <xdr:rowOff>65837</xdr:rowOff>
    </xdr:from>
    <xdr:to>
      <xdr:col>8</xdr:col>
      <xdr:colOff>548640</xdr:colOff>
      <xdr:row>16</xdr:row>
      <xdr:rowOff>219456</xdr:rowOff>
    </xdr:to>
    <xdr:sp macro="" textlink="">
      <xdr:nvSpPr>
        <xdr:cNvPr id="31" name="Rectangle 3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126050" y="4056812"/>
          <a:ext cx="175565" cy="15361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168250</xdr:colOff>
      <xdr:row>13</xdr:row>
      <xdr:rowOff>73152</xdr:rowOff>
    </xdr:from>
    <xdr:to>
      <xdr:col>5</xdr:col>
      <xdr:colOff>321869</xdr:colOff>
      <xdr:row>13</xdr:row>
      <xdr:rowOff>226771</xdr:rowOff>
    </xdr:to>
    <xdr:sp macro="" textlink="">
      <xdr:nvSpPr>
        <xdr:cNvPr id="32" name="Rectangle 3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2901925" y="3264027"/>
          <a:ext cx="153619" cy="15361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314554</xdr:colOff>
      <xdr:row>16</xdr:row>
      <xdr:rowOff>73152</xdr:rowOff>
    </xdr:from>
    <xdr:to>
      <xdr:col>0</xdr:col>
      <xdr:colOff>490118</xdr:colOff>
      <xdr:row>16</xdr:row>
      <xdr:rowOff>226771</xdr:rowOff>
    </xdr:to>
    <xdr:sp macro="" textlink="">
      <xdr:nvSpPr>
        <xdr:cNvPr id="33" name="Rectangle 3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314554" y="4064127"/>
          <a:ext cx="175564" cy="153619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409651</xdr:colOff>
      <xdr:row>16</xdr:row>
      <xdr:rowOff>73152</xdr:rowOff>
    </xdr:from>
    <xdr:to>
      <xdr:col>3</xdr:col>
      <xdr:colOff>124358</xdr:colOff>
      <xdr:row>16</xdr:row>
      <xdr:rowOff>226771</xdr:rowOff>
    </xdr:to>
    <xdr:sp macro="" textlink="">
      <xdr:nvSpPr>
        <xdr:cNvPr id="34" name="Rectangle 3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1581226" y="4064127"/>
          <a:ext cx="171907" cy="153619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431597</xdr:colOff>
      <xdr:row>16</xdr:row>
      <xdr:rowOff>73152</xdr:rowOff>
    </xdr:from>
    <xdr:to>
      <xdr:col>6</xdr:col>
      <xdr:colOff>592531</xdr:colOff>
      <xdr:row>16</xdr:row>
      <xdr:rowOff>219456</xdr:rowOff>
    </xdr:to>
    <xdr:sp macro="" textlink="">
      <xdr:nvSpPr>
        <xdr:cNvPr id="35" name="Rectangle 3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 flipH="1">
          <a:off x="3536747" y="4064127"/>
          <a:ext cx="160934" cy="146304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314554</xdr:colOff>
      <xdr:row>18</xdr:row>
      <xdr:rowOff>73152</xdr:rowOff>
    </xdr:from>
    <xdr:to>
      <xdr:col>0</xdr:col>
      <xdr:colOff>490118</xdr:colOff>
      <xdr:row>18</xdr:row>
      <xdr:rowOff>226771</xdr:rowOff>
    </xdr:to>
    <xdr:sp macro="" textlink="">
      <xdr:nvSpPr>
        <xdr:cNvPr id="36" name="Rectangle 3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314554" y="4597527"/>
          <a:ext cx="175564" cy="1536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256032</xdr:colOff>
      <xdr:row>18</xdr:row>
      <xdr:rowOff>73152</xdr:rowOff>
    </xdr:from>
    <xdr:to>
      <xdr:col>4</xdr:col>
      <xdr:colOff>431597</xdr:colOff>
      <xdr:row>18</xdr:row>
      <xdr:rowOff>219456</xdr:rowOff>
    </xdr:to>
    <xdr:sp macro="" textlink="">
      <xdr:nvSpPr>
        <xdr:cNvPr id="37" name="Rectangle 39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2513457" y="4597527"/>
          <a:ext cx="175565" cy="1463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373075</xdr:colOff>
      <xdr:row>18</xdr:row>
      <xdr:rowOff>65837</xdr:rowOff>
    </xdr:from>
    <xdr:to>
      <xdr:col>8</xdr:col>
      <xdr:colOff>548640</xdr:colOff>
      <xdr:row>18</xdr:row>
      <xdr:rowOff>219456</xdr:rowOff>
    </xdr:to>
    <xdr:sp macro="" textlink="">
      <xdr:nvSpPr>
        <xdr:cNvPr id="38" name="Rectangle 4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5126050" y="4590212"/>
          <a:ext cx="175565" cy="1536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314554</xdr:colOff>
      <xdr:row>14</xdr:row>
      <xdr:rowOff>73152</xdr:rowOff>
    </xdr:from>
    <xdr:to>
      <xdr:col>0</xdr:col>
      <xdr:colOff>490118</xdr:colOff>
      <xdr:row>14</xdr:row>
      <xdr:rowOff>226771</xdr:rowOff>
    </xdr:to>
    <xdr:sp macro="" textlink="">
      <xdr:nvSpPr>
        <xdr:cNvPr id="39" name="Rectangle 4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14554" y="3530727"/>
          <a:ext cx="175564" cy="15361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315874</xdr:colOff>
      <xdr:row>5</xdr:row>
      <xdr:rowOff>0</xdr:rowOff>
    </xdr:from>
    <xdr:to>
      <xdr:col>5</xdr:col>
      <xdr:colOff>306349</xdr:colOff>
      <xdr:row>5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315874" y="1600200"/>
          <a:ext cx="2724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503504</xdr:colOff>
      <xdr:row>4</xdr:row>
      <xdr:rowOff>344805</xdr:rowOff>
    </xdr:from>
    <xdr:to>
      <xdr:col>10</xdr:col>
      <xdr:colOff>705741</xdr:colOff>
      <xdr:row>4</xdr:row>
      <xdr:rowOff>344805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3608654" y="1583055"/>
          <a:ext cx="31835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515239</xdr:colOff>
      <xdr:row>6</xdr:row>
      <xdr:rowOff>342900</xdr:rowOff>
    </xdr:from>
    <xdr:to>
      <xdr:col>5</xdr:col>
      <xdr:colOff>346692</xdr:colOff>
      <xdr:row>6</xdr:row>
      <xdr:rowOff>342901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 flipV="1">
          <a:off x="515239" y="1971675"/>
          <a:ext cx="256512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394284</xdr:colOff>
      <xdr:row>6</xdr:row>
      <xdr:rowOff>339725</xdr:rowOff>
    </xdr:from>
    <xdr:to>
      <xdr:col>11</xdr:col>
      <xdr:colOff>5105</xdr:colOff>
      <xdr:row>6</xdr:row>
      <xdr:rowOff>339725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499434" y="1968500"/>
          <a:ext cx="32918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87935</xdr:colOff>
      <xdr:row>9</xdr:row>
      <xdr:rowOff>49</xdr:rowOff>
    </xdr:from>
    <xdr:to>
      <xdr:col>5</xdr:col>
      <xdr:colOff>361596</xdr:colOff>
      <xdr:row>9</xdr:row>
      <xdr:rowOff>49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649910" y="2314624"/>
          <a:ext cx="24453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907313</xdr:colOff>
      <xdr:row>9</xdr:row>
      <xdr:rowOff>49</xdr:rowOff>
    </xdr:from>
    <xdr:to>
      <xdr:col>10</xdr:col>
      <xdr:colOff>665717</xdr:colOff>
      <xdr:row>9</xdr:row>
      <xdr:rowOff>49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4622063" y="2314624"/>
          <a:ext cx="2168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8579</xdr:colOff>
      <xdr:row>15</xdr:row>
      <xdr:rowOff>0</xdr:rowOff>
    </xdr:from>
    <xdr:to>
      <xdr:col>9</xdr:col>
      <xdr:colOff>16840</xdr:colOff>
      <xdr:row>15</xdr:row>
      <xdr:rowOff>2382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180154" y="3724275"/>
          <a:ext cx="4265936" cy="23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31</xdr:row>
      <xdr:rowOff>1491</xdr:rowOff>
    </xdr:from>
    <xdr:to>
      <xdr:col>17</xdr:col>
      <xdr:colOff>16841</xdr:colOff>
      <xdr:row>31</xdr:row>
      <xdr:rowOff>1493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V="1">
          <a:off x="28575" y="7669116"/>
          <a:ext cx="6789116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0</xdr:rowOff>
    </xdr:from>
    <xdr:to>
      <xdr:col>11</xdr:col>
      <xdr:colOff>0</xdr:colOff>
      <xdr:row>31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0" y="7667625"/>
          <a:ext cx="6791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11735</xdr:colOff>
      <xdr:row>32</xdr:row>
      <xdr:rowOff>0</xdr:rowOff>
    </xdr:from>
    <xdr:to>
      <xdr:col>17</xdr:col>
      <xdr:colOff>16847</xdr:colOff>
      <xdr:row>32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11735" y="7896225"/>
          <a:ext cx="68059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0</xdr:rowOff>
    </xdr:from>
    <xdr:to>
      <xdr:col>17</xdr:col>
      <xdr:colOff>1025</xdr:colOff>
      <xdr:row>32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0" y="7896225"/>
          <a:ext cx="6801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227037</xdr:rowOff>
    </xdr:from>
    <xdr:to>
      <xdr:col>11</xdr:col>
      <xdr:colOff>0</xdr:colOff>
      <xdr:row>32</xdr:row>
      <xdr:rowOff>227037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0" y="8123262"/>
          <a:ext cx="6791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189840</xdr:colOff>
      <xdr:row>15</xdr:row>
      <xdr:rowOff>85419</xdr:rowOff>
    </xdr:from>
    <xdr:to>
      <xdr:col>6</xdr:col>
      <xdr:colOff>132</xdr:colOff>
      <xdr:row>15</xdr:row>
      <xdr:rowOff>232623</xdr:rowOff>
    </xdr:to>
    <xdr:sp macro="" textlink="">
      <xdr:nvSpPr>
        <xdr:cNvPr id="52" name="Right Arrow 6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923515" y="3809694"/>
          <a:ext cx="181767" cy="147204"/>
        </a:xfrm>
        <a:prstGeom prst="rightArrow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10</xdr:col>
      <xdr:colOff>832476</xdr:colOff>
      <xdr:row>22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0" y="5486400"/>
          <a:ext cx="67951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203200</xdr:colOff>
          <xdr:row>2</xdr:row>
          <xdr:rowOff>19050</xdr:rowOff>
        </xdr:from>
        <xdr:to>
          <xdr:col>1</xdr:col>
          <xdr:colOff>165100</xdr:colOff>
          <xdr:row>4</xdr:row>
          <xdr:rowOff>0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B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390525</xdr:colOff>
      <xdr:row>2</xdr:row>
      <xdr:rowOff>0</xdr:rowOff>
    </xdr:from>
    <xdr:to>
      <xdr:col>5</xdr:col>
      <xdr:colOff>838200</xdr:colOff>
      <xdr:row>3</xdr:row>
      <xdr:rowOff>323850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17500"/>
          <a:ext cx="7937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457200</xdr:colOff>
      <xdr:row>0</xdr:row>
      <xdr:rowOff>28575</xdr:rowOff>
    </xdr:from>
    <xdr:to>
      <xdr:col>17</xdr:col>
      <xdr:colOff>0</xdr:colOff>
      <xdr:row>1</xdr:row>
      <xdr:rowOff>19050</xdr:rowOff>
    </xdr:to>
    <xdr:grpSp>
      <xdr:nvGrpSpPr>
        <xdr:cNvPr id="4" name="Group 1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>
          <a:grpSpLocks/>
        </xdr:cNvGrpSpPr>
      </xdr:nvGrpSpPr>
      <xdr:grpSpPr bwMode="auto">
        <a:xfrm>
          <a:off x="12254593" y="25400"/>
          <a:ext cx="2019300" cy="252186"/>
          <a:chOff x="954" y="2"/>
          <a:chExt cx="161" cy="23"/>
        </a:xfrm>
      </xdr:grpSpPr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954" y="2"/>
            <a:ext cx="1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" name="Rectangle 14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972" y="2"/>
            <a:ext cx="1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7" name="Rectangle 15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990" y="2"/>
            <a:ext cx="1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8" name="Rectangle 16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008" y="2"/>
            <a:ext cx="1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" name="Rectangle 17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1026" y="2"/>
            <a:ext cx="1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0" name="Rectangle 18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1043" y="2"/>
            <a:ext cx="1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1" name="Rectangle 19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1079" y="2"/>
            <a:ext cx="1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" name="Rectangle 20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061" y="2"/>
            <a:ext cx="1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3" name="Rectangle 21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1097" y="2"/>
            <a:ext cx="1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8</xdr:col>
      <xdr:colOff>228600</xdr:colOff>
      <xdr:row>7</xdr:row>
      <xdr:rowOff>171450</xdr:rowOff>
    </xdr:from>
    <xdr:to>
      <xdr:col>16</xdr:col>
      <xdr:colOff>904875</xdr:colOff>
      <xdr:row>7</xdr:row>
      <xdr:rowOff>171450</xdr:rowOff>
    </xdr:to>
    <xdr:sp macro="" textlink="">
      <xdr:nvSpPr>
        <xdr:cNvPr id="14" name="Line 39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>
          <a:spLocks noChangeShapeType="1"/>
        </xdr:cNvSpPr>
      </xdr:nvSpPr>
      <xdr:spPr bwMode="auto">
        <a:xfrm flipV="1">
          <a:off x="6826250" y="1416050"/>
          <a:ext cx="6813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247650</xdr:colOff>
      <xdr:row>9</xdr:row>
      <xdr:rowOff>0</xdr:rowOff>
    </xdr:from>
    <xdr:to>
      <xdr:col>16</xdr:col>
      <xdr:colOff>914400</xdr:colOff>
      <xdr:row>9</xdr:row>
      <xdr:rowOff>0</xdr:rowOff>
    </xdr:to>
    <xdr:sp macro="" textlink="">
      <xdr:nvSpPr>
        <xdr:cNvPr id="15" name="Line 41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>
          <a:spLocks noChangeShapeType="1"/>
        </xdr:cNvSpPr>
      </xdr:nvSpPr>
      <xdr:spPr bwMode="auto">
        <a:xfrm flipV="1">
          <a:off x="6845300" y="1670050"/>
          <a:ext cx="6794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228600</xdr:colOff>
      <xdr:row>10</xdr:row>
      <xdr:rowOff>0</xdr:rowOff>
    </xdr:from>
    <xdr:to>
      <xdr:col>16</xdr:col>
      <xdr:colOff>904875</xdr:colOff>
      <xdr:row>10</xdr:row>
      <xdr:rowOff>0</xdr:rowOff>
    </xdr:to>
    <xdr:sp macro="" textlink="">
      <xdr:nvSpPr>
        <xdr:cNvPr id="16" name="Line 42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>
          <a:spLocks noChangeShapeType="1"/>
        </xdr:cNvSpPr>
      </xdr:nvSpPr>
      <xdr:spPr bwMode="auto">
        <a:xfrm flipV="1">
          <a:off x="6826250" y="1949450"/>
          <a:ext cx="6813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247650</xdr:colOff>
      <xdr:row>11</xdr:row>
      <xdr:rowOff>0</xdr:rowOff>
    </xdr:from>
    <xdr:to>
      <xdr:col>16</xdr:col>
      <xdr:colOff>914400</xdr:colOff>
      <xdr:row>11</xdr:row>
      <xdr:rowOff>0</xdr:rowOff>
    </xdr:to>
    <xdr:sp macro="" textlink="">
      <xdr:nvSpPr>
        <xdr:cNvPr id="17" name="Line 43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>
          <a:spLocks noChangeShapeType="1"/>
        </xdr:cNvSpPr>
      </xdr:nvSpPr>
      <xdr:spPr bwMode="auto">
        <a:xfrm flipV="1">
          <a:off x="6845300" y="2228850"/>
          <a:ext cx="6794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31</xdr:row>
      <xdr:rowOff>457200</xdr:rowOff>
    </xdr:from>
    <xdr:to>
      <xdr:col>4</xdr:col>
      <xdr:colOff>0</xdr:colOff>
      <xdr:row>31</xdr:row>
      <xdr:rowOff>457200</xdr:rowOff>
    </xdr:to>
    <xdr:sp macro="" textlink="">
      <xdr:nvSpPr>
        <xdr:cNvPr id="18" name="Line 44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>
          <a:spLocks noChangeShapeType="1"/>
        </xdr:cNvSpPr>
      </xdr:nvSpPr>
      <xdr:spPr bwMode="auto">
        <a:xfrm>
          <a:off x="1079500" y="8350250"/>
          <a:ext cx="191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533400</xdr:colOff>
      <xdr:row>31</xdr:row>
      <xdr:rowOff>457200</xdr:rowOff>
    </xdr:from>
    <xdr:to>
      <xdr:col>8</xdr:col>
      <xdr:colOff>142875</xdr:colOff>
      <xdr:row>31</xdr:row>
      <xdr:rowOff>457200</xdr:rowOff>
    </xdr:to>
    <xdr:sp macro="" textlink="">
      <xdr:nvSpPr>
        <xdr:cNvPr id="19" name="Line 4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>
          <a:spLocks noChangeShapeType="1"/>
        </xdr:cNvSpPr>
      </xdr:nvSpPr>
      <xdr:spPr bwMode="auto">
        <a:xfrm>
          <a:off x="4622800" y="8350250"/>
          <a:ext cx="2120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552450</xdr:colOff>
      <xdr:row>33</xdr:row>
      <xdr:rowOff>0</xdr:rowOff>
    </xdr:from>
    <xdr:to>
      <xdr:col>8</xdr:col>
      <xdr:colOff>152400</xdr:colOff>
      <xdr:row>33</xdr:row>
      <xdr:rowOff>0</xdr:rowOff>
    </xdr:to>
    <xdr:sp macro="" textlink="">
      <xdr:nvSpPr>
        <xdr:cNvPr id="20" name="Line 50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>
          <a:spLocks noChangeShapeType="1"/>
        </xdr:cNvSpPr>
      </xdr:nvSpPr>
      <xdr:spPr bwMode="auto">
        <a:xfrm>
          <a:off x="4641850" y="8648700"/>
          <a:ext cx="2108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552450</xdr:colOff>
      <xdr:row>34</xdr:row>
      <xdr:rowOff>0</xdr:rowOff>
    </xdr:from>
    <xdr:to>
      <xdr:col>8</xdr:col>
      <xdr:colOff>152400</xdr:colOff>
      <xdr:row>34</xdr:row>
      <xdr:rowOff>0</xdr:rowOff>
    </xdr:to>
    <xdr:sp macro="" textlink="">
      <xdr:nvSpPr>
        <xdr:cNvPr id="21" name="Line 51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>
          <a:spLocks noChangeShapeType="1"/>
        </xdr:cNvSpPr>
      </xdr:nvSpPr>
      <xdr:spPr bwMode="auto">
        <a:xfrm>
          <a:off x="4641850" y="8947150"/>
          <a:ext cx="2108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552450</xdr:colOff>
      <xdr:row>35</xdr:row>
      <xdr:rowOff>0</xdr:rowOff>
    </xdr:from>
    <xdr:to>
      <xdr:col>8</xdr:col>
      <xdr:colOff>152400</xdr:colOff>
      <xdr:row>35</xdr:row>
      <xdr:rowOff>0</xdr:rowOff>
    </xdr:to>
    <xdr:sp macro="" textlink="">
      <xdr:nvSpPr>
        <xdr:cNvPr id="22" name="Line 52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>
          <a:spLocks noChangeShapeType="1"/>
        </xdr:cNvSpPr>
      </xdr:nvSpPr>
      <xdr:spPr bwMode="auto">
        <a:xfrm>
          <a:off x="4641850" y="9245600"/>
          <a:ext cx="2108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733425</xdr:colOff>
      <xdr:row>35</xdr:row>
      <xdr:rowOff>0</xdr:rowOff>
    </xdr:from>
    <xdr:to>
      <xdr:col>16</xdr:col>
      <xdr:colOff>19050</xdr:colOff>
      <xdr:row>35</xdr:row>
      <xdr:rowOff>0</xdr:rowOff>
    </xdr:to>
    <xdr:sp macro="" textlink="">
      <xdr:nvSpPr>
        <xdr:cNvPr id="23" name="Line 53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>
          <a:spLocks noChangeShapeType="1"/>
        </xdr:cNvSpPr>
      </xdr:nvSpPr>
      <xdr:spPr bwMode="auto">
        <a:xfrm>
          <a:off x="9505950" y="9245600"/>
          <a:ext cx="3429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733425</xdr:colOff>
      <xdr:row>34</xdr:row>
      <xdr:rowOff>0</xdr:rowOff>
    </xdr:from>
    <xdr:to>
      <xdr:col>16</xdr:col>
      <xdr:colOff>19050</xdr:colOff>
      <xdr:row>34</xdr:row>
      <xdr:rowOff>0</xdr:rowOff>
    </xdr:to>
    <xdr:sp macro="" textlink="">
      <xdr:nvSpPr>
        <xdr:cNvPr id="24" name="Line 54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>
          <a:spLocks noChangeShapeType="1"/>
        </xdr:cNvSpPr>
      </xdr:nvSpPr>
      <xdr:spPr bwMode="auto">
        <a:xfrm>
          <a:off x="9505950" y="8947150"/>
          <a:ext cx="3429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733425</xdr:colOff>
      <xdr:row>32</xdr:row>
      <xdr:rowOff>0</xdr:rowOff>
    </xdr:from>
    <xdr:to>
      <xdr:col>16</xdr:col>
      <xdr:colOff>19050</xdr:colOff>
      <xdr:row>32</xdr:row>
      <xdr:rowOff>0</xdr:rowOff>
    </xdr:to>
    <xdr:sp macro="" textlink="">
      <xdr:nvSpPr>
        <xdr:cNvPr id="25" name="Line 55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>
          <a:spLocks noChangeShapeType="1"/>
        </xdr:cNvSpPr>
      </xdr:nvSpPr>
      <xdr:spPr bwMode="auto">
        <a:xfrm>
          <a:off x="9505950" y="8350250"/>
          <a:ext cx="3429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733425</xdr:colOff>
      <xdr:row>33</xdr:row>
      <xdr:rowOff>0</xdr:rowOff>
    </xdr:from>
    <xdr:to>
      <xdr:col>16</xdr:col>
      <xdr:colOff>19050</xdr:colOff>
      <xdr:row>33</xdr:row>
      <xdr:rowOff>0</xdr:rowOff>
    </xdr:to>
    <xdr:sp macro="" textlink="">
      <xdr:nvSpPr>
        <xdr:cNvPr id="26" name="Line 56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>
          <a:spLocks noChangeShapeType="1"/>
        </xdr:cNvSpPr>
      </xdr:nvSpPr>
      <xdr:spPr bwMode="auto">
        <a:xfrm>
          <a:off x="9505950" y="8648700"/>
          <a:ext cx="3429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352425</xdr:colOff>
      <xdr:row>3</xdr:row>
      <xdr:rowOff>0</xdr:rowOff>
    </xdr:from>
    <xdr:to>
      <xdr:col>16</xdr:col>
      <xdr:colOff>542925</xdr:colOff>
      <xdr:row>3</xdr:row>
      <xdr:rowOff>0</xdr:rowOff>
    </xdr:to>
    <xdr:sp macro="" textlink="">
      <xdr:nvSpPr>
        <xdr:cNvPr id="27" name="Line 59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>
          <a:spLocks noChangeShapeType="1"/>
        </xdr:cNvSpPr>
      </xdr:nvSpPr>
      <xdr:spPr bwMode="auto">
        <a:xfrm>
          <a:off x="10661650" y="565150"/>
          <a:ext cx="2800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342900</xdr:colOff>
      <xdr:row>4</xdr:row>
      <xdr:rowOff>0</xdr:rowOff>
    </xdr:from>
    <xdr:to>
      <xdr:col>16</xdr:col>
      <xdr:colOff>533400</xdr:colOff>
      <xdr:row>4</xdr:row>
      <xdr:rowOff>0</xdr:rowOff>
    </xdr:to>
    <xdr:sp macro="" textlink="">
      <xdr:nvSpPr>
        <xdr:cNvPr id="28" name="Line 60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>
          <a:spLocks noChangeShapeType="1"/>
        </xdr:cNvSpPr>
      </xdr:nvSpPr>
      <xdr:spPr bwMode="auto">
        <a:xfrm>
          <a:off x="10648950" y="793750"/>
          <a:ext cx="2800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295275</xdr:colOff>
      <xdr:row>3</xdr:row>
      <xdr:rowOff>0</xdr:rowOff>
    </xdr:from>
    <xdr:to>
      <xdr:col>11</xdr:col>
      <xdr:colOff>647700</xdr:colOff>
      <xdr:row>3</xdr:row>
      <xdr:rowOff>0</xdr:rowOff>
    </xdr:to>
    <xdr:sp macro="" textlink="">
      <xdr:nvSpPr>
        <xdr:cNvPr id="29" name="Line 61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>
          <a:spLocks noChangeShapeType="1"/>
        </xdr:cNvSpPr>
      </xdr:nvSpPr>
      <xdr:spPr bwMode="auto">
        <a:xfrm>
          <a:off x="7677150" y="565150"/>
          <a:ext cx="1797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295275</xdr:colOff>
      <xdr:row>4</xdr:row>
      <xdr:rowOff>0</xdr:rowOff>
    </xdr:from>
    <xdr:to>
      <xdr:col>11</xdr:col>
      <xdr:colOff>647700</xdr:colOff>
      <xdr:row>4</xdr:row>
      <xdr:rowOff>0</xdr:rowOff>
    </xdr:to>
    <xdr:sp macro="" textlink="">
      <xdr:nvSpPr>
        <xdr:cNvPr id="30" name="Line 62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>
          <a:spLocks noChangeShapeType="1"/>
        </xdr:cNvSpPr>
      </xdr:nvSpPr>
      <xdr:spPr bwMode="auto">
        <a:xfrm>
          <a:off x="7677150" y="793750"/>
          <a:ext cx="1797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714375</xdr:colOff>
      <xdr:row>11</xdr:row>
      <xdr:rowOff>0</xdr:rowOff>
    </xdr:from>
    <xdr:to>
      <xdr:col>7</xdr:col>
      <xdr:colOff>819150</xdr:colOff>
      <xdr:row>11</xdr:row>
      <xdr:rowOff>0</xdr:rowOff>
    </xdr:to>
    <xdr:sp macro="" textlink="">
      <xdr:nvSpPr>
        <xdr:cNvPr id="31" name="Line 63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>
          <a:spLocks noChangeShapeType="1"/>
        </xdr:cNvSpPr>
      </xdr:nvSpPr>
      <xdr:spPr bwMode="auto">
        <a:xfrm>
          <a:off x="4806950" y="2228850"/>
          <a:ext cx="1428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819150</xdr:colOff>
      <xdr:row>11</xdr:row>
      <xdr:rowOff>0</xdr:rowOff>
    </xdr:from>
    <xdr:to>
      <xdr:col>3</xdr:col>
      <xdr:colOff>1085850</xdr:colOff>
      <xdr:row>11</xdr:row>
      <xdr:rowOff>0</xdr:rowOff>
    </xdr:to>
    <xdr:sp macro="" textlink="">
      <xdr:nvSpPr>
        <xdr:cNvPr id="32" name="Line 64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>
          <a:spLocks noChangeShapeType="1"/>
        </xdr:cNvSpPr>
      </xdr:nvSpPr>
      <xdr:spPr bwMode="auto">
        <a:xfrm>
          <a:off x="1384300" y="2228850"/>
          <a:ext cx="161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447675</xdr:colOff>
      <xdr:row>5</xdr:row>
      <xdr:rowOff>76200</xdr:rowOff>
    </xdr:from>
    <xdr:to>
      <xdr:col>1</xdr:col>
      <xdr:colOff>733425</xdr:colOff>
      <xdr:row>5</xdr:row>
      <xdr:rowOff>333375</xdr:rowOff>
    </xdr:to>
    <xdr:sp macro="" textlink="">
      <xdr:nvSpPr>
        <xdr:cNvPr id="33" name="Rectangle 65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>
          <a:spLocks noChangeArrowheads="1"/>
        </xdr:cNvSpPr>
      </xdr:nvSpPr>
      <xdr:spPr bwMode="auto">
        <a:xfrm>
          <a:off x="1073150" y="996950"/>
          <a:ext cx="2857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447675</xdr:colOff>
      <xdr:row>7</xdr:row>
      <xdr:rowOff>114300</xdr:rowOff>
    </xdr:from>
    <xdr:to>
      <xdr:col>1</xdr:col>
      <xdr:colOff>733425</xdr:colOff>
      <xdr:row>7</xdr:row>
      <xdr:rowOff>371475</xdr:rowOff>
    </xdr:to>
    <xdr:sp macro="" textlink="">
      <xdr:nvSpPr>
        <xdr:cNvPr id="34" name="Rectangle 66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>
          <a:spLocks noChangeArrowheads="1"/>
        </xdr:cNvSpPr>
      </xdr:nvSpPr>
      <xdr:spPr bwMode="auto">
        <a:xfrm>
          <a:off x="1073150" y="1358900"/>
          <a:ext cx="28575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447675</xdr:colOff>
      <xdr:row>32</xdr:row>
      <xdr:rowOff>533400</xdr:rowOff>
    </xdr:from>
    <xdr:to>
      <xdr:col>4</xdr:col>
      <xdr:colOff>0</xdr:colOff>
      <xdr:row>32</xdr:row>
      <xdr:rowOff>533400</xdr:rowOff>
    </xdr:to>
    <xdr:sp macro="" textlink="">
      <xdr:nvSpPr>
        <xdr:cNvPr id="35" name="Line 67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>
          <a:spLocks noChangeShapeType="1"/>
        </xdr:cNvSpPr>
      </xdr:nvSpPr>
      <xdr:spPr bwMode="auto">
        <a:xfrm>
          <a:off x="1073150" y="8648700"/>
          <a:ext cx="1924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1009650</xdr:colOff>
      <xdr:row>5</xdr:row>
      <xdr:rowOff>76200</xdr:rowOff>
    </xdr:from>
    <xdr:to>
      <xdr:col>3</xdr:col>
      <xdr:colOff>1295400</xdr:colOff>
      <xdr:row>5</xdr:row>
      <xdr:rowOff>333375</xdr:rowOff>
    </xdr:to>
    <xdr:sp macro="" textlink="">
      <xdr:nvSpPr>
        <xdr:cNvPr id="36" name="Rectangle 6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>
          <a:spLocks noChangeArrowheads="1"/>
        </xdr:cNvSpPr>
      </xdr:nvSpPr>
      <xdr:spPr bwMode="auto">
        <a:xfrm>
          <a:off x="2965450" y="996950"/>
          <a:ext cx="317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1031875</xdr:colOff>
      <xdr:row>5</xdr:row>
      <xdr:rowOff>0</xdr:rowOff>
    </xdr:from>
    <xdr:ext cx="1119089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2987675" y="920750"/>
          <a:ext cx="11190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TPAC</a:t>
          </a:r>
          <a:r>
            <a:rPr lang="en-US" sz="1100" baseline="0"/>
            <a:t> PROJECT 3</a:t>
          </a:r>
          <a:endParaRPr lang="en-US" sz="1100"/>
        </a:p>
      </xdr:txBody>
    </xdr:sp>
    <xdr:clientData/>
  </xdr:oneCellAnchor>
  <xdr:twoCellAnchor>
    <xdr:from>
      <xdr:col>6</xdr:col>
      <xdr:colOff>9525</xdr:colOff>
      <xdr:row>5</xdr:row>
      <xdr:rowOff>85725</xdr:rowOff>
    </xdr:from>
    <xdr:to>
      <xdr:col>6</xdr:col>
      <xdr:colOff>295275</xdr:colOff>
      <xdr:row>5</xdr:row>
      <xdr:rowOff>342900</xdr:rowOff>
    </xdr:to>
    <xdr:sp macro="" textlink="">
      <xdr:nvSpPr>
        <xdr:cNvPr id="38" name="Rectangle 65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>
          <a:spLocks noChangeArrowheads="1"/>
        </xdr:cNvSpPr>
      </xdr:nvSpPr>
      <xdr:spPr bwMode="auto">
        <a:xfrm>
          <a:off x="4102100" y="1009650"/>
          <a:ext cx="28575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28575</xdr:colOff>
      <xdr:row>7</xdr:row>
      <xdr:rowOff>114300</xdr:rowOff>
    </xdr:from>
    <xdr:to>
      <xdr:col>6</xdr:col>
      <xdr:colOff>314325</xdr:colOff>
      <xdr:row>7</xdr:row>
      <xdr:rowOff>371475</xdr:rowOff>
    </xdr:to>
    <xdr:sp macro="" textlink="">
      <xdr:nvSpPr>
        <xdr:cNvPr id="39" name="Rectangle 65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Arrowheads="1"/>
        </xdr:cNvSpPr>
      </xdr:nvSpPr>
      <xdr:spPr bwMode="auto">
        <a:xfrm>
          <a:off x="4121150" y="1358900"/>
          <a:ext cx="28575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457200</xdr:colOff>
      <xdr:row>34</xdr:row>
      <xdr:rowOff>0</xdr:rowOff>
    </xdr:from>
    <xdr:to>
      <xdr:col>4</xdr:col>
      <xdr:colOff>19050</xdr:colOff>
      <xdr:row>34</xdr:row>
      <xdr:rowOff>0</xdr:rowOff>
    </xdr:to>
    <xdr:sp macro="" textlink="">
      <xdr:nvSpPr>
        <xdr:cNvPr id="40" name="Line 67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ShapeType="1"/>
        </xdr:cNvSpPr>
      </xdr:nvSpPr>
      <xdr:spPr bwMode="auto">
        <a:xfrm>
          <a:off x="1079500" y="8947150"/>
          <a:ext cx="1936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</xdr:row>
      <xdr:rowOff>104775</xdr:rowOff>
    </xdr:from>
    <xdr:to>
      <xdr:col>7</xdr:col>
      <xdr:colOff>285750</xdr:colOff>
      <xdr:row>5</xdr:row>
      <xdr:rowOff>361950</xdr:rowOff>
    </xdr:to>
    <xdr:sp macro="" textlink="">
      <xdr:nvSpPr>
        <xdr:cNvPr id="41" name="Rectangle 65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>
          <a:spLocks noChangeArrowheads="1"/>
        </xdr:cNvSpPr>
      </xdr:nvSpPr>
      <xdr:spPr bwMode="auto">
        <a:xfrm>
          <a:off x="5416550" y="1028700"/>
          <a:ext cx="285750" cy="158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5</xdr:row>
      <xdr:rowOff>114300</xdr:rowOff>
    </xdr:from>
    <xdr:to>
      <xdr:col>7</xdr:col>
      <xdr:colOff>285750</xdr:colOff>
      <xdr:row>5</xdr:row>
      <xdr:rowOff>371475</xdr:rowOff>
    </xdr:to>
    <xdr:sp macro="" textlink="">
      <xdr:nvSpPr>
        <xdr:cNvPr id="42" name="Rectangle 65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>
          <a:spLocks noChangeArrowheads="1"/>
        </xdr:cNvSpPr>
      </xdr:nvSpPr>
      <xdr:spPr bwMode="auto">
        <a:xfrm>
          <a:off x="5416550" y="1035050"/>
          <a:ext cx="2857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7</xdr:row>
      <xdr:rowOff>152400</xdr:rowOff>
    </xdr:from>
    <xdr:to>
      <xdr:col>7</xdr:col>
      <xdr:colOff>285750</xdr:colOff>
      <xdr:row>7</xdr:row>
      <xdr:rowOff>409575</xdr:rowOff>
    </xdr:to>
    <xdr:sp macro="" textlink="">
      <xdr:nvSpPr>
        <xdr:cNvPr id="43" name="Rectangle 65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>
          <a:spLocks noChangeArrowheads="1"/>
        </xdr:cNvSpPr>
      </xdr:nvSpPr>
      <xdr:spPr bwMode="auto">
        <a:xfrm>
          <a:off x="5416550" y="1397000"/>
          <a:ext cx="285750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306614</xdr:colOff>
      <xdr:row>18</xdr:row>
      <xdr:rowOff>307521</xdr:rowOff>
    </xdr:from>
    <xdr:to>
      <xdr:col>15</xdr:col>
      <xdr:colOff>242658</xdr:colOff>
      <xdr:row>20</xdr:row>
      <xdr:rowOff>130118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 txBox="1"/>
      </xdr:nvSpPr>
      <xdr:spPr>
        <a:xfrm>
          <a:off x="9133114" y="4250871"/>
          <a:ext cx="3215819" cy="457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purchaser (only)</a:t>
          </a:r>
        </a:p>
      </xdr:txBody>
    </xdr:sp>
    <xdr:clientData/>
  </xdr:twoCellAnchor>
  <xdr:twoCellAnchor>
    <xdr:from>
      <xdr:col>11</xdr:col>
      <xdr:colOff>677182</xdr:colOff>
      <xdr:row>32</xdr:row>
      <xdr:rowOff>1814</xdr:rowOff>
    </xdr:from>
    <xdr:to>
      <xdr:col>15</xdr:col>
      <xdr:colOff>660865</xdr:colOff>
      <xdr:row>33</xdr:row>
      <xdr:rowOff>297520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 txBox="1"/>
      </xdr:nvSpPr>
      <xdr:spPr>
        <a:xfrm>
          <a:off x="9506857" y="8352064"/>
          <a:ext cx="3260283" cy="597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purchaser (only)</a:t>
          </a: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11</xdr:col>
      <xdr:colOff>670219</xdr:colOff>
      <xdr:row>4</xdr:row>
      <xdr:rowOff>82615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 txBox="1"/>
      </xdr:nvSpPr>
      <xdr:spPr>
        <a:xfrm>
          <a:off x="7378700" y="317500"/>
          <a:ext cx="2118019" cy="56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purchaser (only)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8762</xdr:colOff>
      <xdr:row>40</xdr:row>
      <xdr:rowOff>84817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104762" cy="7266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8762</xdr:colOff>
      <xdr:row>40</xdr:row>
      <xdr:rowOff>84817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104762" cy="72666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915864</xdr:colOff>
      <xdr:row>41</xdr:row>
      <xdr:rowOff>73270</xdr:rowOff>
    </xdr:from>
    <xdr:to>
      <xdr:col>8</xdr:col>
      <xdr:colOff>1809749</xdr:colOff>
      <xdr:row>43</xdr:row>
      <xdr:rowOff>87924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8748345" y="7883770"/>
          <a:ext cx="893885" cy="3956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Header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2337288</xdr:colOff>
      <xdr:row>40</xdr:row>
      <xdr:rowOff>87922</xdr:rowOff>
    </xdr:from>
    <xdr:to>
      <xdr:col>10</xdr:col>
      <xdr:colOff>263769</xdr:colOff>
      <xdr:row>42</xdr:row>
      <xdr:rowOff>102576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10169769" y="7707922"/>
          <a:ext cx="893885" cy="3956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Item 1</a:t>
          </a:r>
        </a:p>
        <a:p>
          <a:pPr algn="ctr"/>
          <a:endParaRPr lang="en-US" sz="1100"/>
        </a:p>
      </xdr:txBody>
    </xdr:sp>
    <xdr:clientData/>
  </xdr:twoCellAnchor>
  <xdr:twoCellAnchor>
    <xdr:from>
      <xdr:col>8</xdr:col>
      <xdr:colOff>2307980</xdr:colOff>
      <xdr:row>45</xdr:row>
      <xdr:rowOff>95250</xdr:rowOff>
    </xdr:from>
    <xdr:to>
      <xdr:col>10</xdr:col>
      <xdr:colOff>234461</xdr:colOff>
      <xdr:row>47</xdr:row>
      <xdr:rowOff>109904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10140461" y="8667750"/>
          <a:ext cx="893885" cy="3956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Item 2</a:t>
          </a:r>
        </a:p>
        <a:p>
          <a:pPr algn="ctr"/>
          <a:endParaRPr lang="en-US" sz="1100"/>
        </a:p>
      </xdr:txBody>
    </xdr:sp>
    <xdr:clientData/>
  </xdr:twoCellAnchor>
  <xdr:twoCellAnchor>
    <xdr:from>
      <xdr:col>8</xdr:col>
      <xdr:colOff>1809749</xdr:colOff>
      <xdr:row>41</xdr:row>
      <xdr:rowOff>95249</xdr:rowOff>
    </xdr:from>
    <xdr:to>
      <xdr:col>8</xdr:col>
      <xdr:colOff>2337288</xdr:colOff>
      <xdr:row>42</xdr:row>
      <xdr:rowOff>80597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9642230" y="7905749"/>
          <a:ext cx="527539" cy="1758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1809749</xdr:colOff>
      <xdr:row>42</xdr:row>
      <xdr:rowOff>80597</xdr:rowOff>
    </xdr:from>
    <xdr:to>
      <xdr:col>8</xdr:col>
      <xdr:colOff>2307980</xdr:colOff>
      <xdr:row>46</xdr:row>
      <xdr:rowOff>102577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CxnSpPr>
          <a:stCxn id="2" idx="3"/>
          <a:endCxn id="4" idx="1"/>
        </xdr:cNvCxnSpPr>
      </xdr:nvCxnSpPr>
      <xdr:spPr>
        <a:xfrm>
          <a:off x="9642230" y="8081597"/>
          <a:ext cx="498231" cy="783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153866</xdr:colOff>
      <xdr:row>36</xdr:row>
      <xdr:rowOff>124557</xdr:rowOff>
    </xdr:from>
    <xdr:to>
      <xdr:col>12</xdr:col>
      <xdr:colOff>439616</xdr:colOff>
      <xdr:row>40</xdr:row>
      <xdr:rowOff>168519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1561885" y="6982557"/>
          <a:ext cx="893885" cy="8059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</a:t>
          </a:r>
          <a:r>
            <a:rPr lang="en-US" sz="1100" baseline="0"/>
            <a:t> sign</a:t>
          </a:r>
        </a:p>
        <a:p>
          <a:pPr algn="ctr"/>
          <a:r>
            <a:rPr lang="en-US" sz="1100" baseline="0"/>
            <a:t>Accouting</a:t>
          </a:r>
        </a:p>
        <a:p>
          <a:pPr algn="ctr"/>
          <a:r>
            <a:rPr lang="en-US" sz="1100" baseline="0"/>
            <a:t>SM</a:t>
          </a:r>
        </a:p>
        <a:p>
          <a:pPr algn="ctr"/>
          <a:r>
            <a:rPr lang="en-US" sz="1100" baseline="0"/>
            <a:t>DM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11</xdr:col>
      <xdr:colOff>183173</xdr:colOff>
      <xdr:row>44</xdr:row>
      <xdr:rowOff>183173</xdr:rowOff>
    </xdr:from>
    <xdr:to>
      <xdr:col>12</xdr:col>
      <xdr:colOff>468923</xdr:colOff>
      <xdr:row>49</xdr:row>
      <xdr:rowOff>36635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11591192" y="8565173"/>
          <a:ext cx="893885" cy="8059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</a:t>
          </a:r>
          <a:r>
            <a:rPr lang="en-US" sz="1100" baseline="0"/>
            <a:t> sign</a:t>
          </a:r>
        </a:p>
        <a:p>
          <a:pPr algn="ctr"/>
          <a:r>
            <a:rPr lang="en-US" sz="1100" baseline="0"/>
            <a:t>Accouting</a:t>
          </a:r>
        </a:p>
        <a:p>
          <a:pPr algn="ctr"/>
          <a:r>
            <a:rPr lang="en-US" sz="1100" baseline="0"/>
            <a:t>SM</a:t>
          </a:r>
        </a:p>
        <a:p>
          <a:pPr algn="ctr"/>
          <a:r>
            <a:rPr lang="en-US" sz="1100" baseline="0"/>
            <a:t>DM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263769</xdr:colOff>
      <xdr:row>38</xdr:row>
      <xdr:rowOff>146538</xdr:rowOff>
    </xdr:from>
    <xdr:to>
      <xdr:col>11</xdr:col>
      <xdr:colOff>153866</xdr:colOff>
      <xdr:row>41</xdr:row>
      <xdr:rowOff>95249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stCxn id="11" idx="1"/>
          <a:endCxn id="3" idx="3"/>
        </xdr:cNvCxnSpPr>
      </xdr:nvCxnSpPr>
      <xdr:spPr>
        <a:xfrm flipH="1">
          <a:off x="11063654" y="7385538"/>
          <a:ext cx="498231" cy="5202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234461</xdr:colOff>
      <xdr:row>46</xdr:row>
      <xdr:rowOff>102577</xdr:rowOff>
    </xdr:from>
    <xdr:to>
      <xdr:col>11</xdr:col>
      <xdr:colOff>183173</xdr:colOff>
      <xdr:row>47</xdr:row>
      <xdr:rowOff>14654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CxnSpPr>
          <a:stCxn id="14" idx="1"/>
          <a:endCxn id="4" idx="3"/>
        </xdr:cNvCxnSpPr>
      </xdr:nvCxnSpPr>
      <xdr:spPr>
        <a:xfrm flipH="1" flipV="1">
          <a:off x="11034346" y="8865577"/>
          <a:ext cx="556846" cy="102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1033096</xdr:colOff>
      <xdr:row>35</xdr:row>
      <xdr:rowOff>146538</xdr:rowOff>
    </xdr:from>
    <xdr:to>
      <xdr:col>8</xdr:col>
      <xdr:colOff>1926981</xdr:colOff>
      <xdr:row>39</xdr:row>
      <xdr:rowOff>21981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8865577" y="6814038"/>
          <a:ext cx="893885" cy="6374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L3</a:t>
          </a:r>
        </a:p>
        <a:p>
          <a:pPr algn="ctr"/>
          <a:r>
            <a:rPr lang="en-US" sz="1100" baseline="0"/>
            <a:t>L4</a:t>
          </a:r>
        </a:p>
        <a:p>
          <a:pPr algn="ctr"/>
          <a:r>
            <a:rPr lang="en-US" sz="1100" baseline="0"/>
            <a:t>L5</a:t>
          </a:r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8</xdr:col>
      <xdr:colOff>1362807</xdr:colOff>
      <xdr:row>39</xdr:row>
      <xdr:rowOff>21981</xdr:rowOff>
    </xdr:from>
    <xdr:to>
      <xdr:col>8</xdr:col>
      <xdr:colOff>1480039</xdr:colOff>
      <xdr:row>41</xdr:row>
      <xdr:rowOff>73270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CxnSpPr>
          <a:stCxn id="22" idx="2"/>
          <a:endCxn id="2" idx="0"/>
        </xdr:cNvCxnSpPr>
      </xdr:nvCxnSpPr>
      <xdr:spPr>
        <a:xfrm flipH="1">
          <a:off x="9195288" y="7451481"/>
          <a:ext cx="117232" cy="4322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183173</xdr:colOff>
      <xdr:row>34</xdr:row>
      <xdr:rowOff>168519</xdr:rowOff>
    </xdr:from>
    <xdr:to>
      <xdr:col>12</xdr:col>
      <xdr:colOff>424961</xdr:colOff>
      <xdr:row>36</xdr:row>
      <xdr:rowOff>102577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SpPr/>
      </xdr:nvSpPr>
      <xdr:spPr>
        <a:xfrm>
          <a:off x="11591192" y="6645519"/>
          <a:ext cx="849923" cy="31505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8762</xdr:colOff>
      <xdr:row>40</xdr:row>
      <xdr:rowOff>84817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104762" cy="7514317"/>
        </a:xfrm>
        <a:prstGeom prst="rect">
          <a:avLst/>
        </a:prstGeom>
      </xdr:spPr>
    </xdr:pic>
    <xdr:clientData/>
  </xdr:twoCellAnchor>
  <xdr:twoCellAnchor>
    <xdr:from>
      <xdr:col>13</xdr:col>
      <xdr:colOff>1047749</xdr:colOff>
      <xdr:row>4</xdr:row>
      <xdr:rowOff>9525</xdr:rowOff>
    </xdr:from>
    <xdr:to>
      <xdr:col>13</xdr:col>
      <xdr:colOff>1295400</xdr:colOff>
      <xdr:row>6</xdr:row>
      <xdr:rowOff>19050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8658224" y="771525"/>
          <a:ext cx="247651" cy="390525"/>
        </a:xfrm>
        <a:prstGeom prst="rightBrace">
          <a:avLst>
            <a:gd name="adj1" fmla="val 8333"/>
            <a:gd name="adj2" fmla="val 6951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1104899</xdr:colOff>
      <xdr:row>10</xdr:row>
      <xdr:rowOff>0</xdr:rowOff>
    </xdr:from>
    <xdr:to>
      <xdr:col>13</xdr:col>
      <xdr:colOff>1352550</xdr:colOff>
      <xdr:row>12</xdr:row>
      <xdr:rowOff>9525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8715374" y="2095500"/>
          <a:ext cx="247651" cy="581025"/>
        </a:xfrm>
        <a:prstGeom prst="rightBrace">
          <a:avLst>
            <a:gd name="adj1" fmla="val 8333"/>
            <a:gd name="adj2" fmla="val 6951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1142999</xdr:colOff>
      <xdr:row>14</xdr:row>
      <xdr:rowOff>0</xdr:rowOff>
    </xdr:from>
    <xdr:to>
      <xdr:col>13</xdr:col>
      <xdr:colOff>1390650</xdr:colOff>
      <xdr:row>17</xdr:row>
      <xdr:rowOff>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/>
      </xdr:nvSpPr>
      <xdr:spPr>
        <a:xfrm>
          <a:off x="8753474" y="2667000"/>
          <a:ext cx="247651" cy="571500"/>
        </a:xfrm>
        <a:prstGeom prst="rightBrace">
          <a:avLst>
            <a:gd name="adj1" fmla="val 8333"/>
            <a:gd name="adj2" fmla="val 6951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279400</xdr:colOff>
      <xdr:row>15</xdr:row>
      <xdr:rowOff>171450</xdr:rowOff>
    </xdr:from>
    <xdr:to>
      <xdr:col>16</xdr:col>
      <xdr:colOff>1206500</xdr:colOff>
      <xdr:row>15</xdr:row>
      <xdr:rowOff>177800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CxnSpPr/>
      </xdr:nvCxnSpPr>
      <xdr:spPr>
        <a:xfrm>
          <a:off x="7594600" y="2933700"/>
          <a:ext cx="4533900" cy="63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406400</xdr:colOff>
      <xdr:row>14</xdr:row>
      <xdr:rowOff>50800</xdr:rowOff>
    </xdr:from>
    <xdr:to>
      <xdr:col>13</xdr:col>
      <xdr:colOff>190500</xdr:colOff>
      <xdr:row>17</xdr:row>
      <xdr:rowOff>19050</xdr:rowOff>
    </xdr:to>
    <xdr:sp macro="" textlink="">
      <xdr:nvSpPr>
        <xdr:cNvPr id="9" name="Arc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/>
      </xdr:nvSpPr>
      <xdr:spPr>
        <a:xfrm>
          <a:off x="10261600" y="2628900"/>
          <a:ext cx="596900" cy="520700"/>
        </a:xfrm>
        <a:prstGeom prst="arc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11</xdr:row>
      <xdr:rowOff>111125</xdr:rowOff>
    </xdr:from>
    <xdr:to>
      <xdr:col>28</xdr:col>
      <xdr:colOff>430770</xdr:colOff>
      <xdr:row>46</xdr:row>
      <xdr:rowOff>75413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2101850"/>
          <a:ext cx="8241270" cy="6298413"/>
        </a:xfrm>
        <a:prstGeom prst="rect">
          <a:avLst/>
        </a:prstGeom>
      </xdr:spPr>
    </xdr:pic>
    <xdr:clientData/>
  </xdr:twoCellAnchor>
  <xdr:twoCellAnchor>
    <xdr:from>
      <xdr:col>22</xdr:col>
      <xdr:colOff>142875</xdr:colOff>
      <xdr:row>17</xdr:row>
      <xdr:rowOff>111125</xdr:rowOff>
    </xdr:from>
    <xdr:to>
      <xdr:col>25</xdr:col>
      <xdr:colOff>552450</xdr:colOff>
      <xdr:row>25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13925550" y="3187700"/>
          <a:ext cx="2238375" cy="137477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447675</xdr:colOff>
      <xdr:row>19</xdr:row>
      <xdr:rowOff>19050</xdr:rowOff>
    </xdr:from>
    <xdr:to>
      <xdr:col>25</xdr:col>
      <xdr:colOff>209550</xdr:colOff>
      <xdr:row>23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 txBox="1"/>
      </xdr:nvSpPr>
      <xdr:spPr>
        <a:xfrm>
          <a:off x="14230350" y="3457575"/>
          <a:ext cx="159067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apprflow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26</xdr:row>
      <xdr:rowOff>130175</xdr:rowOff>
    </xdr:from>
    <xdr:to>
      <xdr:col>3</xdr:col>
      <xdr:colOff>314325</xdr:colOff>
      <xdr:row>29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416050" y="5949950"/>
          <a:ext cx="727075" cy="536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</a:t>
          </a:r>
        </a:p>
      </xdr:txBody>
    </xdr:sp>
    <xdr:clientData/>
  </xdr:twoCellAnchor>
  <xdr:twoCellAnchor>
    <xdr:from>
      <xdr:col>3</xdr:col>
      <xdr:colOff>1219200</xdr:colOff>
      <xdr:row>26</xdr:row>
      <xdr:rowOff>28575</xdr:rowOff>
    </xdr:from>
    <xdr:to>
      <xdr:col>5</xdr:col>
      <xdr:colOff>171450</xdr:colOff>
      <xdr:row>30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/>
      </xdr:nvSpPr>
      <xdr:spPr>
        <a:xfrm>
          <a:off x="3048000" y="5848350"/>
          <a:ext cx="144780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120650</xdr:rowOff>
    </xdr:to>
    <xdr:sp macro="" textlink="">
      <xdr:nvSpPr>
        <xdr:cNvPr id="19457" name="AutoShape 1" descr="DatabaseDiagramme">
          <a:extLst>
            <a:ext uri="{FF2B5EF4-FFF2-40B4-BE49-F238E27FC236}">
              <a16:creationId xmlns:a16="http://schemas.microsoft.com/office/drawing/2014/main" id="{00000000-0008-0000-1E00-0000014C0000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542924</xdr:colOff>
      <xdr:row>0</xdr:row>
      <xdr:rowOff>139699</xdr:rowOff>
    </xdr:from>
    <xdr:to>
      <xdr:col>15</xdr:col>
      <xdr:colOff>34321</xdr:colOff>
      <xdr:row>22</xdr:row>
      <xdr:rowOff>88900</xdr:rowOff>
    </xdr:to>
    <xdr:pic>
      <xdr:nvPicPr>
        <xdr:cNvPr id="7" name="Picture 6" descr="DatabaseDiagramme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4" y="139699"/>
          <a:ext cx="8635397" cy="400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457825</xdr:colOff>
      <xdr:row>13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5296525" cy="22669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76200</xdr:rowOff>
    </xdr:from>
    <xdr:to>
      <xdr:col>7</xdr:col>
      <xdr:colOff>428625</xdr:colOff>
      <xdr:row>35</xdr:row>
      <xdr:rowOff>26565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2790825"/>
          <a:ext cx="5267324" cy="3576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344449</xdr:colOff>
      <xdr:row>0</xdr:row>
      <xdr:rowOff>0</xdr:rowOff>
    </xdr:from>
    <xdr:to>
      <xdr:col>10</xdr:col>
      <xdr:colOff>130478</xdr:colOff>
      <xdr:row>0</xdr:row>
      <xdr:rowOff>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449599" y="0"/>
          <a:ext cx="2834029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45720" rIns="0" bIns="0" anchor="t" upright="1"/>
        <a:lstStyle/>
        <a:p>
          <a:pPr algn="l" rtl="0">
            <a:defRPr sz="1000"/>
          </a:pPr>
          <a:r>
            <a:rPr lang="th-TH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บริษัท ไทย โพลีคาร์บอเนต จำกัด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THAI POLYCARBONATE CO.,LTD.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0</xdr:colOff>
      <xdr:row>0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307238</xdr:colOff>
      <xdr:row>0</xdr:row>
      <xdr:rowOff>0</xdr:rowOff>
    </xdr:from>
    <xdr:to>
      <xdr:col>6</xdr:col>
      <xdr:colOff>307238</xdr:colOff>
      <xdr:row>0</xdr:row>
      <xdr:rowOff>0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913" y="0"/>
          <a:ext cx="371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380390</xdr:colOff>
      <xdr:row>0</xdr:row>
      <xdr:rowOff>0</xdr:rowOff>
    </xdr:from>
    <xdr:to>
      <xdr:col>0</xdr:col>
      <xdr:colOff>534010</xdr:colOff>
      <xdr:row>0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380390" y="0"/>
          <a:ext cx="1536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387706</xdr:colOff>
      <xdr:row>0</xdr:row>
      <xdr:rowOff>0</xdr:rowOff>
    </xdr:from>
    <xdr:to>
      <xdr:col>0</xdr:col>
      <xdr:colOff>541325</xdr:colOff>
      <xdr:row>0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387706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387706</xdr:colOff>
      <xdr:row>0</xdr:row>
      <xdr:rowOff>0</xdr:rowOff>
    </xdr:from>
    <xdr:to>
      <xdr:col>0</xdr:col>
      <xdr:colOff>541325</xdr:colOff>
      <xdr:row>0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87706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336499</xdr:colOff>
      <xdr:row>0</xdr:row>
      <xdr:rowOff>0</xdr:rowOff>
    </xdr:from>
    <xdr:to>
      <xdr:col>1</xdr:col>
      <xdr:colOff>490118</xdr:colOff>
      <xdr:row>0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898474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336499</xdr:colOff>
      <xdr:row>0</xdr:row>
      <xdr:rowOff>0</xdr:rowOff>
    </xdr:from>
    <xdr:to>
      <xdr:col>1</xdr:col>
      <xdr:colOff>490118</xdr:colOff>
      <xdr:row>0</xdr:row>
      <xdr:rowOff>0</xdr:rowOff>
    </xdr:to>
    <xdr:sp macro="" textlink="">
      <xdr:nvSpPr>
        <xdr:cNvPr id="9" name="Rectangl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898474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343814</xdr:colOff>
      <xdr:row>0</xdr:row>
      <xdr:rowOff>0</xdr:rowOff>
    </xdr:from>
    <xdr:to>
      <xdr:col>1</xdr:col>
      <xdr:colOff>497434</xdr:colOff>
      <xdr:row>0</xdr:row>
      <xdr:rowOff>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905789" y="0"/>
          <a:ext cx="1536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343814</xdr:colOff>
      <xdr:row>0</xdr:row>
      <xdr:rowOff>0</xdr:rowOff>
    </xdr:from>
    <xdr:to>
      <xdr:col>1</xdr:col>
      <xdr:colOff>497434</xdr:colOff>
      <xdr:row>0</xdr:row>
      <xdr:rowOff>0</xdr:rowOff>
    </xdr:to>
    <xdr:sp macro="" textlink="">
      <xdr:nvSpPr>
        <xdr:cNvPr id="11" name="Rectangl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905789" y="0"/>
          <a:ext cx="1536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358445</xdr:colOff>
      <xdr:row>0</xdr:row>
      <xdr:rowOff>0</xdr:rowOff>
    </xdr:from>
    <xdr:to>
      <xdr:col>1</xdr:col>
      <xdr:colOff>512064</xdr:colOff>
      <xdr:row>0</xdr:row>
      <xdr:rowOff>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920420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358445</xdr:colOff>
      <xdr:row>0</xdr:row>
      <xdr:rowOff>0</xdr:rowOff>
    </xdr:from>
    <xdr:to>
      <xdr:col>1</xdr:col>
      <xdr:colOff>512064</xdr:colOff>
      <xdr:row>0</xdr:row>
      <xdr:rowOff>0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920420" y="0"/>
          <a:ext cx="15361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226771</xdr:colOff>
      <xdr:row>0</xdr:row>
      <xdr:rowOff>0</xdr:rowOff>
    </xdr:from>
    <xdr:ext cx="73152" cy="313061"/>
    <xdr:sp macro="" textlink="">
      <xdr:nvSpPr>
        <xdr:cNvPr id="14" name="Text Box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941521" y="0"/>
          <a:ext cx="73152" cy="313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292608</xdr:colOff>
      <xdr:row>0</xdr:row>
      <xdr:rowOff>0</xdr:rowOff>
    </xdr:from>
    <xdr:ext cx="73152" cy="313061"/>
    <xdr:sp macro="" textlink="">
      <xdr:nvSpPr>
        <xdr:cNvPr id="15" name="Text Box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4583" y="0"/>
          <a:ext cx="73152" cy="313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138989</xdr:colOff>
      <xdr:row>0</xdr:row>
      <xdr:rowOff>0</xdr:rowOff>
    </xdr:from>
    <xdr:ext cx="80467" cy="313061"/>
    <xdr:sp macro="" textlink="">
      <xdr:nvSpPr>
        <xdr:cNvPr id="16" name="Text Box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853739" y="0"/>
          <a:ext cx="80467" cy="313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19050</xdr:colOff>
      <xdr:row>0</xdr:row>
      <xdr:rowOff>0</xdr:rowOff>
    </xdr:from>
    <xdr:ext cx="610867" cy="319690"/>
    <xdr:sp macro="" textlink="">
      <xdr:nvSpPr>
        <xdr:cNvPr id="17" name="Text Box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5448300" y="0"/>
          <a:ext cx="610867" cy="31969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50292" rIns="0" bIns="0" anchor="t" upright="1"/>
        <a:lstStyle/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</xdr:txBody>
    </xdr:sp>
    <xdr:clientData/>
  </xdr:oneCellAnchor>
  <xdr:oneCellAnchor>
    <xdr:from>
      <xdr:col>3</xdr:col>
      <xdr:colOff>287299</xdr:colOff>
      <xdr:row>0</xdr:row>
      <xdr:rowOff>0</xdr:rowOff>
    </xdr:from>
    <xdr:ext cx="149272" cy="1046184"/>
    <xdr:sp macro="" textlink="">
      <xdr:nvSpPr>
        <xdr:cNvPr id="18" name="Text Box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1916074" y="0"/>
          <a:ext cx="149272" cy="1046184"/>
        </a:xfrm>
        <a:prstGeom prst="rect">
          <a:avLst/>
        </a:prstGeom>
        <a:noFill/>
        <a:ln>
          <a:noFill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CordiaUPC"/>
              <a:cs typeface="CordiaUPC"/>
            </a:rPr>
            <a:t>    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</xdr:txBody>
    </xdr:sp>
    <xdr:clientData/>
  </xdr:oneCellAnchor>
  <xdr:twoCellAnchor>
    <xdr:from>
      <xdr:col>0</xdr:col>
      <xdr:colOff>416966</xdr:colOff>
      <xdr:row>0</xdr:row>
      <xdr:rowOff>0</xdr:rowOff>
    </xdr:from>
    <xdr:to>
      <xdr:col>0</xdr:col>
      <xdr:colOff>555955</xdr:colOff>
      <xdr:row>0</xdr:row>
      <xdr:rowOff>0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416966" y="0"/>
          <a:ext cx="138989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95098</xdr:colOff>
      <xdr:row>0</xdr:row>
      <xdr:rowOff>0</xdr:rowOff>
    </xdr:from>
    <xdr:to>
      <xdr:col>5</xdr:col>
      <xdr:colOff>256032</xdr:colOff>
      <xdr:row>0</xdr:row>
      <xdr:rowOff>0</xdr:rowOff>
    </xdr:to>
    <xdr:sp macro="" textlink="">
      <xdr:nvSpPr>
        <xdr:cNvPr id="20" name="Rectangl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2828773" y="0"/>
          <a:ext cx="160934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266039</xdr:colOff>
      <xdr:row>0</xdr:row>
      <xdr:rowOff>76200</xdr:rowOff>
    </xdr:from>
    <xdr:to>
      <xdr:col>4</xdr:col>
      <xdr:colOff>363503</xdr:colOff>
      <xdr:row>2</xdr:row>
      <xdr:rowOff>0</xdr:rowOff>
    </xdr:to>
    <xdr:sp macro="" textlink="">
      <xdr:nvSpPr>
        <xdr:cNvPr id="21" name="Text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28014" y="76200"/>
          <a:ext cx="1792914" cy="776661"/>
        </a:xfrm>
        <a:prstGeom prst="rect">
          <a:avLst/>
        </a:prstGeom>
        <a:noFill/>
        <a:ln>
          <a:noFill/>
        </a:ln>
      </xdr:spPr>
      <xdr:txBody>
        <a:bodyPr vertOverflow="clip" wrap="square" lIns="27432" tIns="45720" rIns="0" bIns="0" anchor="t" upright="1"/>
        <a:lstStyle/>
        <a:p>
          <a:pPr algn="l" rtl="0">
            <a:defRPr sz="1000"/>
          </a:pPr>
          <a:r>
            <a:rPr lang="th-TH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บริษัท ไทย โพลีอะซีทัล จำกัด</a:t>
          </a:r>
        </a:p>
        <a:p>
          <a:pPr algn="l" rtl="0">
            <a:lnSpc>
              <a:spcPts val="18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THAI POLYACETAL CO.,LTD.</a:t>
          </a:r>
        </a:p>
      </xdr:txBody>
    </xdr:sp>
    <xdr:clientData/>
  </xdr:twoCellAnchor>
  <xdr:twoCellAnchor>
    <xdr:from>
      <xdr:col>6</xdr:col>
      <xdr:colOff>344448</xdr:colOff>
      <xdr:row>0</xdr:row>
      <xdr:rowOff>47626</xdr:rowOff>
    </xdr:from>
    <xdr:to>
      <xdr:col>10</xdr:col>
      <xdr:colOff>180584</xdr:colOff>
      <xdr:row>1</xdr:row>
      <xdr:rowOff>330460</xdr:rowOff>
    </xdr:to>
    <xdr:sp macro="" textlink="">
      <xdr:nvSpPr>
        <xdr:cNvPr id="22" name="Text 4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3449598" y="47626"/>
          <a:ext cx="2884136" cy="578109"/>
        </a:xfrm>
        <a:prstGeom prst="rect">
          <a:avLst/>
        </a:prstGeom>
        <a:noFill/>
        <a:ln>
          <a:noFill/>
        </a:ln>
      </xdr:spPr>
      <xdr:txBody>
        <a:bodyPr vertOverflow="clip" wrap="square" lIns="27432" tIns="45720" rIns="0" bIns="0" anchor="t" upright="1"/>
        <a:lstStyle/>
        <a:p>
          <a:pPr algn="l" rtl="0">
            <a:defRPr sz="1000"/>
          </a:pPr>
          <a:r>
            <a:rPr lang="th-TH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บริษัท ไทย โพลีคาร์บอเนต จำกัด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ngsanaUPC"/>
              <a:cs typeface="AngsanaUPC"/>
            </a:rPr>
            <a:t>THAI POLYCARBONATE CO.,LTD.</a:t>
          </a:r>
        </a:p>
      </xdr:txBody>
    </xdr:sp>
    <xdr:clientData/>
  </xdr:twoCellAnchor>
  <xdr:twoCellAnchor>
    <xdr:from>
      <xdr:col>0</xdr:col>
      <xdr:colOff>270662</xdr:colOff>
      <xdr:row>0</xdr:row>
      <xdr:rowOff>65837</xdr:rowOff>
    </xdr:from>
    <xdr:to>
      <xdr:col>1</xdr:col>
      <xdr:colOff>270662</xdr:colOff>
      <xdr:row>2</xdr:row>
      <xdr:rowOff>0</xdr:rowOff>
    </xdr:to>
    <xdr:pic>
      <xdr:nvPicPr>
        <xdr:cNvPr id="23" name="Picture 6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662" y="65837"/>
          <a:ext cx="561975" cy="636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73152</xdr:colOff>
      <xdr:row>0</xdr:row>
      <xdr:rowOff>73152</xdr:rowOff>
    </xdr:from>
    <xdr:to>
      <xdr:col>6</xdr:col>
      <xdr:colOff>299923</xdr:colOff>
      <xdr:row>2</xdr:row>
      <xdr:rowOff>0</xdr:rowOff>
    </xdr:to>
    <xdr:pic>
      <xdr:nvPicPr>
        <xdr:cNvPr id="24" name="Picture 7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827" y="73152"/>
          <a:ext cx="598246" cy="651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336499</xdr:colOff>
      <xdr:row>11</xdr:row>
      <xdr:rowOff>73152</xdr:rowOff>
    </xdr:from>
    <xdr:to>
      <xdr:col>0</xdr:col>
      <xdr:colOff>512064</xdr:colOff>
      <xdr:row>11</xdr:row>
      <xdr:rowOff>226771</xdr:rowOff>
    </xdr:to>
    <xdr:sp macro="" textlink="">
      <xdr:nvSpPr>
        <xdr:cNvPr id="25" name="Rectangle 2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336499" y="3264027"/>
          <a:ext cx="175565" cy="15361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138989</xdr:colOff>
      <xdr:row>8</xdr:row>
      <xdr:rowOff>0</xdr:rowOff>
    </xdr:from>
    <xdr:ext cx="80467" cy="305895"/>
    <xdr:sp macro="" textlink="">
      <xdr:nvSpPr>
        <xdr:cNvPr id="26" name="Text Box 2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3853739" y="2352675"/>
          <a:ext cx="80467" cy="305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19050</xdr:colOff>
      <xdr:row>10</xdr:row>
      <xdr:rowOff>1319</xdr:rowOff>
    </xdr:from>
    <xdr:ext cx="610061" cy="202738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5448300" y="2925494"/>
          <a:ext cx="610061" cy="202738"/>
        </a:xfrm>
        <a:prstGeom prst="rect">
          <a:avLst/>
        </a:prstGeom>
        <a:noFill/>
        <a:ln>
          <a:noFill/>
        </a:ln>
      </xdr:spPr>
      <xdr:txBody>
        <a:bodyPr vertOverflow="clip" wrap="square" lIns="27432" tIns="50292" rIns="0" bIns="0" anchor="t" upright="1"/>
        <a:lstStyle/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</xdr:txBody>
    </xdr:sp>
    <xdr:clientData/>
  </xdr:oneCellAnchor>
  <xdr:oneCellAnchor>
    <xdr:from>
      <xdr:col>3</xdr:col>
      <xdr:colOff>287299</xdr:colOff>
      <xdr:row>12</xdr:row>
      <xdr:rowOff>0</xdr:rowOff>
    </xdr:from>
    <xdr:ext cx="149272" cy="1046184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1916074" y="3457575"/>
          <a:ext cx="149272" cy="1046184"/>
        </a:xfrm>
        <a:prstGeom prst="rect">
          <a:avLst/>
        </a:prstGeom>
        <a:noFill/>
        <a:ln>
          <a:noFill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CordiaUPC"/>
              <a:cs typeface="CordiaUPC"/>
            </a:rPr>
            <a:t>    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CordiaUPC"/>
            <a:cs typeface="CordiaUPC"/>
          </a:endParaRPr>
        </a:p>
      </xdr:txBody>
    </xdr:sp>
    <xdr:clientData/>
  </xdr:oneCellAnchor>
  <xdr:twoCellAnchor>
    <xdr:from>
      <xdr:col>0</xdr:col>
      <xdr:colOff>87782</xdr:colOff>
      <xdr:row>0</xdr:row>
      <xdr:rowOff>212141</xdr:rowOff>
    </xdr:from>
    <xdr:to>
      <xdr:col>0</xdr:col>
      <xdr:colOff>241402</xdr:colOff>
      <xdr:row>1</xdr:row>
      <xdr:rowOff>73152</xdr:rowOff>
    </xdr:to>
    <xdr:sp macro="" textlink="">
      <xdr:nvSpPr>
        <xdr:cNvPr id="29" name="Rectangle 3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87782" y="212141"/>
          <a:ext cx="153620" cy="156286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336499</xdr:colOff>
      <xdr:row>0</xdr:row>
      <xdr:rowOff>219456</xdr:rowOff>
    </xdr:from>
    <xdr:to>
      <xdr:col>5</xdr:col>
      <xdr:colOff>36576</xdr:colOff>
      <xdr:row>1</xdr:row>
      <xdr:rowOff>80467</xdr:rowOff>
    </xdr:to>
    <xdr:sp macro="" textlink="">
      <xdr:nvSpPr>
        <xdr:cNvPr id="30" name="Rectangle 3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2593924" y="219456"/>
          <a:ext cx="176327" cy="156286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373075</xdr:colOff>
      <xdr:row>14</xdr:row>
      <xdr:rowOff>65837</xdr:rowOff>
    </xdr:from>
    <xdr:to>
      <xdr:col>8</xdr:col>
      <xdr:colOff>548640</xdr:colOff>
      <xdr:row>14</xdr:row>
      <xdr:rowOff>219456</xdr:rowOff>
    </xdr:to>
    <xdr:sp macro="" textlink="">
      <xdr:nvSpPr>
        <xdr:cNvPr id="31" name="Rectangle 3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5126050" y="4056812"/>
          <a:ext cx="175565" cy="15361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168250</xdr:colOff>
      <xdr:row>11</xdr:row>
      <xdr:rowOff>73152</xdr:rowOff>
    </xdr:from>
    <xdr:to>
      <xdr:col>5</xdr:col>
      <xdr:colOff>321869</xdr:colOff>
      <xdr:row>11</xdr:row>
      <xdr:rowOff>226771</xdr:rowOff>
    </xdr:to>
    <xdr:sp macro="" textlink="">
      <xdr:nvSpPr>
        <xdr:cNvPr id="32" name="Rectangle 3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2901925" y="3264027"/>
          <a:ext cx="153619" cy="15361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314554</xdr:colOff>
      <xdr:row>14</xdr:row>
      <xdr:rowOff>73152</xdr:rowOff>
    </xdr:from>
    <xdr:to>
      <xdr:col>0</xdr:col>
      <xdr:colOff>490118</xdr:colOff>
      <xdr:row>14</xdr:row>
      <xdr:rowOff>226771</xdr:rowOff>
    </xdr:to>
    <xdr:sp macro="" textlink="">
      <xdr:nvSpPr>
        <xdr:cNvPr id="33" name="Rectangle 3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314554" y="4064127"/>
          <a:ext cx="175564" cy="153619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409651</xdr:colOff>
      <xdr:row>14</xdr:row>
      <xdr:rowOff>73152</xdr:rowOff>
    </xdr:from>
    <xdr:to>
      <xdr:col>3</xdr:col>
      <xdr:colOff>124358</xdr:colOff>
      <xdr:row>14</xdr:row>
      <xdr:rowOff>226771</xdr:rowOff>
    </xdr:to>
    <xdr:sp macro="" textlink="">
      <xdr:nvSpPr>
        <xdr:cNvPr id="34" name="Rectangle 36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1581226" y="4064127"/>
          <a:ext cx="171907" cy="153619"/>
        </a:xfrm>
        <a:prstGeom prst="rect">
          <a:avLst/>
        </a:prstGeom>
        <a:solidFill>
          <a:srgbClr val="00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431597</xdr:colOff>
      <xdr:row>14</xdr:row>
      <xdr:rowOff>73152</xdr:rowOff>
    </xdr:from>
    <xdr:to>
      <xdr:col>6</xdr:col>
      <xdr:colOff>592531</xdr:colOff>
      <xdr:row>14</xdr:row>
      <xdr:rowOff>219456</xdr:rowOff>
    </xdr:to>
    <xdr:sp macro="" textlink="">
      <xdr:nvSpPr>
        <xdr:cNvPr id="35" name="Rectangle 37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 flipH="1">
          <a:off x="3536747" y="4064127"/>
          <a:ext cx="160934" cy="146304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314554</xdr:colOff>
      <xdr:row>16</xdr:row>
      <xdr:rowOff>73152</xdr:rowOff>
    </xdr:from>
    <xdr:to>
      <xdr:col>0</xdr:col>
      <xdr:colOff>490118</xdr:colOff>
      <xdr:row>16</xdr:row>
      <xdr:rowOff>226771</xdr:rowOff>
    </xdr:to>
    <xdr:sp macro="" textlink="">
      <xdr:nvSpPr>
        <xdr:cNvPr id="36" name="Rectangl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314554" y="4597527"/>
          <a:ext cx="175564" cy="1536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256032</xdr:colOff>
      <xdr:row>16</xdr:row>
      <xdr:rowOff>73152</xdr:rowOff>
    </xdr:from>
    <xdr:to>
      <xdr:col>4</xdr:col>
      <xdr:colOff>431597</xdr:colOff>
      <xdr:row>16</xdr:row>
      <xdr:rowOff>219456</xdr:rowOff>
    </xdr:to>
    <xdr:sp macro="" textlink="">
      <xdr:nvSpPr>
        <xdr:cNvPr id="37" name="Rectangle 3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2513457" y="4597527"/>
          <a:ext cx="175565" cy="1463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373075</xdr:colOff>
      <xdr:row>16</xdr:row>
      <xdr:rowOff>65837</xdr:rowOff>
    </xdr:from>
    <xdr:to>
      <xdr:col>8</xdr:col>
      <xdr:colOff>548640</xdr:colOff>
      <xdr:row>16</xdr:row>
      <xdr:rowOff>219456</xdr:rowOff>
    </xdr:to>
    <xdr:sp macro="" textlink="">
      <xdr:nvSpPr>
        <xdr:cNvPr id="38" name="Rectangle 4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5126050" y="4590212"/>
          <a:ext cx="175565" cy="1536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314554</xdr:colOff>
      <xdr:row>12</xdr:row>
      <xdr:rowOff>73152</xdr:rowOff>
    </xdr:from>
    <xdr:to>
      <xdr:col>0</xdr:col>
      <xdr:colOff>490118</xdr:colOff>
      <xdr:row>12</xdr:row>
      <xdr:rowOff>226771</xdr:rowOff>
    </xdr:to>
    <xdr:sp macro="" textlink="">
      <xdr:nvSpPr>
        <xdr:cNvPr id="39" name="Rectangle 4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314554" y="3530727"/>
          <a:ext cx="175564" cy="15361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315874</xdr:colOff>
      <xdr:row>3</xdr:row>
      <xdr:rowOff>0</xdr:rowOff>
    </xdr:from>
    <xdr:to>
      <xdr:col>5</xdr:col>
      <xdr:colOff>306349</xdr:colOff>
      <xdr:row>3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315874" y="1600200"/>
          <a:ext cx="2724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503504</xdr:colOff>
      <xdr:row>2</xdr:row>
      <xdr:rowOff>344805</xdr:rowOff>
    </xdr:from>
    <xdr:to>
      <xdr:col>10</xdr:col>
      <xdr:colOff>705741</xdr:colOff>
      <xdr:row>2</xdr:row>
      <xdr:rowOff>344805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3608654" y="1583055"/>
          <a:ext cx="31835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515239</xdr:colOff>
      <xdr:row>4</xdr:row>
      <xdr:rowOff>342900</xdr:rowOff>
    </xdr:from>
    <xdr:to>
      <xdr:col>5</xdr:col>
      <xdr:colOff>346692</xdr:colOff>
      <xdr:row>4</xdr:row>
      <xdr:rowOff>342901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 flipV="1">
          <a:off x="515239" y="1971675"/>
          <a:ext cx="256512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394284</xdr:colOff>
      <xdr:row>4</xdr:row>
      <xdr:rowOff>339725</xdr:rowOff>
    </xdr:from>
    <xdr:to>
      <xdr:col>11</xdr:col>
      <xdr:colOff>5105</xdr:colOff>
      <xdr:row>4</xdr:row>
      <xdr:rowOff>339725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>
          <a:off x="3499434" y="1968500"/>
          <a:ext cx="32918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87935</xdr:colOff>
      <xdr:row>7</xdr:row>
      <xdr:rowOff>49</xdr:rowOff>
    </xdr:from>
    <xdr:to>
      <xdr:col>5</xdr:col>
      <xdr:colOff>361596</xdr:colOff>
      <xdr:row>7</xdr:row>
      <xdr:rowOff>49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649910" y="2314624"/>
          <a:ext cx="24453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907313</xdr:colOff>
      <xdr:row>7</xdr:row>
      <xdr:rowOff>49</xdr:rowOff>
    </xdr:from>
    <xdr:to>
      <xdr:col>10</xdr:col>
      <xdr:colOff>665717</xdr:colOff>
      <xdr:row>7</xdr:row>
      <xdr:rowOff>49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4622063" y="2314624"/>
          <a:ext cx="2168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8579</xdr:colOff>
      <xdr:row>13</xdr:row>
      <xdr:rowOff>0</xdr:rowOff>
    </xdr:from>
    <xdr:to>
      <xdr:col>9</xdr:col>
      <xdr:colOff>16840</xdr:colOff>
      <xdr:row>13</xdr:row>
      <xdr:rowOff>2382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>
          <a:off x="1180154" y="3724275"/>
          <a:ext cx="4265936" cy="23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29</xdr:row>
      <xdr:rowOff>1491</xdr:rowOff>
    </xdr:from>
    <xdr:to>
      <xdr:col>17</xdr:col>
      <xdr:colOff>16841</xdr:colOff>
      <xdr:row>29</xdr:row>
      <xdr:rowOff>1493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flipV="1">
          <a:off x="28575" y="7669116"/>
          <a:ext cx="6789116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29</xdr:row>
      <xdr:rowOff>0</xdr:rowOff>
    </xdr:from>
    <xdr:to>
      <xdr:col>11</xdr:col>
      <xdr:colOff>0</xdr:colOff>
      <xdr:row>29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0" y="7667625"/>
          <a:ext cx="6791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11735</xdr:colOff>
      <xdr:row>30</xdr:row>
      <xdr:rowOff>0</xdr:rowOff>
    </xdr:from>
    <xdr:to>
      <xdr:col>17</xdr:col>
      <xdr:colOff>16847</xdr:colOff>
      <xdr:row>30</xdr:row>
      <xdr:rowOff>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11735" y="7896225"/>
          <a:ext cx="68059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30</xdr:row>
      <xdr:rowOff>0</xdr:rowOff>
    </xdr:from>
    <xdr:to>
      <xdr:col>17</xdr:col>
      <xdr:colOff>1025</xdr:colOff>
      <xdr:row>30</xdr:row>
      <xdr:rowOff>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0" y="7896225"/>
          <a:ext cx="6801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30</xdr:row>
      <xdr:rowOff>227037</xdr:rowOff>
    </xdr:from>
    <xdr:to>
      <xdr:col>11</xdr:col>
      <xdr:colOff>0</xdr:colOff>
      <xdr:row>30</xdr:row>
      <xdr:rowOff>227037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0" y="8123262"/>
          <a:ext cx="6791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189840</xdr:colOff>
      <xdr:row>13</xdr:row>
      <xdr:rowOff>85419</xdr:rowOff>
    </xdr:from>
    <xdr:to>
      <xdr:col>6</xdr:col>
      <xdr:colOff>132</xdr:colOff>
      <xdr:row>13</xdr:row>
      <xdr:rowOff>232623</xdr:rowOff>
    </xdr:to>
    <xdr:sp macro="" textlink="">
      <xdr:nvSpPr>
        <xdr:cNvPr id="52" name="Right Arrow 6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2923515" y="3809694"/>
          <a:ext cx="181767" cy="147204"/>
        </a:xfrm>
        <a:prstGeom prst="rightArrow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832476</xdr:colOff>
      <xdr:row>20</xdr:row>
      <xdr:rowOff>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0" y="5486400"/>
          <a:ext cx="67951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41</xdr:row>
      <xdr:rowOff>85725</xdr:rowOff>
    </xdr:from>
    <xdr:to>
      <xdr:col>5</xdr:col>
      <xdr:colOff>0</xdr:colOff>
      <xdr:row>41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CxnSpPr/>
      </xdr:nvCxnSpPr>
      <xdr:spPr>
        <a:xfrm flipV="1">
          <a:off x="2286000" y="6753225"/>
          <a:ext cx="7620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41</xdr:row>
      <xdr:rowOff>133350</xdr:rowOff>
    </xdr:from>
    <xdr:to>
      <xdr:col>4</xdr:col>
      <xdr:colOff>590550</xdr:colOff>
      <xdr:row>42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CxnSpPr/>
      </xdr:nvCxnSpPr>
      <xdr:spPr>
        <a:xfrm>
          <a:off x="2305050" y="6800850"/>
          <a:ext cx="7239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41</xdr:row>
      <xdr:rowOff>133350</xdr:rowOff>
    </xdr:from>
    <xdr:to>
      <xdr:col>4</xdr:col>
      <xdr:colOff>533400</xdr:colOff>
      <xdr:row>43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CxnSpPr/>
      </xdr:nvCxnSpPr>
      <xdr:spPr>
        <a:xfrm>
          <a:off x="2324100" y="6800850"/>
          <a:ext cx="64770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41</xdr:row>
      <xdr:rowOff>104775</xdr:rowOff>
    </xdr:from>
    <xdr:to>
      <xdr:col>7</xdr:col>
      <xdr:colOff>466725</xdr:colOff>
      <xdr:row>41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2100-00000A000000}"/>
            </a:ext>
          </a:extLst>
        </xdr:cNvPr>
        <xdr:cNvCxnSpPr/>
      </xdr:nvCxnSpPr>
      <xdr:spPr>
        <a:xfrm>
          <a:off x="3933825" y="67722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40</xdr:row>
      <xdr:rowOff>114300</xdr:rowOff>
    </xdr:from>
    <xdr:to>
      <xdr:col>7</xdr:col>
      <xdr:colOff>457200</xdr:colOff>
      <xdr:row>41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2100-00000B000000}"/>
            </a:ext>
          </a:extLst>
        </xdr:cNvPr>
        <xdr:cNvCxnSpPr/>
      </xdr:nvCxnSpPr>
      <xdr:spPr>
        <a:xfrm flipV="1">
          <a:off x="3924300" y="6591300"/>
          <a:ext cx="8001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41</xdr:row>
      <xdr:rowOff>114300</xdr:rowOff>
    </xdr:from>
    <xdr:to>
      <xdr:col>7</xdr:col>
      <xdr:colOff>447675</xdr:colOff>
      <xdr:row>42</xdr:row>
      <xdr:rowOff>133350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2100-00000E000000}"/>
            </a:ext>
          </a:extLst>
        </xdr:cNvPr>
        <xdr:cNvCxnSpPr/>
      </xdr:nvCxnSpPr>
      <xdr:spPr>
        <a:xfrm>
          <a:off x="3914775" y="6781800"/>
          <a:ext cx="80010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3</xdr:row>
      <xdr:rowOff>133350</xdr:rowOff>
    </xdr:from>
    <xdr:to>
      <xdr:col>2</xdr:col>
      <xdr:colOff>161925</xdr:colOff>
      <xdr:row>5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CxnSpPr/>
      </xdr:nvCxnSpPr>
      <xdr:spPr>
        <a:xfrm>
          <a:off x="1028700" y="676275"/>
          <a:ext cx="352425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1009650</xdr:colOff>
      <xdr:row>32</xdr:row>
      <xdr:rowOff>38100</xdr:rowOff>
    </xdr:from>
    <xdr:to>
      <xdr:col>14</xdr:col>
      <xdr:colOff>1057275</xdr:colOff>
      <xdr:row>33</xdr:row>
      <xdr:rowOff>114300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963025" y="6134100"/>
          <a:ext cx="47625" cy="266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1009650</xdr:colOff>
      <xdr:row>32</xdr:row>
      <xdr:rowOff>38100</xdr:rowOff>
    </xdr:from>
    <xdr:to>
      <xdr:col>14</xdr:col>
      <xdr:colOff>1057275</xdr:colOff>
      <xdr:row>33</xdr:row>
      <xdr:rowOff>114300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9347200" y="5930900"/>
          <a:ext cx="47625" cy="260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1054100</xdr:colOff>
      <xdr:row>33</xdr:row>
      <xdr:rowOff>0</xdr:rowOff>
    </xdr:from>
    <xdr:to>
      <xdr:col>13</xdr:col>
      <xdr:colOff>1104900</xdr:colOff>
      <xdr:row>34</xdr:row>
      <xdr:rowOff>76200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676775" y="5972175"/>
          <a:ext cx="47625" cy="257175"/>
        </a:xfrm>
        <a:prstGeom prst="rightBrace">
          <a:avLst/>
        </a:prstGeom>
        <a:noFill/>
        <a:ln w="63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1054100</xdr:colOff>
      <xdr:row>33</xdr:row>
      <xdr:rowOff>0</xdr:rowOff>
    </xdr:from>
    <xdr:to>
      <xdr:col>13</xdr:col>
      <xdr:colOff>1104900</xdr:colOff>
      <xdr:row>34</xdr:row>
      <xdr:rowOff>76200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21700" y="6076950"/>
          <a:ext cx="0" cy="260350"/>
        </a:xfrm>
        <a:prstGeom prst="rightBrace">
          <a:avLst/>
        </a:prstGeom>
        <a:noFill/>
        <a:ln w="63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1054100</xdr:colOff>
      <xdr:row>33</xdr:row>
      <xdr:rowOff>0</xdr:rowOff>
    </xdr:from>
    <xdr:to>
      <xdr:col>13</xdr:col>
      <xdr:colOff>1104900</xdr:colOff>
      <xdr:row>34</xdr:row>
      <xdr:rowOff>76200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8534400" y="5972175"/>
          <a:ext cx="0" cy="257175"/>
        </a:xfrm>
        <a:prstGeom prst="rightBrace">
          <a:avLst/>
        </a:prstGeom>
        <a:noFill/>
        <a:ln w="63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127632</xdr:colOff>
      <xdr:row>2</xdr:row>
      <xdr:rowOff>100542</xdr:rowOff>
    </xdr:from>
    <xdr:to>
      <xdr:col>14</xdr:col>
      <xdr:colOff>109447</xdr:colOff>
      <xdr:row>19</xdr:row>
      <xdr:rowOff>116553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5507" y="470959"/>
          <a:ext cx="5744440" cy="31645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127632</xdr:colOff>
      <xdr:row>2</xdr:row>
      <xdr:rowOff>100542</xdr:rowOff>
    </xdr:from>
    <xdr:to>
      <xdr:col>14</xdr:col>
      <xdr:colOff>109447</xdr:colOff>
      <xdr:row>19</xdr:row>
      <xdr:rowOff>116553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682" y="468842"/>
          <a:ext cx="5753965" cy="3146561"/>
        </a:xfrm>
        <a:prstGeom prst="rect">
          <a:avLst/>
        </a:prstGeom>
      </xdr:spPr>
    </xdr:pic>
    <xdr:clientData/>
  </xdr:twoCellAnchor>
  <xdr:twoCellAnchor>
    <xdr:from>
      <xdr:col>3</xdr:col>
      <xdr:colOff>486833</xdr:colOff>
      <xdr:row>2</xdr:row>
      <xdr:rowOff>52916</xdr:rowOff>
    </xdr:from>
    <xdr:to>
      <xdr:col>9</xdr:col>
      <xdr:colOff>566208</xdr:colOff>
      <xdr:row>9</xdr:row>
      <xdr:rowOff>21167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2524125" y="423333"/>
          <a:ext cx="3921125" cy="126470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465666</xdr:colOff>
      <xdr:row>6</xdr:row>
      <xdr:rowOff>100542</xdr:rowOff>
    </xdr:from>
    <xdr:to>
      <xdr:col>9</xdr:col>
      <xdr:colOff>582083</xdr:colOff>
      <xdr:row>8</xdr:row>
      <xdr:rowOff>74083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>
          <a:off x="2502958" y="1211792"/>
          <a:ext cx="3958167" cy="34395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433916</xdr:colOff>
      <xdr:row>9</xdr:row>
      <xdr:rowOff>148167</xdr:rowOff>
    </xdr:from>
    <xdr:to>
      <xdr:col>9</xdr:col>
      <xdr:colOff>555625</xdr:colOff>
      <xdr:row>10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2471208" y="1815042"/>
          <a:ext cx="3963459" cy="13229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84666</xdr:colOff>
      <xdr:row>20</xdr:row>
      <xdr:rowOff>9315</xdr:rowOff>
    </xdr:from>
    <xdr:to>
      <xdr:col>14</xdr:col>
      <xdr:colOff>33887</xdr:colOff>
      <xdr:row>39</xdr:row>
      <xdr:rowOff>105834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2541" y="3713482"/>
          <a:ext cx="5711846" cy="3615477"/>
        </a:xfrm>
        <a:prstGeom prst="rect">
          <a:avLst/>
        </a:prstGeom>
      </xdr:spPr>
    </xdr:pic>
    <xdr:clientData/>
  </xdr:twoCellAnchor>
  <xdr:twoCellAnchor>
    <xdr:from>
      <xdr:col>3</xdr:col>
      <xdr:colOff>407459</xdr:colOff>
      <xdr:row>21</xdr:row>
      <xdr:rowOff>89958</xdr:rowOff>
    </xdr:from>
    <xdr:to>
      <xdr:col>7</xdr:col>
      <xdr:colOff>5292</xdr:colOff>
      <xdr:row>32</xdr:row>
      <xdr:rowOff>15875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CxnSpPr/>
      </xdr:nvCxnSpPr>
      <xdr:spPr>
        <a:xfrm>
          <a:off x="2444751" y="3979333"/>
          <a:ext cx="2158999" cy="196320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439208</xdr:colOff>
      <xdr:row>23</xdr:row>
      <xdr:rowOff>105833</xdr:rowOff>
    </xdr:from>
    <xdr:to>
      <xdr:col>7</xdr:col>
      <xdr:colOff>26458</xdr:colOff>
      <xdr:row>33</xdr:row>
      <xdr:rowOff>132291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2476500" y="4365625"/>
          <a:ext cx="2148416" cy="187854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412750</xdr:colOff>
      <xdr:row>26</xdr:row>
      <xdr:rowOff>116416</xdr:rowOff>
    </xdr:from>
    <xdr:to>
      <xdr:col>7</xdr:col>
      <xdr:colOff>15875</xdr:colOff>
      <xdr:row>34</xdr:row>
      <xdr:rowOff>74084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/>
      </xdr:nvCxnSpPr>
      <xdr:spPr>
        <a:xfrm>
          <a:off x="2450042" y="4931833"/>
          <a:ext cx="2164291" cy="143933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27</xdr:row>
      <xdr:rowOff>95250</xdr:rowOff>
    </xdr:from>
    <xdr:to>
      <xdr:col>10</xdr:col>
      <xdr:colOff>153459</xdr:colOff>
      <xdr:row>34</xdr:row>
      <xdr:rowOff>79375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CxnSpPr/>
      </xdr:nvCxnSpPr>
      <xdr:spPr>
        <a:xfrm>
          <a:off x="2465917" y="5095875"/>
          <a:ext cx="4206875" cy="128058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24</xdr:row>
      <xdr:rowOff>105833</xdr:rowOff>
    </xdr:from>
    <xdr:to>
      <xdr:col>7</xdr:col>
      <xdr:colOff>10584</xdr:colOff>
      <xdr:row>32</xdr:row>
      <xdr:rowOff>158750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>
          <a:off x="2465917" y="4550833"/>
          <a:ext cx="2143125" cy="153458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10584</xdr:colOff>
      <xdr:row>6</xdr:row>
      <xdr:rowOff>179917</xdr:rowOff>
    </xdr:from>
    <xdr:to>
      <xdr:col>2</xdr:col>
      <xdr:colOff>26459</xdr:colOff>
      <xdr:row>10</xdr:row>
      <xdr:rowOff>31750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/>
      </xdr:nvSpPr>
      <xdr:spPr>
        <a:xfrm>
          <a:off x="275167" y="1291167"/>
          <a:ext cx="1148292" cy="592666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254000</xdr:colOff>
      <xdr:row>27</xdr:row>
      <xdr:rowOff>132292</xdr:rowOff>
    </xdr:from>
    <xdr:to>
      <xdr:col>2</xdr:col>
      <xdr:colOff>5292</xdr:colOff>
      <xdr:row>29</xdr:row>
      <xdr:rowOff>42333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/>
      </xdr:nvSpPr>
      <xdr:spPr>
        <a:xfrm>
          <a:off x="254000" y="5132917"/>
          <a:ext cx="1148292" cy="28045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227541</xdr:colOff>
      <xdr:row>33</xdr:row>
      <xdr:rowOff>121709</xdr:rowOff>
    </xdr:from>
    <xdr:to>
      <xdr:col>1</xdr:col>
      <xdr:colOff>1111250</xdr:colOff>
      <xdr:row>35</xdr:row>
      <xdr:rowOff>31750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/>
      </xdr:nvSpPr>
      <xdr:spPr>
        <a:xfrm>
          <a:off x="227541" y="6233584"/>
          <a:ext cx="1148292" cy="28045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227541</xdr:colOff>
      <xdr:row>36</xdr:row>
      <xdr:rowOff>5293</xdr:rowOff>
    </xdr:from>
    <xdr:to>
      <xdr:col>1</xdr:col>
      <xdr:colOff>1111250</xdr:colOff>
      <xdr:row>39</xdr:row>
      <xdr:rowOff>68792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>
          <a:off x="227541" y="6672793"/>
          <a:ext cx="1148292" cy="619124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259292</xdr:colOff>
      <xdr:row>21</xdr:row>
      <xdr:rowOff>169334</xdr:rowOff>
    </xdr:from>
    <xdr:to>
      <xdr:col>2</xdr:col>
      <xdr:colOff>10584</xdr:colOff>
      <xdr:row>23</xdr:row>
      <xdr:rowOff>79375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/>
      </xdr:nvSpPr>
      <xdr:spPr>
        <a:xfrm>
          <a:off x="259292" y="4058709"/>
          <a:ext cx="1148292" cy="280458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613833</xdr:colOff>
      <xdr:row>36</xdr:row>
      <xdr:rowOff>169333</xdr:rowOff>
    </xdr:from>
    <xdr:to>
      <xdr:col>8</xdr:col>
      <xdr:colOff>481542</xdr:colOff>
      <xdr:row>38</xdr:row>
      <xdr:rowOff>132291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/>
      </xdr:nvSpPr>
      <xdr:spPr>
        <a:xfrm>
          <a:off x="4572000" y="6836833"/>
          <a:ext cx="1148292" cy="333375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603249</xdr:colOff>
      <xdr:row>36</xdr:row>
      <xdr:rowOff>174625</xdr:rowOff>
    </xdr:from>
    <xdr:to>
      <xdr:col>12</xdr:col>
      <xdr:colOff>624415</xdr:colOff>
      <xdr:row>38</xdr:row>
      <xdr:rowOff>10584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/>
      </xdr:nvSpPr>
      <xdr:spPr>
        <a:xfrm>
          <a:off x="6482291" y="6842125"/>
          <a:ext cx="1942041" cy="206376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603249</xdr:colOff>
      <xdr:row>31</xdr:row>
      <xdr:rowOff>137584</xdr:rowOff>
    </xdr:from>
    <xdr:to>
      <xdr:col>12</xdr:col>
      <xdr:colOff>624415</xdr:colOff>
      <xdr:row>32</xdr:row>
      <xdr:rowOff>158751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/>
      </xdr:nvSpPr>
      <xdr:spPr>
        <a:xfrm>
          <a:off x="6482291" y="5879042"/>
          <a:ext cx="1942041" cy="206376"/>
        </a:xfrm>
        <a:prstGeom prst="rect">
          <a:avLst/>
        </a:prstGeom>
        <a:noFill/>
        <a:ln w="190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D916AA-9E4E-4B9A-92FC-30E6FE51DB2E}" autoFormatId="16" applyNumberFormats="0" applyBorderFormats="0" applyFontFormats="0" applyPatternFormats="0" applyAlignmentFormats="0" applyWidthHeightFormats="0">
  <queryTableRefresh nextId="34">
    <queryTableFields count="33">
      <queryTableField id="1" name="PR_No" tableColumnId="1"/>
      <queryTableField id="2" name="Item_No" tableColumnId="2"/>
      <queryTableField id="3" name="Delete_Status" tableColumnId="3"/>
      <queryTableField id="4" name="Purchasing_Group" tableColumnId="4"/>
      <queryTableField id="5" name="User_Name" tableColumnId="5"/>
      <queryTableField id="6" name="Date" tableColumnId="6"/>
      <queryTableField id="7" name="Requester" tableColumnId="7"/>
      <queryTableField id="8" name="Item_Descriptiom" tableColumnId="8"/>
      <queryTableField id="9" name="Item_Code" tableColumnId="9"/>
      <queryTableField id="10" name="Plant" tableColumnId="10"/>
      <queryTableField id="11" name="Tracking_No" tableColumnId="11"/>
      <queryTableField id="12" name="Material_Group" tableColumnId="12"/>
      <queryTableField id="13" name="Quantity" tableColumnId="13"/>
      <queryTableField id="14" name="Unit" tableColumnId="14"/>
      <queryTableField id="15" name="Requisition_Date" tableColumnId="15"/>
      <queryTableField id="16" name="Delivery_Date" tableColumnId="16"/>
      <queryTableField id="17" name="Release_Date" tableColumnId="17"/>
      <queryTableField id="18" name="Price_PR" tableColumnId="18"/>
      <queryTableField id="19" name="Price_Unit" tableColumnId="19"/>
      <queryTableField id="20" name="Desired_Vendor" tableColumnId="20"/>
      <queryTableField id="21" name="Fixed_Vendor" tableColumnId="21"/>
      <queryTableField id="22" name="Purchasing_Org" tableColumnId="22"/>
      <queryTableField id="23" name="PO_No" tableColumnId="23"/>
      <queryTableField id="24" name="PO_ITEM_NO" tableColumnId="24"/>
      <queryTableField id="25" name="PO_DATE" tableColumnId="25"/>
      <queryTableField id="26" name="PR_Closed" tableColumnId="26"/>
      <queryTableField id="27" name="PR_Fixed" tableColumnId="27"/>
      <queryTableField id="28" name="Currency" tableColumnId="28"/>
      <queryTableField id="29" name="Account_Ass_Cat" tableColumnId="29"/>
      <queryTableField id="30" name="GL_Account" tableColumnId="30"/>
      <queryTableField id="31" name="Cost_Center" tableColumnId="31"/>
      <queryTableField id="32" name="WBS_Code" tableColumnId="32"/>
      <queryTableField id="33" name="Department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341C1-84BF-4EC2-9194-311439A9DC84}" name="PR_YYYYMMDD" displayName="PR_YYYYMMDD" ref="A1:AG174" tableType="queryTable" totalsRowShown="0">
  <autoFilter ref="A1:AG174" xr:uid="{D8554545-17B5-4D83-A951-7A273272D66A}"/>
  <tableColumns count="33">
    <tableColumn id="1" xr3:uid="{C560C744-A48D-4251-946E-D1EB1C7C3FCB}" uniqueName="1" name="PR_No" queryTableFieldId="1"/>
    <tableColumn id="2" xr3:uid="{D5C4259D-1F59-4C63-A6B3-0140ED61C90C}" uniqueName="2" name="Item_No" queryTableFieldId="2"/>
    <tableColumn id="3" xr3:uid="{7EC29774-9AD4-4268-8EF2-76E693DC314F}" uniqueName="3" name="Delete_Status" queryTableFieldId="3" dataDxfId="18"/>
    <tableColumn id="4" xr3:uid="{52DCC7CA-263E-472F-85C5-077A01C3BB8E}" uniqueName="4" name="Purchasing_Group" queryTableFieldId="4" dataDxfId="17"/>
    <tableColumn id="5" xr3:uid="{B779BC32-F9F6-4A47-8CB4-44F57F2B838E}" uniqueName="5" name="User_Name" queryTableFieldId="5" dataDxfId="16"/>
    <tableColumn id="6" xr3:uid="{A9D46584-A6E5-4129-AA84-C553B0B9A083}" uniqueName="6" name="Date" queryTableFieldId="6"/>
    <tableColumn id="7" xr3:uid="{A4350005-30A4-4FA8-A33C-D82521FC5F4A}" uniqueName="7" name="Requester" queryTableFieldId="7" dataDxfId="15"/>
    <tableColumn id="8" xr3:uid="{C430C514-E10C-454C-92EA-E3C9105D1697}" uniqueName="8" name="Item_Descriptiom" queryTableFieldId="8" dataDxfId="14"/>
    <tableColumn id="9" xr3:uid="{2B5E46F5-58FF-43F0-BF2C-0737B843AB22}" uniqueName="9" name="Item_Code" queryTableFieldId="9" dataDxfId="13"/>
    <tableColumn id="10" xr3:uid="{7605DC89-F227-4AE8-AE73-092DCE54D63F}" uniqueName="10" name="Plant" queryTableFieldId="10" dataDxfId="12"/>
    <tableColumn id="11" xr3:uid="{FAD17FE9-D171-4CCF-88D1-D51C83729B04}" uniqueName="11" name="Tracking_No" queryTableFieldId="11" dataDxfId="11"/>
    <tableColumn id="12" xr3:uid="{51DAF1DF-2D33-4A36-AC98-BFE90F3FD4CF}" uniqueName="12" name="Material_Group" queryTableFieldId="12"/>
    <tableColumn id="13" xr3:uid="{322F6664-286C-472D-AB01-241440D86AEC}" uniqueName="13" name="Quantity" queryTableFieldId="13"/>
    <tableColumn id="14" xr3:uid="{22966CD5-AFEF-4C97-A2A6-0985A66B78B1}" uniqueName="14" name="Unit" queryTableFieldId="14" dataDxfId="10"/>
    <tableColumn id="15" xr3:uid="{A7B65887-B759-4F3F-B62C-EE2BE4D0D421}" uniqueName="15" name="Requisition_Date" queryTableFieldId="15"/>
    <tableColumn id="16" xr3:uid="{C7809C59-1B3D-4D7F-87B8-A5A55DC8FE6E}" uniqueName="16" name="Delivery_Date" queryTableFieldId="16"/>
    <tableColumn id="17" xr3:uid="{D00DE174-CF77-4CD2-9978-F2A2F21E3B82}" uniqueName="17" name="Release_Date" queryTableFieldId="17"/>
    <tableColumn id="18" xr3:uid="{94B4CEC6-DAAF-4560-824F-C3C8230E4780}" uniqueName="18" name="Price_PR" queryTableFieldId="18"/>
    <tableColumn id="19" xr3:uid="{F62554D0-40F5-4A89-8665-CDBEA6F8A5B0}" uniqueName="19" name="Price_Unit" queryTableFieldId="19"/>
    <tableColumn id="20" xr3:uid="{5A225A68-A37B-477E-AF94-E051345C86B4}" uniqueName="20" name="Desired_Vendor" queryTableFieldId="20" dataDxfId="9"/>
    <tableColumn id="21" xr3:uid="{5821F92C-5FC6-4E71-8204-F4BDC96F5720}" uniqueName="21" name="Fixed_Vendor" queryTableFieldId="21" dataDxfId="8"/>
    <tableColumn id="22" xr3:uid="{617AE15B-7565-4BB4-B289-478223F53FA0}" uniqueName="22" name="Purchasing_Org" queryTableFieldId="22" dataDxfId="7"/>
    <tableColumn id="23" xr3:uid="{36766C54-D750-45C8-B510-9D7BE3B1E755}" uniqueName="23" name="PO_No" queryTableFieldId="23"/>
    <tableColumn id="24" xr3:uid="{265285B7-8688-41F7-BC57-75CB6804C11B}" uniqueName="24" name="PO_ITEM_NO" queryTableFieldId="24"/>
    <tableColumn id="25" xr3:uid="{CD7A62E8-9784-45E3-820A-BA74E6687F55}" uniqueName="25" name="PO_DATE" queryTableFieldId="25"/>
    <tableColumn id="26" xr3:uid="{31C62CCD-B8F3-410C-B380-FE4BF1726E8B}" uniqueName="26" name="PR_Closed" queryTableFieldId="26" dataDxfId="6"/>
    <tableColumn id="27" xr3:uid="{E20188F6-15BA-434B-88E9-419D2DBBEAE1}" uniqueName="27" name="PR_Fixed" queryTableFieldId="27" dataDxfId="5"/>
    <tableColumn id="28" xr3:uid="{36C5B489-0AFE-4234-B993-DEC198852B1E}" uniqueName="28" name="Currency" queryTableFieldId="28" dataDxfId="4"/>
    <tableColumn id="29" xr3:uid="{50557F89-4899-438F-BBFA-BD7CF857466A}" uniqueName="29" name="Account_Ass_Cat" queryTableFieldId="29" dataDxfId="3"/>
    <tableColumn id="30" xr3:uid="{AA8E69D9-8939-4394-8EA1-B919AEA14BCE}" uniqueName="30" name="GL_Account" queryTableFieldId="30"/>
    <tableColumn id="31" xr3:uid="{A798259B-1423-4A68-956C-FA4F2414B3D5}" uniqueName="31" name="Cost_Center" queryTableFieldId="31" dataDxfId="2"/>
    <tableColumn id="32" xr3:uid="{562FCD38-BD52-4A74-B31A-CE1C99B4F48B}" uniqueName="32" name="WBS_Code" queryTableFieldId="32" dataDxfId="1"/>
    <tableColumn id="33" xr3:uid="{A5A3BF95-F0A1-4DCD-9BF0-1A5F429DE65B}" uniqueName="33" name="Department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NLUE1@GMAIL.COM" TargetMode="External"/><Relationship Id="rId2" Type="http://schemas.openxmlformats.org/officeDocument/2006/relationships/hyperlink" Target="mailto:BUNLUE1@GMAIL.COM" TargetMode="External"/><Relationship Id="rId1" Type="http://schemas.openxmlformats.org/officeDocument/2006/relationships/hyperlink" Target="mailto:bunlue1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user@test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user@test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4645-DCF7-4F3E-ABCF-03F7EBE882EA}">
  <sheetPr>
    <tabColor theme="3" tint="0.39997558519241921"/>
  </sheetPr>
  <dimension ref="B2:R11"/>
  <sheetViews>
    <sheetView workbookViewId="0">
      <selection activeCell="C17" sqref="C17"/>
    </sheetView>
  </sheetViews>
  <sheetFormatPr defaultRowHeight="14.5"/>
  <cols>
    <col min="2" max="2" width="34.36328125" bestFit="1" customWidth="1"/>
    <col min="3" max="3" width="27.26953125" customWidth="1"/>
  </cols>
  <sheetData>
    <row r="2" spans="2:18">
      <c r="B2" t="s">
        <v>1879</v>
      </c>
    </row>
    <row r="3" spans="2:18">
      <c r="B3" t="s">
        <v>1881</v>
      </c>
    </row>
    <row r="4" spans="2:18">
      <c r="B4" t="s">
        <v>1880</v>
      </c>
    </row>
    <row r="7" spans="2:18">
      <c r="B7" t="s">
        <v>1</v>
      </c>
      <c r="C7" t="s">
        <v>1109</v>
      </c>
      <c r="D7" t="s">
        <v>1882</v>
      </c>
      <c r="E7" t="s">
        <v>1107</v>
      </c>
      <c r="F7" t="s">
        <v>1883</v>
      </c>
      <c r="G7" t="s">
        <v>1884</v>
      </c>
      <c r="H7" t="s">
        <v>1885</v>
      </c>
      <c r="I7" t="s">
        <v>1886</v>
      </c>
      <c r="J7" t="s">
        <v>1887</v>
      </c>
      <c r="K7" t="s">
        <v>1888</v>
      </c>
      <c r="L7" t="s">
        <v>1889</v>
      </c>
      <c r="M7" t="s">
        <v>1890</v>
      </c>
      <c r="N7" t="s">
        <v>1891</v>
      </c>
      <c r="O7" t="s">
        <v>1892</v>
      </c>
      <c r="P7" t="s">
        <v>1893</v>
      </c>
      <c r="Q7" t="s">
        <v>1106</v>
      </c>
      <c r="R7" t="s">
        <v>1374</v>
      </c>
    </row>
    <row r="8" spans="2:18">
      <c r="B8" t="s">
        <v>1894</v>
      </c>
      <c r="C8" t="s">
        <v>1466</v>
      </c>
      <c r="D8" t="s">
        <v>1466</v>
      </c>
      <c r="E8" t="s">
        <v>1895</v>
      </c>
      <c r="F8" t="s">
        <v>1895</v>
      </c>
      <c r="G8">
        <v>1</v>
      </c>
      <c r="H8" t="s">
        <v>1896</v>
      </c>
      <c r="I8" t="s">
        <v>1897</v>
      </c>
      <c r="J8" t="s">
        <v>1898</v>
      </c>
      <c r="L8">
        <v>0</v>
      </c>
      <c r="M8">
        <v>0</v>
      </c>
      <c r="N8" t="s">
        <v>1423</v>
      </c>
      <c r="O8">
        <v>1</v>
      </c>
      <c r="P8">
        <v>0</v>
      </c>
      <c r="Q8">
        <v>37</v>
      </c>
      <c r="R8" t="s">
        <v>1467</v>
      </c>
    </row>
    <row r="9" spans="2:18">
      <c r="B9" t="s">
        <v>1899</v>
      </c>
      <c r="C9" t="s">
        <v>1900</v>
      </c>
      <c r="D9" t="s">
        <v>1001</v>
      </c>
      <c r="E9" t="s">
        <v>1900</v>
      </c>
      <c r="F9" t="s">
        <v>1001</v>
      </c>
      <c r="G9">
        <v>1</v>
      </c>
      <c r="H9" t="s">
        <v>1896</v>
      </c>
      <c r="I9" t="s">
        <v>1897</v>
      </c>
      <c r="J9" t="s">
        <v>1901</v>
      </c>
      <c r="L9">
        <v>0</v>
      </c>
      <c r="M9">
        <v>0</v>
      </c>
      <c r="N9" t="s">
        <v>1423</v>
      </c>
      <c r="O9">
        <v>1</v>
      </c>
      <c r="P9">
        <v>0</v>
      </c>
      <c r="Q9">
        <v>99</v>
      </c>
      <c r="R9" t="s">
        <v>1467</v>
      </c>
    </row>
    <row r="11" spans="2:18">
      <c r="B11" t="s">
        <v>1894</v>
      </c>
      <c r="C11" s="288" t="s">
        <v>1905</v>
      </c>
      <c r="D11" s="288" t="s">
        <v>1906</v>
      </c>
      <c r="E11" t="s">
        <v>1900</v>
      </c>
      <c r="F11" s="288" t="s">
        <v>1906</v>
      </c>
      <c r="G11" t="b">
        <v>1</v>
      </c>
      <c r="H11" t="s">
        <v>1902</v>
      </c>
      <c r="I11" t="s">
        <v>1903</v>
      </c>
      <c r="J11" t="s">
        <v>1904</v>
      </c>
      <c r="K11" t="s">
        <v>1423</v>
      </c>
      <c r="L11" t="b">
        <v>0</v>
      </c>
      <c r="M11" t="b">
        <v>0</v>
      </c>
      <c r="N11" t="s">
        <v>1423</v>
      </c>
      <c r="O11" t="b">
        <v>1</v>
      </c>
      <c r="P11">
        <v>0</v>
      </c>
    </row>
  </sheetData>
  <phoneticPr fontId="21" type="noConversion"/>
  <hyperlinks>
    <hyperlink ref="C11" r:id="rId1" xr:uid="{20EABBE8-130D-44DA-B00D-69D7EF51078E}"/>
    <hyperlink ref="D11" r:id="rId2" xr:uid="{813E8E26-49F3-4B67-B9D9-356EFF4DE559}"/>
    <hyperlink ref="F11" r:id="rId3" xr:uid="{1F428DAA-1FE4-484C-A0B8-B68DC0AA606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CF17-1552-4C86-B57E-20A39C96D8B7}">
  <dimension ref="A1:V35"/>
  <sheetViews>
    <sheetView topLeftCell="O1" workbookViewId="0">
      <selection activeCell="S14" sqref="S14"/>
    </sheetView>
  </sheetViews>
  <sheetFormatPr defaultColWidth="9.1796875" defaultRowHeight="14.5"/>
  <cols>
    <col min="1" max="1" width="12.1796875" style="3" bestFit="1" customWidth="1"/>
    <col min="2" max="2" width="40.54296875" style="3" customWidth="1"/>
    <col min="3" max="3" width="5.81640625" style="3" customWidth="1"/>
    <col min="4" max="4" width="5.1796875" style="3" customWidth="1"/>
    <col min="5" max="5" width="30.1796875" style="3" customWidth="1"/>
    <col min="6" max="12" width="9.1796875" style="3" customWidth="1"/>
    <col min="13" max="13" width="17.26953125" style="3" customWidth="1"/>
    <col min="14" max="14" width="41" style="3" customWidth="1"/>
    <col min="15" max="15" width="19.26953125" style="3" customWidth="1"/>
    <col min="16" max="18" width="9.1796875" style="3" customWidth="1"/>
    <col min="19" max="19" width="36.81640625" style="3" bestFit="1" customWidth="1"/>
    <col min="20" max="21" width="9.1796875" style="3"/>
    <col min="22" max="22" width="29.54296875" style="3" bestFit="1" customWidth="1"/>
    <col min="23" max="16384" width="9.1796875" style="3"/>
  </cols>
  <sheetData>
    <row r="1" spans="1:22">
      <c r="A1" s="379" t="s">
        <v>95</v>
      </c>
      <c r="B1" s="379"/>
      <c r="C1" s="379"/>
      <c r="D1" s="379"/>
      <c r="E1" s="379"/>
      <c r="F1" s="380" t="s">
        <v>96</v>
      </c>
      <c r="G1" s="380"/>
      <c r="H1" s="380"/>
      <c r="I1" s="380"/>
      <c r="J1" s="380"/>
      <c r="N1" s="3" t="s">
        <v>195</v>
      </c>
      <c r="S1" s="163" t="s">
        <v>98</v>
      </c>
      <c r="T1" s="164" t="s">
        <v>99</v>
      </c>
      <c r="U1" s="164" t="s">
        <v>100</v>
      </c>
      <c r="V1" s="164" t="s">
        <v>101</v>
      </c>
    </row>
    <row r="2" spans="1:22">
      <c r="A2" s="4" t="s">
        <v>97</v>
      </c>
      <c r="B2" s="4" t="s">
        <v>98</v>
      </c>
      <c r="C2" s="5" t="s">
        <v>99</v>
      </c>
      <c r="D2" s="5" t="s">
        <v>100</v>
      </c>
      <c r="E2" s="5" t="s">
        <v>101</v>
      </c>
      <c r="F2" s="6" t="s">
        <v>97</v>
      </c>
      <c r="G2" s="6" t="s">
        <v>98</v>
      </c>
      <c r="H2" s="7" t="s">
        <v>99</v>
      </c>
      <c r="I2" s="7" t="s">
        <v>100</v>
      </c>
      <c r="J2" s="7" t="s">
        <v>101</v>
      </c>
      <c r="S2" s="165" t="s">
        <v>463</v>
      </c>
      <c r="T2" s="165" t="s">
        <v>104</v>
      </c>
      <c r="U2" s="165">
        <v>4</v>
      </c>
      <c r="V2" s="166" t="s">
        <v>458</v>
      </c>
    </row>
    <row r="3" spans="1:22">
      <c r="A3" s="8" t="s">
        <v>102</v>
      </c>
      <c r="B3" s="8" t="s">
        <v>103</v>
      </c>
      <c r="C3" s="8" t="s">
        <v>104</v>
      </c>
      <c r="D3" s="8">
        <v>10</v>
      </c>
      <c r="E3" s="9" t="s">
        <v>105</v>
      </c>
      <c r="F3" s="10"/>
      <c r="G3" s="10"/>
      <c r="H3" s="10"/>
      <c r="I3" s="10"/>
      <c r="J3" s="10"/>
      <c r="M3" s="1" t="s">
        <v>14</v>
      </c>
      <c r="N3" s="1">
        <v>10068176</v>
      </c>
      <c r="O3" s="3" t="s">
        <v>94</v>
      </c>
      <c r="S3" s="167" t="s">
        <v>103</v>
      </c>
      <c r="T3" s="167" t="s">
        <v>104</v>
      </c>
      <c r="U3" s="167">
        <v>10</v>
      </c>
      <c r="V3" s="168" t="s">
        <v>105</v>
      </c>
    </row>
    <row r="4" spans="1:22">
      <c r="A4" s="8" t="s">
        <v>106</v>
      </c>
      <c r="B4" s="8" t="s">
        <v>107</v>
      </c>
      <c r="C4" s="8" t="s">
        <v>104</v>
      </c>
      <c r="D4" s="8">
        <v>5</v>
      </c>
      <c r="E4" s="9" t="s">
        <v>108</v>
      </c>
      <c r="F4" s="10"/>
      <c r="G4" s="10"/>
      <c r="H4" s="10"/>
      <c r="I4" s="10"/>
      <c r="J4" s="10"/>
      <c r="L4" s="3">
        <v>1</v>
      </c>
      <c r="M4" t="s">
        <v>15</v>
      </c>
      <c r="N4">
        <v>10</v>
      </c>
      <c r="O4" s="3" t="s">
        <v>196</v>
      </c>
      <c r="S4" s="167" t="s">
        <v>107</v>
      </c>
      <c r="T4" s="167" t="s">
        <v>104</v>
      </c>
      <c r="U4" s="167">
        <v>5</v>
      </c>
      <c r="V4" s="168" t="s">
        <v>108</v>
      </c>
    </row>
    <row r="5" spans="1:22">
      <c r="A5" s="8" t="s">
        <v>109</v>
      </c>
      <c r="B5" s="8" t="s">
        <v>110</v>
      </c>
      <c r="C5" s="8" t="s">
        <v>104</v>
      </c>
      <c r="D5" s="8">
        <v>1</v>
      </c>
      <c r="E5" s="9" t="s">
        <v>111</v>
      </c>
      <c r="F5" s="10"/>
      <c r="G5" s="10"/>
      <c r="H5" s="10"/>
      <c r="I5" s="10"/>
      <c r="J5" s="10"/>
      <c r="M5" t="s">
        <v>16</v>
      </c>
      <c r="N5" t="s">
        <v>44</v>
      </c>
      <c r="O5" s="3" t="s">
        <v>197</v>
      </c>
      <c r="P5" s="3" t="s">
        <v>204</v>
      </c>
      <c r="S5" s="167" t="s">
        <v>110</v>
      </c>
      <c r="T5" s="167" t="s">
        <v>104</v>
      </c>
      <c r="U5" s="167">
        <v>1</v>
      </c>
      <c r="V5" s="168" t="s">
        <v>111</v>
      </c>
    </row>
    <row r="6" spans="1:22">
      <c r="A6" s="8" t="s">
        <v>112</v>
      </c>
      <c r="B6" s="8" t="s">
        <v>113</v>
      </c>
      <c r="C6" s="8" t="s">
        <v>104</v>
      </c>
      <c r="D6" s="8">
        <v>3</v>
      </c>
      <c r="E6" s="9" t="s">
        <v>45</v>
      </c>
      <c r="F6" s="10"/>
      <c r="G6" s="10"/>
      <c r="H6" s="10"/>
      <c r="I6" s="10"/>
      <c r="J6" s="10"/>
      <c r="M6" s="1" t="s">
        <v>17</v>
      </c>
      <c r="N6" s="1" t="s">
        <v>66</v>
      </c>
      <c r="O6" s="3" t="s">
        <v>94</v>
      </c>
      <c r="P6" s="3" t="s">
        <v>202</v>
      </c>
      <c r="S6" s="167" t="s">
        <v>113</v>
      </c>
      <c r="T6" s="167" t="s">
        <v>104</v>
      </c>
      <c r="U6" s="167">
        <v>3</v>
      </c>
      <c r="V6" s="168" t="s">
        <v>45</v>
      </c>
    </row>
    <row r="7" spans="1:22">
      <c r="A7" s="8" t="s">
        <v>114</v>
      </c>
      <c r="B7" s="8" t="s">
        <v>115</v>
      </c>
      <c r="C7" s="8" t="s">
        <v>104</v>
      </c>
      <c r="D7" s="8">
        <v>12</v>
      </c>
      <c r="E7" s="9" t="s">
        <v>116</v>
      </c>
      <c r="F7" s="10"/>
      <c r="G7" s="10"/>
      <c r="H7" s="10"/>
      <c r="I7" s="10"/>
      <c r="J7" s="10"/>
      <c r="M7" s="1" t="s">
        <v>18</v>
      </c>
      <c r="N7" s="1" t="s">
        <v>67</v>
      </c>
      <c r="O7" s="3" t="s">
        <v>198</v>
      </c>
      <c r="P7" s="3" t="s">
        <v>199</v>
      </c>
      <c r="S7" s="167" t="s">
        <v>118</v>
      </c>
      <c r="T7" s="167" t="s">
        <v>19</v>
      </c>
      <c r="U7" s="167">
        <v>8</v>
      </c>
      <c r="V7" s="168" t="s">
        <v>119</v>
      </c>
    </row>
    <row r="8" spans="1:22">
      <c r="A8" s="8" t="s">
        <v>117</v>
      </c>
      <c r="B8" s="8" t="s">
        <v>118</v>
      </c>
      <c r="C8" s="8" t="s">
        <v>19</v>
      </c>
      <c r="D8" s="8">
        <v>8</v>
      </c>
      <c r="E8" s="9" t="s">
        <v>119</v>
      </c>
      <c r="F8" s="10"/>
      <c r="G8" s="10"/>
      <c r="H8" s="10"/>
      <c r="I8" s="10"/>
      <c r="J8" s="10"/>
      <c r="L8" s="3">
        <v>8</v>
      </c>
      <c r="M8" s="1" t="s">
        <v>19</v>
      </c>
      <c r="N8" s="1">
        <v>20170321</v>
      </c>
      <c r="O8" s="3" t="s">
        <v>94</v>
      </c>
      <c r="S8" s="167" t="s">
        <v>121</v>
      </c>
      <c r="T8" s="167" t="s">
        <v>104</v>
      </c>
      <c r="U8" s="167">
        <v>12</v>
      </c>
      <c r="V8" s="168" t="s">
        <v>116</v>
      </c>
    </row>
    <row r="9" spans="1:22">
      <c r="A9" s="8" t="s">
        <v>120</v>
      </c>
      <c r="B9" s="8" t="s">
        <v>121</v>
      </c>
      <c r="C9" s="8" t="s">
        <v>104</v>
      </c>
      <c r="D9" s="8">
        <v>12</v>
      </c>
      <c r="E9" s="9" t="s">
        <v>116</v>
      </c>
      <c r="F9" s="10"/>
      <c r="G9" s="10"/>
      <c r="H9" s="10"/>
      <c r="I9" s="10"/>
      <c r="J9" s="10"/>
      <c r="M9" s="1" t="s">
        <v>3</v>
      </c>
      <c r="N9" s="1" t="s">
        <v>68</v>
      </c>
      <c r="O9" s="3" t="s">
        <v>94</v>
      </c>
      <c r="P9" s="3" t="s">
        <v>205</v>
      </c>
      <c r="S9" s="167" t="s">
        <v>123</v>
      </c>
      <c r="T9" s="167" t="s">
        <v>104</v>
      </c>
      <c r="U9" s="167">
        <v>40</v>
      </c>
      <c r="V9" s="168" t="s">
        <v>124</v>
      </c>
    </row>
    <row r="10" spans="1:22">
      <c r="A10" s="8" t="s">
        <v>122</v>
      </c>
      <c r="B10" s="8" t="s">
        <v>123</v>
      </c>
      <c r="C10" s="8" t="s">
        <v>104</v>
      </c>
      <c r="D10" s="8">
        <v>40</v>
      </c>
      <c r="E10" s="9" t="s">
        <v>124</v>
      </c>
      <c r="F10" s="10"/>
      <c r="G10" s="10"/>
      <c r="H10" s="10"/>
      <c r="I10" s="10"/>
      <c r="J10" s="10"/>
      <c r="L10" s="3">
        <v>2</v>
      </c>
      <c r="M10" t="s">
        <v>20</v>
      </c>
      <c r="N10" t="s">
        <v>69</v>
      </c>
      <c r="O10" s="3" t="s">
        <v>196</v>
      </c>
      <c r="S10" s="167" t="s">
        <v>126</v>
      </c>
      <c r="T10" s="167" t="s">
        <v>104</v>
      </c>
      <c r="U10" s="167">
        <v>18</v>
      </c>
      <c r="V10" s="168" t="s">
        <v>127</v>
      </c>
    </row>
    <row r="11" spans="1:22">
      <c r="A11" s="8" t="s">
        <v>125</v>
      </c>
      <c r="B11" s="8" t="s">
        <v>126</v>
      </c>
      <c r="C11" s="8" t="s">
        <v>104</v>
      </c>
      <c r="D11" s="8">
        <v>18</v>
      </c>
      <c r="E11" s="9" t="s">
        <v>127</v>
      </c>
      <c r="F11" s="10"/>
      <c r="G11" s="10"/>
      <c r="H11" s="10"/>
      <c r="I11" s="10"/>
      <c r="J11" s="10"/>
      <c r="L11" s="3">
        <v>4</v>
      </c>
      <c r="M11" t="s">
        <v>21</v>
      </c>
      <c r="N11" t="s">
        <v>70</v>
      </c>
      <c r="O11" s="3" t="s">
        <v>196</v>
      </c>
      <c r="S11" s="167" t="s">
        <v>22</v>
      </c>
      <c r="T11" s="167" t="s">
        <v>104</v>
      </c>
      <c r="U11" s="167">
        <v>4</v>
      </c>
      <c r="V11" s="168" t="s">
        <v>49</v>
      </c>
    </row>
    <row r="12" spans="1:22">
      <c r="A12" s="8" t="s">
        <v>128</v>
      </c>
      <c r="B12" s="8" t="s">
        <v>22</v>
      </c>
      <c r="C12" s="8" t="s">
        <v>104</v>
      </c>
      <c r="D12" s="8">
        <v>4</v>
      </c>
      <c r="E12" s="9" t="s">
        <v>49</v>
      </c>
      <c r="F12" s="10"/>
      <c r="G12" s="10"/>
      <c r="H12" s="10"/>
      <c r="I12" s="10"/>
      <c r="J12" s="10"/>
      <c r="M12" t="s">
        <v>22</v>
      </c>
      <c r="N12" t="s">
        <v>71</v>
      </c>
      <c r="O12" s="3" t="s">
        <v>197</v>
      </c>
      <c r="S12" s="167" t="s">
        <v>130</v>
      </c>
      <c r="T12" s="167" t="s">
        <v>104</v>
      </c>
      <c r="U12" s="167">
        <v>10</v>
      </c>
      <c r="V12" s="168" t="s">
        <v>131</v>
      </c>
    </row>
    <row r="13" spans="1:22">
      <c r="A13" s="8" t="s">
        <v>129</v>
      </c>
      <c r="B13" s="8" t="s">
        <v>130</v>
      </c>
      <c r="C13" s="8" t="s">
        <v>104</v>
      </c>
      <c r="D13" s="8">
        <v>10</v>
      </c>
      <c r="E13" s="9" t="s">
        <v>131</v>
      </c>
      <c r="F13" s="10"/>
      <c r="G13" s="10"/>
      <c r="H13" s="10"/>
      <c r="I13" s="10"/>
      <c r="J13" s="10"/>
      <c r="M13" t="s">
        <v>23</v>
      </c>
      <c r="N13" t="s">
        <v>72</v>
      </c>
      <c r="O13" s="3" t="s">
        <v>197</v>
      </c>
      <c r="P13" s="3" t="s">
        <v>200</v>
      </c>
      <c r="S13" s="169" t="s">
        <v>133</v>
      </c>
      <c r="T13" s="169" t="s">
        <v>104</v>
      </c>
      <c r="U13" s="169">
        <v>9</v>
      </c>
      <c r="V13" s="170" t="s">
        <v>134</v>
      </c>
    </row>
    <row r="14" spans="1:22">
      <c r="A14" s="8" t="s">
        <v>132</v>
      </c>
      <c r="B14" s="8" t="s">
        <v>133</v>
      </c>
      <c r="C14" s="8" t="s">
        <v>104</v>
      </c>
      <c r="D14" s="8">
        <v>9</v>
      </c>
      <c r="E14" s="9" t="s">
        <v>134</v>
      </c>
      <c r="F14" s="10"/>
      <c r="G14" s="10"/>
      <c r="H14" s="10"/>
      <c r="I14" s="10"/>
      <c r="J14" s="10"/>
      <c r="M14" t="s">
        <v>24</v>
      </c>
      <c r="N14">
        <v>4000</v>
      </c>
      <c r="O14" s="3" t="s">
        <v>196</v>
      </c>
      <c r="P14" s="3" t="s">
        <v>202</v>
      </c>
      <c r="S14" s="165" t="s">
        <v>464</v>
      </c>
      <c r="T14" s="165" t="s">
        <v>104</v>
      </c>
      <c r="U14" s="165">
        <v>20</v>
      </c>
      <c r="V14" s="166" t="s">
        <v>465</v>
      </c>
    </row>
    <row r="15" spans="1:22">
      <c r="A15" s="8" t="s">
        <v>135</v>
      </c>
      <c r="B15" s="8" t="s">
        <v>136</v>
      </c>
      <c r="C15" s="8" t="s">
        <v>137</v>
      </c>
      <c r="D15" s="8" t="s">
        <v>138</v>
      </c>
      <c r="E15" s="9" t="s">
        <v>139</v>
      </c>
      <c r="F15" s="10"/>
      <c r="G15" s="10"/>
      <c r="H15" s="10"/>
      <c r="I15" s="10"/>
      <c r="J15" s="10"/>
      <c r="L15" s="3">
        <v>3</v>
      </c>
      <c r="M15" t="s">
        <v>11</v>
      </c>
      <c r="N15">
        <v>9</v>
      </c>
      <c r="O15" s="3" t="s">
        <v>196</v>
      </c>
      <c r="S15" s="167" t="s">
        <v>136</v>
      </c>
      <c r="T15" s="167" t="s">
        <v>137</v>
      </c>
      <c r="U15" s="167" t="s">
        <v>138</v>
      </c>
      <c r="V15" s="168" t="s">
        <v>139</v>
      </c>
    </row>
    <row r="16" spans="1:22">
      <c r="A16" s="8" t="s">
        <v>140</v>
      </c>
      <c r="B16" s="8" t="s">
        <v>141</v>
      </c>
      <c r="C16" s="8" t="s">
        <v>104</v>
      </c>
      <c r="D16" s="8">
        <v>3</v>
      </c>
      <c r="E16" s="9" t="s">
        <v>50</v>
      </c>
      <c r="F16" s="10"/>
      <c r="G16" s="10"/>
      <c r="H16" s="10"/>
      <c r="I16" s="10"/>
      <c r="J16" s="10"/>
      <c r="M16" t="s">
        <v>25</v>
      </c>
      <c r="N16" t="s">
        <v>73</v>
      </c>
      <c r="O16" s="3" t="s">
        <v>196</v>
      </c>
      <c r="S16" s="167" t="s">
        <v>141</v>
      </c>
      <c r="T16" s="167" t="s">
        <v>104</v>
      </c>
      <c r="U16" s="167">
        <v>3</v>
      </c>
      <c r="V16" s="168" t="s">
        <v>50</v>
      </c>
    </row>
    <row r="17" spans="1:22">
      <c r="A17" s="8" t="s">
        <v>142</v>
      </c>
      <c r="B17" s="8" t="s">
        <v>143</v>
      </c>
      <c r="C17" s="8" t="s">
        <v>104</v>
      </c>
      <c r="D17" s="8">
        <v>8</v>
      </c>
      <c r="E17" s="9" t="s">
        <v>119</v>
      </c>
      <c r="F17" s="10"/>
      <c r="G17" s="10"/>
      <c r="H17" s="10"/>
      <c r="I17" s="10"/>
      <c r="J17" s="10"/>
      <c r="M17" t="s">
        <v>26</v>
      </c>
      <c r="N17">
        <v>20170321</v>
      </c>
      <c r="O17" s="3" t="s">
        <v>201</v>
      </c>
      <c r="P17" s="3" t="s">
        <v>206</v>
      </c>
      <c r="S17" s="167" t="s">
        <v>143</v>
      </c>
      <c r="T17" s="167" t="s">
        <v>104</v>
      </c>
      <c r="U17" s="167">
        <v>8</v>
      </c>
      <c r="V17" s="168" t="s">
        <v>119</v>
      </c>
    </row>
    <row r="18" spans="1:22">
      <c r="A18" s="8" t="s">
        <v>144</v>
      </c>
      <c r="B18" s="8" t="s">
        <v>145</v>
      </c>
      <c r="C18" s="8" t="s">
        <v>19</v>
      </c>
      <c r="D18" s="8">
        <v>8</v>
      </c>
      <c r="E18" s="9" t="s">
        <v>119</v>
      </c>
      <c r="F18" s="10"/>
      <c r="G18" s="10"/>
      <c r="H18" s="10"/>
      <c r="I18" s="10"/>
      <c r="J18" s="10"/>
      <c r="L18" s="3">
        <v>6</v>
      </c>
      <c r="M18" t="s">
        <v>27</v>
      </c>
      <c r="N18">
        <v>20170504</v>
      </c>
      <c r="O18" s="3" t="s">
        <v>196</v>
      </c>
      <c r="P18" s="3" t="s">
        <v>208</v>
      </c>
      <c r="S18" s="167" t="s">
        <v>145</v>
      </c>
      <c r="T18" s="167" t="s">
        <v>19</v>
      </c>
      <c r="U18" s="167">
        <v>8</v>
      </c>
      <c r="V18" s="168" t="s">
        <v>119</v>
      </c>
    </row>
    <row r="19" spans="1:22">
      <c r="A19" s="8" t="s">
        <v>146</v>
      </c>
      <c r="B19" s="8" t="s">
        <v>147</v>
      </c>
      <c r="C19" s="8" t="s">
        <v>19</v>
      </c>
      <c r="D19" s="8">
        <v>8</v>
      </c>
      <c r="E19" s="9" t="s">
        <v>119</v>
      </c>
      <c r="F19" s="10"/>
      <c r="G19" s="10"/>
      <c r="H19" s="10"/>
      <c r="I19" s="10"/>
      <c r="J19" s="10"/>
      <c r="M19" t="s">
        <v>28</v>
      </c>
      <c r="N19">
        <v>20170502</v>
      </c>
      <c r="O19" s="3" t="s">
        <v>94</v>
      </c>
    </row>
    <row r="20" spans="1:22">
      <c r="A20" s="8" t="s">
        <v>148</v>
      </c>
      <c r="B20" s="8" t="s">
        <v>149</v>
      </c>
      <c r="C20" s="8" t="s">
        <v>137</v>
      </c>
      <c r="D20" s="8" t="s">
        <v>150</v>
      </c>
      <c r="E20" s="9" t="s">
        <v>151</v>
      </c>
      <c r="F20" s="10"/>
      <c r="G20" s="10"/>
      <c r="H20" s="10"/>
      <c r="I20" s="10"/>
      <c r="J20" s="10"/>
      <c r="M20" t="s">
        <v>29</v>
      </c>
      <c r="N20">
        <v>5000</v>
      </c>
      <c r="O20" s="3" t="s">
        <v>196</v>
      </c>
      <c r="S20" s="167" t="s">
        <v>149</v>
      </c>
      <c r="T20" s="167" t="s">
        <v>137</v>
      </c>
      <c r="U20" s="167" t="s">
        <v>150</v>
      </c>
      <c r="V20" s="168" t="s">
        <v>151</v>
      </c>
    </row>
    <row r="21" spans="1:22">
      <c r="A21" s="8" t="s">
        <v>152</v>
      </c>
      <c r="B21" s="8" t="s">
        <v>153</v>
      </c>
      <c r="C21" s="8" t="s">
        <v>154</v>
      </c>
      <c r="D21" s="8">
        <v>5</v>
      </c>
      <c r="E21" s="9" t="s">
        <v>155</v>
      </c>
      <c r="F21" s="10"/>
      <c r="G21" s="10"/>
      <c r="H21" s="10"/>
      <c r="I21" s="10"/>
      <c r="J21" s="10"/>
      <c r="M21" t="s">
        <v>30</v>
      </c>
      <c r="N21">
        <v>1</v>
      </c>
      <c r="O21" s="3" t="s">
        <v>196</v>
      </c>
      <c r="S21" s="167" t="s">
        <v>153</v>
      </c>
      <c r="T21" s="167" t="s">
        <v>154</v>
      </c>
      <c r="U21" s="167">
        <v>5</v>
      </c>
      <c r="V21" s="168" t="s">
        <v>155</v>
      </c>
    </row>
    <row r="22" spans="1:22">
      <c r="A22" s="8" t="s">
        <v>156</v>
      </c>
      <c r="B22" s="8" t="s">
        <v>157</v>
      </c>
      <c r="C22" s="8" t="s">
        <v>104</v>
      </c>
      <c r="D22" s="8">
        <v>10</v>
      </c>
      <c r="E22" s="9" t="s">
        <v>57</v>
      </c>
      <c r="F22" s="10"/>
      <c r="G22" s="10"/>
      <c r="H22" s="10"/>
      <c r="I22" s="10"/>
      <c r="J22" s="10"/>
      <c r="M22" t="s">
        <v>31</v>
      </c>
      <c r="N22" t="s">
        <v>44</v>
      </c>
      <c r="O22" s="3" t="s">
        <v>201</v>
      </c>
      <c r="P22" s="3" t="s">
        <v>202</v>
      </c>
      <c r="S22" s="167" t="s">
        <v>157</v>
      </c>
      <c r="T22" s="167" t="s">
        <v>104</v>
      </c>
      <c r="U22" s="167">
        <v>10</v>
      </c>
      <c r="V22" s="168" t="s">
        <v>57</v>
      </c>
    </row>
    <row r="23" spans="1:22">
      <c r="A23" s="8" t="s">
        <v>158</v>
      </c>
      <c r="B23" s="8" t="s">
        <v>159</v>
      </c>
      <c r="C23" s="8" t="s">
        <v>104</v>
      </c>
      <c r="D23" s="8">
        <v>10</v>
      </c>
      <c r="E23" s="9" t="s">
        <v>57</v>
      </c>
      <c r="F23" s="10"/>
      <c r="G23" s="10"/>
      <c r="H23" s="10"/>
      <c r="I23" s="10"/>
      <c r="J23" s="10"/>
      <c r="M23" t="s">
        <v>32</v>
      </c>
      <c r="N23" t="s">
        <v>44</v>
      </c>
      <c r="O23" s="3" t="s">
        <v>201</v>
      </c>
      <c r="P23" s="3" t="s">
        <v>202</v>
      </c>
      <c r="S23" s="167" t="s">
        <v>159</v>
      </c>
      <c r="T23" s="167" t="s">
        <v>104</v>
      </c>
      <c r="U23" s="167">
        <v>10</v>
      </c>
      <c r="V23" s="168" t="s">
        <v>57</v>
      </c>
    </row>
    <row r="24" spans="1:22">
      <c r="A24" s="8" t="s">
        <v>160</v>
      </c>
      <c r="B24" s="8" t="s">
        <v>161</v>
      </c>
      <c r="C24" s="8" t="s">
        <v>104</v>
      </c>
      <c r="D24" s="8">
        <v>4</v>
      </c>
      <c r="E24" s="9" t="s">
        <v>58</v>
      </c>
      <c r="F24" s="10"/>
      <c r="G24" s="10"/>
      <c r="H24" s="10"/>
      <c r="I24" s="10"/>
      <c r="J24" s="10"/>
      <c r="M24" t="s">
        <v>33</v>
      </c>
      <c r="N24" t="s">
        <v>58</v>
      </c>
      <c r="O24" s="3" t="s">
        <v>201</v>
      </c>
      <c r="P24" s="3" t="s">
        <v>202</v>
      </c>
      <c r="S24" s="167" t="s">
        <v>161</v>
      </c>
      <c r="T24" s="167" t="s">
        <v>104</v>
      </c>
      <c r="U24" s="167">
        <v>4</v>
      </c>
      <c r="V24" s="168" t="s">
        <v>58</v>
      </c>
    </row>
    <row r="25" spans="1:22">
      <c r="A25" s="8" t="s">
        <v>162</v>
      </c>
      <c r="B25" s="8" t="s">
        <v>163</v>
      </c>
      <c r="C25" s="8" t="s">
        <v>104</v>
      </c>
      <c r="D25" s="8">
        <v>10</v>
      </c>
      <c r="E25" s="9" t="s">
        <v>164</v>
      </c>
      <c r="F25" s="10"/>
      <c r="G25" s="10"/>
      <c r="H25" s="10"/>
      <c r="I25" s="10"/>
      <c r="J25" s="10"/>
      <c r="M25" t="s">
        <v>34</v>
      </c>
      <c r="N25" s="11"/>
      <c r="O25" s="3" t="s">
        <v>203</v>
      </c>
    </row>
    <row r="26" spans="1:22">
      <c r="A26" s="8" t="s">
        <v>165</v>
      </c>
      <c r="B26" s="8" t="s">
        <v>166</v>
      </c>
      <c r="C26" s="8" t="s">
        <v>104</v>
      </c>
      <c r="D26" s="8">
        <v>5</v>
      </c>
      <c r="E26" s="9" t="s">
        <v>108</v>
      </c>
      <c r="F26" s="10"/>
      <c r="G26" s="10"/>
      <c r="H26" s="10"/>
      <c r="I26" s="10"/>
      <c r="J26" s="10"/>
      <c r="M26" t="s">
        <v>35</v>
      </c>
      <c r="N26" s="11">
        <v>0</v>
      </c>
      <c r="O26" s="3" t="s">
        <v>203</v>
      </c>
    </row>
    <row r="27" spans="1:22">
      <c r="A27" s="8" t="s">
        <v>167</v>
      </c>
      <c r="B27" s="8" t="s">
        <v>168</v>
      </c>
      <c r="C27" s="8" t="s">
        <v>19</v>
      </c>
      <c r="D27" s="8">
        <v>8</v>
      </c>
      <c r="E27" s="9" t="s">
        <v>119</v>
      </c>
      <c r="F27" s="10"/>
      <c r="G27" s="10"/>
      <c r="H27" s="10"/>
      <c r="I27" s="10"/>
      <c r="J27" s="10"/>
      <c r="M27" t="s">
        <v>36</v>
      </c>
      <c r="N27" s="11">
        <v>0</v>
      </c>
      <c r="O27" s="3" t="s">
        <v>203</v>
      </c>
    </row>
    <row r="28" spans="1:22">
      <c r="A28" s="8" t="s">
        <v>169</v>
      </c>
      <c r="B28" s="8" t="s">
        <v>170</v>
      </c>
      <c r="C28" s="8" t="s">
        <v>104</v>
      </c>
      <c r="D28" s="8">
        <v>1</v>
      </c>
      <c r="E28" s="9" t="s">
        <v>111</v>
      </c>
      <c r="F28" s="10"/>
      <c r="G28" s="10"/>
      <c r="H28" s="10"/>
      <c r="I28" s="10"/>
      <c r="J28" s="10"/>
      <c r="M28" t="s">
        <v>37</v>
      </c>
      <c r="N28" t="s">
        <v>44</v>
      </c>
      <c r="O28" s="3" t="s">
        <v>203</v>
      </c>
    </row>
    <row r="29" spans="1:22">
      <c r="A29" s="8" t="s">
        <v>171</v>
      </c>
      <c r="B29" s="8" t="s">
        <v>172</v>
      </c>
      <c r="C29" s="8" t="s">
        <v>104</v>
      </c>
      <c r="D29" s="8">
        <v>1</v>
      </c>
      <c r="E29" s="9" t="s">
        <v>111</v>
      </c>
      <c r="F29" s="10"/>
      <c r="G29" s="10"/>
      <c r="H29" s="10"/>
      <c r="I29" s="10"/>
      <c r="J29" s="10"/>
      <c r="M29" t="s">
        <v>38</v>
      </c>
      <c r="N29" t="s">
        <v>44</v>
      </c>
      <c r="O29" s="3" t="s">
        <v>203</v>
      </c>
    </row>
    <row r="30" spans="1:22">
      <c r="A30" s="8" t="s">
        <v>173</v>
      </c>
      <c r="B30" s="8" t="s">
        <v>174</v>
      </c>
      <c r="C30" s="8" t="s">
        <v>104</v>
      </c>
      <c r="D30" s="8">
        <v>5</v>
      </c>
      <c r="E30" s="9" t="s">
        <v>51</v>
      </c>
      <c r="F30" s="10"/>
      <c r="G30" s="10"/>
      <c r="H30" s="10"/>
      <c r="I30" s="10"/>
      <c r="J30" s="10"/>
      <c r="M30" t="s">
        <v>39</v>
      </c>
      <c r="N30" t="s">
        <v>51</v>
      </c>
      <c r="O30" s="3" t="s">
        <v>196</v>
      </c>
      <c r="S30" s="167" t="s">
        <v>174</v>
      </c>
      <c r="T30" s="167" t="s">
        <v>104</v>
      </c>
      <c r="U30" s="167">
        <v>5</v>
      </c>
      <c r="V30" s="168" t="s">
        <v>51</v>
      </c>
    </row>
    <row r="31" spans="1:22">
      <c r="A31" s="8" t="s">
        <v>175</v>
      </c>
      <c r="B31" s="8" t="s">
        <v>176</v>
      </c>
      <c r="C31" s="8" t="s">
        <v>104</v>
      </c>
      <c r="D31" s="8">
        <v>1</v>
      </c>
      <c r="E31" s="9" t="s">
        <v>151</v>
      </c>
      <c r="F31" s="10"/>
      <c r="G31" s="10"/>
      <c r="H31" s="10"/>
      <c r="I31" s="10"/>
      <c r="J31" s="10"/>
      <c r="M31" t="s">
        <v>40</v>
      </c>
      <c r="N31" t="s">
        <v>74</v>
      </c>
      <c r="O31" s="3" t="s">
        <v>196</v>
      </c>
      <c r="P31" s="3" t="s">
        <v>200</v>
      </c>
      <c r="S31" s="167" t="s">
        <v>176</v>
      </c>
      <c r="T31" s="167" t="s">
        <v>104</v>
      </c>
      <c r="U31" s="167">
        <v>1</v>
      </c>
      <c r="V31" s="168" t="s">
        <v>151</v>
      </c>
    </row>
    <row r="32" spans="1:22">
      <c r="A32" s="8" t="s">
        <v>177</v>
      </c>
      <c r="B32" s="8" t="s">
        <v>178</v>
      </c>
      <c r="C32" s="8" t="s">
        <v>104</v>
      </c>
      <c r="D32" s="8">
        <v>10</v>
      </c>
      <c r="E32" s="9" t="s">
        <v>179</v>
      </c>
      <c r="F32" s="10"/>
      <c r="G32" s="10"/>
      <c r="H32" s="10"/>
      <c r="I32" s="10"/>
      <c r="J32" s="10"/>
      <c r="M32" t="s">
        <v>41</v>
      </c>
      <c r="N32">
        <v>6201100</v>
      </c>
      <c r="O32" s="3" t="s">
        <v>201</v>
      </c>
      <c r="P32" s="3" t="s">
        <v>200</v>
      </c>
      <c r="S32" s="167" t="s">
        <v>178</v>
      </c>
      <c r="T32" s="167" t="s">
        <v>104</v>
      </c>
      <c r="U32" s="167">
        <v>10</v>
      </c>
      <c r="V32" s="168" t="s">
        <v>179</v>
      </c>
    </row>
    <row r="33" spans="1:22">
      <c r="A33" s="8" t="s">
        <v>180</v>
      </c>
      <c r="B33" s="8" t="s">
        <v>181</v>
      </c>
      <c r="C33" s="8" t="s">
        <v>104</v>
      </c>
      <c r="D33" s="8">
        <v>10</v>
      </c>
      <c r="E33" s="9" t="s">
        <v>182</v>
      </c>
      <c r="F33" s="10"/>
      <c r="G33" s="10"/>
      <c r="H33" s="10"/>
      <c r="I33" s="10"/>
      <c r="J33" s="10"/>
      <c r="L33" s="3">
        <v>5</v>
      </c>
      <c r="M33" t="s">
        <v>42</v>
      </c>
      <c r="N33" t="s">
        <v>75</v>
      </c>
      <c r="O33" s="3" t="s">
        <v>196</v>
      </c>
      <c r="P33" s="3" t="s">
        <v>207</v>
      </c>
      <c r="S33" s="167" t="s">
        <v>181</v>
      </c>
      <c r="T33" s="167" t="s">
        <v>104</v>
      </c>
      <c r="U33" s="167">
        <v>10</v>
      </c>
      <c r="V33" s="168" t="s">
        <v>182</v>
      </c>
    </row>
    <row r="34" spans="1:22">
      <c r="A34" s="8" t="s">
        <v>183</v>
      </c>
      <c r="B34" s="8" t="s">
        <v>184</v>
      </c>
      <c r="C34" s="8" t="s">
        <v>104</v>
      </c>
      <c r="D34" s="8">
        <v>8</v>
      </c>
      <c r="E34" s="9" t="s">
        <v>185</v>
      </c>
      <c r="F34" s="10"/>
      <c r="G34" s="10"/>
      <c r="H34" s="10"/>
      <c r="I34" s="10"/>
      <c r="J34" s="10"/>
      <c r="L34" s="3">
        <v>5</v>
      </c>
      <c r="M34" t="s">
        <v>43</v>
      </c>
      <c r="N34" s="11" t="s">
        <v>44</v>
      </c>
      <c r="O34" s="3" t="s">
        <v>196</v>
      </c>
      <c r="S34" s="167" t="s">
        <v>184</v>
      </c>
      <c r="T34" s="167" t="s">
        <v>104</v>
      </c>
      <c r="U34" s="167">
        <v>8</v>
      </c>
      <c r="V34" s="168" t="s">
        <v>185</v>
      </c>
    </row>
    <row r="35" spans="1:22">
      <c r="A35" s="8" t="s">
        <v>186</v>
      </c>
      <c r="B35" s="8" t="s">
        <v>5</v>
      </c>
      <c r="C35" s="8" t="s">
        <v>104</v>
      </c>
      <c r="D35" s="8">
        <v>2</v>
      </c>
      <c r="E35" s="9" t="s">
        <v>187</v>
      </c>
      <c r="F35" s="10"/>
      <c r="G35" s="10"/>
      <c r="H35" s="10"/>
      <c r="I35" s="10"/>
      <c r="J35" s="10"/>
      <c r="L35" s="3">
        <v>7</v>
      </c>
      <c r="M35" t="s">
        <v>5</v>
      </c>
      <c r="N35" t="s">
        <v>76</v>
      </c>
      <c r="O35" s="3" t="s">
        <v>197</v>
      </c>
      <c r="P35" s="3" t="s">
        <v>202</v>
      </c>
      <c r="S35" s="167" t="s">
        <v>5</v>
      </c>
      <c r="T35" s="167" t="s">
        <v>104</v>
      </c>
      <c r="U35" s="167">
        <v>2</v>
      </c>
      <c r="V35" s="168" t="s">
        <v>187</v>
      </c>
    </row>
  </sheetData>
  <mergeCells count="2">
    <mergeCell ref="A1:E1"/>
    <mergeCell ref="F1:J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4971-111C-4AC8-8E4F-70D59CB2B0DB}">
  <sheetPr>
    <tabColor theme="5" tint="0.79998168889431442"/>
  </sheetPr>
  <dimension ref="A1:U38"/>
  <sheetViews>
    <sheetView topLeftCell="F1" zoomScale="120" zoomScaleNormal="120" workbookViewId="0">
      <selection activeCell="S18" sqref="S18"/>
    </sheetView>
  </sheetViews>
  <sheetFormatPr defaultColWidth="9.1796875" defaultRowHeight="14.5"/>
  <cols>
    <col min="1" max="1" width="11" style="3" bestFit="1" customWidth="1"/>
    <col min="2" max="2" width="39.7265625" style="3" bestFit="1" customWidth="1"/>
    <col min="3" max="3" width="5.81640625" style="3" customWidth="1"/>
    <col min="4" max="4" width="5.1796875" style="3" customWidth="1"/>
    <col min="5" max="5" width="29.54296875" style="3" bestFit="1" customWidth="1"/>
    <col min="6" max="6" width="16.1796875" style="3" bestFit="1" customWidth="1"/>
    <col min="7" max="8" width="5" style="141" customWidth="1"/>
    <col min="9" max="9" width="4.54296875" style="141" customWidth="1"/>
    <col min="10" max="13" width="9.1796875" style="3" hidden="1" customWidth="1"/>
    <col min="14" max="14" width="19.26953125" style="3" hidden="1" customWidth="1"/>
    <col min="15" max="15" width="40.81640625" style="3" hidden="1" customWidth="1"/>
    <col min="16" max="17" width="9.1796875" style="144"/>
    <col min="18" max="18" width="3.81640625" style="144" customWidth="1"/>
    <col min="19" max="19" width="16.1796875" style="3" bestFit="1" customWidth="1"/>
    <col min="20" max="16384" width="9.1796875" style="3"/>
  </cols>
  <sheetData>
    <row r="1" spans="1:21">
      <c r="A1" s="379" t="s">
        <v>95</v>
      </c>
      <c r="B1" s="379"/>
      <c r="C1" s="379"/>
      <c r="D1" s="379"/>
      <c r="E1" s="379"/>
      <c r="F1" s="380" t="s">
        <v>96</v>
      </c>
      <c r="G1" s="380"/>
      <c r="H1" s="380"/>
      <c r="I1" s="380"/>
      <c r="J1" s="380"/>
      <c r="K1" s="380"/>
      <c r="L1" s="380"/>
      <c r="M1" s="380"/>
    </row>
    <row r="2" spans="1:21">
      <c r="A2" s="4" t="s">
        <v>97</v>
      </c>
      <c r="B2" s="4" t="s">
        <v>98</v>
      </c>
      <c r="C2" s="5" t="s">
        <v>99</v>
      </c>
      <c r="D2" s="5" t="s">
        <v>100</v>
      </c>
      <c r="E2" s="5" t="s">
        <v>101</v>
      </c>
      <c r="F2" s="6" t="s">
        <v>97</v>
      </c>
      <c r="G2" s="6" t="s">
        <v>397</v>
      </c>
      <c r="H2" s="6" t="s">
        <v>398</v>
      </c>
      <c r="I2" s="142" t="s">
        <v>400</v>
      </c>
      <c r="J2" s="6" t="s">
        <v>98</v>
      </c>
      <c r="K2" s="7" t="s">
        <v>99</v>
      </c>
      <c r="L2" s="7" t="s">
        <v>100</v>
      </c>
      <c r="M2" s="7" t="s">
        <v>101</v>
      </c>
      <c r="N2" s="129" t="s">
        <v>271</v>
      </c>
      <c r="O2" s="129" t="s">
        <v>272</v>
      </c>
      <c r="S2" s="3" t="s">
        <v>94</v>
      </c>
    </row>
    <row r="3" spans="1:21">
      <c r="A3" s="8" t="s">
        <v>394</v>
      </c>
      <c r="B3" s="8" t="s">
        <v>273</v>
      </c>
      <c r="C3" s="8"/>
      <c r="D3" s="8"/>
      <c r="E3" s="9"/>
      <c r="F3" s="143" t="s">
        <v>273</v>
      </c>
      <c r="G3" s="139" t="s">
        <v>396</v>
      </c>
      <c r="H3" s="139"/>
      <c r="I3" s="139"/>
      <c r="J3" s="10"/>
      <c r="K3" s="10"/>
      <c r="L3" s="10"/>
      <c r="M3" s="10"/>
      <c r="N3" s="130" t="s">
        <v>94</v>
      </c>
      <c r="O3" s="130" t="s">
        <v>274</v>
      </c>
      <c r="R3" s="144">
        <v>1</v>
      </c>
      <c r="S3" s="143" t="s">
        <v>273</v>
      </c>
      <c r="T3" s="139" t="s">
        <v>396</v>
      </c>
      <c r="U3" s="139"/>
    </row>
    <row r="4" spans="1:21">
      <c r="A4" s="8" t="s">
        <v>102</v>
      </c>
      <c r="B4" s="8" t="s">
        <v>103</v>
      </c>
      <c r="C4" s="8" t="s">
        <v>104</v>
      </c>
      <c r="D4" s="8">
        <v>10</v>
      </c>
      <c r="E4" s="9" t="s">
        <v>105</v>
      </c>
      <c r="F4" s="10" t="s">
        <v>14</v>
      </c>
      <c r="G4" s="139" t="s">
        <v>396</v>
      </c>
      <c r="H4" s="139" t="s">
        <v>396</v>
      </c>
      <c r="I4" s="139"/>
      <c r="J4" s="10"/>
      <c r="K4" s="10"/>
      <c r="L4" s="10"/>
      <c r="M4" s="10"/>
      <c r="N4" s="130" t="s">
        <v>94</v>
      </c>
      <c r="O4" s="130" t="s">
        <v>275</v>
      </c>
      <c r="R4" s="144">
        <v>2</v>
      </c>
      <c r="S4" s="10" t="s">
        <v>14</v>
      </c>
      <c r="T4" s="139" t="s">
        <v>396</v>
      </c>
      <c r="U4" s="139" t="s">
        <v>396</v>
      </c>
    </row>
    <row r="5" spans="1:21">
      <c r="A5" s="8" t="s">
        <v>106</v>
      </c>
      <c r="B5" s="8" t="s">
        <v>107</v>
      </c>
      <c r="C5" s="8" t="s">
        <v>104</v>
      </c>
      <c r="D5" s="8">
        <v>5</v>
      </c>
      <c r="E5" s="9" t="s">
        <v>108</v>
      </c>
      <c r="F5" s="10" t="s">
        <v>15</v>
      </c>
      <c r="G5" s="139" t="s">
        <v>399</v>
      </c>
      <c r="H5" s="139"/>
      <c r="I5" s="139"/>
      <c r="J5" s="10"/>
      <c r="K5" s="10"/>
      <c r="L5" s="10"/>
      <c r="M5" s="10"/>
      <c r="N5" s="130" t="s">
        <v>196</v>
      </c>
      <c r="O5" s="130" t="s">
        <v>274</v>
      </c>
      <c r="R5" s="144">
        <v>3</v>
      </c>
      <c r="S5" s="10" t="s">
        <v>17</v>
      </c>
      <c r="T5" s="139" t="s">
        <v>396</v>
      </c>
      <c r="U5" s="139" t="s">
        <v>396</v>
      </c>
    </row>
    <row r="6" spans="1:21">
      <c r="A6" s="8" t="s">
        <v>109</v>
      </c>
      <c r="B6" s="8" t="s">
        <v>110</v>
      </c>
      <c r="C6" s="8" t="s">
        <v>104</v>
      </c>
      <c r="D6" s="8">
        <v>1</v>
      </c>
      <c r="E6" s="9" t="s">
        <v>111</v>
      </c>
      <c r="F6" s="10" t="s">
        <v>16</v>
      </c>
      <c r="G6" s="139" t="s">
        <v>399</v>
      </c>
      <c r="H6" s="139"/>
      <c r="I6" s="139"/>
      <c r="J6" s="10"/>
      <c r="K6" s="10"/>
      <c r="L6" s="10"/>
      <c r="M6" s="10"/>
      <c r="N6" s="130" t="s">
        <v>196</v>
      </c>
      <c r="O6" s="131" t="s">
        <v>276</v>
      </c>
      <c r="R6" s="144">
        <v>4</v>
      </c>
      <c r="S6" s="10" t="s">
        <v>19</v>
      </c>
      <c r="T6" s="139" t="s">
        <v>396</v>
      </c>
      <c r="U6" s="139" t="s">
        <v>396</v>
      </c>
    </row>
    <row r="7" spans="1:21">
      <c r="A7" s="8" t="s">
        <v>112</v>
      </c>
      <c r="B7" s="8" t="s">
        <v>113</v>
      </c>
      <c r="C7" s="8" t="s">
        <v>104</v>
      </c>
      <c r="D7" s="8">
        <v>3</v>
      </c>
      <c r="E7" s="9" t="s">
        <v>45</v>
      </c>
      <c r="F7" s="10" t="s">
        <v>17</v>
      </c>
      <c r="G7" s="139" t="s">
        <v>396</v>
      </c>
      <c r="H7" s="139" t="s">
        <v>396</v>
      </c>
      <c r="I7" s="139"/>
      <c r="J7" s="10"/>
      <c r="K7" s="10"/>
      <c r="L7" s="10"/>
      <c r="M7" s="10"/>
      <c r="N7" s="130" t="s">
        <v>94</v>
      </c>
      <c r="O7" s="130" t="s">
        <v>275</v>
      </c>
      <c r="R7" s="144">
        <v>5</v>
      </c>
      <c r="S7" s="10" t="s">
        <v>3</v>
      </c>
      <c r="T7" s="139" t="s">
        <v>396</v>
      </c>
      <c r="U7" s="139"/>
    </row>
    <row r="8" spans="1:21" s="144" customFormat="1">
      <c r="A8" s="136" t="s">
        <v>114</v>
      </c>
      <c r="B8" s="136" t="s">
        <v>115</v>
      </c>
      <c r="C8" s="136" t="s">
        <v>104</v>
      </c>
      <c r="D8" s="136">
        <v>12</v>
      </c>
      <c r="E8" s="137" t="s">
        <v>116</v>
      </c>
      <c r="F8" s="136" t="s">
        <v>18</v>
      </c>
      <c r="G8" s="140" t="s">
        <v>396</v>
      </c>
      <c r="H8" s="140"/>
      <c r="I8" s="140" t="s">
        <v>401</v>
      </c>
      <c r="J8" s="136"/>
      <c r="K8" s="136"/>
      <c r="L8" s="136"/>
      <c r="M8" s="136"/>
      <c r="N8" s="136" t="s">
        <v>198</v>
      </c>
      <c r="O8" s="138" t="s">
        <v>199</v>
      </c>
      <c r="R8" s="144">
        <v>6</v>
      </c>
      <c r="S8" s="10" t="s">
        <v>22</v>
      </c>
      <c r="T8" s="139" t="s">
        <v>396</v>
      </c>
      <c r="U8" s="139"/>
    </row>
    <row r="9" spans="1:21">
      <c r="A9" s="8" t="s">
        <v>117</v>
      </c>
      <c r="B9" s="8" t="s">
        <v>118</v>
      </c>
      <c r="C9" s="8" t="s">
        <v>19</v>
      </c>
      <c r="D9" s="8">
        <v>8</v>
      </c>
      <c r="E9" s="9" t="s">
        <v>119</v>
      </c>
      <c r="F9" s="10" t="s">
        <v>19</v>
      </c>
      <c r="G9" s="139" t="s">
        <v>396</v>
      </c>
      <c r="H9" s="139" t="s">
        <v>396</v>
      </c>
      <c r="I9" s="139"/>
      <c r="J9" s="10"/>
      <c r="K9" s="10"/>
      <c r="L9" s="10"/>
      <c r="M9" s="10"/>
      <c r="N9" s="130" t="s">
        <v>94</v>
      </c>
      <c r="O9" s="130" t="s">
        <v>275</v>
      </c>
      <c r="R9" s="144">
        <v>7</v>
      </c>
      <c r="S9" s="10" t="s">
        <v>23</v>
      </c>
      <c r="T9" s="139" t="s">
        <v>396</v>
      </c>
      <c r="U9" s="139"/>
    </row>
    <row r="10" spans="1:21">
      <c r="A10" s="8" t="s">
        <v>120</v>
      </c>
      <c r="B10" s="8" t="s">
        <v>121</v>
      </c>
      <c r="C10" s="8" t="s">
        <v>104</v>
      </c>
      <c r="D10" s="8">
        <v>12</v>
      </c>
      <c r="E10" s="9" t="s">
        <v>116</v>
      </c>
      <c r="F10" s="10" t="s">
        <v>3</v>
      </c>
      <c r="G10" s="139" t="s">
        <v>396</v>
      </c>
      <c r="H10" s="139"/>
      <c r="I10" s="139"/>
      <c r="J10" s="10"/>
      <c r="K10" s="10"/>
      <c r="L10" s="10"/>
      <c r="M10" s="10"/>
      <c r="N10" s="130" t="s">
        <v>94</v>
      </c>
      <c r="O10" s="130" t="s">
        <v>274</v>
      </c>
      <c r="R10" s="144">
        <v>8</v>
      </c>
      <c r="S10" s="10" t="s">
        <v>33</v>
      </c>
      <c r="T10" s="139" t="s">
        <v>396</v>
      </c>
      <c r="U10" s="139"/>
    </row>
    <row r="11" spans="1:21">
      <c r="A11" s="8" t="s">
        <v>122</v>
      </c>
      <c r="B11" s="8" t="s">
        <v>123</v>
      </c>
      <c r="C11" s="8" t="s">
        <v>104</v>
      </c>
      <c r="D11" s="8">
        <v>40</v>
      </c>
      <c r="E11" s="9" t="s">
        <v>124</v>
      </c>
      <c r="F11" s="10" t="s">
        <v>20</v>
      </c>
      <c r="G11" s="139" t="s">
        <v>399</v>
      </c>
      <c r="H11" s="139"/>
      <c r="I11" s="139"/>
      <c r="J11" s="10"/>
      <c r="K11" s="10"/>
      <c r="L11" s="10"/>
      <c r="M11" s="10"/>
      <c r="N11" s="130" t="s">
        <v>196</v>
      </c>
      <c r="O11" s="130" t="s">
        <v>274</v>
      </c>
      <c r="R11" s="144">
        <v>9</v>
      </c>
      <c r="S11" s="10" t="s">
        <v>5</v>
      </c>
      <c r="T11" s="139" t="s">
        <v>396</v>
      </c>
      <c r="U11" s="139"/>
    </row>
    <row r="12" spans="1:21">
      <c r="A12" s="8" t="s">
        <v>125</v>
      </c>
      <c r="B12" s="8" t="s">
        <v>126</v>
      </c>
      <c r="C12" s="8" t="s">
        <v>104</v>
      </c>
      <c r="D12" s="8">
        <v>18</v>
      </c>
      <c r="E12" s="9" t="s">
        <v>127</v>
      </c>
      <c r="F12" s="10" t="s">
        <v>21</v>
      </c>
      <c r="G12" s="139" t="s">
        <v>399</v>
      </c>
      <c r="H12" s="139"/>
      <c r="I12" s="139"/>
      <c r="J12" s="10"/>
      <c r="K12" s="10"/>
      <c r="L12" s="10"/>
      <c r="M12" s="10"/>
      <c r="N12" s="130" t="s">
        <v>196</v>
      </c>
      <c r="O12" s="130" t="s">
        <v>274</v>
      </c>
    </row>
    <row r="13" spans="1:21">
      <c r="A13" s="8" t="s">
        <v>128</v>
      </c>
      <c r="B13" s="8" t="s">
        <v>22</v>
      </c>
      <c r="C13" s="8" t="s">
        <v>104</v>
      </c>
      <c r="D13" s="8">
        <v>4</v>
      </c>
      <c r="E13" s="9" t="s">
        <v>49</v>
      </c>
      <c r="F13" s="10" t="s">
        <v>22</v>
      </c>
      <c r="G13" s="139" t="s">
        <v>396</v>
      </c>
      <c r="H13" s="139"/>
      <c r="I13" s="139"/>
      <c r="J13" s="10"/>
      <c r="K13" s="10"/>
      <c r="L13" s="10"/>
      <c r="M13" s="10"/>
      <c r="N13" s="130" t="s">
        <v>94</v>
      </c>
      <c r="O13" s="130" t="s">
        <v>274</v>
      </c>
      <c r="S13" s="3" t="s">
        <v>196</v>
      </c>
    </row>
    <row r="14" spans="1:21">
      <c r="A14" s="8" t="s">
        <v>129</v>
      </c>
      <c r="B14" s="8" t="s">
        <v>130</v>
      </c>
      <c r="C14" s="8" t="s">
        <v>104</v>
      </c>
      <c r="D14" s="8">
        <v>10</v>
      </c>
      <c r="E14" s="9" t="s">
        <v>131</v>
      </c>
      <c r="F14" s="10" t="s">
        <v>23</v>
      </c>
      <c r="G14" s="139" t="s">
        <v>396</v>
      </c>
      <c r="H14" s="139"/>
      <c r="I14" s="139"/>
      <c r="J14" s="10"/>
      <c r="K14" s="10"/>
      <c r="L14" s="10"/>
      <c r="M14" s="10"/>
      <c r="N14" s="130" t="s">
        <v>94</v>
      </c>
      <c r="O14" s="132" t="s">
        <v>274</v>
      </c>
      <c r="R14" s="144">
        <v>1</v>
      </c>
      <c r="S14" s="10" t="s">
        <v>15</v>
      </c>
      <c r="T14" s="139" t="s">
        <v>399</v>
      </c>
      <c r="U14" s="139"/>
    </row>
    <row r="15" spans="1:21">
      <c r="A15" s="8" t="s">
        <v>132</v>
      </c>
      <c r="B15" s="8" t="s">
        <v>133</v>
      </c>
      <c r="C15" s="8" t="s">
        <v>104</v>
      </c>
      <c r="D15" s="8">
        <v>9</v>
      </c>
      <c r="E15" s="9" t="s">
        <v>134</v>
      </c>
      <c r="F15" s="10" t="s">
        <v>24</v>
      </c>
      <c r="G15" s="139" t="s">
        <v>399</v>
      </c>
      <c r="H15" s="139" t="s">
        <v>396</v>
      </c>
      <c r="I15" s="139"/>
      <c r="J15" s="10"/>
      <c r="K15" s="10"/>
      <c r="L15" s="10"/>
      <c r="M15" s="10"/>
      <c r="N15" s="130" t="s">
        <v>196</v>
      </c>
      <c r="O15" s="130" t="s">
        <v>275</v>
      </c>
      <c r="R15" s="144">
        <v>2</v>
      </c>
      <c r="S15" s="10" t="s">
        <v>16</v>
      </c>
      <c r="T15" s="139" t="s">
        <v>399</v>
      </c>
      <c r="U15" s="139"/>
    </row>
    <row r="16" spans="1:21">
      <c r="A16" s="8" t="s">
        <v>135</v>
      </c>
      <c r="B16" s="8" t="s">
        <v>136</v>
      </c>
      <c r="C16" s="8" t="s">
        <v>137</v>
      </c>
      <c r="D16" s="8" t="s">
        <v>138</v>
      </c>
      <c r="E16" s="9" t="s">
        <v>139</v>
      </c>
      <c r="F16" s="10" t="s">
        <v>11</v>
      </c>
      <c r="G16" s="139" t="s">
        <v>399</v>
      </c>
      <c r="H16" s="139"/>
      <c r="I16" s="139"/>
      <c r="J16" s="10"/>
      <c r="K16" s="10"/>
      <c r="L16" s="10"/>
      <c r="M16" s="10"/>
      <c r="N16" s="130" t="s">
        <v>196</v>
      </c>
      <c r="O16" s="130" t="s">
        <v>274</v>
      </c>
      <c r="R16" s="144">
        <v>3</v>
      </c>
      <c r="S16" s="10" t="s">
        <v>20</v>
      </c>
      <c r="T16" s="139" t="s">
        <v>399</v>
      </c>
      <c r="U16" s="139"/>
    </row>
    <row r="17" spans="1:21">
      <c r="A17" s="8" t="s">
        <v>140</v>
      </c>
      <c r="B17" s="8" t="s">
        <v>141</v>
      </c>
      <c r="C17" s="8" t="s">
        <v>104</v>
      </c>
      <c r="D17" s="8">
        <v>3</v>
      </c>
      <c r="E17" s="9" t="s">
        <v>50</v>
      </c>
      <c r="F17" s="10" t="s">
        <v>25</v>
      </c>
      <c r="G17" s="139" t="s">
        <v>399</v>
      </c>
      <c r="H17" s="139"/>
      <c r="I17" s="139"/>
      <c r="J17" s="10"/>
      <c r="K17" s="10"/>
      <c r="L17" s="10"/>
      <c r="M17" s="10"/>
      <c r="N17" s="130" t="s">
        <v>196</v>
      </c>
      <c r="O17" s="130" t="s">
        <v>274</v>
      </c>
      <c r="R17" s="144">
        <v>4</v>
      </c>
      <c r="S17" s="10" t="s">
        <v>21</v>
      </c>
      <c r="T17" s="139" t="s">
        <v>399</v>
      </c>
      <c r="U17" s="139"/>
    </row>
    <row r="18" spans="1:21">
      <c r="A18" s="8" t="s">
        <v>142</v>
      </c>
      <c r="B18" s="8" t="s">
        <v>143</v>
      </c>
      <c r="C18" s="8" t="s">
        <v>104</v>
      </c>
      <c r="D18" s="8">
        <v>8</v>
      </c>
      <c r="E18" s="9" t="s">
        <v>119</v>
      </c>
      <c r="F18" s="10" t="s">
        <v>26</v>
      </c>
      <c r="G18" s="139" t="s">
        <v>399</v>
      </c>
      <c r="H18" s="139"/>
      <c r="I18" s="139"/>
      <c r="J18" s="10"/>
      <c r="K18" s="10"/>
      <c r="L18" s="10"/>
      <c r="M18" s="10"/>
      <c r="N18" s="130" t="s">
        <v>196</v>
      </c>
      <c r="O18" s="132" t="s">
        <v>277</v>
      </c>
      <c r="R18" s="144">
        <v>5</v>
      </c>
      <c r="S18" s="10" t="s">
        <v>24</v>
      </c>
      <c r="T18" s="139" t="s">
        <v>399</v>
      </c>
      <c r="U18" s="139" t="s">
        <v>396</v>
      </c>
    </row>
    <row r="19" spans="1:21">
      <c r="A19" s="8" t="s">
        <v>144</v>
      </c>
      <c r="B19" s="8" t="s">
        <v>145</v>
      </c>
      <c r="C19" s="8" t="s">
        <v>19</v>
      </c>
      <c r="D19" s="8">
        <v>8</v>
      </c>
      <c r="E19" s="9" t="s">
        <v>119</v>
      </c>
      <c r="F19" s="10" t="s">
        <v>27</v>
      </c>
      <c r="G19" s="139" t="s">
        <v>399</v>
      </c>
      <c r="H19" s="139" t="s">
        <v>396</v>
      </c>
      <c r="I19" s="139"/>
      <c r="J19" s="10"/>
      <c r="K19" s="10"/>
      <c r="L19" s="10"/>
      <c r="M19" s="10"/>
      <c r="N19" s="130" t="s">
        <v>196</v>
      </c>
      <c r="O19" s="130" t="s">
        <v>275</v>
      </c>
      <c r="R19" s="144">
        <v>6</v>
      </c>
      <c r="S19" s="10" t="s">
        <v>11</v>
      </c>
      <c r="T19" s="139" t="s">
        <v>399</v>
      </c>
      <c r="U19" s="139"/>
    </row>
    <row r="20" spans="1:21" s="144" customFormat="1">
      <c r="A20" s="136" t="s">
        <v>146</v>
      </c>
      <c r="B20" s="136" t="s">
        <v>147</v>
      </c>
      <c r="C20" s="136" t="s">
        <v>19</v>
      </c>
      <c r="D20" s="136">
        <v>8</v>
      </c>
      <c r="E20" s="137" t="s">
        <v>119</v>
      </c>
      <c r="F20" s="136" t="s">
        <v>28</v>
      </c>
      <c r="G20" s="140" t="s">
        <v>396</v>
      </c>
      <c r="H20" s="140"/>
      <c r="I20" s="140" t="s">
        <v>401</v>
      </c>
      <c r="J20" s="136"/>
      <c r="K20" s="136"/>
      <c r="L20" s="136"/>
      <c r="M20" s="136"/>
      <c r="N20" s="136" t="s">
        <v>94</v>
      </c>
      <c r="O20" s="136"/>
      <c r="R20" s="144">
        <v>7</v>
      </c>
      <c r="S20" s="10" t="s">
        <v>25</v>
      </c>
      <c r="T20" s="139" t="s">
        <v>399</v>
      </c>
      <c r="U20" s="139"/>
    </row>
    <row r="21" spans="1:21">
      <c r="A21" s="8" t="s">
        <v>148</v>
      </c>
      <c r="B21" s="8" t="s">
        <v>149</v>
      </c>
      <c r="C21" s="8" t="s">
        <v>137</v>
      </c>
      <c r="D21" s="8" t="s">
        <v>150</v>
      </c>
      <c r="E21" s="9" t="s">
        <v>151</v>
      </c>
      <c r="F21" s="10" t="s">
        <v>29</v>
      </c>
      <c r="G21" s="139" t="s">
        <v>399</v>
      </c>
      <c r="H21" s="139" t="s">
        <v>396</v>
      </c>
      <c r="I21" s="139"/>
      <c r="J21" s="10"/>
      <c r="K21" s="10"/>
      <c r="L21" s="10"/>
      <c r="M21" s="10"/>
      <c r="N21" s="130" t="s">
        <v>196</v>
      </c>
      <c r="O21" s="130" t="s">
        <v>278</v>
      </c>
      <c r="R21" s="144">
        <v>8</v>
      </c>
      <c r="S21" s="10" t="s">
        <v>26</v>
      </c>
      <c r="T21" s="139" t="s">
        <v>399</v>
      </c>
      <c r="U21" s="139"/>
    </row>
    <row r="22" spans="1:21">
      <c r="A22" s="8" t="s">
        <v>152</v>
      </c>
      <c r="B22" s="8" t="s">
        <v>153</v>
      </c>
      <c r="C22" s="8" t="s">
        <v>154</v>
      </c>
      <c r="D22" s="8">
        <v>5</v>
      </c>
      <c r="E22" s="9" t="s">
        <v>155</v>
      </c>
      <c r="F22" s="10" t="s">
        <v>30</v>
      </c>
      <c r="G22" s="139" t="s">
        <v>399</v>
      </c>
      <c r="H22" s="139" t="s">
        <v>396</v>
      </c>
      <c r="I22" s="139"/>
      <c r="J22" s="10"/>
      <c r="K22" s="10"/>
      <c r="L22" s="10"/>
      <c r="M22" s="10"/>
      <c r="N22" s="130" t="s">
        <v>196</v>
      </c>
      <c r="O22" s="130" t="s">
        <v>278</v>
      </c>
      <c r="R22" s="144">
        <v>9</v>
      </c>
      <c r="S22" s="10" t="s">
        <v>27</v>
      </c>
      <c r="T22" s="139" t="s">
        <v>399</v>
      </c>
      <c r="U22" s="139" t="s">
        <v>396</v>
      </c>
    </row>
    <row r="23" spans="1:21">
      <c r="A23" s="8" t="s">
        <v>156</v>
      </c>
      <c r="B23" s="8" t="s">
        <v>157</v>
      </c>
      <c r="C23" s="8" t="s">
        <v>104</v>
      </c>
      <c r="D23" s="8">
        <v>10</v>
      </c>
      <c r="E23" s="9" t="s">
        <v>57</v>
      </c>
      <c r="F23" s="10" t="s">
        <v>31</v>
      </c>
      <c r="G23" s="139" t="s">
        <v>399</v>
      </c>
      <c r="H23" s="139" t="s">
        <v>396</v>
      </c>
      <c r="I23" s="139"/>
      <c r="J23" s="10"/>
      <c r="K23" s="10"/>
      <c r="L23" s="10"/>
      <c r="M23" s="10"/>
      <c r="N23" s="130" t="s">
        <v>196</v>
      </c>
      <c r="O23" s="130" t="s">
        <v>275</v>
      </c>
      <c r="R23" s="144">
        <v>10</v>
      </c>
      <c r="S23" s="10" t="s">
        <v>29</v>
      </c>
      <c r="T23" s="139" t="s">
        <v>399</v>
      </c>
      <c r="U23" s="139" t="s">
        <v>396</v>
      </c>
    </row>
    <row r="24" spans="1:21">
      <c r="A24" s="8" t="s">
        <v>158</v>
      </c>
      <c r="B24" s="8" t="s">
        <v>159</v>
      </c>
      <c r="C24" s="8" t="s">
        <v>104</v>
      </c>
      <c r="D24" s="8">
        <v>10</v>
      </c>
      <c r="E24" s="9" t="s">
        <v>57</v>
      </c>
      <c r="F24" s="10" t="s">
        <v>32</v>
      </c>
      <c r="G24" s="139" t="s">
        <v>399</v>
      </c>
      <c r="H24" s="139" t="s">
        <v>396</v>
      </c>
      <c r="I24" s="139"/>
      <c r="J24" s="10"/>
      <c r="K24" s="10"/>
      <c r="L24" s="10"/>
      <c r="M24" s="10"/>
      <c r="N24" s="130" t="s">
        <v>196</v>
      </c>
      <c r="O24" s="130" t="s">
        <v>275</v>
      </c>
      <c r="R24" s="144">
        <v>11</v>
      </c>
      <c r="S24" s="10" t="s">
        <v>30</v>
      </c>
      <c r="T24" s="139" t="s">
        <v>399</v>
      </c>
      <c r="U24" s="139" t="s">
        <v>396</v>
      </c>
    </row>
    <row r="25" spans="1:21">
      <c r="A25" s="8" t="s">
        <v>160</v>
      </c>
      <c r="B25" s="8" t="s">
        <v>161</v>
      </c>
      <c r="C25" s="8" t="s">
        <v>104</v>
      </c>
      <c r="D25" s="8">
        <v>4</v>
      </c>
      <c r="E25" s="9" t="s">
        <v>58</v>
      </c>
      <c r="F25" s="10" t="s">
        <v>33</v>
      </c>
      <c r="G25" s="139" t="s">
        <v>396</v>
      </c>
      <c r="H25" s="139"/>
      <c r="I25" s="139"/>
      <c r="J25" s="10"/>
      <c r="K25" s="10"/>
      <c r="L25" s="10"/>
      <c r="M25" s="10"/>
      <c r="N25" s="130" t="s">
        <v>94</v>
      </c>
      <c r="O25" s="130" t="s">
        <v>274</v>
      </c>
      <c r="R25" s="144">
        <v>12</v>
      </c>
      <c r="S25" s="10" t="s">
        <v>31</v>
      </c>
      <c r="T25" s="139" t="s">
        <v>399</v>
      </c>
      <c r="U25" s="139" t="s">
        <v>396</v>
      </c>
    </row>
    <row r="26" spans="1:21" s="144" customFormat="1">
      <c r="A26" s="136" t="s">
        <v>162</v>
      </c>
      <c r="B26" s="136" t="s">
        <v>163</v>
      </c>
      <c r="C26" s="136" t="s">
        <v>104</v>
      </c>
      <c r="D26" s="136">
        <v>10</v>
      </c>
      <c r="E26" s="137" t="s">
        <v>164</v>
      </c>
      <c r="F26" s="136" t="s">
        <v>34</v>
      </c>
      <c r="G26" s="140"/>
      <c r="H26" s="140"/>
      <c r="I26" s="140" t="s">
        <v>401</v>
      </c>
      <c r="J26" s="136"/>
      <c r="K26" s="136"/>
      <c r="L26" s="136"/>
      <c r="M26" s="136"/>
      <c r="N26" s="136" t="s">
        <v>203</v>
      </c>
      <c r="O26" s="136" t="s">
        <v>395</v>
      </c>
      <c r="R26" s="144">
        <v>13</v>
      </c>
      <c r="S26" s="10" t="s">
        <v>32</v>
      </c>
      <c r="T26" s="139" t="s">
        <v>399</v>
      </c>
      <c r="U26" s="139" t="s">
        <v>396</v>
      </c>
    </row>
    <row r="27" spans="1:21" s="144" customFormat="1">
      <c r="A27" s="136" t="s">
        <v>165</v>
      </c>
      <c r="B27" s="136" t="s">
        <v>166</v>
      </c>
      <c r="C27" s="136" t="s">
        <v>104</v>
      </c>
      <c r="D27" s="136">
        <v>5</v>
      </c>
      <c r="E27" s="137" t="s">
        <v>108</v>
      </c>
      <c r="F27" s="136" t="s">
        <v>35</v>
      </c>
      <c r="G27" s="140"/>
      <c r="H27" s="140"/>
      <c r="I27" s="140" t="s">
        <v>401</v>
      </c>
      <c r="J27" s="136"/>
      <c r="K27" s="136"/>
      <c r="L27" s="136"/>
      <c r="M27" s="136"/>
      <c r="N27" s="136" t="s">
        <v>203</v>
      </c>
      <c r="O27" s="136" t="s">
        <v>395</v>
      </c>
      <c r="R27" s="144">
        <v>14</v>
      </c>
      <c r="S27" s="10" t="s">
        <v>39</v>
      </c>
      <c r="T27" s="139" t="s">
        <v>399</v>
      </c>
      <c r="U27" s="139"/>
    </row>
    <row r="28" spans="1:21" s="144" customFormat="1">
      <c r="A28" s="136" t="s">
        <v>167</v>
      </c>
      <c r="B28" s="136" t="s">
        <v>168</v>
      </c>
      <c r="C28" s="136" t="s">
        <v>19</v>
      </c>
      <c r="D28" s="136">
        <v>8</v>
      </c>
      <c r="E28" s="137" t="s">
        <v>119</v>
      </c>
      <c r="F28" s="136" t="s">
        <v>36</v>
      </c>
      <c r="G28" s="140"/>
      <c r="H28" s="140"/>
      <c r="I28" s="140" t="s">
        <v>401</v>
      </c>
      <c r="J28" s="136"/>
      <c r="K28" s="136"/>
      <c r="L28" s="136"/>
      <c r="M28" s="136"/>
      <c r="N28" s="136" t="s">
        <v>203</v>
      </c>
      <c r="O28" s="136" t="s">
        <v>395</v>
      </c>
      <c r="R28" s="144">
        <v>15</v>
      </c>
      <c r="S28" s="10" t="s">
        <v>40</v>
      </c>
      <c r="T28" s="139" t="s">
        <v>399</v>
      </c>
      <c r="U28" s="139" t="s">
        <v>396</v>
      </c>
    </row>
    <row r="29" spans="1:21" s="144" customFormat="1">
      <c r="A29" s="136" t="s">
        <v>169</v>
      </c>
      <c r="B29" s="136" t="s">
        <v>170</v>
      </c>
      <c r="C29" s="136" t="s">
        <v>104</v>
      </c>
      <c r="D29" s="136">
        <v>1</v>
      </c>
      <c r="E29" s="137" t="s">
        <v>111</v>
      </c>
      <c r="F29" s="136" t="s">
        <v>37</v>
      </c>
      <c r="G29" s="140" t="s">
        <v>399</v>
      </c>
      <c r="H29" s="140"/>
      <c r="I29" s="140" t="s">
        <v>401</v>
      </c>
      <c r="J29" s="136"/>
      <c r="K29" s="136"/>
      <c r="L29" s="136"/>
      <c r="M29" s="136"/>
      <c r="N29" s="136" t="s">
        <v>196</v>
      </c>
      <c r="O29" s="136" t="s">
        <v>275</v>
      </c>
      <c r="R29" s="144">
        <v>16</v>
      </c>
      <c r="S29" s="10" t="s">
        <v>41</v>
      </c>
      <c r="T29" s="139" t="s">
        <v>399</v>
      </c>
      <c r="U29" s="139"/>
    </row>
    <row r="30" spans="1:21" s="144" customFormat="1">
      <c r="A30" s="136" t="s">
        <v>171</v>
      </c>
      <c r="B30" s="136" t="s">
        <v>172</v>
      </c>
      <c r="C30" s="136" t="s">
        <v>104</v>
      </c>
      <c r="D30" s="136">
        <v>1</v>
      </c>
      <c r="E30" s="137" t="s">
        <v>111</v>
      </c>
      <c r="F30" s="136" t="s">
        <v>38</v>
      </c>
      <c r="G30" s="140" t="s">
        <v>399</v>
      </c>
      <c r="H30" s="140"/>
      <c r="I30" s="140" t="s">
        <v>401</v>
      </c>
      <c r="J30" s="136"/>
      <c r="K30" s="136"/>
      <c r="L30" s="136"/>
      <c r="M30" s="136"/>
      <c r="N30" s="136" t="s">
        <v>196</v>
      </c>
      <c r="O30" s="136" t="s">
        <v>275</v>
      </c>
      <c r="R30" s="144">
        <v>17</v>
      </c>
      <c r="S30" s="10" t="s">
        <v>42</v>
      </c>
      <c r="T30" s="139" t="s">
        <v>399</v>
      </c>
      <c r="U30" s="139"/>
    </row>
    <row r="31" spans="1:21">
      <c r="A31" s="8" t="s">
        <v>173</v>
      </c>
      <c r="B31" s="8" t="s">
        <v>174</v>
      </c>
      <c r="C31" s="8" t="s">
        <v>104</v>
      </c>
      <c r="D31" s="8">
        <v>5</v>
      </c>
      <c r="E31" s="9" t="s">
        <v>51</v>
      </c>
      <c r="F31" s="10" t="s">
        <v>39</v>
      </c>
      <c r="G31" s="139" t="s">
        <v>399</v>
      </c>
      <c r="H31" s="139"/>
      <c r="I31" s="139"/>
      <c r="J31" s="10"/>
      <c r="K31" s="10"/>
      <c r="L31" s="10"/>
      <c r="M31" s="10"/>
      <c r="N31" s="130" t="s">
        <v>196</v>
      </c>
      <c r="O31" s="130" t="s">
        <v>274</v>
      </c>
      <c r="R31" s="144">
        <v>18</v>
      </c>
      <c r="S31" s="10" t="s">
        <v>43</v>
      </c>
      <c r="T31" s="139" t="s">
        <v>399</v>
      </c>
      <c r="U31" s="139"/>
    </row>
    <row r="32" spans="1:21">
      <c r="A32" s="8" t="s">
        <v>175</v>
      </c>
      <c r="B32" s="8" t="s">
        <v>176</v>
      </c>
      <c r="C32" s="8" t="s">
        <v>104</v>
      </c>
      <c r="D32" s="8">
        <v>1</v>
      </c>
      <c r="E32" s="9" t="s">
        <v>151</v>
      </c>
      <c r="F32" s="10" t="s">
        <v>40</v>
      </c>
      <c r="G32" s="139" t="s">
        <v>399</v>
      </c>
      <c r="H32" s="139" t="s">
        <v>396</v>
      </c>
      <c r="I32" s="139"/>
      <c r="J32" s="10"/>
      <c r="K32" s="10"/>
      <c r="L32" s="10"/>
      <c r="M32" s="10"/>
      <c r="N32" s="130" t="s">
        <v>196</v>
      </c>
      <c r="O32" s="130" t="s">
        <v>275</v>
      </c>
    </row>
    <row r="33" spans="1:15">
      <c r="A33" s="8" t="s">
        <v>177</v>
      </c>
      <c r="B33" s="8" t="s">
        <v>178</v>
      </c>
      <c r="C33" s="8" t="s">
        <v>104</v>
      </c>
      <c r="D33" s="8">
        <v>10</v>
      </c>
      <c r="E33" s="9" t="s">
        <v>179</v>
      </c>
      <c r="F33" s="10" t="s">
        <v>41</v>
      </c>
      <c r="G33" s="139" t="s">
        <v>399</v>
      </c>
      <c r="H33" s="139"/>
      <c r="I33" s="139"/>
      <c r="J33" s="10"/>
      <c r="K33" s="10"/>
      <c r="L33" s="10"/>
      <c r="M33" s="10"/>
      <c r="N33" s="130" t="s">
        <v>196</v>
      </c>
      <c r="O33" s="130" t="s">
        <v>274</v>
      </c>
    </row>
    <row r="34" spans="1:15">
      <c r="A34" s="8" t="s">
        <v>180</v>
      </c>
      <c r="B34" s="8" t="s">
        <v>181</v>
      </c>
      <c r="C34" s="8" t="s">
        <v>104</v>
      </c>
      <c r="D34" s="8">
        <v>10</v>
      </c>
      <c r="E34" s="9" t="s">
        <v>182</v>
      </c>
      <c r="F34" s="10" t="s">
        <v>42</v>
      </c>
      <c r="G34" s="139" t="s">
        <v>399</v>
      </c>
      <c r="H34" s="139"/>
      <c r="I34" s="139"/>
      <c r="J34" s="10"/>
      <c r="K34" s="10"/>
      <c r="L34" s="10"/>
      <c r="M34" s="10"/>
      <c r="N34" s="130" t="s">
        <v>196</v>
      </c>
      <c r="O34" s="130" t="s">
        <v>274</v>
      </c>
    </row>
    <row r="35" spans="1:15">
      <c r="A35" s="8" t="s">
        <v>183</v>
      </c>
      <c r="B35" s="8" t="s">
        <v>184</v>
      </c>
      <c r="C35" s="8" t="s">
        <v>104</v>
      </c>
      <c r="D35" s="8">
        <v>8</v>
      </c>
      <c r="E35" s="9" t="s">
        <v>185</v>
      </c>
      <c r="F35" s="10" t="s">
        <v>43</v>
      </c>
      <c r="G35" s="139" t="s">
        <v>399</v>
      </c>
      <c r="H35" s="139"/>
      <c r="I35" s="139"/>
      <c r="J35" s="10"/>
      <c r="K35" s="10"/>
      <c r="L35" s="10"/>
      <c r="M35" s="10"/>
      <c r="N35" s="130" t="s">
        <v>196</v>
      </c>
      <c r="O35" s="130" t="s">
        <v>274</v>
      </c>
    </row>
    <row r="36" spans="1:15">
      <c r="A36" s="8" t="s">
        <v>186</v>
      </c>
      <c r="B36" s="8" t="s">
        <v>5</v>
      </c>
      <c r="C36" s="8" t="s">
        <v>104</v>
      </c>
      <c r="D36" s="8">
        <v>2</v>
      </c>
      <c r="E36" s="9" t="s">
        <v>187</v>
      </c>
      <c r="F36" s="10" t="s">
        <v>5</v>
      </c>
      <c r="G36" s="139" t="s">
        <v>396</v>
      </c>
      <c r="H36" s="139"/>
      <c r="I36" s="139"/>
      <c r="J36" s="10"/>
      <c r="K36" s="10"/>
      <c r="L36" s="10"/>
      <c r="M36" s="10"/>
      <c r="N36" s="130" t="s">
        <v>94</v>
      </c>
      <c r="O36" s="130" t="s">
        <v>274</v>
      </c>
    </row>
    <row r="38" spans="1:15">
      <c r="B38" s="133" t="s">
        <v>279</v>
      </c>
    </row>
  </sheetData>
  <mergeCells count="2">
    <mergeCell ref="A1:E1"/>
    <mergeCell ref="F1:M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E39B-DB52-49D9-9F79-EF4895737CF8}">
  <sheetPr>
    <tabColor theme="5" tint="0.79998168889431442"/>
  </sheetPr>
  <dimension ref="A1:AA38"/>
  <sheetViews>
    <sheetView topLeftCell="R1" zoomScale="120" zoomScaleNormal="120" workbookViewId="0">
      <selection activeCell="Y18" sqref="Y18"/>
    </sheetView>
  </sheetViews>
  <sheetFormatPr defaultColWidth="9.1796875" defaultRowHeight="14.5"/>
  <cols>
    <col min="1" max="1" width="11" style="3" bestFit="1" customWidth="1"/>
    <col min="2" max="2" width="39.7265625" style="3" bestFit="1" customWidth="1"/>
    <col min="3" max="3" width="5.81640625" style="3" customWidth="1"/>
    <col min="4" max="4" width="5.1796875" style="3" customWidth="1"/>
    <col min="5" max="5" width="29.54296875" style="3" bestFit="1" customWidth="1"/>
    <col min="6" max="6" width="16.1796875" style="3" bestFit="1" customWidth="1"/>
    <col min="7" max="8" width="5" style="141" customWidth="1"/>
    <col min="9" max="9" width="4.54296875" style="141" customWidth="1"/>
    <col min="10" max="13" width="9.1796875" style="3" hidden="1" customWidth="1"/>
    <col min="14" max="14" width="19.26953125" style="3" hidden="1" customWidth="1"/>
    <col min="15" max="15" width="40.81640625" style="3" hidden="1" customWidth="1"/>
    <col min="16" max="16" width="9.1796875" style="144"/>
    <col min="17" max="17" width="27" style="144" customWidth="1"/>
    <col min="18" max="23" width="9.1796875" style="144"/>
    <col min="24" max="24" width="3.81640625" style="144" customWidth="1"/>
    <col min="25" max="25" width="16.1796875" style="3" bestFit="1" customWidth="1"/>
    <col min="26" max="16384" width="9.1796875" style="3"/>
  </cols>
  <sheetData>
    <row r="1" spans="1:27">
      <c r="A1" s="379" t="s">
        <v>95</v>
      </c>
      <c r="B1" s="379"/>
      <c r="C1" s="379"/>
      <c r="D1" s="379"/>
      <c r="E1" s="379"/>
      <c r="F1" s="380" t="s">
        <v>96</v>
      </c>
      <c r="G1" s="380"/>
      <c r="H1" s="380"/>
      <c r="I1" s="380"/>
      <c r="J1" s="380"/>
      <c r="K1" s="380"/>
      <c r="L1" s="380"/>
      <c r="M1" s="380"/>
    </row>
    <row r="2" spans="1:27">
      <c r="A2" s="4" t="s">
        <v>97</v>
      </c>
      <c r="B2" s="4" t="s">
        <v>98</v>
      </c>
      <c r="C2" s="5" t="s">
        <v>99</v>
      </c>
      <c r="D2" s="5" t="s">
        <v>100</v>
      </c>
      <c r="E2" s="5" t="s">
        <v>101</v>
      </c>
      <c r="F2" s="6" t="s">
        <v>97</v>
      </c>
      <c r="G2" s="6" t="s">
        <v>397</v>
      </c>
      <c r="H2" s="6" t="s">
        <v>398</v>
      </c>
      <c r="I2" s="142" t="s">
        <v>400</v>
      </c>
      <c r="J2" s="6" t="s">
        <v>98</v>
      </c>
      <c r="K2" s="7" t="s">
        <v>99</v>
      </c>
      <c r="L2" s="7" t="s">
        <v>100</v>
      </c>
      <c r="M2" s="7" t="s">
        <v>101</v>
      </c>
      <c r="N2" s="129" t="s">
        <v>271</v>
      </c>
      <c r="O2" s="129" t="s">
        <v>272</v>
      </c>
      <c r="Q2" s="163" t="s">
        <v>98</v>
      </c>
      <c r="R2" s="164" t="s">
        <v>99</v>
      </c>
      <c r="S2" s="164" t="s">
        <v>100</v>
      </c>
      <c r="T2" s="164" t="s">
        <v>101</v>
      </c>
      <c r="Y2" s="3" t="s">
        <v>94</v>
      </c>
    </row>
    <row r="3" spans="1:27">
      <c r="A3" s="8" t="s">
        <v>394</v>
      </c>
      <c r="B3" s="8" t="s">
        <v>273</v>
      </c>
      <c r="C3" s="8"/>
      <c r="D3" s="8"/>
      <c r="E3" s="9"/>
      <c r="F3" s="143" t="s">
        <v>273</v>
      </c>
      <c r="G3" s="139" t="s">
        <v>396</v>
      </c>
      <c r="H3" s="139"/>
      <c r="I3" s="139"/>
      <c r="J3" s="10"/>
      <c r="K3" s="10"/>
      <c r="L3" s="10"/>
      <c r="M3" s="10"/>
      <c r="N3" s="130" t="s">
        <v>94</v>
      </c>
      <c r="O3" s="130" t="s">
        <v>274</v>
      </c>
      <c r="Q3" s="165" t="s">
        <v>463</v>
      </c>
      <c r="R3" s="165" t="s">
        <v>104</v>
      </c>
      <c r="S3" s="165">
        <v>4</v>
      </c>
      <c r="T3" s="166" t="s">
        <v>458</v>
      </c>
      <c r="U3" t="s">
        <v>273</v>
      </c>
      <c r="X3" s="144">
        <v>1</v>
      </c>
      <c r="Y3" s="143" t="s">
        <v>273</v>
      </c>
      <c r="Z3" s="139" t="s">
        <v>396</v>
      </c>
      <c r="AA3" s="139"/>
    </row>
    <row r="4" spans="1:27">
      <c r="A4" s="8" t="s">
        <v>102</v>
      </c>
      <c r="B4" s="8" t="s">
        <v>103</v>
      </c>
      <c r="C4" s="8" t="s">
        <v>104</v>
      </c>
      <c r="D4" s="8">
        <v>10</v>
      </c>
      <c r="E4" s="9" t="s">
        <v>105</v>
      </c>
      <c r="F4" s="10" t="s">
        <v>14</v>
      </c>
      <c r="G4" s="139" t="s">
        <v>396</v>
      </c>
      <c r="H4" s="139" t="s">
        <v>396</v>
      </c>
      <c r="I4" s="139"/>
      <c r="J4" s="10"/>
      <c r="K4" s="10"/>
      <c r="L4" s="10"/>
      <c r="M4" s="10"/>
      <c r="N4" s="130" t="s">
        <v>94</v>
      </c>
      <c r="O4" s="130" t="s">
        <v>275</v>
      </c>
      <c r="Q4" s="167" t="s">
        <v>103</v>
      </c>
      <c r="R4" s="167" t="s">
        <v>104</v>
      </c>
      <c r="S4" s="167">
        <v>10</v>
      </c>
      <c r="T4" s="168" t="s">
        <v>105</v>
      </c>
      <c r="U4" t="s">
        <v>14</v>
      </c>
      <c r="X4" s="144">
        <v>2</v>
      </c>
      <c r="Y4" s="10" t="s">
        <v>14</v>
      </c>
      <c r="Z4" s="139" t="s">
        <v>396</v>
      </c>
      <c r="AA4" s="139" t="s">
        <v>396</v>
      </c>
    </row>
    <row r="5" spans="1:27">
      <c r="A5" s="8" t="s">
        <v>106</v>
      </c>
      <c r="B5" s="8" t="s">
        <v>107</v>
      </c>
      <c r="C5" s="8" t="s">
        <v>104</v>
      </c>
      <c r="D5" s="8">
        <v>5</v>
      </c>
      <c r="E5" s="9" t="s">
        <v>108</v>
      </c>
      <c r="F5" s="10" t="s">
        <v>15</v>
      </c>
      <c r="G5" s="139" t="s">
        <v>399</v>
      </c>
      <c r="H5" s="139"/>
      <c r="I5" s="139"/>
      <c r="J5" s="10"/>
      <c r="K5" s="10"/>
      <c r="L5" s="10"/>
      <c r="M5" s="10"/>
      <c r="N5" s="130" t="s">
        <v>196</v>
      </c>
      <c r="O5" s="130" t="s">
        <v>274</v>
      </c>
      <c r="Q5" s="167" t="s">
        <v>107</v>
      </c>
      <c r="R5" s="167" t="s">
        <v>104</v>
      </c>
      <c r="S5" s="167">
        <v>5</v>
      </c>
      <c r="T5" s="168" t="s">
        <v>108</v>
      </c>
      <c r="U5" t="s">
        <v>15</v>
      </c>
      <c r="X5" s="144">
        <v>3</v>
      </c>
      <c r="Y5" s="10" t="s">
        <v>17</v>
      </c>
      <c r="Z5" s="139" t="s">
        <v>396</v>
      </c>
      <c r="AA5" s="139" t="s">
        <v>396</v>
      </c>
    </row>
    <row r="6" spans="1:27">
      <c r="A6" s="8" t="s">
        <v>109</v>
      </c>
      <c r="B6" s="8" t="s">
        <v>110</v>
      </c>
      <c r="C6" s="8" t="s">
        <v>104</v>
      </c>
      <c r="D6" s="8">
        <v>1</v>
      </c>
      <c r="E6" s="9" t="s">
        <v>111</v>
      </c>
      <c r="F6" s="10" t="s">
        <v>16</v>
      </c>
      <c r="G6" s="139" t="s">
        <v>399</v>
      </c>
      <c r="H6" s="139"/>
      <c r="I6" s="139"/>
      <c r="J6" s="10"/>
      <c r="K6" s="10"/>
      <c r="L6" s="10"/>
      <c r="M6" s="10"/>
      <c r="N6" s="130" t="s">
        <v>196</v>
      </c>
      <c r="O6" s="131" t="s">
        <v>276</v>
      </c>
      <c r="Q6" s="167" t="s">
        <v>110</v>
      </c>
      <c r="R6" s="167" t="s">
        <v>104</v>
      </c>
      <c r="S6" s="167">
        <v>1</v>
      </c>
      <c r="T6" s="168" t="s">
        <v>111</v>
      </c>
      <c r="U6" t="s">
        <v>16</v>
      </c>
      <c r="X6" s="144">
        <v>4</v>
      </c>
      <c r="Y6" s="10" t="s">
        <v>19</v>
      </c>
      <c r="Z6" s="139" t="s">
        <v>396</v>
      </c>
      <c r="AA6" s="139" t="s">
        <v>396</v>
      </c>
    </row>
    <row r="7" spans="1:27">
      <c r="A7" s="8" t="s">
        <v>112</v>
      </c>
      <c r="B7" s="8" t="s">
        <v>113</v>
      </c>
      <c r="C7" s="8" t="s">
        <v>104</v>
      </c>
      <c r="D7" s="8">
        <v>3</v>
      </c>
      <c r="E7" s="9" t="s">
        <v>45</v>
      </c>
      <c r="F7" s="10" t="s">
        <v>17</v>
      </c>
      <c r="G7" s="139" t="s">
        <v>396</v>
      </c>
      <c r="H7" s="139" t="s">
        <v>396</v>
      </c>
      <c r="I7" s="139"/>
      <c r="J7" s="10"/>
      <c r="K7" s="10"/>
      <c r="L7" s="10"/>
      <c r="M7" s="10"/>
      <c r="N7" s="130" t="s">
        <v>94</v>
      </c>
      <c r="O7" s="130" t="s">
        <v>275</v>
      </c>
      <c r="Q7" s="167" t="s">
        <v>113</v>
      </c>
      <c r="R7" s="167" t="s">
        <v>104</v>
      </c>
      <c r="S7" s="167">
        <v>3</v>
      </c>
      <c r="T7" s="168" t="s">
        <v>45</v>
      </c>
      <c r="U7" t="s">
        <v>17</v>
      </c>
      <c r="X7" s="144">
        <v>5</v>
      </c>
      <c r="Y7" s="10" t="s">
        <v>3</v>
      </c>
      <c r="Z7" s="139" t="s">
        <v>396</v>
      </c>
      <c r="AA7" s="139"/>
    </row>
    <row r="8" spans="1:27" s="144" customFormat="1">
      <c r="A8" s="136" t="s">
        <v>114</v>
      </c>
      <c r="B8" s="136" t="s">
        <v>115</v>
      </c>
      <c r="C8" s="136" t="s">
        <v>104</v>
      </c>
      <c r="D8" s="136">
        <v>12</v>
      </c>
      <c r="E8" s="137" t="s">
        <v>116</v>
      </c>
      <c r="F8" s="136" t="s">
        <v>18</v>
      </c>
      <c r="G8" s="140" t="s">
        <v>396</v>
      </c>
      <c r="H8" s="140"/>
      <c r="I8" s="140" t="s">
        <v>401</v>
      </c>
      <c r="J8" s="136"/>
      <c r="K8" s="136"/>
      <c r="L8" s="136"/>
      <c r="M8" s="136"/>
      <c r="N8" s="136" t="s">
        <v>198</v>
      </c>
      <c r="O8" s="138" t="s">
        <v>199</v>
      </c>
      <c r="Q8" s="167"/>
      <c r="R8" s="167"/>
      <c r="S8" s="167"/>
      <c r="T8" s="168"/>
      <c r="U8"/>
      <c r="X8" s="144">
        <v>6</v>
      </c>
      <c r="Y8" s="10" t="s">
        <v>22</v>
      </c>
      <c r="Z8" s="139" t="s">
        <v>396</v>
      </c>
      <c r="AA8" s="139"/>
    </row>
    <row r="9" spans="1:27">
      <c r="A9" s="8" t="s">
        <v>117</v>
      </c>
      <c r="B9" s="8" t="s">
        <v>118</v>
      </c>
      <c r="C9" s="8" t="s">
        <v>19</v>
      </c>
      <c r="D9" s="8">
        <v>8</v>
      </c>
      <c r="E9" s="9" t="s">
        <v>119</v>
      </c>
      <c r="F9" s="10" t="s">
        <v>19</v>
      </c>
      <c r="G9" s="139" t="s">
        <v>396</v>
      </c>
      <c r="H9" s="139" t="s">
        <v>396</v>
      </c>
      <c r="I9" s="139"/>
      <c r="J9" s="10"/>
      <c r="K9" s="10"/>
      <c r="L9" s="10"/>
      <c r="M9" s="10"/>
      <c r="N9" s="130" t="s">
        <v>94</v>
      </c>
      <c r="O9" s="130" t="s">
        <v>275</v>
      </c>
      <c r="Q9" s="167" t="s">
        <v>118</v>
      </c>
      <c r="R9" s="167" t="s">
        <v>19</v>
      </c>
      <c r="S9" s="167">
        <v>8</v>
      </c>
      <c r="T9" s="168" t="s">
        <v>119</v>
      </c>
      <c r="U9" t="s">
        <v>19</v>
      </c>
      <c r="X9" s="144">
        <v>7</v>
      </c>
      <c r="Y9" s="10" t="s">
        <v>23</v>
      </c>
      <c r="Z9" s="139" t="s">
        <v>396</v>
      </c>
      <c r="AA9" s="139"/>
    </row>
    <row r="10" spans="1:27">
      <c r="A10" s="8" t="s">
        <v>120</v>
      </c>
      <c r="B10" s="8" t="s">
        <v>121</v>
      </c>
      <c r="C10" s="8" t="s">
        <v>104</v>
      </c>
      <c r="D10" s="8">
        <v>12</v>
      </c>
      <c r="E10" s="9" t="s">
        <v>116</v>
      </c>
      <c r="F10" s="10" t="s">
        <v>3</v>
      </c>
      <c r="G10" s="139" t="s">
        <v>396</v>
      </c>
      <c r="H10" s="139"/>
      <c r="I10" s="139"/>
      <c r="J10" s="10"/>
      <c r="K10" s="10"/>
      <c r="L10" s="10"/>
      <c r="M10" s="10"/>
      <c r="N10" s="130" t="s">
        <v>94</v>
      </c>
      <c r="O10" s="130" t="s">
        <v>274</v>
      </c>
      <c r="Q10" s="167" t="s">
        <v>121</v>
      </c>
      <c r="R10" s="167" t="s">
        <v>104</v>
      </c>
      <c r="S10" s="167">
        <v>12</v>
      </c>
      <c r="T10" s="168" t="s">
        <v>116</v>
      </c>
      <c r="U10" t="s">
        <v>3</v>
      </c>
      <c r="X10" s="144">
        <v>8</v>
      </c>
      <c r="Y10" s="10" t="s">
        <v>33</v>
      </c>
      <c r="Z10" s="139" t="s">
        <v>396</v>
      </c>
      <c r="AA10" s="139"/>
    </row>
    <row r="11" spans="1:27">
      <c r="A11" s="8" t="s">
        <v>122</v>
      </c>
      <c r="B11" s="8" t="s">
        <v>123</v>
      </c>
      <c r="C11" s="8" t="s">
        <v>104</v>
      </c>
      <c r="D11" s="8">
        <v>40</v>
      </c>
      <c r="E11" s="9" t="s">
        <v>124</v>
      </c>
      <c r="F11" s="10" t="s">
        <v>20</v>
      </c>
      <c r="G11" s="139" t="s">
        <v>399</v>
      </c>
      <c r="H11" s="139"/>
      <c r="I11" s="139"/>
      <c r="J11" s="10"/>
      <c r="K11" s="10"/>
      <c r="L11" s="10"/>
      <c r="M11" s="10"/>
      <c r="N11" s="130" t="s">
        <v>196</v>
      </c>
      <c r="O11" s="130" t="s">
        <v>274</v>
      </c>
      <c r="Q11" s="167" t="s">
        <v>123</v>
      </c>
      <c r="R11" s="167" t="s">
        <v>104</v>
      </c>
      <c r="S11" s="167">
        <v>40</v>
      </c>
      <c r="T11" s="168" t="s">
        <v>124</v>
      </c>
      <c r="U11" t="s">
        <v>20</v>
      </c>
      <c r="X11" s="144">
        <v>9</v>
      </c>
      <c r="Y11" s="10" t="s">
        <v>5</v>
      </c>
      <c r="Z11" s="139" t="s">
        <v>396</v>
      </c>
      <c r="AA11" s="139"/>
    </row>
    <row r="12" spans="1:27">
      <c r="A12" s="8" t="s">
        <v>125</v>
      </c>
      <c r="B12" s="8" t="s">
        <v>126</v>
      </c>
      <c r="C12" s="8" t="s">
        <v>104</v>
      </c>
      <c r="D12" s="8">
        <v>18</v>
      </c>
      <c r="E12" s="9" t="s">
        <v>127</v>
      </c>
      <c r="F12" s="10" t="s">
        <v>21</v>
      </c>
      <c r="G12" s="139" t="s">
        <v>399</v>
      </c>
      <c r="H12" s="139"/>
      <c r="I12" s="139"/>
      <c r="J12" s="10"/>
      <c r="K12" s="10"/>
      <c r="L12" s="10"/>
      <c r="M12" s="10"/>
      <c r="N12" s="130" t="s">
        <v>196</v>
      </c>
      <c r="O12" s="130" t="s">
        <v>274</v>
      </c>
      <c r="Q12" s="167" t="s">
        <v>126</v>
      </c>
      <c r="R12" s="167" t="s">
        <v>104</v>
      </c>
      <c r="S12" s="167">
        <v>18</v>
      </c>
      <c r="T12" s="168" t="s">
        <v>127</v>
      </c>
      <c r="U12" t="s">
        <v>21</v>
      </c>
    </row>
    <row r="13" spans="1:27">
      <c r="A13" s="8" t="s">
        <v>128</v>
      </c>
      <c r="B13" s="8" t="s">
        <v>22</v>
      </c>
      <c r="C13" s="8" t="s">
        <v>104</v>
      </c>
      <c r="D13" s="8">
        <v>4</v>
      </c>
      <c r="E13" s="9" t="s">
        <v>49</v>
      </c>
      <c r="F13" s="10" t="s">
        <v>22</v>
      </c>
      <c r="G13" s="139" t="s">
        <v>396</v>
      </c>
      <c r="H13" s="139"/>
      <c r="I13" s="139"/>
      <c r="J13" s="10"/>
      <c r="K13" s="10"/>
      <c r="L13" s="10"/>
      <c r="M13" s="10"/>
      <c r="N13" s="130" t="s">
        <v>94</v>
      </c>
      <c r="O13" s="130" t="s">
        <v>274</v>
      </c>
      <c r="Q13" s="167" t="s">
        <v>22</v>
      </c>
      <c r="R13" s="167" t="s">
        <v>104</v>
      </c>
      <c r="S13" s="167">
        <v>4</v>
      </c>
      <c r="T13" s="168" t="s">
        <v>49</v>
      </c>
      <c r="U13" t="s">
        <v>22</v>
      </c>
      <c r="Y13" s="3" t="s">
        <v>196</v>
      </c>
    </row>
    <row r="14" spans="1:27">
      <c r="A14" s="8" t="s">
        <v>129</v>
      </c>
      <c r="B14" s="8" t="s">
        <v>130</v>
      </c>
      <c r="C14" s="8" t="s">
        <v>104</v>
      </c>
      <c r="D14" s="8">
        <v>10</v>
      </c>
      <c r="E14" s="9" t="s">
        <v>131</v>
      </c>
      <c r="F14" s="10" t="s">
        <v>23</v>
      </c>
      <c r="G14" s="139" t="s">
        <v>396</v>
      </c>
      <c r="H14" s="139"/>
      <c r="I14" s="139"/>
      <c r="J14" s="10"/>
      <c r="K14" s="10"/>
      <c r="L14" s="10"/>
      <c r="M14" s="10"/>
      <c r="N14" s="130" t="s">
        <v>94</v>
      </c>
      <c r="O14" s="132" t="s">
        <v>274</v>
      </c>
      <c r="Q14" s="167" t="s">
        <v>130</v>
      </c>
      <c r="R14" s="167" t="s">
        <v>104</v>
      </c>
      <c r="S14" s="167">
        <v>10</v>
      </c>
      <c r="T14" s="168" t="s">
        <v>131</v>
      </c>
      <c r="U14" t="s">
        <v>23</v>
      </c>
      <c r="X14" s="144">
        <v>1</v>
      </c>
      <c r="Y14" s="10" t="s">
        <v>15</v>
      </c>
      <c r="Z14" s="139" t="s">
        <v>399</v>
      </c>
      <c r="AA14" s="139"/>
    </row>
    <row r="15" spans="1:27">
      <c r="A15" s="8" t="s">
        <v>132</v>
      </c>
      <c r="B15" s="8" t="s">
        <v>133</v>
      </c>
      <c r="C15" s="8" t="s">
        <v>104</v>
      </c>
      <c r="D15" s="8">
        <v>9</v>
      </c>
      <c r="E15" s="9" t="s">
        <v>134</v>
      </c>
      <c r="F15" s="10" t="s">
        <v>24</v>
      </c>
      <c r="G15" s="139" t="s">
        <v>399</v>
      </c>
      <c r="H15" s="139" t="s">
        <v>396</v>
      </c>
      <c r="I15" s="139"/>
      <c r="J15" s="10"/>
      <c r="K15" s="10"/>
      <c r="L15" s="10"/>
      <c r="M15" s="10"/>
      <c r="N15" s="130" t="s">
        <v>196</v>
      </c>
      <c r="O15" s="130" t="s">
        <v>275</v>
      </c>
      <c r="Q15" s="169" t="s">
        <v>133</v>
      </c>
      <c r="R15" s="169" t="s">
        <v>104</v>
      </c>
      <c r="S15" s="169">
        <v>9</v>
      </c>
      <c r="T15" s="170" t="s">
        <v>134</v>
      </c>
      <c r="U15" t="s">
        <v>24</v>
      </c>
      <c r="X15" s="144">
        <v>2</v>
      </c>
      <c r="Y15" s="10" t="s">
        <v>16</v>
      </c>
      <c r="Z15" s="139" t="s">
        <v>399</v>
      </c>
      <c r="AA15" s="139"/>
    </row>
    <row r="16" spans="1:27">
      <c r="A16" s="8" t="s">
        <v>135</v>
      </c>
      <c r="B16" s="8" t="s">
        <v>136</v>
      </c>
      <c r="C16" s="8" t="s">
        <v>137</v>
      </c>
      <c r="D16" s="8" t="s">
        <v>138</v>
      </c>
      <c r="E16" s="9" t="s">
        <v>139</v>
      </c>
      <c r="F16" s="10" t="s">
        <v>11</v>
      </c>
      <c r="G16" s="139" t="s">
        <v>399</v>
      </c>
      <c r="H16" s="139"/>
      <c r="I16" s="139"/>
      <c r="J16" s="10"/>
      <c r="K16" s="10"/>
      <c r="L16" s="10"/>
      <c r="M16" s="10"/>
      <c r="N16" s="130" t="s">
        <v>196</v>
      </c>
      <c r="O16" s="130" t="s">
        <v>274</v>
      </c>
      <c r="Q16" s="171" t="s">
        <v>464</v>
      </c>
      <c r="R16" s="171" t="s">
        <v>104</v>
      </c>
      <c r="S16" s="171">
        <v>20</v>
      </c>
      <c r="T16" s="172" t="s">
        <v>465</v>
      </c>
      <c r="U16" t="s">
        <v>466</v>
      </c>
      <c r="X16" s="144">
        <v>3</v>
      </c>
      <c r="Y16" s="10" t="s">
        <v>20</v>
      </c>
      <c r="Z16" s="139" t="s">
        <v>399</v>
      </c>
      <c r="AA16" s="139"/>
    </row>
    <row r="17" spans="1:27">
      <c r="A17" s="8" t="s">
        <v>140</v>
      </c>
      <c r="B17" s="8" t="s">
        <v>141</v>
      </c>
      <c r="C17" s="8" t="s">
        <v>104</v>
      </c>
      <c r="D17" s="8">
        <v>3</v>
      </c>
      <c r="E17" s="9" t="s">
        <v>50</v>
      </c>
      <c r="F17" s="10" t="s">
        <v>25</v>
      </c>
      <c r="G17" s="139" t="s">
        <v>399</v>
      </c>
      <c r="H17" s="139"/>
      <c r="I17" s="139"/>
      <c r="J17" s="10"/>
      <c r="K17" s="10"/>
      <c r="L17" s="10"/>
      <c r="M17" s="10"/>
      <c r="N17" s="130" t="s">
        <v>196</v>
      </c>
      <c r="O17" s="130" t="s">
        <v>274</v>
      </c>
      <c r="Q17" s="167" t="s">
        <v>136</v>
      </c>
      <c r="R17" s="167" t="s">
        <v>137</v>
      </c>
      <c r="S17" s="167" t="s">
        <v>138</v>
      </c>
      <c r="T17" s="168" t="s">
        <v>139</v>
      </c>
      <c r="U17" t="s">
        <v>11</v>
      </c>
      <c r="X17" s="144">
        <v>4</v>
      </c>
      <c r="Y17" s="10" t="s">
        <v>21</v>
      </c>
      <c r="Z17" s="139" t="s">
        <v>399</v>
      </c>
      <c r="AA17" s="139"/>
    </row>
    <row r="18" spans="1:27">
      <c r="A18" s="8" t="s">
        <v>142</v>
      </c>
      <c r="B18" s="8" t="s">
        <v>143</v>
      </c>
      <c r="C18" s="8" t="s">
        <v>104</v>
      </c>
      <c r="D18" s="8">
        <v>8</v>
      </c>
      <c r="E18" s="9" t="s">
        <v>119</v>
      </c>
      <c r="F18" s="10" t="s">
        <v>26</v>
      </c>
      <c r="G18" s="139" t="s">
        <v>399</v>
      </c>
      <c r="H18" s="139"/>
      <c r="I18" s="139"/>
      <c r="J18" s="10"/>
      <c r="K18" s="10"/>
      <c r="L18" s="10"/>
      <c r="M18" s="10"/>
      <c r="N18" s="130" t="s">
        <v>196</v>
      </c>
      <c r="O18" s="132" t="s">
        <v>277</v>
      </c>
      <c r="Q18" s="167" t="s">
        <v>141</v>
      </c>
      <c r="R18" s="167" t="s">
        <v>104</v>
      </c>
      <c r="S18" s="167">
        <v>3</v>
      </c>
      <c r="T18" s="168" t="s">
        <v>50</v>
      </c>
      <c r="U18" t="s">
        <v>25</v>
      </c>
      <c r="X18" s="144">
        <v>5</v>
      </c>
      <c r="Y18" s="10" t="s">
        <v>24</v>
      </c>
      <c r="Z18" s="139" t="s">
        <v>399</v>
      </c>
      <c r="AA18" s="139" t="s">
        <v>396</v>
      </c>
    </row>
    <row r="19" spans="1:27">
      <c r="A19" s="8" t="s">
        <v>144</v>
      </c>
      <c r="B19" s="8" t="s">
        <v>145</v>
      </c>
      <c r="C19" s="8" t="s">
        <v>19</v>
      </c>
      <c r="D19" s="8">
        <v>8</v>
      </c>
      <c r="E19" s="9" t="s">
        <v>119</v>
      </c>
      <c r="F19" s="10" t="s">
        <v>27</v>
      </c>
      <c r="G19" s="139" t="s">
        <v>399</v>
      </c>
      <c r="H19" s="139" t="s">
        <v>396</v>
      </c>
      <c r="I19" s="139"/>
      <c r="J19" s="10"/>
      <c r="K19" s="10"/>
      <c r="L19" s="10"/>
      <c r="M19" s="10"/>
      <c r="N19" s="130" t="s">
        <v>196</v>
      </c>
      <c r="O19" s="130" t="s">
        <v>275</v>
      </c>
      <c r="Q19" s="167" t="s">
        <v>143</v>
      </c>
      <c r="R19" s="167" t="s">
        <v>104</v>
      </c>
      <c r="S19" s="167">
        <v>8</v>
      </c>
      <c r="T19" s="168" t="s">
        <v>119</v>
      </c>
      <c r="U19" t="s">
        <v>26</v>
      </c>
      <c r="X19" s="144">
        <v>6</v>
      </c>
      <c r="Y19" s="10" t="s">
        <v>11</v>
      </c>
      <c r="Z19" s="139" t="s">
        <v>399</v>
      </c>
      <c r="AA19" s="139"/>
    </row>
    <row r="20" spans="1:27" s="144" customFormat="1">
      <c r="A20" s="136" t="s">
        <v>146</v>
      </c>
      <c r="B20" s="136" t="s">
        <v>147</v>
      </c>
      <c r="C20" s="136" t="s">
        <v>19</v>
      </c>
      <c r="D20" s="136">
        <v>8</v>
      </c>
      <c r="E20" s="137" t="s">
        <v>119</v>
      </c>
      <c r="F20" s="136" t="s">
        <v>28</v>
      </c>
      <c r="G20" s="140" t="s">
        <v>396</v>
      </c>
      <c r="H20" s="140"/>
      <c r="I20" s="140" t="s">
        <v>401</v>
      </c>
      <c r="J20" s="136"/>
      <c r="K20" s="136"/>
      <c r="L20" s="136"/>
      <c r="M20" s="136"/>
      <c r="N20" s="136" t="s">
        <v>94</v>
      </c>
      <c r="O20" s="136"/>
      <c r="Q20" s="173" t="s">
        <v>145</v>
      </c>
      <c r="R20" s="173" t="s">
        <v>19</v>
      </c>
      <c r="S20" s="173">
        <v>8</v>
      </c>
      <c r="T20" s="174" t="s">
        <v>119</v>
      </c>
      <c r="U20" t="s">
        <v>27</v>
      </c>
      <c r="X20" s="144">
        <v>7</v>
      </c>
      <c r="Y20" s="10" t="s">
        <v>25</v>
      </c>
      <c r="Z20" s="139" t="s">
        <v>399</v>
      </c>
      <c r="AA20" s="139"/>
    </row>
    <row r="21" spans="1:27">
      <c r="A21" s="8" t="s">
        <v>148</v>
      </c>
      <c r="B21" s="8" t="s">
        <v>149</v>
      </c>
      <c r="C21" s="8" t="s">
        <v>137</v>
      </c>
      <c r="D21" s="8" t="s">
        <v>150</v>
      </c>
      <c r="E21" s="9" t="s">
        <v>151</v>
      </c>
      <c r="F21" s="10" t="s">
        <v>29</v>
      </c>
      <c r="G21" s="139" t="s">
        <v>399</v>
      </c>
      <c r="H21" s="139" t="s">
        <v>396</v>
      </c>
      <c r="I21" s="139"/>
      <c r="J21" s="10"/>
      <c r="K21" s="10"/>
      <c r="L21" s="10"/>
      <c r="M21" s="10"/>
      <c r="N21" s="130" t="s">
        <v>196</v>
      </c>
      <c r="O21" s="130" t="s">
        <v>278</v>
      </c>
      <c r="Q21" s="167" t="s">
        <v>149</v>
      </c>
      <c r="R21" s="167" t="s">
        <v>137</v>
      </c>
      <c r="S21" s="167" t="s">
        <v>150</v>
      </c>
      <c r="T21" s="168" t="s">
        <v>151</v>
      </c>
      <c r="U21" t="s">
        <v>29</v>
      </c>
      <c r="X21" s="144">
        <v>8</v>
      </c>
      <c r="Y21" s="10" t="s">
        <v>26</v>
      </c>
      <c r="Z21" s="139" t="s">
        <v>399</v>
      </c>
      <c r="AA21" s="139"/>
    </row>
    <row r="22" spans="1:27">
      <c r="A22" s="8" t="s">
        <v>152</v>
      </c>
      <c r="B22" s="8" t="s">
        <v>153</v>
      </c>
      <c r="C22" s="8" t="s">
        <v>154</v>
      </c>
      <c r="D22" s="8">
        <v>5</v>
      </c>
      <c r="E22" s="9" t="s">
        <v>155</v>
      </c>
      <c r="F22" s="10" t="s">
        <v>30</v>
      </c>
      <c r="G22" s="139" t="s">
        <v>399</v>
      </c>
      <c r="H22" s="139" t="s">
        <v>396</v>
      </c>
      <c r="I22" s="139"/>
      <c r="J22" s="10"/>
      <c r="K22" s="10"/>
      <c r="L22" s="10"/>
      <c r="M22" s="10"/>
      <c r="N22" s="130" t="s">
        <v>196</v>
      </c>
      <c r="O22" s="130" t="s">
        <v>278</v>
      </c>
      <c r="Q22" s="167" t="s">
        <v>153</v>
      </c>
      <c r="R22" s="167" t="s">
        <v>154</v>
      </c>
      <c r="S22" s="167">
        <v>5</v>
      </c>
      <c r="T22" s="168" t="s">
        <v>155</v>
      </c>
      <c r="U22" t="s">
        <v>30</v>
      </c>
      <c r="X22" s="144">
        <v>9</v>
      </c>
      <c r="Y22" s="10" t="s">
        <v>27</v>
      </c>
      <c r="Z22" s="139" t="s">
        <v>399</v>
      </c>
      <c r="AA22" s="139" t="s">
        <v>396</v>
      </c>
    </row>
    <row r="23" spans="1:27">
      <c r="A23" s="8" t="s">
        <v>156</v>
      </c>
      <c r="B23" s="8" t="s">
        <v>157</v>
      </c>
      <c r="C23" s="8" t="s">
        <v>104</v>
      </c>
      <c r="D23" s="8">
        <v>10</v>
      </c>
      <c r="E23" s="9" t="s">
        <v>57</v>
      </c>
      <c r="F23" s="10" t="s">
        <v>31</v>
      </c>
      <c r="G23" s="139" t="s">
        <v>399</v>
      </c>
      <c r="H23" s="139" t="s">
        <v>396</v>
      </c>
      <c r="I23" s="139"/>
      <c r="J23" s="10"/>
      <c r="K23" s="10"/>
      <c r="L23" s="10"/>
      <c r="M23" s="10"/>
      <c r="N23" s="130" t="s">
        <v>196</v>
      </c>
      <c r="O23" s="130" t="s">
        <v>275</v>
      </c>
      <c r="Q23" s="167" t="s">
        <v>157</v>
      </c>
      <c r="R23" s="167" t="s">
        <v>104</v>
      </c>
      <c r="S23" s="167">
        <v>10</v>
      </c>
      <c r="T23" s="168" t="s">
        <v>57</v>
      </c>
      <c r="U23" t="s">
        <v>31</v>
      </c>
      <c r="X23" s="144">
        <v>10</v>
      </c>
      <c r="Y23" s="10" t="s">
        <v>29</v>
      </c>
      <c r="Z23" s="139" t="s">
        <v>399</v>
      </c>
      <c r="AA23" s="139" t="s">
        <v>396</v>
      </c>
    </row>
    <row r="24" spans="1:27">
      <c r="A24" s="8" t="s">
        <v>158</v>
      </c>
      <c r="B24" s="8" t="s">
        <v>159</v>
      </c>
      <c r="C24" s="8" t="s">
        <v>104</v>
      </c>
      <c r="D24" s="8">
        <v>10</v>
      </c>
      <c r="E24" s="9" t="s">
        <v>57</v>
      </c>
      <c r="F24" s="10" t="s">
        <v>32</v>
      </c>
      <c r="G24" s="139" t="s">
        <v>399</v>
      </c>
      <c r="H24" s="139" t="s">
        <v>396</v>
      </c>
      <c r="I24" s="139"/>
      <c r="J24" s="10"/>
      <c r="K24" s="10"/>
      <c r="L24" s="10"/>
      <c r="M24" s="10"/>
      <c r="N24" s="130" t="s">
        <v>196</v>
      </c>
      <c r="O24" s="130" t="s">
        <v>275</v>
      </c>
      <c r="Q24" s="167" t="s">
        <v>159</v>
      </c>
      <c r="R24" s="167" t="s">
        <v>104</v>
      </c>
      <c r="S24" s="167">
        <v>10</v>
      </c>
      <c r="T24" s="168" t="s">
        <v>57</v>
      </c>
      <c r="U24" t="s">
        <v>32</v>
      </c>
      <c r="X24" s="144">
        <v>11</v>
      </c>
      <c r="Y24" s="10" t="s">
        <v>30</v>
      </c>
      <c r="Z24" s="139" t="s">
        <v>399</v>
      </c>
      <c r="AA24" s="139" t="s">
        <v>396</v>
      </c>
    </row>
    <row r="25" spans="1:27">
      <c r="A25" s="8" t="s">
        <v>160</v>
      </c>
      <c r="B25" s="8" t="s">
        <v>161</v>
      </c>
      <c r="C25" s="8" t="s">
        <v>104</v>
      </c>
      <c r="D25" s="8">
        <v>4</v>
      </c>
      <c r="E25" s="9" t="s">
        <v>58</v>
      </c>
      <c r="F25" s="10" t="s">
        <v>33</v>
      </c>
      <c r="G25" s="139" t="s">
        <v>396</v>
      </c>
      <c r="H25" s="139"/>
      <c r="I25" s="139"/>
      <c r="J25" s="10"/>
      <c r="K25" s="10"/>
      <c r="L25" s="10"/>
      <c r="M25" s="10"/>
      <c r="N25" s="130" t="s">
        <v>94</v>
      </c>
      <c r="O25" s="130" t="s">
        <v>274</v>
      </c>
      <c r="Q25" s="167" t="s">
        <v>161</v>
      </c>
      <c r="R25" s="167" t="s">
        <v>104</v>
      </c>
      <c r="S25" s="167">
        <v>4</v>
      </c>
      <c r="T25" s="168" t="s">
        <v>58</v>
      </c>
      <c r="U25" t="s">
        <v>33</v>
      </c>
      <c r="X25" s="144">
        <v>12</v>
      </c>
      <c r="Y25" s="10" t="s">
        <v>31</v>
      </c>
      <c r="Z25" s="139" t="s">
        <v>399</v>
      </c>
      <c r="AA25" s="139" t="s">
        <v>396</v>
      </c>
    </row>
    <row r="26" spans="1:27" s="144" customFormat="1">
      <c r="A26" s="136" t="s">
        <v>162</v>
      </c>
      <c r="B26" s="136" t="s">
        <v>163</v>
      </c>
      <c r="C26" s="136" t="s">
        <v>104</v>
      </c>
      <c r="D26" s="136">
        <v>10</v>
      </c>
      <c r="E26" s="137" t="s">
        <v>164</v>
      </c>
      <c r="F26" s="136" t="s">
        <v>34</v>
      </c>
      <c r="G26" s="140"/>
      <c r="H26" s="140"/>
      <c r="I26" s="140" t="s">
        <v>401</v>
      </c>
      <c r="J26" s="136"/>
      <c r="K26" s="136"/>
      <c r="L26" s="136"/>
      <c r="M26" s="136"/>
      <c r="N26" s="136" t="s">
        <v>203</v>
      </c>
      <c r="O26" s="136" t="s">
        <v>395</v>
      </c>
      <c r="Q26" s="167"/>
      <c r="R26" s="167"/>
      <c r="S26" s="167"/>
      <c r="T26" s="168"/>
      <c r="U26"/>
      <c r="X26" s="144">
        <v>13</v>
      </c>
      <c r="Y26" s="10" t="s">
        <v>32</v>
      </c>
      <c r="Z26" s="139" t="s">
        <v>399</v>
      </c>
      <c r="AA26" s="139" t="s">
        <v>396</v>
      </c>
    </row>
    <row r="27" spans="1:27" s="144" customFormat="1">
      <c r="A27" s="136" t="s">
        <v>165</v>
      </c>
      <c r="B27" s="136" t="s">
        <v>166</v>
      </c>
      <c r="C27" s="136" t="s">
        <v>104</v>
      </c>
      <c r="D27" s="136">
        <v>5</v>
      </c>
      <c r="E27" s="137" t="s">
        <v>108</v>
      </c>
      <c r="F27" s="136" t="s">
        <v>35</v>
      </c>
      <c r="G27" s="140"/>
      <c r="H27" s="140"/>
      <c r="I27" s="140" t="s">
        <v>401</v>
      </c>
      <c r="J27" s="136"/>
      <c r="K27" s="136"/>
      <c r="L27" s="136"/>
      <c r="M27" s="136"/>
      <c r="N27" s="136" t="s">
        <v>203</v>
      </c>
      <c r="O27" s="136" t="s">
        <v>395</v>
      </c>
      <c r="Q27" s="167"/>
      <c r="R27" s="167"/>
      <c r="S27" s="167"/>
      <c r="T27" s="168"/>
      <c r="U27"/>
      <c r="X27" s="144">
        <v>14</v>
      </c>
      <c r="Y27" s="10" t="s">
        <v>39</v>
      </c>
      <c r="Z27" s="139" t="s">
        <v>399</v>
      </c>
      <c r="AA27" s="139"/>
    </row>
    <row r="28" spans="1:27" s="144" customFormat="1">
      <c r="A28" s="136" t="s">
        <v>167</v>
      </c>
      <c r="B28" s="136" t="s">
        <v>168</v>
      </c>
      <c r="C28" s="136" t="s">
        <v>19</v>
      </c>
      <c r="D28" s="136">
        <v>8</v>
      </c>
      <c r="E28" s="137" t="s">
        <v>119</v>
      </c>
      <c r="F28" s="136" t="s">
        <v>36</v>
      </c>
      <c r="G28" s="140"/>
      <c r="H28" s="140"/>
      <c r="I28" s="140" t="s">
        <v>401</v>
      </c>
      <c r="J28" s="136"/>
      <c r="K28" s="136"/>
      <c r="L28" s="136"/>
      <c r="M28" s="136"/>
      <c r="N28" s="136" t="s">
        <v>203</v>
      </c>
      <c r="O28" s="136" t="s">
        <v>395</v>
      </c>
      <c r="Q28" s="167"/>
      <c r="R28" s="167"/>
      <c r="S28" s="167"/>
      <c r="T28" s="168"/>
      <c r="U28"/>
      <c r="X28" s="144">
        <v>15</v>
      </c>
      <c r="Y28" s="10" t="s">
        <v>40</v>
      </c>
      <c r="Z28" s="139" t="s">
        <v>399</v>
      </c>
      <c r="AA28" s="139" t="s">
        <v>396</v>
      </c>
    </row>
    <row r="29" spans="1:27" s="144" customFormat="1">
      <c r="A29" s="136" t="s">
        <v>169</v>
      </c>
      <c r="B29" s="136" t="s">
        <v>170</v>
      </c>
      <c r="C29" s="136" t="s">
        <v>104</v>
      </c>
      <c r="D29" s="136">
        <v>1</v>
      </c>
      <c r="E29" s="137" t="s">
        <v>111</v>
      </c>
      <c r="F29" s="136" t="s">
        <v>37</v>
      </c>
      <c r="G29" s="140" t="s">
        <v>399</v>
      </c>
      <c r="H29" s="140"/>
      <c r="I29" s="140" t="s">
        <v>401</v>
      </c>
      <c r="J29" s="136"/>
      <c r="K29" s="136"/>
      <c r="L29" s="136"/>
      <c r="M29" s="136"/>
      <c r="N29" s="136" t="s">
        <v>196</v>
      </c>
      <c r="O29" s="136" t="s">
        <v>275</v>
      </c>
      <c r="Q29" s="167"/>
      <c r="R29" s="167"/>
      <c r="S29" s="167"/>
      <c r="T29" s="168"/>
      <c r="U29"/>
      <c r="X29" s="144">
        <v>16</v>
      </c>
      <c r="Y29" s="10" t="s">
        <v>41</v>
      </c>
      <c r="Z29" s="139" t="s">
        <v>399</v>
      </c>
      <c r="AA29" s="139"/>
    </row>
    <row r="30" spans="1:27" s="144" customFormat="1">
      <c r="A30" s="136" t="s">
        <v>171</v>
      </c>
      <c r="B30" s="136" t="s">
        <v>172</v>
      </c>
      <c r="C30" s="136" t="s">
        <v>104</v>
      </c>
      <c r="D30" s="136">
        <v>1</v>
      </c>
      <c r="E30" s="137" t="s">
        <v>111</v>
      </c>
      <c r="F30" s="136" t="s">
        <v>38</v>
      </c>
      <c r="G30" s="140" t="s">
        <v>399</v>
      </c>
      <c r="H30" s="140"/>
      <c r="I30" s="140" t="s">
        <v>401</v>
      </c>
      <c r="J30" s="136"/>
      <c r="K30" s="136"/>
      <c r="L30" s="136"/>
      <c r="M30" s="136"/>
      <c r="N30" s="136" t="s">
        <v>196</v>
      </c>
      <c r="O30" s="136" t="s">
        <v>275</v>
      </c>
      <c r="Q30" s="167"/>
      <c r="R30" s="167"/>
      <c r="S30" s="167"/>
      <c r="T30" s="168"/>
      <c r="U30"/>
      <c r="X30" s="144">
        <v>17</v>
      </c>
      <c r="Y30" s="10" t="s">
        <v>42</v>
      </c>
      <c r="Z30" s="139" t="s">
        <v>399</v>
      </c>
      <c r="AA30" s="139"/>
    </row>
    <row r="31" spans="1:27">
      <c r="A31" s="8" t="s">
        <v>173</v>
      </c>
      <c r="B31" s="8" t="s">
        <v>174</v>
      </c>
      <c r="C31" s="8" t="s">
        <v>104</v>
      </c>
      <c r="D31" s="8">
        <v>5</v>
      </c>
      <c r="E31" s="9" t="s">
        <v>51</v>
      </c>
      <c r="F31" s="10" t="s">
        <v>39</v>
      </c>
      <c r="G31" s="139" t="s">
        <v>399</v>
      </c>
      <c r="H31" s="139"/>
      <c r="I31" s="139"/>
      <c r="J31" s="10"/>
      <c r="K31" s="10"/>
      <c r="L31" s="10"/>
      <c r="M31" s="10"/>
      <c r="N31" s="130" t="s">
        <v>196</v>
      </c>
      <c r="O31" s="130" t="s">
        <v>274</v>
      </c>
      <c r="Q31" s="167" t="s">
        <v>174</v>
      </c>
      <c r="R31" s="167" t="s">
        <v>104</v>
      </c>
      <c r="S31" s="167">
        <v>5</v>
      </c>
      <c r="T31" s="168" t="s">
        <v>51</v>
      </c>
      <c r="U31" t="s">
        <v>39</v>
      </c>
      <c r="X31" s="144">
        <v>18</v>
      </c>
      <c r="Y31" s="10" t="s">
        <v>43</v>
      </c>
      <c r="Z31" s="139" t="s">
        <v>399</v>
      </c>
      <c r="AA31" s="139"/>
    </row>
    <row r="32" spans="1:27">
      <c r="A32" s="8" t="s">
        <v>175</v>
      </c>
      <c r="B32" s="8" t="s">
        <v>176</v>
      </c>
      <c r="C32" s="8" t="s">
        <v>104</v>
      </c>
      <c r="D32" s="8">
        <v>1</v>
      </c>
      <c r="E32" s="9" t="s">
        <v>151</v>
      </c>
      <c r="F32" s="10" t="s">
        <v>40</v>
      </c>
      <c r="G32" s="139" t="s">
        <v>399</v>
      </c>
      <c r="H32" s="139" t="s">
        <v>396</v>
      </c>
      <c r="I32" s="139"/>
      <c r="J32" s="10"/>
      <c r="K32" s="10"/>
      <c r="L32" s="10"/>
      <c r="M32" s="10"/>
      <c r="N32" s="130" t="s">
        <v>196</v>
      </c>
      <c r="O32" s="130" t="s">
        <v>275</v>
      </c>
      <c r="Q32" s="167" t="s">
        <v>176</v>
      </c>
      <c r="R32" s="167" t="s">
        <v>104</v>
      </c>
      <c r="S32" s="167">
        <v>1</v>
      </c>
      <c r="T32" s="168" t="s">
        <v>151</v>
      </c>
      <c r="U32" t="s">
        <v>40</v>
      </c>
    </row>
    <row r="33" spans="1:21">
      <c r="A33" s="8" t="s">
        <v>177</v>
      </c>
      <c r="B33" s="8" t="s">
        <v>178</v>
      </c>
      <c r="C33" s="8" t="s">
        <v>104</v>
      </c>
      <c r="D33" s="8">
        <v>10</v>
      </c>
      <c r="E33" s="9" t="s">
        <v>179</v>
      </c>
      <c r="F33" s="10" t="s">
        <v>41</v>
      </c>
      <c r="G33" s="139" t="s">
        <v>399</v>
      </c>
      <c r="H33" s="139"/>
      <c r="I33" s="139"/>
      <c r="J33" s="10"/>
      <c r="K33" s="10"/>
      <c r="L33" s="10"/>
      <c r="M33" s="10"/>
      <c r="N33" s="130" t="s">
        <v>196</v>
      </c>
      <c r="O33" s="130" t="s">
        <v>274</v>
      </c>
      <c r="Q33" s="167" t="s">
        <v>178</v>
      </c>
      <c r="R33" s="167" t="s">
        <v>104</v>
      </c>
      <c r="S33" s="167">
        <v>10</v>
      </c>
      <c r="T33" s="168" t="s">
        <v>179</v>
      </c>
      <c r="U33" t="s">
        <v>41</v>
      </c>
    </row>
    <row r="34" spans="1:21">
      <c r="A34" s="8" t="s">
        <v>180</v>
      </c>
      <c r="B34" s="8" t="s">
        <v>181</v>
      </c>
      <c r="C34" s="8" t="s">
        <v>104</v>
      </c>
      <c r="D34" s="8">
        <v>10</v>
      </c>
      <c r="E34" s="9" t="s">
        <v>182</v>
      </c>
      <c r="F34" s="10" t="s">
        <v>42</v>
      </c>
      <c r="G34" s="139" t="s">
        <v>399</v>
      </c>
      <c r="H34" s="139"/>
      <c r="I34" s="139"/>
      <c r="J34" s="10"/>
      <c r="K34" s="10"/>
      <c r="L34" s="10"/>
      <c r="M34" s="10"/>
      <c r="N34" s="130" t="s">
        <v>196</v>
      </c>
      <c r="O34" s="130" t="s">
        <v>274</v>
      </c>
      <c r="Q34" s="167" t="s">
        <v>181</v>
      </c>
      <c r="R34" s="167" t="s">
        <v>104</v>
      </c>
      <c r="S34" s="167">
        <v>10</v>
      </c>
      <c r="T34" s="168" t="s">
        <v>182</v>
      </c>
      <c r="U34" t="s">
        <v>42</v>
      </c>
    </row>
    <row r="35" spans="1:21">
      <c r="A35" s="8" t="s">
        <v>183</v>
      </c>
      <c r="B35" s="8" t="s">
        <v>184</v>
      </c>
      <c r="C35" s="8" t="s">
        <v>104</v>
      </c>
      <c r="D35" s="8">
        <v>8</v>
      </c>
      <c r="E35" s="9" t="s">
        <v>185</v>
      </c>
      <c r="F35" s="10" t="s">
        <v>43</v>
      </c>
      <c r="G35" s="139" t="s">
        <v>399</v>
      </c>
      <c r="H35" s="139"/>
      <c r="I35" s="139"/>
      <c r="J35" s="10"/>
      <c r="K35" s="10"/>
      <c r="L35" s="10"/>
      <c r="M35" s="10"/>
      <c r="N35" s="130" t="s">
        <v>196</v>
      </c>
      <c r="O35" s="130" t="s">
        <v>274</v>
      </c>
      <c r="Q35" s="167" t="s">
        <v>184</v>
      </c>
      <c r="R35" s="167" t="s">
        <v>104</v>
      </c>
      <c r="S35" s="167">
        <v>8</v>
      </c>
      <c r="T35" s="168" t="s">
        <v>185</v>
      </c>
      <c r="U35" t="s">
        <v>43</v>
      </c>
    </row>
    <row r="36" spans="1:21">
      <c r="A36" s="8" t="s">
        <v>186</v>
      </c>
      <c r="B36" s="8" t="s">
        <v>5</v>
      </c>
      <c r="C36" s="8" t="s">
        <v>104</v>
      </c>
      <c r="D36" s="8">
        <v>2</v>
      </c>
      <c r="E36" s="9" t="s">
        <v>187</v>
      </c>
      <c r="F36" s="10" t="s">
        <v>5</v>
      </c>
      <c r="G36" s="139" t="s">
        <v>396</v>
      </c>
      <c r="H36" s="139"/>
      <c r="I36" s="139"/>
      <c r="J36" s="10"/>
      <c r="K36" s="10"/>
      <c r="L36" s="10"/>
      <c r="M36" s="10"/>
      <c r="N36" s="130" t="s">
        <v>94</v>
      </c>
      <c r="O36" s="130" t="s">
        <v>274</v>
      </c>
      <c r="Q36" s="167" t="s">
        <v>5</v>
      </c>
      <c r="R36" s="167" t="s">
        <v>104</v>
      </c>
      <c r="S36" s="167">
        <v>2</v>
      </c>
      <c r="T36" s="168" t="s">
        <v>187</v>
      </c>
      <c r="U36" t="s">
        <v>5</v>
      </c>
    </row>
    <row r="38" spans="1:21">
      <c r="B38" s="133" t="s">
        <v>279</v>
      </c>
    </row>
  </sheetData>
  <mergeCells count="2">
    <mergeCell ref="A1:E1"/>
    <mergeCell ref="F1:M1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666E-4B15-4524-BF0C-68CE38B2B1A3}">
  <sheetPr>
    <tabColor theme="5" tint="0.79998168889431442"/>
  </sheetPr>
  <dimension ref="A1:AD39"/>
  <sheetViews>
    <sheetView tabSelected="1" topLeftCell="V1" zoomScale="120" zoomScaleNormal="120" workbookViewId="0">
      <selection activeCell="AC4" sqref="AC4"/>
    </sheetView>
  </sheetViews>
  <sheetFormatPr defaultColWidth="9.1796875" defaultRowHeight="14.5"/>
  <cols>
    <col min="1" max="1" width="11" style="3" bestFit="1" customWidth="1"/>
    <col min="2" max="2" width="39.7265625" style="3" bestFit="1" customWidth="1"/>
    <col min="3" max="3" width="5.81640625" style="3" customWidth="1"/>
    <col min="4" max="4" width="5.1796875" style="3" customWidth="1"/>
    <col min="5" max="5" width="29.54296875" style="3" bestFit="1" customWidth="1"/>
    <col min="6" max="6" width="16.1796875" style="3" bestFit="1" customWidth="1"/>
    <col min="7" max="8" width="5" style="141" customWidth="1"/>
    <col min="9" max="9" width="4.54296875" style="141" customWidth="1"/>
    <col min="10" max="13" width="9.1796875" style="3" hidden="1" customWidth="1"/>
    <col min="14" max="14" width="19.26953125" style="3" hidden="1" customWidth="1"/>
    <col min="15" max="15" width="40.81640625" style="3" hidden="1" customWidth="1"/>
    <col min="16" max="16" width="9.1796875" style="144"/>
    <col min="17" max="17" width="27" style="144" customWidth="1"/>
    <col min="18" max="23" width="9.1796875" style="144"/>
    <col min="24" max="24" width="3.81640625" style="144" customWidth="1"/>
    <col min="25" max="25" width="16.1796875" style="3" bestFit="1" customWidth="1"/>
    <col min="26" max="28" width="9.1796875" style="3"/>
    <col min="29" max="29" width="18.54296875" style="3" bestFit="1" customWidth="1"/>
    <col min="30" max="30" width="37.1796875" style="3" bestFit="1" customWidth="1"/>
    <col min="31" max="16384" width="9.1796875" style="3"/>
  </cols>
  <sheetData>
    <row r="1" spans="1:30">
      <c r="A1" s="379" t="s">
        <v>95</v>
      </c>
      <c r="B1" s="379"/>
      <c r="C1" s="379"/>
      <c r="D1" s="379"/>
      <c r="E1" s="379"/>
      <c r="F1" s="380" t="s">
        <v>96</v>
      </c>
      <c r="G1" s="380"/>
      <c r="H1" s="380"/>
      <c r="I1" s="380"/>
      <c r="J1" s="380"/>
      <c r="K1" s="380"/>
      <c r="L1" s="380"/>
      <c r="M1" s="380"/>
    </row>
    <row r="2" spans="1:30">
      <c r="A2" s="4" t="s">
        <v>97</v>
      </c>
      <c r="B2" s="4" t="s">
        <v>98</v>
      </c>
      <c r="C2" s="5" t="s">
        <v>99</v>
      </c>
      <c r="D2" s="5" t="s">
        <v>100</v>
      </c>
      <c r="E2" s="5" t="s">
        <v>101</v>
      </c>
      <c r="F2" s="6" t="s">
        <v>97</v>
      </c>
      <c r="G2" s="6" t="s">
        <v>397</v>
      </c>
      <c r="H2" s="6" t="s">
        <v>398</v>
      </c>
      <c r="I2" s="142" t="s">
        <v>400</v>
      </c>
      <c r="J2" s="6" t="s">
        <v>98</v>
      </c>
      <c r="K2" s="7" t="s">
        <v>99</v>
      </c>
      <c r="L2" s="7" t="s">
        <v>100</v>
      </c>
      <c r="M2" s="7" t="s">
        <v>101</v>
      </c>
      <c r="N2" s="129" t="s">
        <v>271</v>
      </c>
      <c r="O2" s="129" t="s">
        <v>272</v>
      </c>
      <c r="Q2" s="163" t="s">
        <v>98</v>
      </c>
      <c r="R2" s="164" t="s">
        <v>99</v>
      </c>
      <c r="S2" s="164" t="s">
        <v>100</v>
      </c>
      <c r="T2" s="164" t="s">
        <v>101</v>
      </c>
      <c r="Y2" s="3" t="s">
        <v>94</v>
      </c>
      <c r="AC2" s="3" t="s">
        <v>1272</v>
      </c>
    </row>
    <row r="3" spans="1:30">
      <c r="A3" s="8" t="s">
        <v>394</v>
      </c>
      <c r="B3" s="8" t="s">
        <v>273</v>
      </c>
      <c r="C3" s="8"/>
      <c r="D3" s="8"/>
      <c r="E3" s="9"/>
      <c r="F3" s="143" t="s">
        <v>273</v>
      </c>
      <c r="G3" s="139" t="s">
        <v>396</v>
      </c>
      <c r="H3" s="139"/>
      <c r="I3" s="139"/>
      <c r="J3" s="10"/>
      <c r="K3" s="10"/>
      <c r="L3" s="10"/>
      <c r="M3" s="10"/>
      <c r="N3" s="130" t="s">
        <v>94</v>
      </c>
      <c r="O3" s="130" t="s">
        <v>274</v>
      </c>
      <c r="Q3" s="165" t="s">
        <v>463</v>
      </c>
      <c r="R3" s="165" t="s">
        <v>104</v>
      </c>
      <c r="S3" s="165">
        <v>4</v>
      </c>
      <c r="T3" s="166" t="s">
        <v>458</v>
      </c>
      <c r="U3" t="s">
        <v>273</v>
      </c>
      <c r="X3" s="144">
        <v>1</v>
      </c>
      <c r="Y3" s="143" t="s">
        <v>273</v>
      </c>
      <c r="Z3" s="139" t="s">
        <v>396</v>
      </c>
      <c r="AA3" s="139"/>
      <c r="AC3" s="3" t="s">
        <v>273</v>
      </c>
      <c r="AD3" s="3" t="s">
        <v>273</v>
      </c>
    </row>
    <row r="4" spans="1:30">
      <c r="A4" s="8" t="s">
        <v>102</v>
      </c>
      <c r="B4" s="8" t="s">
        <v>103</v>
      </c>
      <c r="C4" s="8" t="s">
        <v>104</v>
      </c>
      <c r="D4" s="8">
        <v>10</v>
      </c>
      <c r="E4" s="9" t="s">
        <v>105</v>
      </c>
      <c r="F4" s="10" t="s">
        <v>14</v>
      </c>
      <c r="G4" s="139" t="s">
        <v>396</v>
      </c>
      <c r="H4" s="139" t="s">
        <v>396</v>
      </c>
      <c r="I4" s="139"/>
      <c r="J4" s="10"/>
      <c r="K4" s="10"/>
      <c r="L4" s="10"/>
      <c r="M4" s="10"/>
      <c r="N4" s="130" t="s">
        <v>94</v>
      </c>
      <c r="O4" s="130" t="s">
        <v>275</v>
      </c>
      <c r="Q4" s="167" t="s">
        <v>103</v>
      </c>
      <c r="R4" s="167" t="s">
        <v>104</v>
      </c>
      <c r="S4" s="167">
        <v>10</v>
      </c>
      <c r="T4" s="168" t="s">
        <v>105</v>
      </c>
      <c r="U4" t="s">
        <v>14</v>
      </c>
      <c r="X4" s="144">
        <v>2</v>
      </c>
      <c r="Y4" s="10" t="s">
        <v>14</v>
      </c>
      <c r="Z4" s="139" t="s">
        <v>396</v>
      </c>
      <c r="AA4" s="139" t="s">
        <v>396</v>
      </c>
      <c r="AC4" s="3" t="s">
        <v>14</v>
      </c>
      <c r="AD4" s="3" t="s">
        <v>103</v>
      </c>
    </row>
    <row r="5" spans="1:30">
      <c r="A5" s="8" t="s">
        <v>106</v>
      </c>
      <c r="B5" s="8" t="s">
        <v>107</v>
      </c>
      <c r="C5" s="8" t="s">
        <v>104</v>
      </c>
      <c r="D5" s="8">
        <v>5</v>
      </c>
      <c r="E5" s="9" t="s">
        <v>108</v>
      </c>
      <c r="F5" s="10" t="s">
        <v>15</v>
      </c>
      <c r="G5" s="139" t="s">
        <v>399</v>
      </c>
      <c r="H5" s="139"/>
      <c r="I5" s="139"/>
      <c r="J5" s="10"/>
      <c r="K5" s="10"/>
      <c r="L5" s="10"/>
      <c r="M5" s="10"/>
      <c r="N5" s="130" t="s">
        <v>196</v>
      </c>
      <c r="O5" s="130" t="s">
        <v>274</v>
      </c>
      <c r="Q5" s="167" t="s">
        <v>107</v>
      </c>
      <c r="R5" s="167" t="s">
        <v>104</v>
      </c>
      <c r="S5" s="167">
        <v>5</v>
      </c>
      <c r="T5" s="168" t="s">
        <v>108</v>
      </c>
      <c r="U5" t="s">
        <v>15</v>
      </c>
      <c r="X5" s="144">
        <v>3</v>
      </c>
      <c r="Y5" s="10" t="s">
        <v>17</v>
      </c>
      <c r="Z5" s="139" t="s">
        <v>396</v>
      </c>
      <c r="AA5" s="139" t="s">
        <v>396</v>
      </c>
      <c r="AC5" s="3" t="s">
        <v>15</v>
      </c>
      <c r="AD5" s="3" t="s">
        <v>107</v>
      </c>
    </row>
    <row r="6" spans="1:30">
      <c r="A6" s="8" t="s">
        <v>109</v>
      </c>
      <c r="B6" s="8" t="s">
        <v>110</v>
      </c>
      <c r="C6" s="8" t="s">
        <v>104</v>
      </c>
      <c r="D6" s="8">
        <v>1</v>
      </c>
      <c r="E6" s="9" t="s">
        <v>111</v>
      </c>
      <c r="F6" s="10" t="s">
        <v>16</v>
      </c>
      <c r="G6" s="139" t="s">
        <v>399</v>
      </c>
      <c r="H6" s="139"/>
      <c r="I6" s="139"/>
      <c r="J6" s="10"/>
      <c r="K6" s="10"/>
      <c r="L6" s="10"/>
      <c r="M6" s="10"/>
      <c r="N6" s="130" t="s">
        <v>196</v>
      </c>
      <c r="O6" s="131" t="s">
        <v>276</v>
      </c>
      <c r="Q6" s="167" t="s">
        <v>110</v>
      </c>
      <c r="R6" s="167" t="s">
        <v>104</v>
      </c>
      <c r="S6" s="167">
        <v>1</v>
      </c>
      <c r="T6" s="168" t="s">
        <v>111</v>
      </c>
      <c r="U6" t="s">
        <v>16</v>
      </c>
      <c r="X6" s="144">
        <v>4</v>
      </c>
      <c r="Y6" s="10" t="s">
        <v>19</v>
      </c>
      <c r="Z6" s="139" t="s">
        <v>396</v>
      </c>
      <c r="AA6" s="139" t="s">
        <v>396</v>
      </c>
      <c r="AC6" s="3" t="s">
        <v>16</v>
      </c>
      <c r="AD6" s="3" t="s">
        <v>110</v>
      </c>
    </row>
    <row r="7" spans="1:30">
      <c r="A7" s="8" t="s">
        <v>112</v>
      </c>
      <c r="B7" s="8" t="s">
        <v>113</v>
      </c>
      <c r="C7" s="8" t="s">
        <v>104</v>
      </c>
      <c r="D7" s="8">
        <v>3</v>
      </c>
      <c r="E7" s="9" t="s">
        <v>45</v>
      </c>
      <c r="F7" s="10" t="s">
        <v>17</v>
      </c>
      <c r="G7" s="139" t="s">
        <v>396</v>
      </c>
      <c r="H7" s="139" t="s">
        <v>396</v>
      </c>
      <c r="I7" s="139"/>
      <c r="J7" s="10"/>
      <c r="K7" s="10"/>
      <c r="L7" s="10"/>
      <c r="M7" s="10"/>
      <c r="N7" s="130" t="s">
        <v>94</v>
      </c>
      <c r="O7" s="130" t="s">
        <v>275</v>
      </c>
      <c r="Q7" s="167" t="s">
        <v>113</v>
      </c>
      <c r="R7" s="167" t="s">
        <v>104</v>
      </c>
      <c r="S7" s="167">
        <v>3</v>
      </c>
      <c r="T7" s="168" t="s">
        <v>45</v>
      </c>
      <c r="U7" t="s">
        <v>17</v>
      </c>
      <c r="X7" s="144">
        <v>5</v>
      </c>
      <c r="Y7" s="10" t="s">
        <v>3</v>
      </c>
      <c r="Z7" s="139" t="s">
        <v>396</v>
      </c>
      <c r="AA7" s="139"/>
      <c r="AC7" s="3" t="s">
        <v>17</v>
      </c>
      <c r="AD7" s="3" t="s">
        <v>113</v>
      </c>
    </row>
    <row r="8" spans="1:30" s="144" customFormat="1">
      <c r="A8" s="136" t="s">
        <v>114</v>
      </c>
      <c r="B8" s="136" t="s">
        <v>115</v>
      </c>
      <c r="C8" s="136" t="s">
        <v>104</v>
      </c>
      <c r="D8" s="136">
        <v>12</v>
      </c>
      <c r="E8" s="137" t="s">
        <v>116</v>
      </c>
      <c r="F8" s="136" t="s">
        <v>18</v>
      </c>
      <c r="G8" s="140" t="s">
        <v>396</v>
      </c>
      <c r="H8" s="140"/>
      <c r="I8" s="140" t="s">
        <v>401</v>
      </c>
      <c r="J8" s="136"/>
      <c r="K8" s="136"/>
      <c r="L8" s="136"/>
      <c r="M8" s="136"/>
      <c r="N8" s="136" t="s">
        <v>198</v>
      </c>
      <c r="O8" s="138" t="s">
        <v>199</v>
      </c>
      <c r="Q8" s="167"/>
      <c r="R8" s="167"/>
      <c r="S8" s="167"/>
      <c r="T8" s="168"/>
      <c r="U8"/>
      <c r="X8" s="144">
        <v>6</v>
      </c>
      <c r="Y8" s="10" t="s">
        <v>22</v>
      </c>
      <c r="Z8" s="139" t="s">
        <v>396</v>
      </c>
      <c r="AA8" s="139"/>
      <c r="AC8" s="3"/>
      <c r="AD8" s="144" t="s">
        <v>115</v>
      </c>
    </row>
    <row r="9" spans="1:30">
      <c r="A9" s="8" t="s">
        <v>117</v>
      </c>
      <c r="B9" s="8" t="s">
        <v>118</v>
      </c>
      <c r="C9" s="8" t="s">
        <v>19</v>
      </c>
      <c r="D9" s="8">
        <v>8</v>
      </c>
      <c r="E9" s="9" t="s">
        <v>119</v>
      </c>
      <c r="F9" s="10" t="s">
        <v>19</v>
      </c>
      <c r="G9" s="139" t="s">
        <v>396</v>
      </c>
      <c r="H9" s="139" t="s">
        <v>396</v>
      </c>
      <c r="I9" s="139"/>
      <c r="J9" s="10"/>
      <c r="K9" s="10"/>
      <c r="L9" s="10"/>
      <c r="M9" s="10"/>
      <c r="N9" s="130" t="s">
        <v>94</v>
      </c>
      <c r="O9" s="130" t="s">
        <v>275</v>
      </c>
      <c r="Q9" s="167" t="s">
        <v>118</v>
      </c>
      <c r="R9" s="167" t="s">
        <v>19</v>
      </c>
      <c r="S9" s="167">
        <v>8</v>
      </c>
      <c r="T9" s="168" t="s">
        <v>119</v>
      </c>
      <c r="U9" t="s">
        <v>19</v>
      </c>
      <c r="X9" s="144">
        <v>7</v>
      </c>
      <c r="Y9" s="10" t="s">
        <v>23</v>
      </c>
      <c r="Z9" s="139" t="s">
        <v>396</v>
      </c>
      <c r="AA9" s="139"/>
      <c r="AC9" s="3" t="s">
        <v>19</v>
      </c>
      <c r="AD9" s="3" t="s">
        <v>118</v>
      </c>
    </row>
    <row r="10" spans="1:30">
      <c r="A10" s="8" t="s">
        <v>120</v>
      </c>
      <c r="B10" s="8" t="s">
        <v>121</v>
      </c>
      <c r="C10" s="8" t="s">
        <v>104</v>
      </c>
      <c r="D10" s="8">
        <v>12</v>
      </c>
      <c r="E10" s="9" t="s">
        <v>116</v>
      </c>
      <c r="F10" s="10" t="s">
        <v>3</v>
      </c>
      <c r="G10" s="139" t="s">
        <v>396</v>
      </c>
      <c r="H10" s="139"/>
      <c r="I10" s="139"/>
      <c r="J10" s="10"/>
      <c r="K10" s="10"/>
      <c r="L10" s="10"/>
      <c r="M10" s="10"/>
      <c r="N10" s="130" t="s">
        <v>94</v>
      </c>
      <c r="O10" s="130" t="s">
        <v>274</v>
      </c>
      <c r="Q10" s="167" t="s">
        <v>121</v>
      </c>
      <c r="R10" s="167" t="s">
        <v>104</v>
      </c>
      <c r="S10" s="167">
        <v>12</v>
      </c>
      <c r="T10" s="168" t="s">
        <v>116</v>
      </c>
      <c r="U10" t="s">
        <v>3</v>
      </c>
      <c r="X10" s="144">
        <v>8</v>
      </c>
      <c r="Y10" s="10" t="s">
        <v>33</v>
      </c>
      <c r="Z10" s="139" t="s">
        <v>396</v>
      </c>
      <c r="AA10" s="139"/>
      <c r="AC10" s="3" t="s">
        <v>3</v>
      </c>
      <c r="AD10" s="3" t="s">
        <v>121</v>
      </c>
    </row>
    <row r="11" spans="1:30">
      <c r="A11" s="8" t="s">
        <v>122</v>
      </c>
      <c r="B11" s="8" t="s">
        <v>123</v>
      </c>
      <c r="C11" s="8" t="s">
        <v>104</v>
      </c>
      <c r="D11" s="8">
        <v>40</v>
      </c>
      <c r="E11" s="9" t="s">
        <v>124</v>
      </c>
      <c r="F11" s="10" t="s">
        <v>20</v>
      </c>
      <c r="G11" s="139" t="s">
        <v>399</v>
      </c>
      <c r="H11" s="139"/>
      <c r="I11" s="139"/>
      <c r="J11" s="10"/>
      <c r="K11" s="10"/>
      <c r="L11" s="10"/>
      <c r="M11" s="10"/>
      <c r="N11" s="130" t="s">
        <v>196</v>
      </c>
      <c r="O11" s="130" t="s">
        <v>274</v>
      </c>
      <c r="Q11" s="167" t="s">
        <v>123</v>
      </c>
      <c r="R11" s="167" t="s">
        <v>104</v>
      </c>
      <c r="S11" s="167">
        <v>40</v>
      </c>
      <c r="T11" s="168" t="s">
        <v>124</v>
      </c>
      <c r="U11" t="s">
        <v>20</v>
      </c>
      <c r="X11" s="144">
        <v>9</v>
      </c>
      <c r="Y11" s="10" t="s">
        <v>5</v>
      </c>
      <c r="Z11" s="139" t="s">
        <v>396</v>
      </c>
      <c r="AA11" s="139"/>
      <c r="AC11" s="3" t="s">
        <v>20</v>
      </c>
      <c r="AD11" s="3" t="s">
        <v>123</v>
      </c>
    </row>
    <row r="12" spans="1:30">
      <c r="A12" s="8" t="s">
        <v>125</v>
      </c>
      <c r="B12" s="8" t="s">
        <v>126</v>
      </c>
      <c r="C12" s="8" t="s">
        <v>104</v>
      </c>
      <c r="D12" s="8">
        <v>18</v>
      </c>
      <c r="E12" s="9" t="s">
        <v>127</v>
      </c>
      <c r="F12" s="10" t="s">
        <v>21</v>
      </c>
      <c r="G12" s="139" t="s">
        <v>399</v>
      </c>
      <c r="H12" s="139"/>
      <c r="I12" s="139"/>
      <c r="J12" s="10"/>
      <c r="K12" s="10"/>
      <c r="L12" s="10"/>
      <c r="M12" s="10"/>
      <c r="N12" s="130" t="s">
        <v>196</v>
      </c>
      <c r="O12" s="130" t="s">
        <v>274</v>
      </c>
      <c r="Q12" s="167" t="s">
        <v>126</v>
      </c>
      <c r="R12" s="167" t="s">
        <v>104</v>
      </c>
      <c r="S12" s="167">
        <v>18</v>
      </c>
      <c r="T12" s="168" t="s">
        <v>127</v>
      </c>
      <c r="U12" t="s">
        <v>21</v>
      </c>
      <c r="AC12" s="3" t="s">
        <v>21</v>
      </c>
      <c r="AD12" s="3" t="s">
        <v>126</v>
      </c>
    </row>
    <row r="13" spans="1:30">
      <c r="A13" s="8" t="s">
        <v>128</v>
      </c>
      <c r="B13" s="8" t="s">
        <v>22</v>
      </c>
      <c r="C13" s="8" t="s">
        <v>104</v>
      </c>
      <c r="D13" s="8">
        <v>4</v>
      </c>
      <c r="E13" s="9" t="s">
        <v>49</v>
      </c>
      <c r="F13" s="10" t="s">
        <v>22</v>
      </c>
      <c r="G13" s="139" t="s">
        <v>396</v>
      </c>
      <c r="H13" s="139"/>
      <c r="I13" s="139"/>
      <c r="J13" s="10"/>
      <c r="K13" s="10"/>
      <c r="L13" s="10"/>
      <c r="M13" s="10"/>
      <c r="N13" s="130" t="s">
        <v>94</v>
      </c>
      <c r="O13" s="130" t="s">
        <v>274</v>
      </c>
      <c r="Q13" s="167" t="s">
        <v>22</v>
      </c>
      <c r="R13" s="167" t="s">
        <v>104</v>
      </c>
      <c r="S13" s="167">
        <v>4</v>
      </c>
      <c r="T13" s="168" t="s">
        <v>49</v>
      </c>
      <c r="U13" t="s">
        <v>22</v>
      </c>
      <c r="Y13" s="3" t="s">
        <v>196</v>
      </c>
      <c r="AC13" s="3" t="s">
        <v>22</v>
      </c>
      <c r="AD13" s="3" t="s">
        <v>22</v>
      </c>
    </row>
    <row r="14" spans="1:30">
      <c r="A14" s="8" t="s">
        <v>129</v>
      </c>
      <c r="B14" s="8" t="s">
        <v>130</v>
      </c>
      <c r="C14" s="8" t="s">
        <v>104</v>
      </c>
      <c r="D14" s="8">
        <v>10</v>
      </c>
      <c r="E14" s="9" t="s">
        <v>131</v>
      </c>
      <c r="F14" s="10" t="s">
        <v>23</v>
      </c>
      <c r="G14" s="139" t="s">
        <v>396</v>
      </c>
      <c r="H14" s="139"/>
      <c r="I14" s="139"/>
      <c r="J14" s="10"/>
      <c r="K14" s="10"/>
      <c r="L14" s="10"/>
      <c r="M14" s="10"/>
      <c r="N14" s="130" t="s">
        <v>94</v>
      </c>
      <c r="O14" s="132" t="s">
        <v>274</v>
      </c>
      <c r="Q14" s="167" t="s">
        <v>130</v>
      </c>
      <c r="R14" s="167" t="s">
        <v>104</v>
      </c>
      <c r="S14" s="167">
        <v>10</v>
      </c>
      <c r="T14" s="168" t="s">
        <v>131</v>
      </c>
      <c r="U14" t="s">
        <v>23</v>
      </c>
      <c r="X14" s="144">
        <v>1</v>
      </c>
      <c r="Y14" s="10" t="s">
        <v>15</v>
      </c>
      <c r="Z14" s="139" t="s">
        <v>399</v>
      </c>
      <c r="AA14" s="139"/>
      <c r="AC14" s="3" t="s">
        <v>23</v>
      </c>
      <c r="AD14" s="3" t="s">
        <v>130</v>
      </c>
    </row>
    <row r="15" spans="1:30">
      <c r="A15" s="8" t="s">
        <v>132</v>
      </c>
      <c r="B15" s="8" t="s">
        <v>133</v>
      </c>
      <c r="C15" s="8" t="s">
        <v>104</v>
      </c>
      <c r="D15" s="8">
        <v>9</v>
      </c>
      <c r="E15" s="9" t="s">
        <v>134</v>
      </c>
      <c r="F15" s="10" t="s">
        <v>24</v>
      </c>
      <c r="G15" s="139" t="s">
        <v>399</v>
      </c>
      <c r="H15" s="139" t="s">
        <v>396</v>
      </c>
      <c r="I15" s="139"/>
      <c r="J15" s="10"/>
      <c r="K15" s="10"/>
      <c r="L15" s="10"/>
      <c r="M15" s="10"/>
      <c r="N15" s="130" t="s">
        <v>196</v>
      </c>
      <c r="O15" s="130" t="s">
        <v>275</v>
      </c>
      <c r="Q15" s="169" t="s">
        <v>133</v>
      </c>
      <c r="R15" s="169" t="s">
        <v>104</v>
      </c>
      <c r="S15" s="169">
        <v>9</v>
      </c>
      <c r="T15" s="170" t="s">
        <v>134</v>
      </c>
      <c r="U15" t="s">
        <v>24</v>
      </c>
      <c r="X15" s="144">
        <v>2</v>
      </c>
      <c r="Y15" s="10" t="s">
        <v>16</v>
      </c>
      <c r="Z15" s="139" t="s">
        <v>399</v>
      </c>
      <c r="AA15" s="139"/>
      <c r="AC15" s="3" t="s">
        <v>24</v>
      </c>
      <c r="AD15" s="3" t="s">
        <v>133</v>
      </c>
    </row>
    <row r="16" spans="1:30">
      <c r="A16" s="8" t="s">
        <v>135</v>
      </c>
      <c r="B16" s="8" t="s">
        <v>136</v>
      </c>
      <c r="C16" s="8" t="s">
        <v>137</v>
      </c>
      <c r="D16" s="8" t="s">
        <v>138</v>
      </c>
      <c r="E16" s="9" t="s">
        <v>139</v>
      </c>
      <c r="F16" s="10" t="s">
        <v>11</v>
      </c>
      <c r="G16" s="139" t="s">
        <v>399</v>
      </c>
      <c r="H16" s="139"/>
      <c r="I16" s="139"/>
      <c r="J16" s="10"/>
      <c r="K16" s="10"/>
      <c r="L16" s="10"/>
      <c r="M16" s="10"/>
      <c r="N16" s="130" t="s">
        <v>196</v>
      </c>
      <c r="O16" s="130" t="s">
        <v>274</v>
      </c>
      <c r="Q16" s="171" t="s">
        <v>464</v>
      </c>
      <c r="R16" s="171" t="s">
        <v>104</v>
      </c>
      <c r="S16" s="171">
        <v>20</v>
      </c>
      <c r="T16" s="172" t="s">
        <v>465</v>
      </c>
      <c r="U16" t="s">
        <v>466</v>
      </c>
      <c r="X16" s="144">
        <v>3</v>
      </c>
      <c r="Y16" s="10" t="s">
        <v>20</v>
      </c>
      <c r="Z16" s="139" t="s">
        <v>399</v>
      </c>
      <c r="AA16" s="139"/>
      <c r="AC16" s="133" t="s">
        <v>466</v>
      </c>
    </row>
    <row r="17" spans="1:30">
      <c r="A17" s="8" t="s">
        <v>140</v>
      </c>
      <c r="B17" s="8" t="s">
        <v>141</v>
      </c>
      <c r="C17" s="8" t="s">
        <v>104</v>
      </c>
      <c r="D17" s="8">
        <v>3</v>
      </c>
      <c r="E17" s="9" t="s">
        <v>50</v>
      </c>
      <c r="F17" s="10" t="s">
        <v>25</v>
      </c>
      <c r="G17" s="139" t="s">
        <v>399</v>
      </c>
      <c r="H17" s="139"/>
      <c r="I17" s="139"/>
      <c r="J17" s="10"/>
      <c r="K17" s="10"/>
      <c r="L17" s="10"/>
      <c r="M17" s="10"/>
      <c r="N17" s="130" t="s">
        <v>196</v>
      </c>
      <c r="O17" s="130" t="s">
        <v>274</v>
      </c>
      <c r="Q17" s="167" t="s">
        <v>136</v>
      </c>
      <c r="R17" s="167" t="s">
        <v>137</v>
      </c>
      <c r="S17" s="167" t="s">
        <v>138</v>
      </c>
      <c r="T17" s="168" t="s">
        <v>139</v>
      </c>
      <c r="U17" t="s">
        <v>11</v>
      </c>
      <c r="X17" s="144">
        <v>4</v>
      </c>
      <c r="Y17" s="10" t="s">
        <v>21</v>
      </c>
      <c r="Z17" s="139" t="s">
        <v>399</v>
      </c>
      <c r="AA17" s="139"/>
      <c r="AC17" s="3" t="s">
        <v>11</v>
      </c>
      <c r="AD17" s="3" t="s">
        <v>136</v>
      </c>
    </row>
    <row r="18" spans="1:30">
      <c r="A18" s="8" t="s">
        <v>142</v>
      </c>
      <c r="B18" s="8" t="s">
        <v>143</v>
      </c>
      <c r="C18" s="8" t="s">
        <v>104</v>
      </c>
      <c r="D18" s="8">
        <v>8</v>
      </c>
      <c r="E18" s="9" t="s">
        <v>119</v>
      </c>
      <c r="F18" s="10" t="s">
        <v>26</v>
      </c>
      <c r="G18" s="139" t="s">
        <v>399</v>
      </c>
      <c r="H18" s="139"/>
      <c r="I18" s="139"/>
      <c r="J18" s="10"/>
      <c r="K18" s="10"/>
      <c r="L18" s="10"/>
      <c r="M18" s="10"/>
      <c r="N18" s="130" t="s">
        <v>196</v>
      </c>
      <c r="O18" s="132" t="s">
        <v>277</v>
      </c>
      <c r="Q18" s="167" t="s">
        <v>141</v>
      </c>
      <c r="R18" s="167" t="s">
        <v>104</v>
      </c>
      <c r="S18" s="167">
        <v>3</v>
      </c>
      <c r="T18" s="168" t="s">
        <v>50</v>
      </c>
      <c r="U18" t="s">
        <v>25</v>
      </c>
      <c r="X18" s="144">
        <v>5</v>
      </c>
      <c r="Y18" s="10" t="s">
        <v>24</v>
      </c>
      <c r="Z18" s="139" t="s">
        <v>399</v>
      </c>
      <c r="AA18" s="139" t="s">
        <v>396</v>
      </c>
      <c r="AC18" s="3" t="s">
        <v>25</v>
      </c>
      <c r="AD18" s="3" t="s">
        <v>141</v>
      </c>
    </row>
    <row r="19" spans="1:30">
      <c r="A19" s="8" t="s">
        <v>144</v>
      </c>
      <c r="B19" s="8" t="s">
        <v>145</v>
      </c>
      <c r="C19" s="8" t="s">
        <v>19</v>
      </c>
      <c r="D19" s="8">
        <v>8</v>
      </c>
      <c r="E19" s="9" t="s">
        <v>119</v>
      </c>
      <c r="F19" s="10" t="s">
        <v>27</v>
      </c>
      <c r="G19" s="139" t="s">
        <v>399</v>
      </c>
      <c r="H19" s="139" t="s">
        <v>396</v>
      </c>
      <c r="I19" s="139"/>
      <c r="J19" s="10"/>
      <c r="K19" s="10"/>
      <c r="L19" s="10"/>
      <c r="M19" s="10"/>
      <c r="N19" s="130" t="s">
        <v>196</v>
      </c>
      <c r="O19" s="130" t="s">
        <v>275</v>
      </c>
      <c r="Q19" s="167" t="s">
        <v>143</v>
      </c>
      <c r="R19" s="167" t="s">
        <v>104</v>
      </c>
      <c r="S19" s="167">
        <v>8</v>
      </c>
      <c r="T19" s="168" t="s">
        <v>119</v>
      </c>
      <c r="U19" t="s">
        <v>26</v>
      </c>
      <c r="X19" s="144">
        <v>6</v>
      </c>
      <c r="Y19" s="10" t="s">
        <v>11</v>
      </c>
      <c r="Z19" s="139" t="s">
        <v>399</v>
      </c>
      <c r="AA19" s="139"/>
      <c r="AC19" s="3" t="s">
        <v>26</v>
      </c>
      <c r="AD19" s="3" t="s">
        <v>143</v>
      </c>
    </row>
    <row r="20" spans="1:30" s="144" customFormat="1">
      <c r="A20" s="136" t="s">
        <v>146</v>
      </c>
      <c r="B20" s="136" t="s">
        <v>147</v>
      </c>
      <c r="C20" s="136" t="s">
        <v>19</v>
      </c>
      <c r="D20" s="136">
        <v>8</v>
      </c>
      <c r="E20" s="137" t="s">
        <v>119</v>
      </c>
      <c r="F20" s="136" t="s">
        <v>28</v>
      </c>
      <c r="G20" s="140" t="s">
        <v>396</v>
      </c>
      <c r="H20" s="140"/>
      <c r="I20" s="140" t="s">
        <v>401</v>
      </c>
      <c r="J20" s="136"/>
      <c r="K20" s="136"/>
      <c r="L20" s="136"/>
      <c r="M20" s="136"/>
      <c r="N20" s="136" t="s">
        <v>94</v>
      </c>
      <c r="O20" s="136"/>
      <c r="Q20" s="173" t="s">
        <v>145</v>
      </c>
      <c r="R20" s="173" t="s">
        <v>19</v>
      </c>
      <c r="S20" s="173">
        <v>8</v>
      </c>
      <c r="T20" s="174" t="s">
        <v>119</v>
      </c>
      <c r="U20" t="s">
        <v>27</v>
      </c>
      <c r="X20" s="144">
        <v>7</v>
      </c>
      <c r="Y20" s="10" t="s">
        <v>25</v>
      </c>
      <c r="Z20" s="139" t="s">
        <v>399</v>
      </c>
      <c r="AA20" s="139"/>
      <c r="AC20" s="3" t="s">
        <v>27</v>
      </c>
      <c r="AD20" s="3" t="s">
        <v>145</v>
      </c>
    </row>
    <row r="21" spans="1:30">
      <c r="A21" s="8" t="s">
        <v>148</v>
      </c>
      <c r="B21" s="8" t="s">
        <v>149</v>
      </c>
      <c r="C21" s="8" t="s">
        <v>137</v>
      </c>
      <c r="D21" s="8" t="s">
        <v>150</v>
      </c>
      <c r="E21" s="9" t="s">
        <v>151</v>
      </c>
      <c r="F21" s="10" t="s">
        <v>29</v>
      </c>
      <c r="G21" s="139" t="s">
        <v>399</v>
      </c>
      <c r="H21" s="139" t="s">
        <v>396</v>
      </c>
      <c r="I21" s="139"/>
      <c r="J21" s="10"/>
      <c r="K21" s="10"/>
      <c r="L21" s="10"/>
      <c r="M21" s="10"/>
      <c r="N21" s="130" t="s">
        <v>196</v>
      </c>
      <c r="O21" s="130" t="s">
        <v>278</v>
      </c>
      <c r="Q21" s="167" t="s">
        <v>149</v>
      </c>
      <c r="R21" s="167" t="s">
        <v>137</v>
      </c>
      <c r="S21" s="167" t="s">
        <v>150</v>
      </c>
      <c r="T21" s="168" t="s">
        <v>151</v>
      </c>
      <c r="U21" t="s">
        <v>29</v>
      </c>
      <c r="X21" s="144">
        <v>8</v>
      </c>
      <c r="Y21" s="10" t="s">
        <v>26</v>
      </c>
      <c r="Z21" s="139" t="s">
        <v>399</v>
      </c>
      <c r="AA21" s="139"/>
      <c r="AC21" s="3" t="s">
        <v>28</v>
      </c>
      <c r="AD21" s="144" t="s">
        <v>147</v>
      </c>
    </row>
    <row r="22" spans="1:30">
      <c r="A22" s="8" t="s">
        <v>152</v>
      </c>
      <c r="B22" s="8" t="s">
        <v>153</v>
      </c>
      <c r="C22" s="8" t="s">
        <v>154</v>
      </c>
      <c r="D22" s="8">
        <v>5</v>
      </c>
      <c r="E22" s="9" t="s">
        <v>155</v>
      </c>
      <c r="F22" s="10" t="s">
        <v>30</v>
      </c>
      <c r="G22" s="139" t="s">
        <v>399</v>
      </c>
      <c r="H22" s="139" t="s">
        <v>396</v>
      </c>
      <c r="I22" s="139"/>
      <c r="J22" s="10"/>
      <c r="K22" s="10"/>
      <c r="L22" s="10"/>
      <c r="M22" s="10"/>
      <c r="N22" s="130" t="s">
        <v>196</v>
      </c>
      <c r="O22" s="130" t="s">
        <v>278</v>
      </c>
      <c r="Q22" s="167" t="s">
        <v>153</v>
      </c>
      <c r="R22" s="167" t="s">
        <v>154</v>
      </c>
      <c r="S22" s="167">
        <v>5</v>
      </c>
      <c r="T22" s="168" t="s">
        <v>155</v>
      </c>
      <c r="U22" t="s">
        <v>30</v>
      </c>
      <c r="X22" s="144">
        <v>9</v>
      </c>
      <c r="Y22" s="10" t="s">
        <v>27</v>
      </c>
      <c r="Z22" s="139" t="s">
        <v>399</v>
      </c>
      <c r="AA22" s="139" t="s">
        <v>396</v>
      </c>
      <c r="AC22" s="3" t="s">
        <v>29</v>
      </c>
      <c r="AD22" s="3" t="s">
        <v>149</v>
      </c>
    </row>
    <row r="23" spans="1:30">
      <c r="A23" s="8" t="s">
        <v>156</v>
      </c>
      <c r="B23" s="8" t="s">
        <v>157</v>
      </c>
      <c r="C23" s="8" t="s">
        <v>104</v>
      </c>
      <c r="D23" s="8">
        <v>10</v>
      </c>
      <c r="E23" s="9" t="s">
        <v>57</v>
      </c>
      <c r="F23" s="10" t="s">
        <v>31</v>
      </c>
      <c r="G23" s="139" t="s">
        <v>399</v>
      </c>
      <c r="H23" s="139" t="s">
        <v>396</v>
      </c>
      <c r="I23" s="139"/>
      <c r="J23" s="10"/>
      <c r="K23" s="10"/>
      <c r="L23" s="10"/>
      <c r="M23" s="10"/>
      <c r="N23" s="130" t="s">
        <v>196</v>
      </c>
      <c r="O23" s="130" t="s">
        <v>275</v>
      </c>
      <c r="Q23" s="167" t="s">
        <v>157</v>
      </c>
      <c r="R23" s="167" t="s">
        <v>104</v>
      </c>
      <c r="S23" s="167">
        <v>10</v>
      </c>
      <c r="T23" s="168" t="s">
        <v>57</v>
      </c>
      <c r="U23" t="s">
        <v>31</v>
      </c>
      <c r="X23" s="144">
        <v>10</v>
      </c>
      <c r="Y23" s="10" t="s">
        <v>29</v>
      </c>
      <c r="Z23" s="139" t="s">
        <v>399</v>
      </c>
      <c r="AA23" s="139" t="s">
        <v>396</v>
      </c>
      <c r="AC23" s="3" t="s">
        <v>30</v>
      </c>
      <c r="AD23" s="3" t="s">
        <v>153</v>
      </c>
    </row>
    <row r="24" spans="1:30">
      <c r="A24" s="8" t="s">
        <v>158</v>
      </c>
      <c r="B24" s="8" t="s">
        <v>159</v>
      </c>
      <c r="C24" s="8" t="s">
        <v>104</v>
      </c>
      <c r="D24" s="8">
        <v>10</v>
      </c>
      <c r="E24" s="9" t="s">
        <v>57</v>
      </c>
      <c r="F24" s="10" t="s">
        <v>32</v>
      </c>
      <c r="G24" s="139" t="s">
        <v>399</v>
      </c>
      <c r="H24" s="139" t="s">
        <v>396</v>
      </c>
      <c r="I24" s="139"/>
      <c r="J24" s="10"/>
      <c r="K24" s="10"/>
      <c r="L24" s="10"/>
      <c r="M24" s="10"/>
      <c r="N24" s="130" t="s">
        <v>196</v>
      </c>
      <c r="O24" s="130" t="s">
        <v>275</v>
      </c>
      <c r="Q24" s="167" t="s">
        <v>159</v>
      </c>
      <c r="R24" s="167" t="s">
        <v>104</v>
      </c>
      <c r="S24" s="167">
        <v>10</v>
      </c>
      <c r="T24" s="168" t="s">
        <v>57</v>
      </c>
      <c r="U24" t="s">
        <v>32</v>
      </c>
      <c r="X24" s="144">
        <v>11</v>
      </c>
      <c r="Y24" s="10" t="s">
        <v>30</v>
      </c>
      <c r="Z24" s="139" t="s">
        <v>399</v>
      </c>
      <c r="AA24" s="139" t="s">
        <v>396</v>
      </c>
      <c r="AC24" s="3" t="s">
        <v>31</v>
      </c>
      <c r="AD24" s="3" t="s">
        <v>157</v>
      </c>
    </row>
    <row r="25" spans="1:30">
      <c r="A25" s="8" t="s">
        <v>160</v>
      </c>
      <c r="B25" s="8" t="s">
        <v>161</v>
      </c>
      <c r="C25" s="8" t="s">
        <v>104</v>
      </c>
      <c r="D25" s="8">
        <v>4</v>
      </c>
      <c r="E25" s="9" t="s">
        <v>58</v>
      </c>
      <c r="F25" s="10" t="s">
        <v>33</v>
      </c>
      <c r="G25" s="139" t="s">
        <v>396</v>
      </c>
      <c r="H25" s="139"/>
      <c r="I25" s="139"/>
      <c r="J25" s="10"/>
      <c r="K25" s="10"/>
      <c r="L25" s="10"/>
      <c r="M25" s="10"/>
      <c r="N25" s="130" t="s">
        <v>94</v>
      </c>
      <c r="O25" s="130" t="s">
        <v>274</v>
      </c>
      <c r="Q25" s="167" t="s">
        <v>161</v>
      </c>
      <c r="R25" s="167" t="s">
        <v>104</v>
      </c>
      <c r="S25" s="167">
        <v>4</v>
      </c>
      <c r="T25" s="168" t="s">
        <v>58</v>
      </c>
      <c r="U25" t="s">
        <v>33</v>
      </c>
      <c r="X25" s="144">
        <v>12</v>
      </c>
      <c r="Y25" s="10" t="s">
        <v>31</v>
      </c>
      <c r="Z25" s="139" t="s">
        <v>399</v>
      </c>
      <c r="AA25" s="139" t="s">
        <v>396</v>
      </c>
      <c r="AC25" s="3" t="s">
        <v>32</v>
      </c>
      <c r="AD25" s="3" t="s">
        <v>159</v>
      </c>
    </row>
    <row r="26" spans="1:30" s="144" customFormat="1">
      <c r="A26" s="136" t="s">
        <v>162</v>
      </c>
      <c r="B26" s="136" t="s">
        <v>163</v>
      </c>
      <c r="C26" s="136" t="s">
        <v>104</v>
      </c>
      <c r="D26" s="136">
        <v>10</v>
      </c>
      <c r="E26" s="137" t="s">
        <v>164</v>
      </c>
      <c r="F26" s="136" t="s">
        <v>34</v>
      </c>
      <c r="G26" s="140"/>
      <c r="H26" s="140"/>
      <c r="I26" s="140" t="s">
        <v>401</v>
      </c>
      <c r="J26" s="136"/>
      <c r="K26" s="136"/>
      <c r="L26" s="136"/>
      <c r="M26" s="136"/>
      <c r="N26" s="136" t="s">
        <v>203</v>
      </c>
      <c r="O26" s="136" t="s">
        <v>395</v>
      </c>
      <c r="Q26" s="167"/>
      <c r="R26" s="167"/>
      <c r="S26" s="167"/>
      <c r="T26" s="168"/>
      <c r="U26"/>
      <c r="X26" s="144">
        <v>13</v>
      </c>
      <c r="Y26" s="10" t="s">
        <v>32</v>
      </c>
      <c r="Z26" s="139" t="s">
        <v>399</v>
      </c>
      <c r="AA26" s="139" t="s">
        <v>396</v>
      </c>
      <c r="AC26" s="3" t="s">
        <v>33</v>
      </c>
      <c r="AD26" s="3" t="s">
        <v>161</v>
      </c>
    </row>
    <row r="27" spans="1:30" s="144" customFormat="1">
      <c r="A27" s="136" t="s">
        <v>165</v>
      </c>
      <c r="B27" s="136" t="s">
        <v>166</v>
      </c>
      <c r="C27" s="136" t="s">
        <v>104</v>
      </c>
      <c r="D27" s="136">
        <v>5</v>
      </c>
      <c r="E27" s="137" t="s">
        <v>108</v>
      </c>
      <c r="F27" s="136" t="s">
        <v>35</v>
      </c>
      <c r="G27" s="140"/>
      <c r="H27" s="140"/>
      <c r="I27" s="140" t="s">
        <v>401</v>
      </c>
      <c r="J27" s="136"/>
      <c r="K27" s="136"/>
      <c r="L27" s="136"/>
      <c r="M27" s="136"/>
      <c r="N27" s="136" t="s">
        <v>203</v>
      </c>
      <c r="O27" s="136" t="s">
        <v>395</v>
      </c>
      <c r="Q27" s="167"/>
      <c r="R27" s="167"/>
      <c r="S27" s="167"/>
      <c r="T27" s="168"/>
      <c r="U27"/>
      <c r="X27" s="144">
        <v>14</v>
      </c>
      <c r="Y27" s="10" t="s">
        <v>39</v>
      </c>
      <c r="Z27" s="139" t="s">
        <v>399</v>
      </c>
      <c r="AA27" s="139"/>
      <c r="AC27" s="3" t="s">
        <v>34</v>
      </c>
      <c r="AD27" s="144" t="s">
        <v>163</v>
      </c>
    </row>
    <row r="28" spans="1:30" s="144" customFormat="1">
      <c r="A28" s="136" t="s">
        <v>167</v>
      </c>
      <c r="B28" s="136" t="s">
        <v>168</v>
      </c>
      <c r="C28" s="136" t="s">
        <v>19</v>
      </c>
      <c r="D28" s="136">
        <v>8</v>
      </c>
      <c r="E28" s="137" t="s">
        <v>119</v>
      </c>
      <c r="F28" s="136" t="s">
        <v>36</v>
      </c>
      <c r="G28" s="140"/>
      <c r="H28" s="140"/>
      <c r="I28" s="140" t="s">
        <v>401</v>
      </c>
      <c r="J28" s="136"/>
      <c r="K28" s="136"/>
      <c r="L28" s="136"/>
      <c r="M28" s="136"/>
      <c r="N28" s="136" t="s">
        <v>203</v>
      </c>
      <c r="O28" s="136" t="s">
        <v>395</v>
      </c>
      <c r="Q28" s="167"/>
      <c r="R28" s="167"/>
      <c r="S28" s="167"/>
      <c r="T28" s="168"/>
      <c r="U28"/>
      <c r="X28" s="144">
        <v>15</v>
      </c>
      <c r="Y28" s="10" t="s">
        <v>40</v>
      </c>
      <c r="Z28" s="139" t="s">
        <v>399</v>
      </c>
      <c r="AA28" s="139" t="s">
        <v>396</v>
      </c>
      <c r="AC28" s="3" t="s">
        <v>35</v>
      </c>
      <c r="AD28" s="144" t="s">
        <v>166</v>
      </c>
    </row>
    <row r="29" spans="1:30" s="144" customFormat="1">
      <c r="A29" s="136" t="s">
        <v>169</v>
      </c>
      <c r="B29" s="136" t="s">
        <v>170</v>
      </c>
      <c r="C29" s="136" t="s">
        <v>104</v>
      </c>
      <c r="D29" s="136">
        <v>1</v>
      </c>
      <c r="E29" s="137" t="s">
        <v>111</v>
      </c>
      <c r="F29" s="136" t="s">
        <v>37</v>
      </c>
      <c r="G29" s="140" t="s">
        <v>399</v>
      </c>
      <c r="H29" s="140"/>
      <c r="I29" s="140" t="s">
        <v>401</v>
      </c>
      <c r="J29" s="136"/>
      <c r="K29" s="136"/>
      <c r="L29" s="136"/>
      <c r="M29" s="136"/>
      <c r="N29" s="136" t="s">
        <v>196</v>
      </c>
      <c r="O29" s="136" t="s">
        <v>275</v>
      </c>
      <c r="Q29" s="167"/>
      <c r="R29" s="167"/>
      <c r="S29" s="167"/>
      <c r="T29" s="168"/>
      <c r="U29"/>
      <c r="X29" s="144">
        <v>16</v>
      </c>
      <c r="Y29" s="10" t="s">
        <v>41</v>
      </c>
      <c r="Z29" s="139" t="s">
        <v>399</v>
      </c>
      <c r="AA29" s="139"/>
      <c r="AC29" s="3" t="s">
        <v>36</v>
      </c>
      <c r="AD29" s="144" t="s">
        <v>168</v>
      </c>
    </row>
    <row r="30" spans="1:30" s="144" customFormat="1">
      <c r="A30" s="136" t="s">
        <v>171</v>
      </c>
      <c r="B30" s="136" t="s">
        <v>172</v>
      </c>
      <c r="C30" s="136" t="s">
        <v>104</v>
      </c>
      <c r="D30" s="136">
        <v>1</v>
      </c>
      <c r="E30" s="137" t="s">
        <v>111</v>
      </c>
      <c r="F30" s="136" t="s">
        <v>38</v>
      </c>
      <c r="G30" s="140" t="s">
        <v>399</v>
      </c>
      <c r="H30" s="140"/>
      <c r="I30" s="140" t="s">
        <v>401</v>
      </c>
      <c r="J30" s="136"/>
      <c r="K30" s="136"/>
      <c r="L30" s="136"/>
      <c r="M30" s="136"/>
      <c r="N30" s="136" t="s">
        <v>196</v>
      </c>
      <c r="O30" s="136" t="s">
        <v>275</v>
      </c>
      <c r="Q30" s="167"/>
      <c r="R30" s="167"/>
      <c r="S30" s="167"/>
      <c r="T30" s="168"/>
      <c r="U30"/>
      <c r="X30" s="144">
        <v>17</v>
      </c>
      <c r="Y30" s="10" t="s">
        <v>42</v>
      </c>
      <c r="Z30" s="139" t="s">
        <v>399</v>
      </c>
      <c r="AA30" s="139"/>
      <c r="AC30" s="3" t="s">
        <v>37</v>
      </c>
      <c r="AD30" s="144" t="s">
        <v>170</v>
      </c>
    </row>
    <row r="31" spans="1:30">
      <c r="A31" s="8" t="s">
        <v>173</v>
      </c>
      <c r="B31" s="8" t="s">
        <v>174</v>
      </c>
      <c r="C31" s="8" t="s">
        <v>104</v>
      </c>
      <c r="D31" s="8">
        <v>5</v>
      </c>
      <c r="E31" s="9" t="s">
        <v>51</v>
      </c>
      <c r="F31" s="10" t="s">
        <v>39</v>
      </c>
      <c r="G31" s="139" t="s">
        <v>399</v>
      </c>
      <c r="H31" s="139"/>
      <c r="I31" s="139"/>
      <c r="J31" s="10"/>
      <c r="K31" s="10"/>
      <c r="L31" s="10"/>
      <c r="M31" s="10"/>
      <c r="N31" s="130" t="s">
        <v>196</v>
      </c>
      <c r="O31" s="130" t="s">
        <v>274</v>
      </c>
      <c r="Q31" s="167" t="s">
        <v>174</v>
      </c>
      <c r="R31" s="167" t="s">
        <v>104</v>
      </c>
      <c r="S31" s="167">
        <v>5</v>
      </c>
      <c r="T31" s="168" t="s">
        <v>51</v>
      </c>
      <c r="U31" t="s">
        <v>39</v>
      </c>
      <c r="X31" s="144">
        <v>18</v>
      </c>
      <c r="Y31" s="10" t="s">
        <v>43</v>
      </c>
      <c r="Z31" s="139" t="s">
        <v>399</v>
      </c>
      <c r="AA31" s="139"/>
      <c r="AC31" s="3" t="s">
        <v>38</v>
      </c>
      <c r="AD31" s="144" t="s">
        <v>172</v>
      </c>
    </row>
    <row r="32" spans="1:30">
      <c r="A32" s="8" t="s">
        <v>175</v>
      </c>
      <c r="B32" s="8" t="s">
        <v>176</v>
      </c>
      <c r="C32" s="8" t="s">
        <v>104</v>
      </c>
      <c r="D32" s="8">
        <v>1</v>
      </c>
      <c r="E32" s="9" t="s">
        <v>151</v>
      </c>
      <c r="F32" s="10" t="s">
        <v>40</v>
      </c>
      <c r="G32" s="139" t="s">
        <v>399</v>
      </c>
      <c r="H32" s="139" t="s">
        <v>396</v>
      </c>
      <c r="I32" s="139"/>
      <c r="J32" s="10"/>
      <c r="K32" s="10"/>
      <c r="L32" s="10"/>
      <c r="M32" s="10"/>
      <c r="N32" s="130" t="s">
        <v>196</v>
      </c>
      <c r="O32" s="130" t="s">
        <v>275</v>
      </c>
      <c r="Q32" s="167" t="s">
        <v>176</v>
      </c>
      <c r="R32" s="167" t="s">
        <v>104</v>
      </c>
      <c r="S32" s="167">
        <v>1</v>
      </c>
      <c r="T32" s="168" t="s">
        <v>151</v>
      </c>
      <c r="U32" t="s">
        <v>40</v>
      </c>
      <c r="AC32" s="3" t="s">
        <v>39</v>
      </c>
      <c r="AD32" s="3" t="s">
        <v>174</v>
      </c>
    </row>
    <row r="33" spans="1:30">
      <c r="A33" s="8" t="s">
        <v>177</v>
      </c>
      <c r="B33" s="8" t="s">
        <v>178</v>
      </c>
      <c r="C33" s="8" t="s">
        <v>104</v>
      </c>
      <c r="D33" s="8">
        <v>10</v>
      </c>
      <c r="E33" s="9" t="s">
        <v>179</v>
      </c>
      <c r="F33" s="10" t="s">
        <v>41</v>
      </c>
      <c r="G33" s="139" t="s">
        <v>399</v>
      </c>
      <c r="H33" s="139"/>
      <c r="I33" s="139"/>
      <c r="J33" s="10"/>
      <c r="K33" s="10"/>
      <c r="L33" s="10"/>
      <c r="M33" s="10"/>
      <c r="N33" s="130" t="s">
        <v>196</v>
      </c>
      <c r="O33" s="130" t="s">
        <v>274</v>
      </c>
      <c r="Q33" s="167" t="s">
        <v>178</v>
      </c>
      <c r="R33" s="167" t="s">
        <v>104</v>
      </c>
      <c r="S33" s="167">
        <v>10</v>
      </c>
      <c r="T33" s="168" t="s">
        <v>179</v>
      </c>
      <c r="U33" t="s">
        <v>41</v>
      </c>
      <c r="AC33" s="3" t="s">
        <v>40</v>
      </c>
      <c r="AD33" s="3" t="s">
        <v>176</v>
      </c>
    </row>
    <row r="34" spans="1:30">
      <c r="A34" s="8" t="s">
        <v>180</v>
      </c>
      <c r="B34" s="8" t="s">
        <v>181</v>
      </c>
      <c r="C34" s="8" t="s">
        <v>104</v>
      </c>
      <c r="D34" s="8">
        <v>10</v>
      </c>
      <c r="E34" s="9" t="s">
        <v>182</v>
      </c>
      <c r="F34" s="10" t="s">
        <v>42</v>
      </c>
      <c r="G34" s="139" t="s">
        <v>399</v>
      </c>
      <c r="H34" s="139"/>
      <c r="I34" s="139"/>
      <c r="J34" s="10"/>
      <c r="K34" s="10"/>
      <c r="L34" s="10"/>
      <c r="M34" s="10"/>
      <c r="N34" s="130" t="s">
        <v>196</v>
      </c>
      <c r="O34" s="130" t="s">
        <v>274</v>
      </c>
      <c r="Q34" s="167" t="s">
        <v>181</v>
      </c>
      <c r="R34" s="167" t="s">
        <v>104</v>
      </c>
      <c r="S34" s="167">
        <v>10</v>
      </c>
      <c r="T34" s="168" t="s">
        <v>182</v>
      </c>
      <c r="U34" t="s">
        <v>42</v>
      </c>
      <c r="AC34" s="3" t="s">
        <v>41</v>
      </c>
      <c r="AD34" s="3" t="s">
        <v>178</v>
      </c>
    </row>
    <row r="35" spans="1:30">
      <c r="A35" s="8" t="s">
        <v>183</v>
      </c>
      <c r="B35" s="8" t="s">
        <v>184</v>
      </c>
      <c r="C35" s="8" t="s">
        <v>104</v>
      </c>
      <c r="D35" s="8">
        <v>8</v>
      </c>
      <c r="E35" s="9" t="s">
        <v>185</v>
      </c>
      <c r="F35" s="10" t="s">
        <v>43</v>
      </c>
      <c r="G35" s="139" t="s">
        <v>399</v>
      </c>
      <c r="H35" s="139"/>
      <c r="I35" s="139"/>
      <c r="J35" s="10"/>
      <c r="K35" s="10"/>
      <c r="L35" s="10"/>
      <c r="M35" s="10"/>
      <c r="N35" s="130" t="s">
        <v>196</v>
      </c>
      <c r="O35" s="130" t="s">
        <v>274</v>
      </c>
      <c r="Q35" s="167" t="s">
        <v>184</v>
      </c>
      <c r="R35" s="167" t="s">
        <v>104</v>
      </c>
      <c r="S35" s="167">
        <v>8</v>
      </c>
      <c r="T35" s="168" t="s">
        <v>185</v>
      </c>
      <c r="U35" t="s">
        <v>43</v>
      </c>
      <c r="AC35" s="3" t="s">
        <v>42</v>
      </c>
      <c r="AD35" s="3" t="s">
        <v>181</v>
      </c>
    </row>
    <row r="36" spans="1:30">
      <c r="A36" s="8" t="s">
        <v>186</v>
      </c>
      <c r="B36" s="8" t="s">
        <v>5</v>
      </c>
      <c r="C36" s="8" t="s">
        <v>104</v>
      </c>
      <c r="D36" s="8">
        <v>2</v>
      </c>
      <c r="E36" s="9" t="s">
        <v>187</v>
      </c>
      <c r="F36" s="10" t="s">
        <v>5</v>
      </c>
      <c r="G36" s="139" t="s">
        <v>396</v>
      </c>
      <c r="H36" s="139"/>
      <c r="I36" s="139"/>
      <c r="J36" s="10"/>
      <c r="K36" s="10"/>
      <c r="L36" s="10"/>
      <c r="M36" s="10"/>
      <c r="N36" s="130" t="s">
        <v>94</v>
      </c>
      <c r="O36" s="130" t="s">
        <v>274</v>
      </c>
      <c r="Q36" s="167" t="s">
        <v>5</v>
      </c>
      <c r="R36" s="167" t="s">
        <v>104</v>
      </c>
      <c r="S36" s="167">
        <v>2</v>
      </c>
      <c r="T36" s="168" t="s">
        <v>187</v>
      </c>
      <c r="U36" t="s">
        <v>5</v>
      </c>
      <c r="AC36" s="3" t="s">
        <v>43</v>
      </c>
      <c r="AD36" s="3" t="s">
        <v>184</v>
      </c>
    </row>
    <row r="37" spans="1:30">
      <c r="AC37" s="3" t="s">
        <v>5</v>
      </c>
      <c r="AD37" s="3" t="s">
        <v>5</v>
      </c>
    </row>
    <row r="38" spans="1:30">
      <c r="B38" s="133" t="s">
        <v>279</v>
      </c>
      <c r="AC38" s="133" t="s">
        <v>1270</v>
      </c>
    </row>
    <row r="39" spans="1:30">
      <c r="AC39" s="133" t="s">
        <v>1271</v>
      </c>
    </row>
  </sheetData>
  <mergeCells count="2">
    <mergeCell ref="A1:E1"/>
    <mergeCell ref="F1:M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452C-DDA4-43A1-A480-8BF72A684EB6}">
  <sheetPr>
    <tabColor rgb="FFFF0000"/>
  </sheetPr>
  <dimension ref="A2:D31"/>
  <sheetViews>
    <sheetView zoomScale="120" zoomScaleNormal="120" workbookViewId="0">
      <selection activeCell="B8" sqref="B8"/>
    </sheetView>
  </sheetViews>
  <sheetFormatPr defaultColWidth="9.1796875" defaultRowHeight="14.5"/>
  <cols>
    <col min="1" max="1" width="3.81640625" style="144" customWidth="1"/>
    <col min="2" max="2" width="16.1796875" style="3" bestFit="1" customWidth="1"/>
    <col min="3" max="16384" width="9.1796875" style="3"/>
  </cols>
  <sheetData>
    <row r="2" spans="1:4">
      <c r="B2" s="3" t="s">
        <v>94</v>
      </c>
    </row>
    <row r="3" spans="1:4">
      <c r="A3" s="144">
        <v>1</v>
      </c>
      <c r="B3" s="143" t="s">
        <v>273</v>
      </c>
      <c r="C3" s="139" t="s">
        <v>396</v>
      </c>
      <c r="D3" s="139"/>
    </row>
    <row r="4" spans="1:4">
      <c r="A4" s="144">
        <v>2</v>
      </c>
      <c r="B4" s="145" t="s">
        <v>14</v>
      </c>
      <c r="C4" s="146" t="s">
        <v>396</v>
      </c>
      <c r="D4" s="146" t="s">
        <v>396</v>
      </c>
    </row>
    <row r="5" spans="1:4">
      <c r="A5" s="144">
        <v>3</v>
      </c>
      <c r="B5" s="145" t="s">
        <v>17</v>
      </c>
      <c r="C5" s="146" t="s">
        <v>396</v>
      </c>
      <c r="D5" s="146" t="s">
        <v>396</v>
      </c>
    </row>
    <row r="6" spans="1:4">
      <c r="A6" s="144">
        <v>4</v>
      </c>
      <c r="B6" s="145" t="s">
        <v>19</v>
      </c>
      <c r="C6" s="146" t="s">
        <v>396</v>
      </c>
      <c r="D6" s="146" t="s">
        <v>396</v>
      </c>
    </row>
    <row r="7" spans="1:4">
      <c r="A7" s="144">
        <v>5</v>
      </c>
      <c r="B7" s="10" t="s">
        <v>3</v>
      </c>
      <c r="C7" s="139" t="s">
        <v>396</v>
      </c>
      <c r="D7" s="139"/>
    </row>
    <row r="8" spans="1:4" s="144" customFormat="1">
      <c r="A8" s="144">
        <v>6</v>
      </c>
      <c r="B8" s="10" t="s">
        <v>22</v>
      </c>
      <c r="C8" s="139" t="s">
        <v>396</v>
      </c>
      <c r="D8" s="139"/>
    </row>
    <row r="9" spans="1:4">
      <c r="A9" s="144">
        <v>7</v>
      </c>
      <c r="B9" s="10" t="s">
        <v>23</v>
      </c>
      <c r="C9" s="139" t="s">
        <v>396</v>
      </c>
      <c r="D9" s="139"/>
    </row>
    <row r="10" spans="1:4">
      <c r="A10" s="144">
        <v>8</v>
      </c>
      <c r="B10" s="10" t="s">
        <v>33</v>
      </c>
      <c r="C10" s="139" t="s">
        <v>396</v>
      </c>
      <c r="D10" s="139"/>
    </row>
    <row r="11" spans="1:4">
      <c r="A11" s="144">
        <v>9</v>
      </c>
      <c r="B11" s="10" t="s">
        <v>5</v>
      </c>
      <c r="C11" s="139" t="s">
        <v>396</v>
      </c>
      <c r="D11" s="139"/>
    </row>
    <row r="13" spans="1:4">
      <c r="B13" s="3" t="s">
        <v>196</v>
      </c>
    </row>
    <row r="14" spans="1:4">
      <c r="A14" s="144">
        <v>1</v>
      </c>
      <c r="B14" s="10" t="s">
        <v>15</v>
      </c>
      <c r="C14" s="139" t="s">
        <v>399</v>
      </c>
      <c r="D14" s="139"/>
    </row>
    <row r="15" spans="1:4">
      <c r="A15" s="144">
        <v>2</v>
      </c>
      <c r="B15" s="10" t="s">
        <v>16</v>
      </c>
      <c r="C15" s="139" t="s">
        <v>399</v>
      </c>
      <c r="D15" s="139"/>
    </row>
    <row r="16" spans="1:4">
      <c r="A16" s="144">
        <v>3</v>
      </c>
      <c r="B16" s="10" t="s">
        <v>20</v>
      </c>
      <c r="C16" s="139" t="s">
        <v>399</v>
      </c>
      <c r="D16" s="139"/>
    </row>
    <row r="17" spans="1:4">
      <c r="A17" s="144">
        <v>4</v>
      </c>
      <c r="B17" s="10" t="s">
        <v>21</v>
      </c>
      <c r="C17" s="139" t="s">
        <v>399</v>
      </c>
      <c r="D17" s="139"/>
    </row>
    <row r="18" spans="1:4">
      <c r="A18" s="144">
        <v>5</v>
      </c>
      <c r="B18" s="145" t="s">
        <v>24</v>
      </c>
      <c r="C18" s="146" t="s">
        <v>399</v>
      </c>
      <c r="D18" s="146" t="s">
        <v>396</v>
      </c>
    </row>
    <row r="19" spans="1:4">
      <c r="A19" s="144">
        <v>6</v>
      </c>
      <c r="B19" s="10" t="s">
        <v>11</v>
      </c>
      <c r="C19" s="139" t="s">
        <v>399</v>
      </c>
      <c r="D19" s="139"/>
    </row>
    <row r="20" spans="1:4" s="144" customFormat="1">
      <c r="A20" s="144">
        <v>7</v>
      </c>
      <c r="B20" s="10" t="s">
        <v>25</v>
      </c>
      <c r="C20" s="139" t="s">
        <v>399</v>
      </c>
      <c r="D20" s="139"/>
    </row>
    <row r="21" spans="1:4">
      <c r="A21" s="144">
        <v>8</v>
      </c>
      <c r="B21" s="10" t="s">
        <v>26</v>
      </c>
      <c r="C21" s="139" t="s">
        <v>399</v>
      </c>
      <c r="D21" s="139"/>
    </row>
    <row r="22" spans="1:4">
      <c r="A22" s="144">
        <v>9</v>
      </c>
      <c r="B22" s="145" t="s">
        <v>27</v>
      </c>
      <c r="C22" s="146" t="s">
        <v>399</v>
      </c>
      <c r="D22" s="146" t="s">
        <v>396</v>
      </c>
    </row>
    <row r="23" spans="1:4">
      <c r="A23" s="144">
        <v>10</v>
      </c>
      <c r="B23" s="145" t="s">
        <v>29</v>
      </c>
      <c r="C23" s="146" t="s">
        <v>399</v>
      </c>
      <c r="D23" s="146" t="s">
        <v>396</v>
      </c>
    </row>
    <row r="24" spans="1:4">
      <c r="A24" s="144">
        <v>11</v>
      </c>
      <c r="B24" s="145" t="s">
        <v>30</v>
      </c>
      <c r="C24" s="146" t="s">
        <v>399</v>
      </c>
      <c r="D24" s="146" t="s">
        <v>396</v>
      </c>
    </row>
    <row r="25" spans="1:4">
      <c r="A25" s="144">
        <v>12</v>
      </c>
      <c r="B25" s="145" t="s">
        <v>31</v>
      </c>
      <c r="C25" s="146" t="s">
        <v>399</v>
      </c>
      <c r="D25" s="146" t="s">
        <v>396</v>
      </c>
    </row>
    <row r="26" spans="1:4" s="144" customFormat="1">
      <c r="A26" s="144">
        <v>13</v>
      </c>
      <c r="B26" s="145" t="s">
        <v>32</v>
      </c>
      <c r="C26" s="146" t="s">
        <v>399</v>
      </c>
      <c r="D26" s="146" t="s">
        <v>396</v>
      </c>
    </row>
    <row r="27" spans="1:4" s="144" customFormat="1">
      <c r="A27" s="144">
        <v>14</v>
      </c>
      <c r="B27" s="10" t="s">
        <v>39</v>
      </c>
      <c r="C27" s="139" t="s">
        <v>399</v>
      </c>
      <c r="D27" s="139"/>
    </row>
    <row r="28" spans="1:4" s="144" customFormat="1">
      <c r="A28" s="144">
        <v>15</v>
      </c>
      <c r="B28" s="145" t="s">
        <v>40</v>
      </c>
      <c r="C28" s="146" t="s">
        <v>399</v>
      </c>
      <c r="D28" s="146" t="s">
        <v>396</v>
      </c>
    </row>
    <row r="29" spans="1:4" s="144" customFormat="1">
      <c r="A29" s="144">
        <v>16</v>
      </c>
      <c r="B29" s="10" t="s">
        <v>41</v>
      </c>
      <c r="C29" s="139" t="s">
        <v>399</v>
      </c>
      <c r="D29" s="139"/>
    </row>
    <row r="30" spans="1:4" s="144" customFormat="1">
      <c r="A30" s="144">
        <v>17</v>
      </c>
      <c r="B30" s="10" t="s">
        <v>42</v>
      </c>
      <c r="C30" s="139" t="s">
        <v>399</v>
      </c>
      <c r="D30" s="139"/>
    </row>
    <row r="31" spans="1:4">
      <c r="A31" s="144">
        <v>18</v>
      </c>
      <c r="B31" s="10" t="s">
        <v>43</v>
      </c>
      <c r="C31" s="139" t="s">
        <v>399</v>
      </c>
      <c r="D31" s="139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0BCC-DD02-43FA-B4C8-6BAA279FC428}">
  <sheetPr>
    <tabColor rgb="FFFF0000"/>
  </sheetPr>
  <dimension ref="A2:E39"/>
  <sheetViews>
    <sheetView topLeftCell="A15" zoomScale="120" zoomScaleNormal="120" workbookViewId="0">
      <selection activeCell="B26" sqref="B26"/>
    </sheetView>
  </sheetViews>
  <sheetFormatPr defaultColWidth="9.1796875" defaultRowHeight="14.5"/>
  <cols>
    <col min="1" max="1" width="3.81640625" style="144" customWidth="1"/>
    <col min="2" max="2" width="16.1796875" style="3" bestFit="1" customWidth="1"/>
    <col min="3" max="16384" width="9.1796875" style="3"/>
  </cols>
  <sheetData>
    <row r="2" spans="1:4">
      <c r="B2" s="3" t="s">
        <v>94</v>
      </c>
    </row>
    <row r="3" spans="1:4">
      <c r="A3" s="144">
        <v>1</v>
      </c>
      <c r="B3" s="143" t="s">
        <v>273</v>
      </c>
      <c r="C3" s="139" t="s">
        <v>396</v>
      </c>
      <c r="D3" s="139"/>
    </row>
    <row r="4" spans="1:4">
      <c r="A4" s="144">
        <v>2</v>
      </c>
      <c r="B4" s="145" t="s">
        <v>14</v>
      </c>
      <c r="C4" s="146" t="s">
        <v>396</v>
      </c>
      <c r="D4" s="146" t="s">
        <v>396</v>
      </c>
    </row>
    <row r="5" spans="1:4">
      <c r="A5" s="144">
        <v>3</v>
      </c>
      <c r="B5" s="145" t="s">
        <v>17</v>
      </c>
      <c r="C5" s="146" t="s">
        <v>396</v>
      </c>
      <c r="D5" s="146" t="s">
        <v>396</v>
      </c>
    </row>
    <row r="6" spans="1:4">
      <c r="A6" s="144">
        <v>4</v>
      </c>
      <c r="B6" s="145" t="s">
        <v>19</v>
      </c>
      <c r="C6" s="146" t="s">
        <v>396</v>
      </c>
      <c r="D6" s="146" t="s">
        <v>396</v>
      </c>
    </row>
    <row r="7" spans="1:4">
      <c r="A7" s="144">
        <v>5</v>
      </c>
      <c r="B7" s="10" t="s">
        <v>3</v>
      </c>
      <c r="C7" s="139" t="s">
        <v>396</v>
      </c>
      <c r="D7" s="139"/>
    </row>
    <row r="8" spans="1:4" s="144" customFormat="1">
      <c r="A8" s="144">
        <v>6</v>
      </c>
      <c r="B8" s="10" t="s">
        <v>22</v>
      </c>
      <c r="C8" s="139" t="s">
        <v>396</v>
      </c>
      <c r="D8" s="139"/>
    </row>
    <row r="9" spans="1:4">
      <c r="A9" s="144">
        <v>7</v>
      </c>
      <c r="B9" s="10" t="s">
        <v>23</v>
      </c>
      <c r="C9" s="139" t="s">
        <v>396</v>
      </c>
      <c r="D9" s="139"/>
    </row>
    <row r="10" spans="1:4">
      <c r="A10" s="144">
        <v>8</v>
      </c>
      <c r="B10" s="10" t="s">
        <v>33</v>
      </c>
      <c r="C10" s="139" t="s">
        <v>396</v>
      </c>
      <c r="D10" s="139"/>
    </row>
    <row r="11" spans="1:4">
      <c r="A11" s="144">
        <v>9</v>
      </c>
      <c r="B11" s="10" t="s">
        <v>5</v>
      </c>
      <c r="C11" s="139" t="s">
        <v>396</v>
      </c>
      <c r="D11" s="139"/>
    </row>
    <row r="12" spans="1:4">
      <c r="B12" s="147"/>
      <c r="C12" s="148"/>
      <c r="D12" s="148"/>
    </row>
    <row r="13" spans="1:4">
      <c r="B13" s="147"/>
      <c r="C13" s="148"/>
      <c r="D13" s="148"/>
    </row>
    <row r="14" spans="1:4">
      <c r="B14" s="147"/>
      <c r="C14" s="148"/>
      <c r="D14" s="148"/>
    </row>
    <row r="15" spans="1:4">
      <c r="B15" s="147"/>
      <c r="C15" s="148"/>
      <c r="D15" s="148"/>
    </row>
    <row r="16" spans="1:4">
      <c r="B16" s="147"/>
      <c r="C16" s="148"/>
      <c r="D16" s="148"/>
    </row>
    <row r="17" spans="1:5">
      <c r="B17" s="147"/>
      <c r="C17" s="148"/>
      <c r="D17" s="148"/>
    </row>
    <row r="18" spans="1:5">
      <c r="B18" s="147"/>
      <c r="C18" s="148"/>
      <c r="D18" s="148"/>
    </row>
    <row r="19" spans="1:5">
      <c r="B19" s="147"/>
      <c r="C19" s="148"/>
      <c r="D19" s="148"/>
    </row>
    <row r="20" spans="1:5" s="144" customFormat="1">
      <c r="B20" s="3"/>
      <c r="C20" s="3"/>
      <c r="D20" s="3"/>
      <c r="E20" s="3"/>
    </row>
    <row r="21" spans="1:5">
      <c r="B21" s="3" t="s">
        <v>196</v>
      </c>
    </row>
    <row r="22" spans="1:5">
      <c r="A22" s="144">
        <v>1</v>
      </c>
      <c r="B22" s="10" t="s">
        <v>15</v>
      </c>
      <c r="C22" s="139" t="s">
        <v>399</v>
      </c>
      <c r="D22" s="139"/>
    </row>
    <row r="23" spans="1:5">
      <c r="A23" s="144">
        <v>2</v>
      </c>
      <c r="B23" s="10" t="s">
        <v>16</v>
      </c>
      <c r="C23" s="139" t="s">
        <v>399</v>
      </c>
      <c r="D23" s="139"/>
    </row>
    <row r="24" spans="1:5">
      <c r="A24" s="144">
        <v>3</v>
      </c>
      <c r="B24" s="10" t="s">
        <v>20</v>
      </c>
      <c r="C24" s="139" t="s">
        <v>399</v>
      </c>
      <c r="D24" s="139"/>
    </row>
    <row r="25" spans="1:5">
      <c r="A25" s="144">
        <v>4</v>
      </c>
      <c r="B25" s="10" t="s">
        <v>21</v>
      </c>
      <c r="C25" s="139" t="s">
        <v>399</v>
      </c>
      <c r="D25" s="139"/>
    </row>
    <row r="26" spans="1:5" s="144" customFormat="1">
      <c r="A26" s="144">
        <v>5</v>
      </c>
      <c r="B26" s="145" t="s">
        <v>24</v>
      </c>
      <c r="C26" s="146" t="s">
        <v>399</v>
      </c>
      <c r="D26" s="146" t="s">
        <v>396</v>
      </c>
      <c r="E26" s="3"/>
    </row>
    <row r="27" spans="1:5" s="144" customFormat="1">
      <c r="A27" s="144">
        <v>6</v>
      </c>
      <c r="B27" s="10" t="s">
        <v>11</v>
      </c>
      <c r="C27" s="139" t="s">
        <v>399</v>
      </c>
      <c r="D27" s="139"/>
      <c r="E27" s="3"/>
    </row>
    <row r="28" spans="1:5" s="144" customFormat="1">
      <c r="A28" s="144">
        <v>7</v>
      </c>
      <c r="B28" s="10" t="s">
        <v>25</v>
      </c>
      <c r="C28" s="139" t="s">
        <v>399</v>
      </c>
      <c r="D28" s="139"/>
    </row>
    <row r="29" spans="1:5" s="144" customFormat="1">
      <c r="A29" s="144">
        <v>8</v>
      </c>
      <c r="B29" s="10" t="s">
        <v>26</v>
      </c>
      <c r="C29" s="139" t="s">
        <v>399</v>
      </c>
      <c r="D29" s="139"/>
      <c r="E29" s="3"/>
    </row>
    <row r="30" spans="1:5" s="144" customFormat="1">
      <c r="A30" s="144">
        <v>9</v>
      </c>
      <c r="B30" s="145" t="s">
        <v>27</v>
      </c>
      <c r="C30" s="146" t="s">
        <v>399</v>
      </c>
      <c r="D30" s="146" t="s">
        <v>396</v>
      </c>
      <c r="E30" s="3"/>
    </row>
    <row r="31" spans="1:5">
      <c r="A31" s="144">
        <v>10</v>
      </c>
      <c r="B31" s="145" t="s">
        <v>29</v>
      </c>
      <c r="C31" s="146" t="s">
        <v>399</v>
      </c>
      <c r="D31" s="146" t="s">
        <v>396</v>
      </c>
    </row>
    <row r="32" spans="1:5">
      <c r="A32" s="144">
        <v>11</v>
      </c>
      <c r="B32" s="145" t="s">
        <v>30</v>
      </c>
      <c r="C32" s="146" t="s">
        <v>399</v>
      </c>
      <c r="D32" s="146" t="s">
        <v>396</v>
      </c>
    </row>
    <row r="33" spans="1:5">
      <c r="A33" s="144">
        <v>12</v>
      </c>
      <c r="B33" s="145" t="s">
        <v>31</v>
      </c>
      <c r="C33" s="146" t="s">
        <v>399</v>
      </c>
      <c r="D33" s="146" t="s">
        <v>396</v>
      </c>
    </row>
    <row r="34" spans="1:5">
      <c r="A34" s="144">
        <v>13</v>
      </c>
      <c r="B34" s="145" t="s">
        <v>32</v>
      </c>
      <c r="C34" s="146" t="s">
        <v>399</v>
      </c>
      <c r="D34" s="146" t="s">
        <v>396</v>
      </c>
      <c r="E34" s="144"/>
    </row>
    <row r="35" spans="1:5">
      <c r="A35" s="144">
        <v>14</v>
      </c>
      <c r="B35" s="10" t="s">
        <v>39</v>
      </c>
      <c r="C35" s="139" t="s">
        <v>399</v>
      </c>
      <c r="D35" s="139"/>
      <c r="E35" s="144"/>
    </row>
    <row r="36" spans="1:5">
      <c r="A36" s="144">
        <v>15</v>
      </c>
      <c r="B36" s="145" t="s">
        <v>40</v>
      </c>
      <c r="C36" s="146" t="s">
        <v>399</v>
      </c>
      <c r="D36" s="146" t="s">
        <v>396</v>
      </c>
      <c r="E36" s="144"/>
    </row>
    <row r="37" spans="1:5">
      <c r="A37" s="144">
        <v>16</v>
      </c>
      <c r="B37" s="10" t="s">
        <v>41</v>
      </c>
      <c r="C37" s="139" t="s">
        <v>399</v>
      </c>
      <c r="D37" s="139"/>
      <c r="E37" s="144"/>
    </row>
    <row r="38" spans="1:5">
      <c r="A38" s="144">
        <v>17</v>
      </c>
      <c r="B38" s="10" t="s">
        <v>42</v>
      </c>
      <c r="C38" s="139" t="s">
        <v>399</v>
      </c>
      <c r="D38" s="139"/>
      <c r="E38" s="144"/>
    </row>
    <row r="39" spans="1:5">
      <c r="A39" s="144">
        <v>18</v>
      </c>
      <c r="B39" s="10" t="s">
        <v>43</v>
      </c>
      <c r="C39" s="139" t="s">
        <v>399</v>
      </c>
      <c r="D39" s="139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7D8C-7CFF-48E0-82E6-F1460D495747}">
  <sheetPr>
    <tabColor rgb="FFFFFF00"/>
  </sheetPr>
  <dimension ref="A1:Q37"/>
  <sheetViews>
    <sheetView zoomScale="70" zoomScaleNormal="70" workbookViewId="0">
      <selection activeCell="G13" sqref="G13"/>
    </sheetView>
  </sheetViews>
  <sheetFormatPr defaultColWidth="11.453125" defaultRowHeight="17.5"/>
  <cols>
    <col min="1" max="1" width="9.26953125" style="28" customWidth="1"/>
    <col min="2" max="2" width="11.453125" style="28" customWidth="1"/>
    <col min="3" max="3" width="8.54296875" style="28" customWidth="1"/>
    <col min="4" max="4" width="15.54296875" style="28" customWidth="1"/>
    <col min="5" max="5" width="4.453125" style="28" customWidth="1"/>
    <col min="6" max="6" width="11.81640625" style="28" customWidth="1"/>
    <col min="7" max="7" width="19.81640625" style="28" customWidth="1"/>
    <col min="8" max="8" width="17.7265625" style="28" customWidth="1"/>
    <col min="9" max="9" width="11.7265625" style="36" customWidth="1"/>
    <col min="10" max="10" width="11.1796875" style="36" customWidth="1"/>
    <col min="11" max="11" width="10.54296875" style="36" customWidth="1"/>
    <col min="12" max="12" width="10.1796875" style="36" customWidth="1"/>
    <col min="13" max="13" width="12" style="36" customWidth="1"/>
    <col min="14" max="14" width="14.1796875" style="36" customWidth="1"/>
    <col min="15" max="15" width="12.7265625" style="36" customWidth="1"/>
    <col min="16" max="16" width="12.1796875" style="36" customWidth="1"/>
    <col min="17" max="17" width="10.81640625" style="36" customWidth="1"/>
    <col min="18" max="256" width="11.453125" style="28"/>
    <col min="257" max="257" width="9.26953125" style="28" customWidth="1"/>
    <col min="258" max="258" width="11.453125" style="28"/>
    <col min="259" max="259" width="8.54296875" style="28" customWidth="1"/>
    <col min="260" max="260" width="15.54296875" style="28" customWidth="1"/>
    <col min="261" max="261" width="4.453125" style="28" customWidth="1"/>
    <col min="262" max="262" width="11.81640625" style="28" customWidth="1"/>
    <col min="263" max="263" width="19.81640625" style="28" customWidth="1"/>
    <col min="264" max="264" width="17.7265625" style="28" customWidth="1"/>
    <col min="265" max="265" width="11.7265625" style="28" customWidth="1"/>
    <col min="266" max="266" width="11.1796875" style="28" customWidth="1"/>
    <col min="267" max="267" width="10.54296875" style="28" customWidth="1"/>
    <col min="268" max="268" width="10.1796875" style="28" customWidth="1"/>
    <col min="269" max="269" width="12" style="28" customWidth="1"/>
    <col min="270" max="270" width="14.1796875" style="28" customWidth="1"/>
    <col min="271" max="271" width="12.7265625" style="28" customWidth="1"/>
    <col min="272" max="272" width="12.1796875" style="28" customWidth="1"/>
    <col min="273" max="273" width="10.81640625" style="28" customWidth="1"/>
    <col min="274" max="512" width="11.453125" style="28"/>
    <col min="513" max="513" width="9.26953125" style="28" customWidth="1"/>
    <col min="514" max="514" width="11.453125" style="28"/>
    <col min="515" max="515" width="8.54296875" style="28" customWidth="1"/>
    <col min="516" max="516" width="15.54296875" style="28" customWidth="1"/>
    <col min="517" max="517" width="4.453125" style="28" customWidth="1"/>
    <col min="518" max="518" width="11.81640625" style="28" customWidth="1"/>
    <col min="519" max="519" width="19.81640625" style="28" customWidth="1"/>
    <col min="520" max="520" width="17.7265625" style="28" customWidth="1"/>
    <col min="521" max="521" width="11.7265625" style="28" customWidth="1"/>
    <col min="522" max="522" width="11.1796875" style="28" customWidth="1"/>
    <col min="523" max="523" width="10.54296875" style="28" customWidth="1"/>
    <col min="524" max="524" width="10.1796875" style="28" customWidth="1"/>
    <col min="525" max="525" width="12" style="28" customWidth="1"/>
    <col min="526" max="526" width="14.1796875" style="28" customWidth="1"/>
    <col min="527" max="527" width="12.7265625" style="28" customWidth="1"/>
    <col min="528" max="528" width="12.1796875" style="28" customWidth="1"/>
    <col min="529" max="529" width="10.81640625" style="28" customWidth="1"/>
    <col min="530" max="768" width="11.453125" style="28"/>
    <col min="769" max="769" width="9.26953125" style="28" customWidth="1"/>
    <col min="770" max="770" width="11.453125" style="28"/>
    <col min="771" max="771" width="8.54296875" style="28" customWidth="1"/>
    <col min="772" max="772" width="15.54296875" style="28" customWidth="1"/>
    <col min="773" max="773" width="4.453125" style="28" customWidth="1"/>
    <col min="774" max="774" width="11.81640625" style="28" customWidth="1"/>
    <col min="775" max="775" width="19.81640625" style="28" customWidth="1"/>
    <col min="776" max="776" width="17.7265625" style="28" customWidth="1"/>
    <col min="777" max="777" width="11.7265625" style="28" customWidth="1"/>
    <col min="778" max="778" width="11.1796875" style="28" customWidth="1"/>
    <col min="779" max="779" width="10.54296875" style="28" customWidth="1"/>
    <col min="780" max="780" width="10.1796875" style="28" customWidth="1"/>
    <col min="781" max="781" width="12" style="28" customWidth="1"/>
    <col min="782" max="782" width="14.1796875" style="28" customWidth="1"/>
    <col min="783" max="783" width="12.7265625" style="28" customWidth="1"/>
    <col min="784" max="784" width="12.1796875" style="28" customWidth="1"/>
    <col min="785" max="785" width="10.81640625" style="28" customWidth="1"/>
    <col min="786" max="1024" width="11.453125" style="28"/>
    <col min="1025" max="1025" width="9.26953125" style="28" customWidth="1"/>
    <col min="1026" max="1026" width="11.453125" style="28"/>
    <col min="1027" max="1027" width="8.54296875" style="28" customWidth="1"/>
    <col min="1028" max="1028" width="15.54296875" style="28" customWidth="1"/>
    <col min="1029" max="1029" width="4.453125" style="28" customWidth="1"/>
    <col min="1030" max="1030" width="11.81640625" style="28" customWidth="1"/>
    <col min="1031" max="1031" width="19.81640625" style="28" customWidth="1"/>
    <col min="1032" max="1032" width="17.7265625" style="28" customWidth="1"/>
    <col min="1033" max="1033" width="11.7265625" style="28" customWidth="1"/>
    <col min="1034" max="1034" width="11.1796875" style="28" customWidth="1"/>
    <col min="1035" max="1035" width="10.54296875" style="28" customWidth="1"/>
    <col min="1036" max="1036" width="10.1796875" style="28" customWidth="1"/>
    <col min="1037" max="1037" width="12" style="28" customWidth="1"/>
    <col min="1038" max="1038" width="14.1796875" style="28" customWidth="1"/>
    <col min="1039" max="1039" width="12.7265625" style="28" customWidth="1"/>
    <col min="1040" max="1040" width="12.1796875" style="28" customWidth="1"/>
    <col min="1041" max="1041" width="10.81640625" style="28" customWidth="1"/>
    <col min="1042" max="1280" width="11.453125" style="28"/>
    <col min="1281" max="1281" width="9.26953125" style="28" customWidth="1"/>
    <col min="1282" max="1282" width="11.453125" style="28"/>
    <col min="1283" max="1283" width="8.54296875" style="28" customWidth="1"/>
    <col min="1284" max="1284" width="15.54296875" style="28" customWidth="1"/>
    <col min="1285" max="1285" width="4.453125" style="28" customWidth="1"/>
    <col min="1286" max="1286" width="11.81640625" style="28" customWidth="1"/>
    <col min="1287" max="1287" width="19.81640625" style="28" customWidth="1"/>
    <col min="1288" max="1288" width="17.7265625" style="28" customWidth="1"/>
    <col min="1289" max="1289" width="11.7265625" style="28" customWidth="1"/>
    <col min="1290" max="1290" width="11.1796875" style="28" customWidth="1"/>
    <col min="1291" max="1291" width="10.54296875" style="28" customWidth="1"/>
    <col min="1292" max="1292" width="10.1796875" style="28" customWidth="1"/>
    <col min="1293" max="1293" width="12" style="28" customWidth="1"/>
    <col min="1294" max="1294" width="14.1796875" style="28" customWidth="1"/>
    <col min="1295" max="1295" width="12.7265625" style="28" customWidth="1"/>
    <col min="1296" max="1296" width="12.1796875" style="28" customWidth="1"/>
    <col min="1297" max="1297" width="10.81640625" style="28" customWidth="1"/>
    <col min="1298" max="1536" width="11.453125" style="28"/>
    <col min="1537" max="1537" width="9.26953125" style="28" customWidth="1"/>
    <col min="1538" max="1538" width="11.453125" style="28"/>
    <col min="1539" max="1539" width="8.54296875" style="28" customWidth="1"/>
    <col min="1540" max="1540" width="15.54296875" style="28" customWidth="1"/>
    <col min="1541" max="1541" width="4.453125" style="28" customWidth="1"/>
    <col min="1542" max="1542" width="11.81640625" style="28" customWidth="1"/>
    <col min="1543" max="1543" width="19.81640625" style="28" customWidth="1"/>
    <col min="1544" max="1544" width="17.7265625" style="28" customWidth="1"/>
    <col min="1545" max="1545" width="11.7265625" style="28" customWidth="1"/>
    <col min="1546" max="1546" width="11.1796875" style="28" customWidth="1"/>
    <col min="1547" max="1547" width="10.54296875" style="28" customWidth="1"/>
    <col min="1548" max="1548" width="10.1796875" style="28" customWidth="1"/>
    <col min="1549" max="1549" width="12" style="28" customWidth="1"/>
    <col min="1550" max="1550" width="14.1796875" style="28" customWidth="1"/>
    <col min="1551" max="1551" width="12.7265625" style="28" customWidth="1"/>
    <col min="1552" max="1552" width="12.1796875" style="28" customWidth="1"/>
    <col min="1553" max="1553" width="10.81640625" style="28" customWidth="1"/>
    <col min="1554" max="1792" width="11.453125" style="28"/>
    <col min="1793" max="1793" width="9.26953125" style="28" customWidth="1"/>
    <col min="1794" max="1794" width="11.453125" style="28"/>
    <col min="1795" max="1795" width="8.54296875" style="28" customWidth="1"/>
    <col min="1796" max="1796" width="15.54296875" style="28" customWidth="1"/>
    <col min="1797" max="1797" width="4.453125" style="28" customWidth="1"/>
    <col min="1798" max="1798" width="11.81640625" style="28" customWidth="1"/>
    <col min="1799" max="1799" width="19.81640625" style="28" customWidth="1"/>
    <col min="1800" max="1800" width="17.7265625" style="28" customWidth="1"/>
    <col min="1801" max="1801" width="11.7265625" style="28" customWidth="1"/>
    <col min="1802" max="1802" width="11.1796875" style="28" customWidth="1"/>
    <col min="1803" max="1803" width="10.54296875" style="28" customWidth="1"/>
    <col min="1804" max="1804" width="10.1796875" style="28" customWidth="1"/>
    <col min="1805" max="1805" width="12" style="28" customWidth="1"/>
    <col min="1806" max="1806" width="14.1796875" style="28" customWidth="1"/>
    <col min="1807" max="1807" width="12.7265625" style="28" customWidth="1"/>
    <col min="1808" max="1808" width="12.1796875" style="28" customWidth="1"/>
    <col min="1809" max="1809" width="10.81640625" style="28" customWidth="1"/>
    <col min="1810" max="2048" width="11.453125" style="28"/>
    <col min="2049" max="2049" width="9.26953125" style="28" customWidth="1"/>
    <col min="2050" max="2050" width="11.453125" style="28"/>
    <col min="2051" max="2051" width="8.54296875" style="28" customWidth="1"/>
    <col min="2052" max="2052" width="15.54296875" style="28" customWidth="1"/>
    <col min="2053" max="2053" width="4.453125" style="28" customWidth="1"/>
    <col min="2054" max="2054" width="11.81640625" style="28" customWidth="1"/>
    <col min="2055" max="2055" width="19.81640625" style="28" customWidth="1"/>
    <col min="2056" max="2056" width="17.7265625" style="28" customWidth="1"/>
    <col min="2057" max="2057" width="11.7265625" style="28" customWidth="1"/>
    <col min="2058" max="2058" width="11.1796875" style="28" customWidth="1"/>
    <col min="2059" max="2059" width="10.54296875" style="28" customWidth="1"/>
    <col min="2060" max="2060" width="10.1796875" style="28" customWidth="1"/>
    <col min="2061" max="2061" width="12" style="28" customWidth="1"/>
    <col min="2062" max="2062" width="14.1796875" style="28" customWidth="1"/>
    <col min="2063" max="2063" width="12.7265625" style="28" customWidth="1"/>
    <col min="2064" max="2064" width="12.1796875" style="28" customWidth="1"/>
    <col min="2065" max="2065" width="10.81640625" style="28" customWidth="1"/>
    <col min="2066" max="2304" width="11.453125" style="28"/>
    <col min="2305" max="2305" width="9.26953125" style="28" customWidth="1"/>
    <col min="2306" max="2306" width="11.453125" style="28"/>
    <col min="2307" max="2307" width="8.54296875" style="28" customWidth="1"/>
    <col min="2308" max="2308" width="15.54296875" style="28" customWidth="1"/>
    <col min="2309" max="2309" width="4.453125" style="28" customWidth="1"/>
    <col min="2310" max="2310" width="11.81640625" style="28" customWidth="1"/>
    <col min="2311" max="2311" width="19.81640625" style="28" customWidth="1"/>
    <col min="2312" max="2312" width="17.7265625" style="28" customWidth="1"/>
    <col min="2313" max="2313" width="11.7265625" style="28" customWidth="1"/>
    <col min="2314" max="2314" width="11.1796875" style="28" customWidth="1"/>
    <col min="2315" max="2315" width="10.54296875" style="28" customWidth="1"/>
    <col min="2316" max="2316" width="10.1796875" style="28" customWidth="1"/>
    <col min="2317" max="2317" width="12" style="28" customWidth="1"/>
    <col min="2318" max="2318" width="14.1796875" style="28" customWidth="1"/>
    <col min="2319" max="2319" width="12.7265625" style="28" customWidth="1"/>
    <col min="2320" max="2320" width="12.1796875" style="28" customWidth="1"/>
    <col min="2321" max="2321" width="10.81640625" style="28" customWidth="1"/>
    <col min="2322" max="2560" width="11.453125" style="28"/>
    <col min="2561" max="2561" width="9.26953125" style="28" customWidth="1"/>
    <col min="2562" max="2562" width="11.453125" style="28"/>
    <col min="2563" max="2563" width="8.54296875" style="28" customWidth="1"/>
    <col min="2564" max="2564" width="15.54296875" style="28" customWidth="1"/>
    <col min="2565" max="2565" width="4.453125" style="28" customWidth="1"/>
    <col min="2566" max="2566" width="11.81640625" style="28" customWidth="1"/>
    <col min="2567" max="2567" width="19.81640625" style="28" customWidth="1"/>
    <col min="2568" max="2568" width="17.7265625" style="28" customWidth="1"/>
    <col min="2569" max="2569" width="11.7265625" style="28" customWidth="1"/>
    <col min="2570" max="2570" width="11.1796875" style="28" customWidth="1"/>
    <col min="2571" max="2571" width="10.54296875" style="28" customWidth="1"/>
    <col min="2572" max="2572" width="10.1796875" style="28" customWidth="1"/>
    <col min="2573" max="2573" width="12" style="28" customWidth="1"/>
    <col min="2574" max="2574" width="14.1796875" style="28" customWidth="1"/>
    <col min="2575" max="2575" width="12.7265625" style="28" customWidth="1"/>
    <col min="2576" max="2576" width="12.1796875" style="28" customWidth="1"/>
    <col min="2577" max="2577" width="10.81640625" style="28" customWidth="1"/>
    <col min="2578" max="2816" width="11.453125" style="28"/>
    <col min="2817" max="2817" width="9.26953125" style="28" customWidth="1"/>
    <col min="2818" max="2818" width="11.453125" style="28"/>
    <col min="2819" max="2819" width="8.54296875" style="28" customWidth="1"/>
    <col min="2820" max="2820" width="15.54296875" style="28" customWidth="1"/>
    <col min="2821" max="2821" width="4.453125" style="28" customWidth="1"/>
    <col min="2822" max="2822" width="11.81640625" style="28" customWidth="1"/>
    <col min="2823" max="2823" width="19.81640625" style="28" customWidth="1"/>
    <col min="2824" max="2824" width="17.7265625" style="28" customWidth="1"/>
    <col min="2825" max="2825" width="11.7265625" style="28" customWidth="1"/>
    <col min="2826" max="2826" width="11.1796875" style="28" customWidth="1"/>
    <col min="2827" max="2827" width="10.54296875" style="28" customWidth="1"/>
    <col min="2828" max="2828" width="10.1796875" style="28" customWidth="1"/>
    <col min="2829" max="2829" width="12" style="28" customWidth="1"/>
    <col min="2830" max="2830" width="14.1796875" style="28" customWidth="1"/>
    <col min="2831" max="2831" width="12.7265625" style="28" customWidth="1"/>
    <col min="2832" max="2832" width="12.1796875" style="28" customWidth="1"/>
    <col min="2833" max="2833" width="10.81640625" style="28" customWidth="1"/>
    <col min="2834" max="3072" width="11.453125" style="28"/>
    <col min="3073" max="3073" width="9.26953125" style="28" customWidth="1"/>
    <col min="3074" max="3074" width="11.453125" style="28"/>
    <col min="3075" max="3075" width="8.54296875" style="28" customWidth="1"/>
    <col min="3076" max="3076" width="15.54296875" style="28" customWidth="1"/>
    <col min="3077" max="3077" width="4.453125" style="28" customWidth="1"/>
    <col min="3078" max="3078" width="11.81640625" style="28" customWidth="1"/>
    <col min="3079" max="3079" width="19.81640625" style="28" customWidth="1"/>
    <col min="3080" max="3080" width="17.7265625" style="28" customWidth="1"/>
    <col min="3081" max="3081" width="11.7265625" style="28" customWidth="1"/>
    <col min="3082" max="3082" width="11.1796875" style="28" customWidth="1"/>
    <col min="3083" max="3083" width="10.54296875" style="28" customWidth="1"/>
    <col min="3084" max="3084" width="10.1796875" style="28" customWidth="1"/>
    <col min="3085" max="3085" width="12" style="28" customWidth="1"/>
    <col min="3086" max="3086" width="14.1796875" style="28" customWidth="1"/>
    <col min="3087" max="3087" width="12.7265625" style="28" customWidth="1"/>
    <col min="3088" max="3088" width="12.1796875" style="28" customWidth="1"/>
    <col min="3089" max="3089" width="10.81640625" style="28" customWidth="1"/>
    <col min="3090" max="3328" width="11.453125" style="28"/>
    <col min="3329" max="3329" width="9.26953125" style="28" customWidth="1"/>
    <col min="3330" max="3330" width="11.453125" style="28"/>
    <col min="3331" max="3331" width="8.54296875" style="28" customWidth="1"/>
    <col min="3332" max="3332" width="15.54296875" style="28" customWidth="1"/>
    <col min="3333" max="3333" width="4.453125" style="28" customWidth="1"/>
    <col min="3334" max="3334" width="11.81640625" style="28" customWidth="1"/>
    <col min="3335" max="3335" width="19.81640625" style="28" customWidth="1"/>
    <col min="3336" max="3336" width="17.7265625" style="28" customWidth="1"/>
    <col min="3337" max="3337" width="11.7265625" style="28" customWidth="1"/>
    <col min="3338" max="3338" width="11.1796875" style="28" customWidth="1"/>
    <col min="3339" max="3339" width="10.54296875" style="28" customWidth="1"/>
    <col min="3340" max="3340" width="10.1796875" style="28" customWidth="1"/>
    <col min="3341" max="3341" width="12" style="28" customWidth="1"/>
    <col min="3342" max="3342" width="14.1796875" style="28" customWidth="1"/>
    <col min="3343" max="3343" width="12.7265625" style="28" customWidth="1"/>
    <col min="3344" max="3344" width="12.1796875" style="28" customWidth="1"/>
    <col min="3345" max="3345" width="10.81640625" style="28" customWidth="1"/>
    <col min="3346" max="3584" width="11.453125" style="28"/>
    <col min="3585" max="3585" width="9.26953125" style="28" customWidth="1"/>
    <col min="3586" max="3586" width="11.453125" style="28"/>
    <col min="3587" max="3587" width="8.54296875" style="28" customWidth="1"/>
    <col min="3588" max="3588" width="15.54296875" style="28" customWidth="1"/>
    <col min="3589" max="3589" width="4.453125" style="28" customWidth="1"/>
    <col min="3590" max="3590" width="11.81640625" style="28" customWidth="1"/>
    <col min="3591" max="3591" width="19.81640625" style="28" customWidth="1"/>
    <col min="3592" max="3592" width="17.7265625" style="28" customWidth="1"/>
    <col min="3593" max="3593" width="11.7265625" style="28" customWidth="1"/>
    <col min="3594" max="3594" width="11.1796875" style="28" customWidth="1"/>
    <col min="3595" max="3595" width="10.54296875" style="28" customWidth="1"/>
    <col min="3596" max="3596" width="10.1796875" style="28" customWidth="1"/>
    <col min="3597" max="3597" width="12" style="28" customWidth="1"/>
    <col min="3598" max="3598" width="14.1796875" style="28" customWidth="1"/>
    <col min="3599" max="3599" width="12.7265625" style="28" customWidth="1"/>
    <col min="3600" max="3600" width="12.1796875" style="28" customWidth="1"/>
    <col min="3601" max="3601" width="10.81640625" style="28" customWidth="1"/>
    <col min="3602" max="3840" width="11.453125" style="28"/>
    <col min="3841" max="3841" width="9.26953125" style="28" customWidth="1"/>
    <col min="3842" max="3842" width="11.453125" style="28"/>
    <col min="3843" max="3843" width="8.54296875" style="28" customWidth="1"/>
    <col min="3844" max="3844" width="15.54296875" style="28" customWidth="1"/>
    <col min="3845" max="3845" width="4.453125" style="28" customWidth="1"/>
    <col min="3846" max="3846" width="11.81640625" style="28" customWidth="1"/>
    <col min="3847" max="3847" width="19.81640625" style="28" customWidth="1"/>
    <col min="3848" max="3848" width="17.7265625" style="28" customWidth="1"/>
    <col min="3849" max="3849" width="11.7265625" style="28" customWidth="1"/>
    <col min="3850" max="3850" width="11.1796875" style="28" customWidth="1"/>
    <col min="3851" max="3851" width="10.54296875" style="28" customWidth="1"/>
    <col min="3852" max="3852" width="10.1796875" style="28" customWidth="1"/>
    <col min="3853" max="3853" width="12" style="28" customWidth="1"/>
    <col min="3854" max="3854" width="14.1796875" style="28" customWidth="1"/>
    <col min="3855" max="3855" width="12.7265625" style="28" customWidth="1"/>
    <col min="3856" max="3856" width="12.1796875" style="28" customWidth="1"/>
    <col min="3857" max="3857" width="10.81640625" style="28" customWidth="1"/>
    <col min="3858" max="4096" width="11.453125" style="28"/>
    <col min="4097" max="4097" width="9.26953125" style="28" customWidth="1"/>
    <col min="4098" max="4098" width="11.453125" style="28"/>
    <col min="4099" max="4099" width="8.54296875" style="28" customWidth="1"/>
    <col min="4100" max="4100" width="15.54296875" style="28" customWidth="1"/>
    <col min="4101" max="4101" width="4.453125" style="28" customWidth="1"/>
    <col min="4102" max="4102" width="11.81640625" style="28" customWidth="1"/>
    <col min="4103" max="4103" width="19.81640625" style="28" customWidth="1"/>
    <col min="4104" max="4104" width="17.7265625" style="28" customWidth="1"/>
    <col min="4105" max="4105" width="11.7265625" style="28" customWidth="1"/>
    <col min="4106" max="4106" width="11.1796875" style="28" customWidth="1"/>
    <col min="4107" max="4107" width="10.54296875" style="28" customWidth="1"/>
    <col min="4108" max="4108" width="10.1796875" style="28" customWidth="1"/>
    <col min="4109" max="4109" width="12" style="28" customWidth="1"/>
    <col min="4110" max="4110" width="14.1796875" style="28" customWidth="1"/>
    <col min="4111" max="4111" width="12.7265625" style="28" customWidth="1"/>
    <col min="4112" max="4112" width="12.1796875" style="28" customWidth="1"/>
    <col min="4113" max="4113" width="10.81640625" style="28" customWidth="1"/>
    <col min="4114" max="4352" width="11.453125" style="28"/>
    <col min="4353" max="4353" width="9.26953125" style="28" customWidth="1"/>
    <col min="4354" max="4354" width="11.453125" style="28"/>
    <col min="4355" max="4355" width="8.54296875" style="28" customWidth="1"/>
    <col min="4356" max="4356" width="15.54296875" style="28" customWidth="1"/>
    <col min="4357" max="4357" width="4.453125" style="28" customWidth="1"/>
    <col min="4358" max="4358" width="11.81640625" style="28" customWidth="1"/>
    <col min="4359" max="4359" width="19.81640625" style="28" customWidth="1"/>
    <col min="4360" max="4360" width="17.7265625" style="28" customWidth="1"/>
    <col min="4361" max="4361" width="11.7265625" style="28" customWidth="1"/>
    <col min="4362" max="4362" width="11.1796875" style="28" customWidth="1"/>
    <col min="4363" max="4363" width="10.54296875" style="28" customWidth="1"/>
    <col min="4364" max="4364" width="10.1796875" style="28" customWidth="1"/>
    <col min="4365" max="4365" width="12" style="28" customWidth="1"/>
    <col min="4366" max="4366" width="14.1796875" style="28" customWidth="1"/>
    <col min="4367" max="4367" width="12.7265625" style="28" customWidth="1"/>
    <col min="4368" max="4368" width="12.1796875" style="28" customWidth="1"/>
    <col min="4369" max="4369" width="10.81640625" style="28" customWidth="1"/>
    <col min="4370" max="4608" width="11.453125" style="28"/>
    <col min="4609" max="4609" width="9.26953125" style="28" customWidth="1"/>
    <col min="4610" max="4610" width="11.453125" style="28"/>
    <col min="4611" max="4611" width="8.54296875" style="28" customWidth="1"/>
    <col min="4612" max="4612" width="15.54296875" style="28" customWidth="1"/>
    <col min="4613" max="4613" width="4.453125" style="28" customWidth="1"/>
    <col min="4614" max="4614" width="11.81640625" style="28" customWidth="1"/>
    <col min="4615" max="4615" width="19.81640625" style="28" customWidth="1"/>
    <col min="4616" max="4616" width="17.7265625" style="28" customWidth="1"/>
    <col min="4617" max="4617" width="11.7265625" style="28" customWidth="1"/>
    <col min="4618" max="4618" width="11.1796875" style="28" customWidth="1"/>
    <col min="4619" max="4619" width="10.54296875" style="28" customWidth="1"/>
    <col min="4620" max="4620" width="10.1796875" style="28" customWidth="1"/>
    <col min="4621" max="4621" width="12" style="28" customWidth="1"/>
    <col min="4622" max="4622" width="14.1796875" style="28" customWidth="1"/>
    <col min="4623" max="4623" width="12.7265625" style="28" customWidth="1"/>
    <col min="4624" max="4624" width="12.1796875" style="28" customWidth="1"/>
    <col min="4625" max="4625" width="10.81640625" style="28" customWidth="1"/>
    <col min="4626" max="4864" width="11.453125" style="28"/>
    <col min="4865" max="4865" width="9.26953125" style="28" customWidth="1"/>
    <col min="4866" max="4866" width="11.453125" style="28"/>
    <col min="4867" max="4867" width="8.54296875" style="28" customWidth="1"/>
    <col min="4868" max="4868" width="15.54296875" style="28" customWidth="1"/>
    <col min="4869" max="4869" width="4.453125" style="28" customWidth="1"/>
    <col min="4870" max="4870" width="11.81640625" style="28" customWidth="1"/>
    <col min="4871" max="4871" width="19.81640625" style="28" customWidth="1"/>
    <col min="4872" max="4872" width="17.7265625" style="28" customWidth="1"/>
    <col min="4873" max="4873" width="11.7265625" style="28" customWidth="1"/>
    <col min="4874" max="4874" width="11.1796875" style="28" customWidth="1"/>
    <col min="4875" max="4875" width="10.54296875" style="28" customWidth="1"/>
    <col min="4876" max="4876" width="10.1796875" style="28" customWidth="1"/>
    <col min="4877" max="4877" width="12" style="28" customWidth="1"/>
    <col min="4878" max="4878" width="14.1796875" style="28" customWidth="1"/>
    <col min="4879" max="4879" width="12.7265625" style="28" customWidth="1"/>
    <col min="4880" max="4880" width="12.1796875" style="28" customWidth="1"/>
    <col min="4881" max="4881" width="10.81640625" style="28" customWidth="1"/>
    <col min="4882" max="5120" width="11.453125" style="28"/>
    <col min="5121" max="5121" width="9.26953125" style="28" customWidth="1"/>
    <col min="5122" max="5122" width="11.453125" style="28"/>
    <col min="5123" max="5123" width="8.54296875" style="28" customWidth="1"/>
    <col min="5124" max="5124" width="15.54296875" style="28" customWidth="1"/>
    <col min="5125" max="5125" width="4.453125" style="28" customWidth="1"/>
    <col min="5126" max="5126" width="11.81640625" style="28" customWidth="1"/>
    <col min="5127" max="5127" width="19.81640625" style="28" customWidth="1"/>
    <col min="5128" max="5128" width="17.7265625" style="28" customWidth="1"/>
    <col min="5129" max="5129" width="11.7265625" style="28" customWidth="1"/>
    <col min="5130" max="5130" width="11.1796875" style="28" customWidth="1"/>
    <col min="5131" max="5131" width="10.54296875" style="28" customWidth="1"/>
    <col min="5132" max="5132" width="10.1796875" style="28" customWidth="1"/>
    <col min="5133" max="5133" width="12" style="28" customWidth="1"/>
    <col min="5134" max="5134" width="14.1796875" style="28" customWidth="1"/>
    <col min="5135" max="5135" width="12.7265625" style="28" customWidth="1"/>
    <col min="5136" max="5136" width="12.1796875" style="28" customWidth="1"/>
    <col min="5137" max="5137" width="10.81640625" style="28" customWidth="1"/>
    <col min="5138" max="5376" width="11.453125" style="28"/>
    <col min="5377" max="5377" width="9.26953125" style="28" customWidth="1"/>
    <col min="5378" max="5378" width="11.453125" style="28"/>
    <col min="5379" max="5379" width="8.54296875" style="28" customWidth="1"/>
    <col min="5380" max="5380" width="15.54296875" style="28" customWidth="1"/>
    <col min="5381" max="5381" width="4.453125" style="28" customWidth="1"/>
    <col min="5382" max="5382" width="11.81640625" style="28" customWidth="1"/>
    <col min="5383" max="5383" width="19.81640625" style="28" customWidth="1"/>
    <col min="5384" max="5384" width="17.7265625" style="28" customWidth="1"/>
    <col min="5385" max="5385" width="11.7265625" style="28" customWidth="1"/>
    <col min="5386" max="5386" width="11.1796875" style="28" customWidth="1"/>
    <col min="5387" max="5387" width="10.54296875" style="28" customWidth="1"/>
    <col min="5388" max="5388" width="10.1796875" style="28" customWidth="1"/>
    <col min="5389" max="5389" width="12" style="28" customWidth="1"/>
    <col min="5390" max="5390" width="14.1796875" style="28" customWidth="1"/>
    <col min="5391" max="5391" width="12.7265625" style="28" customWidth="1"/>
    <col min="5392" max="5392" width="12.1796875" style="28" customWidth="1"/>
    <col min="5393" max="5393" width="10.81640625" style="28" customWidth="1"/>
    <col min="5394" max="5632" width="11.453125" style="28"/>
    <col min="5633" max="5633" width="9.26953125" style="28" customWidth="1"/>
    <col min="5634" max="5634" width="11.453125" style="28"/>
    <col min="5635" max="5635" width="8.54296875" style="28" customWidth="1"/>
    <col min="5636" max="5636" width="15.54296875" style="28" customWidth="1"/>
    <col min="5637" max="5637" width="4.453125" style="28" customWidth="1"/>
    <col min="5638" max="5638" width="11.81640625" style="28" customWidth="1"/>
    <col min="5639" max="5639" width="19.81640625" style="28" customWidth="1"/>
    <col min="5640" max="5640" width="17.7265625" style="28" customWidth="1"/>
    <col min="5641" max="5641" width="11.7265625" style="28" customWidth="1"/>
    <col min="5642" max="5642" width="11.1796875" style="28" customWidth="1"/>
    <col min="5643" max="5643" width="10.54296875" style="28" customWidth="1"/>
    <col min="5644" max="5644" width="10.1796875" style="28" customWidth="1"/>
    <col min="5645" max="5645" width="12" style="28" customWidth="1"/>
    <col min="5646" max="5646" width="14.1796875" style="28" customWidth="1"/>
    <col min="5647" max="5647" width="12.7265625" style="28" customWidth="1"/>
    <col min="5648" max="5648" width="12.1796875" style="28" customWidth="1"/>
    <col min="5649" max="5649" width="10.81640625" style="28" customWidth="1"/>
    <col min="5650" max="5888" width="11.453125" style="28"/>
    <col min="5889" max="5889" width="9.26953125" style="28" customWidth="1"/>
    <col min="5890" max="5890" width="11.453125" style="28"/>
    <col min="5891" max="5891" width="8.54296875" style="28" customWidth="1"/>
    <col min="5892" max="5892" width="15.54296875" style="28" customWidth="1"/>
    <col min="5893" max="5893" width="4.453125" style="28" customWidth="1"/>
    <col min="5894" max="5894" width="11.81640625" style="28" customWidth="1"/>
    <col min="5895" max="5895" width="19.81640625" style="28" customWidth="1"/>
    <col min="5896" max="5896" width="17.7265625" style="28" customWidth="1"/>
    <col min="5897" max="5897" width="11.7265625" style="28" customWidth="1"/>
    <col min="5898" max="5898" width="11.1796875" style="28" customWidth="1"/>
    <col min="5899" max="5899" width="10.54296875" style="28" customWidth="1"/>
    <col min="5900" max="5900" width="10.1796875" style="28" customWidth="1"/>
    <col min="5901" max="5901" width="12" style="28" customWidth="1"/>
    <col min="5902" max="5902" width="14.1796875" style="28" customWidth="1"/>
    <col min="5903" max="5903" width="12.7265625" style="28" customWidth="1"/>
    <col min="5904" max="5904" width="12.1796875" style="28" customWidth="1"/>
    <col min="5905" max="5905" width="10.81640625" style="28" customWidth="1"/>
    <col min="5906" max="6144" width="11.453125" style="28"/>
    <col min="6145" max="6145" width="9.26953125" style="28" customWidth="1"/>
    <col min="6146" max="6146" width="11.453125" style="28"/>
    <col min="6147" max="6147" width="8.54296875" style="28" customWidth="1"/>
    <col min="6148" max="6148" width="15.54296875" style="28" customWidth="1"/>
    <col min="6149" max="6149" width="4.453125" style="28" customWidth="1"/>
    <col min="6150" max="6150" width="11.81640625" style="28" customWidth="1"/>
    <col min="6151" max="6151" width="19.81640625" style="28" customWidth="1"/>
    <col min="6152" max="6152" width="17.7265625" style="28" customWidth="1"/>
    <col min="6153" max="6153" width="11.7265625" style="28" customWidth="1"/>
    <col min="6154" max="6154" width="11.1796875" style="28" customWidth="1"/>
    <col min="6155" max="6155" width="10.54296875" style="28" customWidth="1"/>
    <col min="6156" max="6156" width="10.1796875" style="28" customWidth="1"/>
    <col min="6157" max="6157" width="12" style="28" customWidth="1"/>
    <col min="6158" max="6158" width="14.1796875" style="28" customWidth="1"/>
    <col min="6159" max="6159" width="12.7265625" style="28" customWidth="1"/>
    <col min="6160" max="6160" width="12.1796875" style="28" customWidth="1"/>
    <col min="6161" max="6161" width="10.81640625" style="28" customWidth="1"/>
    <col min="6162" max="6400" width="11.453125" style="28"/>
    <col min="6401" max="6401" width="9.26953125" style="28" customWidth="1"/>
    <col min="6402" max="6402" width="11.453125" style="28"/>
    <col min="6403" max="6403" width="8.54296875" style="28" customWidth="1"/>
    <col min="6404" max="6404" width="15.54296875" style="28" customWidth="1"/>
    <col min="6405" max="6405" width="4.453125" style="28" customWidth="1"/>
    <col min="6406" max="6406" width="11.81640625" style="28" customWidth="1"/>
    <col min="6407" max="6407" width="19.81640625" style="28" customWidth="1"/>
    <col min="6408" max="6408" width="17.7265625" style="28" customWidth="1"/>
    <col min="6409" max="6409" width="11.7265625" style="28" customWidth="1"/>
    <col min="6410" max="6410" width="11.1796875" style="28" customWidth="1"/>
    <col min="6411" max="6411" width="10.54296875" style="28" customWidth="1"/>
    <col min="6412" max="6412" width="10.1796875" style="28" customWidth="1"/>
    <col min="6413" max="6413" width="12" style="28" customWidth="1"/>
    <col min="6414" max="6414" width="14.1796875" style="28" customWidth="1"/>
    <col min="6415" max="6415" width="12.7265625" style="28" customWidth="1"/>
    <col min="6416" max="6416" width="12.1796875" style="28" customWidth="1"/>
    <col min="6417" max="6417" width="10.81640625" style="28" customWidth="1"/>
    <col min="6418" max="6656" width="11.453125" style="28"/>
    <col min="6657" max="6657" width="9.26953125" style="28" customWidth="1"/>
    <col min="6658" max="6658" width="11.453125" style="28"/>
    <col min="6659" max="6659" width="8.54296875" style="28" customWidth="1"/>
    <col min="6660" max="6660" width="15.54296875" style="28" customWidth="1"/>
    <col min="6661" max="6661" width="4.453125" style="28" customWidth="1"/>
    <col min="6662" max="6662" width="11.81640625" style="28" customWidth="1"/>
    <col min="6663" max="6663" width="19.81640625" style="28" customWidth="1"/>
    <col min="6664" max="6664" width="17.7265625" style="28" customWidth="1"/>
    <col min="6665" max="6665" width="11.7265625" style="28" customWidth="1"/>
    <col min="6666" max="6666" width="11.1796875" style="28" customWidth="1"/>
    <col min="6667" max="6667" width="10.54296875" style="28" customWidth="1"/>
    <col min="6668" max="6668" width="10.1796875" style="28" customWidth="1"/>
    <col min="6669" max="6669" width="12" style="28" customWidth="1"/>
    <col min="6670" max="6670" width="14.1796875" style="28" customWidth="1"/>
    <col min="6671" max="6671" width="12.7265625" style="28" customWidth="1"/>
    <col min="6672" max="6672" width="12.1796875" style="28" customWidth="1"/>
    <col min="6673" max="6673" width="10.81640625" style="28" customWidth="1"/>
    <col min="6674" max="6912" width="11.453125" style="28"/>
    <col min="6913" max="6913" width="9.26953125" style="28" customWidth="1"/>
    <col min="6914" max="6914" width="11.453125" style="28"/>
    <col min="6915" max="6915" width="8.54296875" style="28" customWidth="1"/>
    <col min="6916" max="6916" width="15.54296875" style="28" customWidth="1"/>
    <col min="6917" max="6917" width="4.453125" style="28" customWidth="1"/>
    <col min="6918" max="6918" width="11.81640625" style="28" customWidth="1"/>
    <col min="6919" max="6919" width="19.81640625" style="28" customWidth="1"/>
    <col min="6920" max="6920" width="17.7265625" style="28" customWidth="1"/>
    <col min="6921" max="6921" width="11.7265625" style="28" customWidth="1"/>
    <col min="6922" max="6922" width="11.1796875" style="28" customWidth="1"/>
    <col min="6923" max="6923" width="10.54296875" style="28" customWidth="1"/>
    <col min="6924" max="6924" width="10.1796875" style="28" customWidth="1"/>
    <col min="6925" max="6925" width="12" style="28" customWidth="1"/>
    <col min="6926" max="6926" width="14.1796875" style="28" customWidth="1"/>
    <col min="6927" max="6927" width="12.7265625" style="28" customWidth="1"/>
    <col min="6928" max="6928" width="12.1796875" style="28" customWidth="1"/>
    <col min="6929" max="6929" width="10.81640625" style="28" customWidth="1"/>
    <col min="6930" max="7168" width="11.453125" style="28"/>
    <col min="7169" max="7169" width="9.26953125" style="28" customWidth="1"/>
    <col min="7170" max="7170" width="11.453125" style="28"/>
    <col min="7171" max="7171" width="8.54296875" style="28" customWidth="1"/>
    <col min="7172" max="7172" width="15.54296875" style="28" customWidth="1"/>
    <col min="7173" max="7173" width="4.453125" style="28" customWidth="1"/>
    <col min="7174" max="7174" width="11.81640625" style="28" customWidth="1"/>
    <col min="7175" max="7175" width="19.81640625" style="28" customWidth="1"/>
    <col min="7176" max="7176" width="17.7265625" style="28" customWidth="1"/>
    <col min="7177" max="7177" width="11.7265625" style="28" customWidth="1"/>
    <col min="7178" max="7178" width="11.1796875" style="28" customWidth="1"/>
    <col min="7179" max="7179" width="10.54296875" style="28" customWidth="1"/>
    <col min="7180" max="7180" width="10.1796875" style="28" customWidth="1"/>
    <col min="7181" max="7181" width="12" style="28" customWidth="1"/>
    <col min="7182" max="7182" width="14.1796875" style="28" customWidth="1"/>
    <col min="7183" max="7183" width="12.7265625" style="28" customWidth="1"/>
    <col min="7184" max="7184" width="12.1796875" style="28" customWidth="1"/>
    <col min="7185" max="7185" width="10.81640625" style="28" customWidth="1"/>
    <col min="7186" max="7424" width="11.453125" style="28"/>
    <col min="7425" max="7425" width="9.26953125" style="28" customWidth="1"/>
    <col min="7426" max="7426" width="11.453125" style="28"/>
    <col min="7427" max="7427" width="8.54296875" style="28" customWidth="1"/>
    <col min="7428" max="7428" width="15.54296875" style="28" customWidth="1"/>
    <col min="7429" max="7429" width="4.453125" style="28" customWidth="1"/>
    <col min="7430" max="7430" width="11.81640625" style="28" customWidth="1"/>
    <col min="7431" max="7431" width="19.81640625" style="28" customWidth="1"/>
    <col min="7432" max="7432" width="17.7265625" style="28" customWidth="1"/>
    <col min="7433" max="7433" width="11.7265625" style="28" customWidth="1"/>
    <col min="7434" max="7434" width="11.1796875" style="28" customWidth="1"/>
    <col min="7435" max="7435" width="10.54296875" style="28" customWidth="1"/>
    <col min="7436" max="7436" width="10.1796875" style="28" customWidth="1"/>
    <col min="7437" max="7437" width="12" style="28" customWidth="1"/>
    <col min="7438" max="7438" width="14.1796875" style="28" customWidth="1"/>
    <col min="7439" max="7439" width="12.7265625" style="28" customWidth="1"/>
    <col min="7440" max="7440" width="12.1796875" style="28" customWidth="1"/>
    <col min="7441" max="7441" width="10.81640625" style="28" customWidth="1"/>
    <col min="7442" max="7680" width="11.453125" style="28"/>
    <col min="7681" max="7681" width="9.26953125" style="28" customWidth="1"/>
    <col min="7682" max="7682" width="11.453125" style="28"/>
    <col min="7683" max="7683" width="8.54296875" style="28" customWidth="1"/>
    <col min="7684" max="7684" width="15.54296875" style="28" customWidth="1"/>
    <col min="7685" max="7685" width="4.453125" style="28" customWidth="1"/>
    <col min="7686" max="7686" width="11.81640625" style="28" customWidth="1"/>
    <col min="7687" max="7687" width="19.81640625" style="28" customWidth="1"/>
    <col min="7688" max="7688" width="17.7265625" style="28" customWidth="1"/>
    <col min="7689" max="7689" width="11.7265625" style="28" customWidth="1"/>
    <col min="7690" max="7690" width="11.1796875" style="28" customWidth="1"/>
    <col min="7691" max="7691" width="10.54296875" style="28" customWidth="1"/>
    <col min="7692" max="7692" width="10.1796875" style="28" customWidth="1"/>
    <col min="7693" max="7693" width="12" style="28" customWidth="1"/>
    <col min="7694" max="7694" width="14.1796875" style="28" customWidth="1"/>
    <col min="7695" max="7695" width="12.7265625" style="28" customWidth="1"/>
    <col min="7696" max="7696" width="12.1796875" style="28" customWidth="1"/>
    <col min="7697" max="7697" width="10.81640625" style="28" customWidth="1"/>
    <col min="7698" max="7936" width="11.453125" style="28"/>
    <col min="7937" max="7937" width="9.26953125" style="28" customWidth="1"/>
    <col min="7938" max="7938" width="11.453125" style="28"/>
    <col min="7939" max="7939" width="8.54296875" style="28" customWidth="1"/>
    <col min="7940" max="7940" width="15.54296875" style="28" customWidth="1"/>
    <col min="7941" max="7941" width="4.453125" style="28" customWidth="1"/>
    <col min="7942" max="7942" width="11.81640625" style="28" customWidth="1"/>
    <col min="7943" max="7943" width="19.81640625" style="28" customWidth="1"/>
    <col min="7944" max="7944" width="17.7265625" style="28" customWidth="1"/>
    <col min="7945" max="7945" width="11.7265625" style="28" customWidth="1"/>
    <col min="7946" max="7946" width="11.1796875" style="28" customWidth="1"/>
    <col min="7947" max="7947" width="10.54296875" style="28" customWidth="1"/>
    <col min="7948" max="7948" width="10.1796875" style="28" customWidth="1"/>
    <col min="7949" max="7949" width="12" style="28" customWidth="1"/>
    <col min="7950" max="7950" width="14.1796875" style="28" customWidth="1"/>
    <col min="7951" max="7951" width="12.7265625" style="28" customWidth="1"/>
    <col min="7952" max="7952" width="12.1796875" style="28" customWidth="1"/>
    <col min="7953" max="7953" width="10.81640625" style="28" customWidth="1"/>
    <col min="7954" max="8192" width="11.453125" style="28"/>
    <col min="8193" max="8193" width="9.26953125" style="28" customWidth="1"/>
    <col min="8194" max="8194" width="11.453125" style="28"/>
    <col min="8195" max="8195" width="8.54296875" style="28" customWidth="1"/>
    <col min="8196" max="8196" width="15.54296875" style="28" customWidth="1"/>
    <col min="8197" max="8197" width="4.453125" style="28" customWidth="1"/>
    <col min="8198" max="8198" width="11.81640625" style="28" customWidth="1"/>
    <col min="8199" max="8199" width="19.81640625" style="28" customWidth="1"/>
    <col min="8200" max="8200" width="17.7265625" style="28" customWidth="1"/>
    <col min="8201" max="8201" width="11.7265625" style="28" customWidth="1"/>
    <col min="8202" max="8202" width="11.1796875" style="28" customWidth="1"/>
    <col min="8203" max="8203" width="10.54296875" style="28" customWidth="1"/>
    <col min="8204" max="8204" width="10.1796875" style="28" customWidth="1"/>
    <col min="8205" max="8205" width="12" style="28" customWidth="1"/>
    <col min="8206" max="8206" width="14.1796875" style="28" customWidth="1"/>
    <col min="8207" max="8207" width="12.7265625" style="28" customWidth="1"/>
    <col min="8208" max="8208" width="12.1796875" style="28" customWidth="1"/>
    <col min="8209" max="8209" width="10.81640625" style="28" customWidth="1"/>
    <col min="8210" max="8448" width="11.453125" style="28"/>
    <col min="8449" max="8449" width="9.26953125" style="28" customWidth="1"/>
    <col min="8450" max="8450" width="11.453125" style="28"/>
    <col min="8451" max="8451" width="8.54296875" style="28" customWidth="1"/>
    <col min="8452" max="8452" width="15.54296875" style="28" customWidth="1"/>
    <col min="8453" max="8453" width="4.453125" style="28" customWidth="1"/>
    <col min="8454" max="8454" width="11.81640625" style="28" customWidth="1"/>
    <col min="8455" max="8455" width="19.81640625" style="28" customWidth="1"/>
    <col min="8456" max="8456" width="17.7265625" style="28" customWidth="1"/>
    <col min="8457" max="8457" width="11.7265625" style="28" customWidth="1"/>
    <col min="8458" max="8458" width="11.1796875" style="28" customWidth="1"/>
    <col min="8459" max="8459" width="10.54296875" style="28" customWidth="1"/>
    <col min="8460" max="8460" width="10.1796875" style="28" customWidth="1"/>
    <col min="8461" max="8461" width="12" style="28" customWidth="1"/>
    <col min="8462" max="8462" width="14.1796875" style="28" customWidth="1"/>
    <col min="8463" max="8463" width="12.7265625" style="28" customWidth="1"/>
    <col min="8464" max="8464" width="12.1796875" style="28" customWidth="1"/>
    <col min="8465" max="8465" width="10.81640625" style="28" customWidth="1"/>
    <col min="8466" max="8704" width="11.453125" style="28"/>
    <col min="8705" max="8705" width="9.26953125" style="28" customWidth="1"/>
    <col min="8706" max="8706" width="11.453125" style="28"/>
    <col min="8707" max="8707" width="8.54296875" style="28" customWidth="1"/>
    <col min="8708" max="8708" width="15.54296875" style="28" customWidth="1"/>
    <col min="8709" max="8709" width="4.453125" style="28" customWidth="1"/>
    <col min="8710" max="8710" width="11.81640625" style="28" customWidth="1"/>
    <col min="8711" max="8711" width="19.81640625" style="28" customWidth="1"/>
    <col min="8712" max="8712" width="17.7265625" style="28" customWidth="1"/>
    <col min="8713" max="8713" width="11.7265625" style="28" customWidth="1"/>
    <col min="8714" max="8714" width="11.1796875" style="28" customWidth="1"/>
    <col min="8715" max="8715" width="10.54296875" style="28" customWidth="1"/>
    <col min="8716" max="8716" width="10.1796875" style="28" customWidth="1"/>
    <col min="8717" max="8717" width="12" style="28" customWidth="1"/>
    <col min="8718" max="8718" width="14.1796875" style="28" customWidth="1"/>
    <col min="8719" max="8719" width="12.7265625" style="28" customWidth="1"/>
    <col min="8720" max="8720" width="12.1796875" style="28" customWidth="1"/>
    <col min="8721" max="8721" width="10.81640625" style="28" customWidth="1"/>
    <col min="8722" max="8960" width="11.453125" style="28"/>
    <col min="8961" max="8961" width="9.26953125" style="28" customWidth="1"/>
    <col min="8962" max="8962" width="11.453125" style="28"/>
    <col min="8963" max="8963" width="8.54296875" style="28" customWidth="1"/>
    <col min="8964" max="8964" width="15.54296875" style="28" customWidth="1"/>
    <col min="8965" max="8965" width="4.453125" style="28" customWidth="1"/>
    <col min="8966" max="8966" width="11.81640625" style="28" customWidth="1"/>
    <col min="8967" max="8967" width="19.81640625" style="28" customWidth="1"/>
    <col min="8968" max="8968" width="17.7265625" style="28" customWidth="1"/>
    <col min="8969" max="8969" width="11.7265625" style="28" customWidth="1"/>
    <col min="8970" max="8970" width="11.1796875" style="28" customWidth="1"/>
    <col min="8971" max="8971" width="10.54296875" style="28" customWidth="1"/>
    <col min="8972" max="8972" width="10.1796875" style="28" customWidth="1"/>
    <col min="8973" max="8973" width="12" style="28" customWidth="1"/>
    <col min="8974" max="8974" width="14.1796875" style="28" customWidth="1"/>
    <col min="8975" max="8975" width="12.7265625" style="28" customWidth="1"/>
    <col min="8976" max="8976" width="12.1796875" style="28" customWidth="1"/>
    <col min="8977" max="8977" width="10.81640625" style="28" customWidth="1"/>
    <col min="8978" max="9216" width="11.453125" style="28"/>
    <col min="9217" max="9217" width="9.26953125" style="28" customWidth="1"/>
    <col min="9218" max="9218" width="11.453125" style="28"/>
    <col min="9219" max="9219" width="8.54296875" style="28" customWidth="1"/>
    <col min="9220" max="9220" width="15.54296875" style="28" customWidth="1"/>
    <col min="9221" max="9221" width="4.453125" style="28" customWidth="1"/>
    <col min="9222" max="9222" width="11.81640625" style="28" customWidth="1"/>
    <col min="9223" max="9223" width="19.81640625" style="28" customWidth="1"/>
    <col min="9224" max="9224" width="17.7265625" style="28" customWidth="1"/>
    <col min="9225" max="9225" width="11.7265625" style="28" customWidth="1"/>
    <col min="9226" max="9226" width="11.1796875" style="28" customWidth="1"/>
    <col min="9227" max="9227" width="10.54296875" style="28" customWidth="1"/>
    <col min="9228" max="9228" width="10.1796875" style="28" customWidth="1"/>
    <col min="9229" max="9229" width="12" style="28" customWidth="1"/>
    <col min="9230" max="9230" width="14.1796875" style="28" customWidth="1"/>
    <col min="9231" max="9231" width="12.7265625" style="28" customWidth="1"/>
    <col min="9232" max="9232" width="12.1796875" style="28" customWidth="1"/>
    <col min="9233" max="9233" width="10.81640625" style="28" customWidth="1"/>
    <col min="9234" max="9472" width="11.453125" style="28"/>
    <col min="9473" max="9473" width="9.26953125" style="28" customWidth="1"/>
    <col min="9474" max="9474" width="11.453125" style="28"/>
    <col min="9475" max="9475" width="8.54296875" style="28" customWidth="1"/>
    <col min="9476" max="9476" width="15.54296875" style="28" customWidth="1"/>
    <col min="9477" max="9477" width="4.453125" style="28" customWidth="1"/>
    <col min="9478" max="9478" width="11.81640625" style="28" customWidth="1"/>
    <col min="9479" max="9479" width="19.81640625" style="28" customWidth="1"/>
    <col min="9480" max="9480" width="17.7265625" style="28" customWidth="1"/>
    <col min="9481" max="9481" width="11.7265625" style="28" customWidth="1"/>
    <col min="9482" max="9482" width="11.1796875" style="28" customWidth="1"/>
    <col min="9483" max="9483" width="10.54296875" style="28" customWidth="1"/>
    <col min="9484" max="9484" width="10.1796875" style="28" customWidth="1"/>
    <col min="9485" max="9485" width="12" style="28" customWidth="1"/>
    <col min="9486" max="9486" width="14.1796875" style="28" customWidth="1"/>
    <col min="9487" max="9487" width="12.7265625" style="28" customWidth="1"/>
    <col min="9488" max="9488" width="12.1796875" style="28" customWidth="1"/>
    <col min="9489" max="9489" width="10.81640625" style="28" customWidth="1"/>
    <col min="9490" max="9728" width="11.453125" style="28"/>
    <col min="9729" max="9729" width="9.26953125" style="28" customWidth="1"/>
    <col min="9730" max="9730" width="11.453125" style="28"/>
    <col min="9731" max="9731" width="8.54296875" style="28" customWidth="1"/>
    <col min="9732" max="9732" width="15.54296875" style="28" customWidth="1"/>
    <col min="9733" max="9733" width="4.453125" style="28" customWidth="1"/>
    <col min="9734" max="9734" width="11.81640625" style="28" customWidth="1"/>
    <col min="9735" max="9735" width="19.81640625" style="28" customWidth="1"/>
    <col min="9736" max="9736" width="17.7265625" style="28" customWidth="1"/>
    <col min="9737" max="9737" width="11.7265625" style="28" customWidth="1"/>
    <col min="9738" max="9738" width="11.1796875" style="28" customWidth="1"/>
    <col min="9739" max="9739" width="10.54296875" style="28" customWidth="1"/>
    <col min="9740" max="9740" width="10.1796875" style="28" customWidth="1"/>
    <col min="9741" max="9741" width="12" style="28" customWidth="1"/>
    <col min="9742" max="9742" width="14.1796875" style="28" customWidth="1"/>
    <col min="9743" max="9743" width="12.7265625" style="28" customWidth="1"/>
    <col min="9744" max="9744" width="12.1796875" style="28" customWidth="1"/>
    <col min="9745" max="9745" width="10.81640625" style="28" customWidth="1"/>
    <col min="9746" max="9984" width="11.453125" style="28"/>
    <col min="9985" max="9985" width="9.26953125" style="28" customWidth="1"/>
    <col min="9986" max="9986" width="11.453125" style="28"/>
    <col min="9987" max="9987" width="8.54296875" style="28" customWidth="1"/>
    <col min="9988" max="9988" width="15.54296875" style="28" customWidth="1"/>
    <col min="9989" max="9989" width="4.453125" style="28" customWidth="1"/>
    <col min="9990" max="9990" width="11.81640625" style="28" customWidth="1"/>
    <col min="9991" max="9991" width="19.81640625" style="28" customWidth="1"/>
    <col min="9992" max="9992" width="17.7265625" style="28" customWidth="1"/>
    <col min="9993" max="9993" width="11.7265625" style="28" customWidth="1"/>
    <col min="9994" max="9994" width="11.1796875" style="28" customWidth="1"/>
    <col min="9995" max="9995" width="10.54296875" style="28" customWidth="1"/>
    <col min="9996" max="9996" width="10.1796875" style="28" customWidth="1"/>
    <col min="9997" max="9997" width="12" style="28" customWidth="1"/>
    <col min="9998" max="9998" width="14.1796875" style="28" customWidth="1"/>
    <col min="9999" max="9999" width="12.7265625" style="28" customWidth="1"/>
    <col min="10000" max="10000" width="12.1796875" style="28" customWidth="1"/>
    <col min="10001" max="10001" width="10.81640625" style="28" customWidth="1"/>
    <col min="10002" max="10240" width="11.453125" style="28"/>
    <col min="10241" max="10241" width="9.26953125" style="28" customWidth="1"/>
    <col min="10242" max="10242" width="11.453125" style="28"/>
    <col min="10243" max="10243" width="8.54296875" style="28" customWidth="1"/>
    <col min="10244" max="10244" width="15.54296875" style="28" customWidth="1"/>
    <col min="10245" max="10245" width="4.453125" style="28" customWidth="1"/>
    <col min="10246" max="10246" width="11.81640625" style="28" customWidth="1"/>
    <col min="10247" max="10247" width="19.81640625" style="28" customWidth="1"/>
    <col min="10248" max="10248" width="17.7265625" style="28" customWidth="1"/>
    <col min="10249" max="10249" width="11.7265625" style="28" customWidth="1"/>
    <col min="10250" max="10250" width="11.1796875" style="28" customWidth="1"/>
    <col min="10251" max="10251" width="10.54296875" style="28" customWidth="1"/>
    <col min="10252" max="10252" width="10.1796875" style="28" customWidth="1"/>
    <col min="10253" max="10253" width="12" style="28" customWidth="1"/>
    <col min="10254" max="10254" width="14.1796875" style="28" customWidth="1"/>
    <col min="10255" max="10255" width="12.7265625" style="28" customWidth="1"/>
    <col min="10256" max="10256" width="12.1796875" style="28" customWidth="1"/>
    <col min="10257" max="10257" width="10.81640625" style="28" customWidth="1"/>
    <col min="10258" max="10496" width="11.453125" style="28"/>
    <col min="10497" max="10497" width="9.26953125" style="28" customWidth="1"/>
    <col min="10498" max="10498" width="11.453125" style="28"/>
    <col min="10499" max="10499" width="8.54296875" style="28" customWidth="1"/>
    <col min="10500" max="10500" width="15.54296875" style="28" customWidth="1"/>
    <col min="10501" max="10501" width="4.453125" style="28" customWidth="1"/>
    <col min="10502" max="10502" width="11.81640625" style="28" customWidth="1"/>
    <col min="10503" max="10503" width="19.81640625" style="28" customWidth="1"/>
    <col min="10504" max="10504" width="17.7265625" style="28" customWidth="1"/>
    <col min="10505" max="10505" width="11.7265625" style="28" customWidth="1"/>
    <col min="10506" max="10506" width="11.1796875" style="28" customWidth="1"/>
    <col min="10507" max="10507" width="10.54296875" style="28" customWidth="1"/>
    <col min="10508" max="10508" width="10.1796875" style="28" customWidth="1"/>
    <col min="10509" max="10509" width="12" style="28" customWidth="1"/>
    <col min="10510" max="10510" width="14.1796875" style="28" customWidth="1"/>
    <col min="10511" max="10511" width="12.7265625" style="28" customWidth="1"/>
    <col min="10512" max="10512" width="12.1796875" style="28" customWidth="1"/>
    <col min="10513" max="10513" width="10.81640625" style="28" customWidth="1"/>
    <col min="10514" max="10752" width="11.453125" style="28"/>
    <col min="10753" max="10753" width="9.26953125" style="28" customWidth="1"/>
    <col min="10754" max="10754" width="11.453125" style="28"/>
    <col min="10755" max="10755" width="8.54296875" style="28" customWidth="1"/>
    <col min="10756" max="10756" width="15.54296875" style="28" customWidth="1"/>
    <col min="10757" max="10757" width="4.453125" style="28" customWidth="1"/>
    <col min="10758" max="10758" width="11.81640625" style="28" customWidth="1"/>
    <col min="10759" max="10759" width="19.81640625" style="28" customWidth="1"/>
    <col min="10760" max="10760" width="17.7265625" style="28" customWidth="1"/>
    <col min="10761" max="10761" width="11.7265625" style="28" customWidth="1"/>
    <col min="10762" max="10762" width="11.1796875" style="28" customWidth="1"/>
    <col min="10763" max="10763" width="10.54296875" style="28" customWidth="1"/>
    <col min="10764" max="10764" width="10.1796875" style="28" customWidth="1"/>
    <col min="10765" max="10765" width="12" style="28" customWidth="1"/>
    <col min="10766" max="10766" width="14.1796875" style="28" customWidth="1"/>
    <col min="10767" max="10767" width="12.7265625" style="28" customWidth="1"/>
    <col min="10768" max="10768" width="12.1796875" style="28" customWidth="1"/>
    <col min="10769" max="10769" width="10.81640625" style="28" customWidth="1"/>
    <col min="10770" max="11008" width="11.453125" style="28"/>
    <col min="11009" max="11009" width="9.26953125" style="28" customWidth="1"/>
    <col min="11010" max="11010" width="11.453125" style="28"/>
    <col min="11011" max="11011" width="8.54296875" style="28" customWidth="1"/>
    <col min="11012" max="11012" width="15.54296875" style="28" customWidth="1"/>
    <col min="11013" max="11013" width="4.453125" style="28" customWidth="1"/>
    <col min="11014" max="11014" width="11.81640625" style="28" customWidth="1"/>
    <col min="11015" max="11015" width="19.81640625" style="28" customWidth="1"/>
    <col min="11016" max="11016" width="17.7265625" style="28" customWidth="1"/>
    <col min="11017" max="11017" width="11.7265625" style="28" customWidth="1"/>
    <col min="11018" max="11018" width="11.1796875" style="28" customWidth="1"/>
    <col min="11019" max="11019" width="10.54296875" style="28" customWidth="1"/>
    <col min="11020" max="11020" width="10.1796875" style="28" customWidth="1"/>
    <col min="11021" max="11021" width="12" style="28" customWidth="1"/>
    <col min="11022" max="11022" width="14.1796875" style="28" customWidth="1"/>
    <col min="11023" max="11023" width="12.7265625" style="28" customWidth="1"/>
    <col min="11024" max="11024" width="12.1796875" style="28" customWidth="1"/>
    <col min="11025" max="11025" width="10.81640625" style="28" customWidth="1"/>
    <col min="11026" max="11264" width="11.453125" style="28"/>
    <col min="11265" max="11265" width="9.26953125" style="28" customWidth="1"/>
    <col min="11266" max="11266" width="11.453125" style="28"/>
    <col min="11267" max="11267" width="8.54296875" style="28" customWidth="1"/>
    <col min="11268" max="11268" width="15.54296875" style="28" customWidth="1"/>
    <col min="11269" max="11269" width="4.453125" style="28" customWidth="1"/>
    <col min="11270" max="11270" width="11.81640625" style="28" customWidth="1"/>
    <col min="11271" max="11271" width="19.81640625" style="28" customWidth="1"/>
    <col min="11272" max="11272" width="17.7265625" style="28" customWidth="1"/>
    <col min="11273" max="11273" width="11.7265625" style="28" customWidth="1"/>
    <col min="11274" max="11274" width="11.1796875" style="28" customWidth="1"/>
    <col min="11275" max="11275" width="10.54296875" style="28" customWidth="1"/>
    <col min="11276" max="11276" width="10.1796875" style="28" customWidth="1"/>
    <col min="11277" max="11277" width="12" style="28" customWidth="1"/>
    <col min="11278" max="11278" width="14.1796875" style="28" customWidth="1"/>
    <col min="11279" max="11279" width="12.7265625" style="28" customWidth="1"/>
    <col min="11280" max="11280" width="12.1796875" style="28" customWidth="1"/>
    <col min="11281" max="11281" width="10.81640625" style="28" customWidth="1"/>
    <col min="11282" max="11520" width="11.453125" style="28"/>
    <col min="11521" max="11521" width="9.26953125" style="28" customWidth="1"/>
    <col min="11522" max="11522" width="11.453125" style="28"/>
    <col min="11523" max="11523" width="8.54296875" style="28" customWidth="1"/>
    <col min="11524" max="11524" width="15.54296875" style="28" customWidth="1"/>
    <col min="11525" max="11525" width="4.453125" style="28" customWidth="1"/>
    <col min="11526" max="11526" width="11.81640625" style="28" customWidth="1"/>
    <col min="11527" max="11527" width="19.81640625" style="28" customWidth="1"/>
    <col min="11528" max="11528" width="17.7265625" style="28" customWidth="1"/>
    <col min="11529" max="11529" width="11.7265625" style="28" customWidth="1"/>
    <col min="11530" max="11530" width="11.1796875" style="28" customWidth="1"/>
    <col min="11531" max="11531" width="10.54296875" style="28" customWidth="1"/>
    <col min="11532" max="11532" width="10.1796875" style="28" customWidth="1"/>
    <col min="11533" max="11533" width="12" style="28" customWidth="1"/>
    <col min="11534" max="11534" width="14.1796875" style="28" customWidth="1"/>
    <col min="11535" max="11535" width="12.7265625" style="28" customWidth="1"/>
    <col min="11536" max="11536" width="12.1796875" style="28" customWidth="1"/>
    <col min="11537" max="11537" width="10.81640625" style="28" customWidth="1"/>
    <col min="11538" max="11776" width="11.453125" style="28"/>
    <col min="11777" max="11777" width="9.26953125" style="28" customWidth="1"/>
    <col min="11778" max="11778" width="11.453125" style="28"/>
    <col min="11779" max="11779" width="8.54296875" style="28" customWidth="1"/>
    <col min="11780" max="11780" width="15.54296875" style="28" customWidth="1"/>
    <col min="11781" max="11781" width="4.453125" style="28" customWidth="1"/>
    <col min="11782" max="11782" width="11.81640625" style="28" customWidth="1"/>
    <col min="11783" max="11783" width="19.81640625" style="28" customWidth="1"/>
    <col min="11784" max="11784" width="17.7265625" style="28" customWidth="1"/>
    <col min="11785" max="11785" width="11.7265625" style="28" customWidth="1"/>
    <col min="11786" max="11786" width="11.1796875" style="28" customWidth="1"/>
    <col min="11787" max="11787" width="10.54296875" style="28" customWidth="1"/>
    <col min="11788" max="11788" width="10.1796875" style="28" customWidth="1"/>
    <col min="11789" max="11789" width="12" style="28" customWidth="1"/>
    <col min="11790" max="11790" width="14.1796875" style="28" customWidth="1"/>
    <col min="11791" max="11791" width="12.7265625" style="28" customWidth="1"/>
    <col min="11792" max="11792" width="12.1796875" style="28" customWidth="1"/>
    <col min="11793" max="11793" width="10.81640625" style="28" customWidth="1"/>
    <col min="11794" max="12032" width="11.453125" style="28"/>
    <col min="12033" max="12033" width="9.26953125" style="28" customWidth="1"/>
    <col min="12034" max="12034" width="11.453125" style="28"/>
    <col min="12035" max="12035" width="8.54296875" style="28" customWidth="1"/>
    <col min="12036" max="12036" width="15.54296875" style="28" customWidth="1"/>
    <col min="12037" max="12037" width="4.453125" style="28" customWidth="1"/>
    <col min="12038" max="12038" width="11.81640625" style="28" customWidth="1"/>
    <col min="12039" max="12039" width="19.81640625" style="28" customWidth="1"/>
    <col min="12040" max="12040" width="17.7265625" style="28" customWidth="1"/>
    <col min="12041" max="12041" width="11.7265625" style="28" customWidth="1"/>
    <col min="12042" max="12042" width="11.1796875" style="28" customWidth="1"/>
    <col min="12043" max="12043" width="10.54296875" style="28" customWidth="1"/>
    <col min="12044" max="12044" width="10.1796875" style="28" customWidth="1"/>
    <col min="12045" max="12045" width="12" style="28" customWidth="1"/>
    <col min="12046" max="12046" width="14.1796875" style="28" customWidth="1"/>
    <col min="12047" max="12047" width="12.7265625" style="28" customWidth="1"/>
    <col min="12048" max="12048" width="12.1796875" style="28" customWidth="1"/>
    <col min="12049" max="12049" width="10.81640625" style="28" customWidth="1"/>
    <col min="12050" max="12288" width="11.453125" style="28"/>
    <col min="12289" max="12289" width="9.26953125" style="28" customWidth="1"/>
    <col min="12290" max="12290" width="11.453125" style="28"/>
    <col min="12291" max="12291" width="8.54296875" style="28" customWidth="1"/>
    <col min="12292" max="12292" width="15.54296875" style="28" customWidth="1"/>
    <col min="12293" max="12293" width="4.453125" style="28" customWidth="1"/>
    <col min="12294" max="12294" width="11.81640625" style="28" customWidth="1"/>
    <col min="12295" max="12295" width="19.81640625" style="28" customWidth="1"/>
    <col min="12296" max="12296" width="17.7265625" style="28" customWidth="1"/>
    <col min="12297" max="12297" width="11.7265625" style="28" customWidth="1"/>
    <col min="12298" max="12298" width="11.1796875" style="28" customWidth="1"/>
    <col min="12299" max="12299" width="10.54296875" style="28" customWidth="1"/>
    <col min="12300" max="12300" width="10.1796875" style="28" customWidth="1"/>
    <col min="12301" max="12301" width="12" style="28" customWidth="1"/>
    <col min="12302" max="12302" width="14.1796875" style="28" customWidth="1"/>
    <col min="12303" max="12303" width="12.7265625" style="28" customWidth="1"/>
    <col min="12304" max="12304" width="12.1796875" style="28" customWidth="1"/>
    <col min="12305" max="12305" width="10.81640625" style="28" customWidth="1"/>
    <col min="12306" max="12544" width="11.453125" style="28"/>
    <col min="12545" max="12545" width="9.26953125" style="28" customWidth="1"/>
    <col min="12546" max="12546" width="11.453125" style="28"/>
    <col min="12547" max="12547" width="8.54296875" style="28" customWidth="1"/>
    <col min="12548" max="12548" width="15.54296875" style="28" customWidth="1"/>
    <col min="12549" max="12549" width="4.453125" style="28" customWidth="1"/>
    <col min="12550" max="12550" width="11.81640625" style="28" customWidth="1"/>
    <col min="12551" max="12551" width="19.81640625" style="28" customWidth="1"/>
    <col min="12552" max="12552" width="17.7265625" style="28" customWidth="1"/>
    <col min="12553" max="12553" width="11.7265625" style="28" customWidth="1"/>
    <col min="12554" max="12554" width="11.1796875" style="28" customWidth="1"/>
    <col min="12555" max="12555" width="10.54296875" style="28" customWidth="1"/>
    <col min="12556" max="12556" width="10.1796875" style="28" customWidth="1"/>
    <col min="12557" max="12557" width="12" style="28" customWidth="1"/>
    <col min="12558" max="12558" width="14.1796875" style="28" customWidth="1"/>
    <col min="12559" max="12559" width="12.7265625" style="28" customWidth="1"/>
    <col min="12560" max="12560" width="12.1796875" style="28" customWidth="1"/>
    <col min="12561" max="12561" width="10.81640625" style="28" customWidth="1"/>
    <col min="12562" max="12800" width="11.453125" style="28"/>
    <col min="12801" max="12801" width="9.26953125" style="28" customWidth="1"/>
    <col min="12802" max="12802" width="11.453125" style="28"/>
    <col min="12803" max="12803" width="8.54296875" style="28" customWidth="1"/>
    <col min="12804" max="12804" width="15.54296875" style="28" customWidth="1"/>
    <col min="12805" max="12805" width="4.453125" style="28" customWidth="1"/>
    <col min="12806" max="12806" width="11.81640625" style="28" customWidth="1"/>
    <col min="12807" max="12807" width="19.81640625" style="28" customWidth="1"/>
    <col min="12808" max="12808" width="17.7265625" style="28" customWidth="1"/>
    <col min="12809" max="12809" width="11.7265625" style="28" customWidth="1"/>
    <col min="12810" max="12810" width="11.1796875" style="28" customWidth="1"/>
    <col min="12811" max="12811" width="10.54296875" style="28" customWidth="1"/>
    <col min="12812" max="12812" width="10.1796875" style="28" customWidth="1"/>
    <col min="12813" max="12813" width="12" style="28" customWidth="1"/>
    <col min="12814" max="12814" width="14.1796875" style="28" customWidth="1"/>
    <col min="12815" max="12815" width="12.7265625" style="28" customWidth="1"/>
    <col min="12816" max="12816" width="12.1796875" style="28" customWidth="1"/>
    <col min="12817" max="12817" width="10.81640625" style="28" customWidth="1"/>
    <col min="12818" max="13056" width="11.453125" style="28"/>
    <col min="13057" max="13057" width="9.26953125" style="28" customWidth="1"/>
    <col min="13058" max="13058" width="11.453125" style="28"/>
    <col min="13059" max="13059" width="8.54296875" style="28" customWidth="1"/>
    <col min="13060" max="13060" width="15.54296875" style="28" customWidth="1"/>
    <col min="13061" max="13061" width="4.453125" style="28" customWidth="1"/>
    <col min="13062" max="13062" width="11.81640625" style="28" customWidth="1"/>
    <col min="13063" max="13063" width="19.81640625" style="28" customWidth="1"/>
    <col min="13064" max="13064" width="17.7265625" style="28" customWidth="1"/>
    <col min="13065" max="13065" width="11.7265625" style="28" customWidth="1"/>
    <col min="13066" max="13066" width="11.1796875" style="28" customWidth="1"/>
    <col min="13067" max="13067" width="10.54296875" style="28" customWidth="1"/>
    <col min="13068" max="13068" width="10.1796875" style="28" customWidth="1"/>
    <col min="13069" max="13069" width="12" style="28" customWidth="1"/>
    <col min="13070" max="13070" width="14.1796875" style="28" customWidth="1"/>
    <col min="13071" max="13071" width="12.7265625" style="28" customWidth="1"/>
    <col min="13072" max="13072" width="12.1796875" style="28" customWidth="1"/>
    <col min="13073" max="13073" width="10.81640625" style="28" customWidth="1"/>
    <col min="13074" max="13312" width="11.453125" style="28"/>
    <col min="13313" max="13313" width="9.26953125" style="28" customWidth="1"/>
    <col min="13314" max="13314" width="11.453125" style="28"/>
    <col min="13315" max="13315" width="8.54296875" style="28" customWidth="1"/>
    <col min="13316" max="13316" width="15.54296875" style="28" customWidth="1"/>
    <col min="13317" max="13317" width="4.453125" style="28" customWidth="1"/>
    <col min="13318" max="13318" width="11.81640625" style="28" customWidth="1"/>
    <col min="13319" max="13319" width="19.81640625" style="28" customWidth="1"/>
    <col min="13320" max="13320" width="17.7265625" style="28" customWidth="1"/>
    <col min="13321" max="13321" width="11.7265625" style="28" customWidth="1"/>
    <col min="13322" max="13322" width="11.1796875" style="28" customWidth="1"/>
    <col min="13323" max="13323" width="10.54296875" style="28" customWidth="1"/>
    <col min="13324" max="13324" width="10.1796875" style="28" customWidth="1"/>
    <col min="13325" max="13325" width="12" style="28" customWidth="1"/>
    <col min="13326" max="13326" width="14.1796875" style="28" customWidth="1"/>
    <col min="13327" max="13327" width="12.7265625" style="28" customWidth="1"/>
    <col min="13328" max="13328" width="12.1796875" style="28" customWidth="1"/>
    <col min="13329" max="13329" width="10.81640625" style="28" customWidth="1"/>
    <col min="13330" max="13568" width="11.453125" style="28"/>
    <col min="13569" max="13569" width="9.26953125" style="28" customWidth="1"/>
    <col min="13570" max="13570" width="11.453125" style="28"/>
    <col min="13571" max="13571" width="8.54296875" style="28" customWidth="1"/>
    <col min="13572" max="13572" width="15.54296875" style="28" customWidth="1"/>
    <col min="13573" max="13573" width="4.453125" style="28" customWidth="1"/>
    <col min="13574" max="13574" width="11.81640625" style="28" customWidth="1"/>
    <col min="13575" max="13575" width="19.81640625" style="28" customWidth="1"/>
    <col min="13576" max="13576" width="17.7265625" style="28" customWidth="1"/>
    <col min="13577" max="13577" width="11.7265625" style="28" customWidth="1"/>
    <col min="13578" max="13578" width="11.1796875" style="28" customWidth="1"/>
    <col min="13579" max="13579" width="10.54296875" style="28" customWidth="1"/>
    <col min="13580" max="13580" width="10.1796875" style="28" customWidth="1"/>
    <col min="13581" max="13581" width="12" style="28" customWidth="1"/>
    <col min="13582" max="13582" width="14.1796875" style="28" customWidth="1"/>
    <col min="13583" max="13583" width="12.7265625" style="28" customWidth="1"/>
    <col min="13584" max="13584" width="12.1796875" style="28" customWidth="1"/>
    <col min="13585" max="13585" width="10.81640625" style="28" customWidth="1"/>
    <col min="13586" max="13824" width="11.453125" style="28"/>
    <col min="13825" max="13825" width="9.26953125" style="28" customWidth="1"/>
    <col min="13826" max="13826" width="11.453125" style="28"/>
    <col min="13827" max="13827" width="8.54296875" style="28" customWidth="1"/>
    <col min="13828" max="13828" width="15.54296875" style="28" customWidth="1"/>
    <col min="13829" max="13829" width="4.453125" style="28" customWidth="1"/>
    <col min="13830" max="13830" width="11.81640625" style="28" customWidth="1"/>
    <col min="13831" max="13831" width="19.81640625" style="28" customWidth="1"/>
    <col min="13832" max="13832" width="17.7265625" style="28" customWidth="1"/>
    <col min="13833" max="13833" width="11.7265625" style="28" customWidth="1"/>
    <col min="13834" max="13834" width="11.1796875" style="28" customWidth="1"/>
    <col min="13835" max="13835" width="10.54296875" style="28" customWidth="1"/>
    <col min="13836" max="13836" width="10.1796875" style="28" customWidth="1"/>
    <col min="13837" max="13837" width="12" style="28" customWidth="1"/>
    <col min="13838" max="13838" width="14.1796875" style="28" customWidth="1"/>
    <col min="13839" max="13839" width="12.7265625" style="28" customWidth="1"/>
    <col min="13840" max="13840" width="12.1796875" style="28" customWidth="1"/>
    <col min="13841" max="13841" width="10.81640625" style="28" customWidth="1"/>
    <col min="13842" max="14080" width="11.453125" style="28"/>
    <col min="14081" max="14081" width="9.26953125" style="28" customWidth="1"/>
    <col min="14082" max="14082" width="11.453125" style="28"/>
    <col min="14083" max="14083" width="8.54296875" style="28" customWidth="1"/>
    <col min="14084" max="14084" width="15.54296875" style="28" customWidth="1"/>
    <col min="14085" max="14085" width="4.453125" style="28" customWidth="1"/>
    <col min="14086" max="14086" width="11.81640625" style="28" customWidth="1"/>
    <col min="14087" max="14087" width="19.81640625" style="28" customWidth="1"/>
    <col min="14088" max="14088" width="17.7265625" style="28" customWidth="1"/>
    <col min="14089" max="14089" width="11.7265625" style="28" customWidth="1"/>
    <col min="14090" max="14090" width="11.1796875" style="28" customWidth="1"/>
    <col min="14091" max="14091" width="10.54296875" style="28" customWidth="1"/>
    <col min="14092" max="14092" width="10.1796875" style="28" customWidth="1"/>
    <col min="14093" max="14093" width="12" style="28" customWidth="1"/>
    <col min="14094" max="14094" width="14.1796875" style="28" customWidth="1"/>
    <col min="14095" max="14095" width="12.7265625" style="28" customWidth="1"/>
    <col min="14096" max="14096" width="12.1796875" style="28" customWidth="1"/>
    <col min="14097" max="14097" width="10.81640625" style="28" customWidth="1"/>
    <col min="14098" max="14336" width="11.453125" style="28"/>
    <col min="14337" max="14337" width="9.26953125" style="28" customWidth="1"/>
    <col min="14338" max="14338" width="11.453125" style="28"/>
    <col min="14339" max="14339" width="8.54296875" style="28" customWidth="1"/>
    <col min="14340" max="14340" width="15.54296875" style="28" customWidth="1"/>
    <col min="14341" max="14341" width="4.453125" style="28" customWidth="1"/>
    <col min="14342" max="14342" width="11.81640625" style="28" customWidth="1"/>
    <col min="14343" max="14343" width="19.81640625" style="28" customWidth="1"/>
    <col min="14344" max="14344" width="17.7265625" style="28" customWidth="1"/>
    <col min="14345" max="14345" width="11.7265625" style="28" customWidth="1"/>
    <col min="14346" max="14346" width="11.1796875" style="28" customWidth="1"/>
    <col min="14347" max="14347" width="10.54296875" style="28" customWidth="1"/>
    <col min="14348" max="14348" width="10.1796875" style="28" customWidth="1"/>
    <col min="14349" max="14349" width="12" style="28" customWidth="1"/>
    <col min="14350" max="14350" width="14.1796875" style="28" customWidth="1"/>
    <col min="14351" max="14351" width="12.7265625" style="28" customWidth="1"/>
    <col min="14352" max="14352" width="12.1796875" style="28" customWidth="1"/>
    <col min="14353" max="14353" width="10.81640625" style="28" customWidth="1"/>
    <col min="14354" max="14592" width="11.453125" style="28"/>
    <col min="14593" max="14593" width="9.26953125" style="28" customWidth="1"/>
    <col min="14594" max="14594" width="11.453125" style="28"/>
    <col min="14595" max="14595" width="8.54296875" style="28" customWidth="1"/>
    <col min="14596" max="14596" width="15.54296875" style="28" customWidth="1"/>
    <col min="14597" max="14597" width="4.453125" style="28" customWidth="1"/>
    <col min="14598" max="14598" width="11.81640625" style="28" customWidth="1"/>
    <col min="14599" max="14599" width="19.81640625" style="28" customWidth="1"/>
    <col min="14600" max="14600" width="17.7265625" style="28" customWidth="1"/>
    <col min="14601" max="14601" width="11.7265625" style="28" customWidth="1"/>
    <col min="14602" max="14602" width="11.1796875" style="28" customWidth="1"/>
    <col min="14603" max="14603" width="10.54296875" style="28" customWidth="1"/>
    <col min="14604" max="14604" width="10.1796875" style="28" customWidth="1"/>
    <col min="14605" max="14605" width="12" style="28" customWidth="1"/>
    <col min="14606" max="14606" width="14.1796875" style="28" customWidth="1"/>
    <col min="14607" max="14607" width="12.7265625" style="28" customWidth="1"/>
    <col min="14608" max="14608" width="12.1796875" style="28" customWidth="1"/>
    <col min="14609" max="14609" width="10.81640625" style="28" customWidth="1"/>
    <col min="14610" max="14848" width="11.453125" style="28"/>
    <col min="14849" max="14849" width="9.26953125" style="28" customWidth="1"/>
    <col min="14850" max="14850" width="11.453125" style="28"/>
    <col min="14851" max="14851" width="8.54296875" style="28" customWidth="1"/>
    <col min="14852" max="14852" width="15.54296875" style="28" customWidth="1"/>
    <col min="14853" max="14853" width="4.453125" style="28" customWidth="1"/>
    <col min="14854" max="14854" width="11.81640625" style="28" customWidth="1"/>
    <col min="14855" max="14855" width="19.81640625" style="28" customWidth="1"/>
    <col min="14856" max="14856" width="17.7265625" style="28" customWidth="1"/>
    <col min="14857" max="14857" width="11.7265625" style="28" customWidth="1"/>
    <col min="14858" max="14858" width="11.1796875" style="28" customWidth="1"/>
    <col min="14859" max="14859" width="10.54296875" style="28" customWidth="1"/>
    <col min="14860" max="14860" width="10.1796875" style="28" customWidth="1"/>
    <col min="14861" max="14861" width="12" style="28" customWidth="1"/>
    <col min="14862" max="14862" width="14.1796875" style="28" customWidth="1"/>
    <col min="14863" max="14863" width="12.7265625" style="28" customWidth="1"/>
    <col min="14864" max="14864" width="12.1796875" style="28" customWidth="1"/>
    <col min="14865" max="14865" width="10.81640625" style="28" customWidth="1"/>
    <col min="14866" max="15104" width="11.453125" style="28"/>
    <col min="15105" max="15105" width="9.26953125" style="28" customWidth="1"/>
    <col min="15106" max="15106" width="11.453125" style="28"/>
    <col min="15107" max="15107" width="8.54296875" style="28" customWidth="1"/>
    <col min="15108" max="15108" width="15.54296875" style="28" customWidth="1"/>
    <col min="15109" max="15109" width="4.453125" style="28" customWidth="1"/>
    <col min="15110" max="15110" width="11.81640625" style="28" customWidth="1"/>
    <col min="15111" max="15111" width="19.81640625" style="28" customWidth="1"/>
    <col min="15112" max="15112" width="17.7265625" style="28" customWidth="1"/>
    <col min="15113" max="15113" width="11.7265625" style="28" customWidth="1"/>
    <col min="15114" max="15114" width="11.1796875" style="28" customWidth="1"/>
    <col min="15115" max="15115" width="10.54296875" style="28" customWidth="1"/>
    <col min="15116" max="15116" width="10.1796875" style="28" customWidth="1"/>
    <col min="15117" max="15117" width="12" style="28" customWidth="1"/>
    <col min="15118" max="15118" width="14.1796875" style="28" customWidth="1"/>
    <col min="15119" max="15119" width="12.7265625" style="28" customWidth="1"/>
    <col min="15120" max="15120" width="12.1796875" style="28" customWidth="1"/>
    <col min="15121" max="15121" width="10.81640625" style="28" customWidth="1"/>
    <col min="15122" max="15360" width="11.453125" style="28"/>
    <col min="15361" max="15361" width="9.26953125" style="28" customWidth="1"/>
    <col min="15362" max="15362" width="11.453125" style="28"/>
    <col min="15363" max="15363" width="8.54296875" style="28" customWidth="1"/>
    <col min="15364" max="15364" width="15.54296875" style="28" customWidth="1"/>
    <col min="15365" max="15365" width="4.453125" style="28" customWidth="1"/>
    <col min="15366" max="15366" width="11.81640625" style="28" customWidth="1"/>
    <col min="15367" max="15367" width="19.81640625" style="28" customWidth="1"/>
    <col min="15368" max="15368" width="17.7265625" style="28" customWidth="1"/>
    <col min="15369" max="15369" width="11.7265625" style="28" customWidth="1"/>
    <col min="15370" max="15370" width="11.1796875" style="28" customWidth="1"/>
    <col min="15371" max="15371" width="10.54296875" style="28" customWidth="1"/>
    <col min="15372" max="15372" width="10.1796875" style="28" customWidth="1"/>
    <col min="15373" max="15373" width="12" style="28" customWidth="1"/>
    <col min="15374" max="15374" width="14.1796875" style="28" customWidth="1"/>
    <col min="15375" max="15375" width="12.7265625" style="28" customWidth="1"/>
    <col min="15376" max="15376" width="12.1796875" style="28" customWidth="1"/>
    <col min="15377" max="15377" width="10.81640625" style="28" customWidth="1"/>
    <col min="15378" max="15616" width="11.453125" style="28"/>
    <col min="15617" max="15617" width="9.26953125" style="28" customWidth="1"/>
    <col min="15618" max="15618" width="11.453125" style="28"/>
    <col min="15619" max="15619" width="8.54296875" style="28" customWidth="1"/>
    <col min="15620" max="15620" width="15.54296875" style="28" customWidth="1"/>
    <col min="15621" max="15621" width="4.453125" style="28" customWidth="1"/>
    <col min="15622" max="15622" width="11.81640625" style="28" customWidth="1"/>
    <col min="15623" max="15623" width="19.81640625" style="28" customWidth="1"/>
    <col min="15624" max="15624" width="17.7265625" style="28" customWidth="1"/>
    <col min="15625" max="15625" width="11.7265625" style="28" customWidth="1"/>
    <col min="15626" max="15626" width="11.1796875" style="28" customWidth="1"/>
    <col min="15627" max="15627" width="10.54296875" style="28" customWidth="1"/>
    <col min="15628" max="15628" width="10.1796875" style="28" customWidth="1"/>
    <col min="15629" max="15629" width="12" style="28" customWidth="1"/>
    <col min="15630" max="15630" width="14.1796875" style="28" customWidth="1"/>
    <col min="15631" max="15631" width="12.7265625" style="28" customWidth="1"/>
    <col min="15632" max="15632" width="12.1796875" style="28" customWidth="1"/>
    <col min="15633" max="15633" width="10.81640625" style="28" customWidth="1"/>
    <col min="15634" max="15872" width="11.453125" style="28"/>
    <col min="15873" max="15873" width="9.26953125" style="28" customWidth="1"/>
    <col min="15874" max="15874" width="11.453125" style="28"/>
    <col min="15875" max="15875" width="8.54296875" style="28" customWidth="1"/>
    <col min="15876" max="15876" width="15.54296875" style="28" customWidth="1"/>
    <col min="15877" max="15877" width="4.453125" style="28" customWidth="1"/>
    <col min="15878" max="15878" width="11.81640625" style="28" customWidth="1"/>
    <col min="15879" max="15879" width="19.81640625" style="28" customWidth="1"/>
    <col min="15880" max="15880" width="17.7265625" style="28" customWidth="1"/>
    <col min="15881" max="15881" width="11.7265625" style="28" customWidth="1"/>
    <col min="15882" max="15882" width="11.1796875" style="28" customWidth="1"/>
    <col min="15883" max="15883" width="10.54296875" style="28" customWidth="1"/>
    <col min="15884" max="15884" width="10.1796875" style="28" customWidth="1"/>
    <col min="15885" max="15885" width="12" style="28" customWidth="1"/>
    <col min="15886" max="15886" width="14.1796875" style="28" customWidth="1"/>
    <col min="15887" max="15887" width="12.7265625" style="28" customWidth="1"/>
    <col min="15888" max="15888" width="12.1796875" style="28" customWidth="1"/>
    <col min="15889" max="15889" width="10.81640625" style="28" customWidth="1"/>
    <col min="15890" max="16128" width="11.453125" style="28"/>
    <col min="16129" max="16129" width="9.26953125" style="28" customWidth="1"/>
    <col min="16130" max="16130" width="11.453125" style="28"/>
    <col min="16131" max="16131" width="8.54296875" style="28" customWidth="1"/>
    <col min="16132" max="16132" width="15.54296875" style="28" customWidth="1"/>
    <col min="16133" max="16133" width="4.453125" style="28" customWidth="1"/>
    <col min="16134" max="16134" width="11.81640625" style="28" customWidth="1"/>
    <col min="16135" max="16135" width="19.81640625" style="28" customWidth="1"/>
    <col min="16136" max="16136" width="17.7265625" style="28" customWidth="1"/>
    <col min="16137" max="16137" width="11.7265625" style="28" customWidth="1"/>
    <col min="16138" max="16138" width="11.1796875" style="28" customWidth="1"/>
    <col min="16139" max="16139" width="10.54296875" style="28" customWidth="1"/>
    <col min="16140" max="16140" width="10.1796875" style="28" customWidth="1"/>
    <col min="16141" max="16141" width="12" style="28" customWidth="1"/>
    <col min="16142" max="16142" width="14.1796875" style="28" customWidth="1"/>
    <col min="16143" max="16143" width="12.7265625" style="28" customWidth="1"/>
    <col min="16144" max="16144" width="12.1796875" style="28" customWidth="1"/>
    <col min="16145" max="16145" width="10.81640625" style="28" customWidth="1"/>
    <col min="16146" max="16384" width="11.453125" style="28"/>
  </cols>
  <sheetData>
    <row r="1" spans="1:17" ht="20">
      <c r="A1" s="18" t="s">
        <v>209</v>
      </c>
      <c r="B1" s="19"/>
      <c r="C1" s="19"/>
      <c r="D1" s="19"/>
      <c r="E1" s="19"/>
      <c r="F1" s="19"/>
      <c r="G1" s="19"/>
      <c r="H1" s="20"/>
      <c r="I1" s="21" t="s">
        <v>210</v>
      </c>
      <c r="J1" s="22"/>
      <c r="K1" s="22"/>
      <c r="L1" s="23"/>
      <c r="M1" s="24"/>
      <c r="N1" s="25"/>
      <c r="O1" s="26" t="s">
        <v>211</v>
      </c>
      <c r="P1" s="25"/>
      <c r="Q1" s="27"/>
    </row>
    <row r="2" spans="1:17" ht="4.5" customHeight="1">
      <c r="A2" s="29"/>
      <c r="H2" s="30"/>
      <c r="I2" s="31"/>
      <c r="J2" s="31"/>
      <c r="K2" s="31"/>
      <c r="L2" s="32"/>
      <c r="M2" s="33"/>
      <c r="N2" s="34"/>
      <c r="O2" s="35"/>
      <c r="Q2" s="37"/>
    </row>
    <row r="3" spans="1:17" ht="19.5" customHeight="1">
      <c r="A3" s="38"/>
      <c r="B3" s="389" t="s">
        <v>212</v>
      </c>
      <c r="C3" s="389"/>
      <c r="D3" s="389"/>
      <c r="G3" s="390" t="s">
        <v>213</v>
      </c>
      <c r="H3" s="391"/>
      <c r="I3" s="39" t="s">
        <v>214</v>
      </c>
      <c r="J3" s="31"/>
      <c r="K3" s="31" t="s">
        <v>215</v>
      </c>
      <c r="L3" s="32"/>
      <c r="M3" s="34" t="s">
        <v>216</v>
      </c>
      <c r="N3" s="34"/>
      <c r="O3" s="40">
        <v>8</v>
      </c>
      <c r="Q3" s="37"/>
    </row>
    <row r="4" spans="1:17">
      <c r="A4" s="38"/>
      <c r="B4" s="389"/>
      <c r="C4" s="389"/>
      <c r="D4" s="389"/>
      <c r="F4" s="41"/>
      <c r="G4" s="390"/>
      <c r="H4" s="391"/>
      <c r="I4" s="39" t="s">
        <v>217</v>
      </c>
      <c r="J4" s="31"/>
      <c r="K4" s="31"/>
      <c r="L4" s="32"/>
      <c r="M4" s="34" t="s">
        <v>218</v>
      </c>
      <c r="O4" s="42"/>
      <c r="Q4" s="37"/>
    </row>
    <row r="5" spans="1:17" ht="9.75" customHeight="1" thickBot="1">
      <c r="A5" s="29"/>
      <c r="H5" s="30"/>
      <c r="I5" s="43"/>
      <c r="J5" s="44"/>
      <c r="K5" s="44"/>
      <c r="L5" s="45"/>
      <c r="M5" s="46"/>
      <c r="N5" s="47"/>
      <c r="O5" s="48"/>
      <c r="P5" s="49"/>
      <c r="Q5" s="50"/>
    </row>
    <row r="6" spans="1:17" s="42" customFormat="1" ht="21" customHeight="1">
      <c r="A6" s="51"/>
      <c r="B6" s="34" t="s">
        <v>219</v>
      </c>
      <c r="G6" s="34" t="s">
        <v>220</v>
      </c>
      <c r="H6" s="52" t="s">
        <v>221</v>
      </c>
      <c r="I6" s="53" t="s">
        <v>222</v>
      </c>
      <c r="J6" s="26"/>
      <c r="K6" s="54"/>
      <c r="L6" s="26"/>
      <c r="Q6" s="55"/>
    </row>
    <row r="7" spans="1:17" s="42" customFormat="1" ht="4.5" customHeight="1">
      <c r="A7" s="56"/>
      <c r="H7" s="55"/>
      <c r="I7" s="56"/>
      <c r="K7" s="40"/>
      <c r="Q7" s="55"/>
    </row>
    <row r="8" spans="1:17" s="42" customFormat="1" ht="28" customHeight="1">
      <c r="A8" s="51"/>
      <c r="B8" s="34" t="s">
        <v>223</v>
      </c>
      <c r="G8" s="34" t="s">
        <v>224</v>
      </c>
      <c r="H8" s="52" t="s">
        <v>225</v>
      </c>
      <c r="I8" s="56"/>
      <c r="Q8" s="55"/>
    </row>
    <row r="9" spans="1:17" s="42" customFormat="1" ht="5.25" customHeight="1" thickBot="1">
      <c r="A9" s="56"/>
      <c r="H9" s="55"/>
      <c r="I9" s="56"/>
      <c r="Q9" s="55"/>
    </row>
    <row r="10" spans="1:17" s="42" customFormat="1" ht="22" customHeight="1">
      <c r="A10" s="57" t="s">
        <v>226</v>
      </c>
      <c r="B10" s="58"/>
      <c r="C10" s="26"/>
      <c r="D10" s="26"/>
      <c r="E10" s="59"/>
      <c r="F10" s="60" t="s">
        <v>227</v>
      </c>
      <c r="G10" s="26"/>
      <c r="H10" s="61"/>
      <c r="I10" s="56"/>
      <c r="O10" s="34"/>
      <c r="Q10" s="55"/>
    </row>
    <row r="11" spans="1:17" s="42" customFormat="1" ht="22" customHeight="1">
      <c r="A11" s="51" t="s">
        <v>228</v>
      </c>
      <c r="D11" s="42">
        <v>7</v>
      </c>
      <c r="E11" s="62"/>
      <c r="F11" s="42" t="s">
        <v>229</v>
      </c>
      <c r="H11" s="55"/>
      <c r="I11" s="56"/>
      <c r="N11" s="34"/>
      <c r="Q11" s="55"/>
    </row>
    <row r="12" spans="1:17" s="42" customFormat="1" ht="12.75" customHeight="1" thickBot="1">
      <c r="A12" s="63"/>
      <c r="B12" s="64"/>
      <c r="C12" s="47"/>
      <c r="D12" s="47"/>
      <c r="E12" s="65"/>
      <c r="F12" s="47"/>
      <c r="G12" s="47"/>
      <c r="H12" s="66"/>
      <c r="I12" s="67"/>
      <c r="J12" s="64"/>
      <c r="K12" s="64"/>
      <c r="L12" s="64"/>
      <c r="M12" s="64"/>
      <c r="N12" s="64"/>
      <c r="O12" s="64"/>
      <c r="P12" s="64"/>
      <c r="Q12" s="65"/>
    </row>
    <row r="13" spans="1:17" s="42" customFormat="1" ht="15" customHeight="1">
      <c r="A13" s="68"/>
      <c r="B13" s="69"/>
      <c r="C13" s="26"/>
      <c r="E13" s="61"/>
      <c r="F13" s="68"/>
      <c r="G13" s="70" t="s">
        <v>230</v>
      </c>
      <c r="H13" s="70" t="s">
        <v>231</v>
      </c>
      <c r="I13" s="71" t="s">
        <v>232</v>
      </c>
      <c r="J13" s="381" t="s">
        <v>233</v>
      </c>
      <c r="K13" s="392"/>
      <c r="L13" s="382"/>
      <c r="M13" s="381" t="s">
        <v>234</v>
      </c>
      <c r="N13" s="382"/>
      <c r="O13" s="72" t="s">
        <v>235</v>
      </c>
      <c r="P13" s="381" t="s">
        <v>236</v>
      </c>
      <c r="Q13" s="382"/>
    </row>
    <row r="14" spans="1:17" s="42" customFormat="1" ht="15.75" customHeight="1">
      <c r="A14" s="73" t="s">
        <v>237</v>
      </c>
      <c r="B14" s="383" t="s">
        <v>238</v>
      </c>
      <c r="C14" s="384"/>
      <c r="D14" s="384"/>
      <c r="E14" s="385"/>
      <c r="F14" s="73" t="s">
        <v>239</v>
      </c>
      <c r="G14" s="73" t="s">
        <v>240</v>
      </c>
      <c r="H14" s="73" t="s">
        <v>241</v>
      </c>
      <c r="I14" s="74" t="s">
        <v>242</v>
      </c>
      <c r="J14" s="75" t="s">
        <v>243</v>
      </c>
      <c r="K14" s="76" t="s">
        <v>244</v>
      </c>
      <c r="L14" s="77" t="s">
        <v>245</v>
      </c>
      <c r="M14" s="78" t="s">
        <v>246</v>
      </c>
      <c r="N14" s="79" t="s">
        <v>247</v>
      </c>
      <c r="O14" s="80" t="s">
        <v>248</v>
      </c>
      <c r="P14" s="78" t="s">
        <v>249</v>
      </c>
      <c r="Q14" s="78" t="s">
        <v>232</v>
      </c>
    </row>
    <row r="15" spans="1:17" s="42" customFormat="1" ht="15.75" customHeight="1" thickBot="1">
      <c r="A15" s="81"/>
      <c r="B15" s="67"/>
      <c r="C15" s="64"/>
      <c r="D15" s="64"/>
      <c r="E15" s="65"/>
      <c r="F15" s="81"/>
      <c r="G15" s="81"/>
      <c r="H15" s="82" t="s">
        <v>250</v>
      </c>
      <c r="I15" s="81"/>
      <c r="J15" s="83"/>
      <c r="K15" s="84"/>
      <c r="L15" s="85"/>
      <c r="M15" s="86"/>
      <c r="N15" s="87"/>
      <c r="O15" s="86"/>
      <c r="P15" s="86"/>
      <c r="Q15" s="86"/>
    </row>
    <row r="16" spans="1:17" s="42" customFormat="1" ht="25" customHeight="1">
      <c r="A16" s="88">
        <v>1</v>
      </c>
      <c r="B16" s="89"/>
      <c r="C16" s="90"/>
      <c r="D16" s="90">
        <v>2</v>
      </c>
      <c r="E16" s="91"/>
      <c r="F16" s="92">
        <v>3</v>
      </c>
      <c r="G16" s="93">
        <v>4</v>
      </c>
      <c r="H16" s="92">
        <v>5</v>
      </c>
      <c r="I16" s="94">
        <v>6</v>
      </c>
      <c r="J16" s="95"/>
      <c r="K16" s="96"/>
      <c r="L16" s="97"/>
      <c r="M16" s="96"/>
      <c r="N16" s="95"/>
      <c r="O16" s="96"/>
      <c r="P16" s="96"/>
      <c r="Q16" s="96"/>
    </row>
    <row r="17" spans="1:17" s="42" customFormat="1" ht="25" customHeight="1">
      <c r="A17" s="98"/>
      <c r="B17" s="99"/>
      <c r="C17" s="100"/>
      <c r="D17" s="100"/>
      <c r="E17" s="101"/>
      <c r="F17" s="102"/>
      <c r="G17" s="102"/>
      <c r="H17" s="102"/>
      <c r="I17" s="102"/>
      <c r="J17" s="103"/>
      <c r="K17" s="104"/>
      <c r="L17" s="105"/>
      <c r="M17" s="104"/>
      <c r="N17" s="103"/>
      <c r="O17" s="104"/>
      <c r="P17" s="104"/>
      <c r="Q17" s="104"/>
    </row>
    <row r="18" spans="1:17" s="42" customFormat="1" ht="25" customHeight="1">
      <c r="A18" s="98"/>
      <c r="B18" s="99"/>
      <c r="C18" s="100"/>
      <c r="D18" s="100"/>
      <c r="E18" s="101"/>
      <c r="F18" s="102"/>
      <c r="G18" s="102"/>
      <c r="H18" s="102"/>
      <c r="I18" s="102"/>
      <c r="J18" s="103"/>
      <c r="K18" s="104"/>
      <c r="L18" s="105"/>
      <c r="M18" s="104"/>
      <c r="N18" s="103"/>
      <c r="O18" s="104"/>
      <c r="P18" s="104"/>
      <c r="Q18" s="104"/>
    </row>
    <row r="19" spans="1:17" s="42" customFormat="1" ht="25" customHeight="1">
      <c r="A19" s="98"/>
      <c r="B19" s="99"/>
      <c r="C19" s="100"/>
      <c r="D19" s="100"/>
      <c r="E19" s="101"/>
      <c r="F19" s="102"/>
      <c r="G19" s="106"/>
      <c r="H19" s="107"/>
      <c r="I19" s="102"/>
      <c r="J19" s="103"/>
      <c r="K19" s="104"/>
      <c r="L19" s="105"/>
      <c r="M19" s="104"/>
      <c r="N19" s="103"/>
      <c r="O19" s="104"/>
      <c r="P19" s="104"/>
      <c r="Q19" s="104"/>
    </row>
    <row r="20" spans="1:17" s="42" customFormat="1" ht="25" customHeight="1">
      <c r="A20" s="98"/>
      <c r="B20" s="99"/>
      <c r="C20" s="100"/>
      <c r="D20" s="100"/>
      <c r="E20" s="101"/>
      <c r="F20" s="102"/>
      <c r="G20" s="102"/>
      <c r="H20" s="102"/>
      <c r="I20" s="102"/>
      <c r="J20" s="103"/>
      <c r="K20" s="104"/>
      <c r="L20" s="105"/>
      <c r="M20" s="104"/>
      <c r="N20" s="103"/>
      <c r="O20" s="104"/>
      <c r="P20" s="104"/>
      <c r="Q20" s="104"/>
    </row>
    <row r="21" spans="1:17" s="42" customFormat="1" ht="25" customHeight="1">
      <c r="A21" s="98"/>
      <c r="B21" s="99"/>
      <c r="C21" s="100"/>
      <c r="D21" s="100"/>
      <c r="E21" s="101"/>
      <c r="F21" s="102"/>
      <c r="G21" s="102"/>
      <c r="H21" s="102"/>
      <c r="I21" s="102"/>
      <c r="J21" s="103"/>
      <c r="K21" s="104"/>
      <c r="L21" s="105"/>
      <c r="M21" s="104"/>
      <c r="N21" s="103"/>
      <c r="O21" s="104"/>
      <c r="P21" s="104"/>
      <c r="Q21" s="104"/>
    </row>
    <row r="22" spans="1:17" s="42" customFormat="1" ht="25" customHeight="1">
      <c r="A22" s="98"/>
      <c r="B22" s="99"/>
      <c r="C22" s="100"/>
      <c r="D22" s="100"/>
      <c r="E22" s="101"/>
      <c r="F22" s="102"/>
      <c r="G22" s="106"/>
      <c r="H22" s="107"/>
      <c r="I22" s="102"/>
      <c r="J22" s="103"/>
      <c r="K22" s="104"/>
      <c r="L22" s="105"/>
      <c r="M22" s="104"/>
      <c r="N22" s="103"/>
      <c r="O22" s="104"/>
      <c r="P22" s="104"/>
      <c r="Q22" s="104"/>
    </row>
    <row r="23" spans="1:17" s="42" customFormat="1" ht="25" customHeight="1">
      <c r="A23" s="98"/>
      <c r="B23" s="99"/>
      <c r="C23" s="100"/>
      <c r="D23" s="100"/>
      <c r="E23" s="101"/>
      <c r="F23" s="102"/>
      <c r="G23" s="106"/>
      <c r="H23" s="107"/>
      <c r="I23" s="102"/>
      <c r="J23" s="103"/>
      <c r="K23" s="104"/>
      <c r="L23" s="105"/>
      <c r="M23" s="104"/>
      <c r="N23" s="103"/>
      <c r="O23" s="104"/>
      <c r="P23" s="104"/>
      <c r="Q23" s="104"/>
    </row>
    <row r="24" spans="1:17" s="42" customFormat="1" ht="25" customHeight="1">
      <c r="A24" s="98"/>
      <c r="B24" s="99"/>
      <c r="C24" s="100"/>
      <c r="D24" s="100"/>
      <c r="E24" s="101"/>
      <c r="F24" s="102"/>
      <c r="G24" s="106"/>
      <c r="H24" s="107"/>
      <c r="I24" s="102"/>
      <c r="J24" s="103"/>
      <c r="K24" s="104"/>
      <c r="L24" s="105"/>
      <c r="M24" s="104"/>
      <c r="N24" s="103"/>
      <c r="O24" s="104"/>
      <c r="P24" s="104"/>
      <c r="Q24" s="104"/>
    </row>
    <row r="25" spans="1:17" s="42" customFormat="1" ht="25" customHeight="1">
      <c r="A25" s="98"/>
      <c r="B25" s="99"/>
      <c r="C25" s="100"/>
      <c r="D25" s="100"/>
      <c r="E25" s="101"/>
      <c r="F25" s="102"/>
      <c r="G25" s="106"/>
      <c r="H25" s="107"/>
      <c r="I25" s="102"/>
      <c r="J25" s="103"/>
      <c r="K25" s="104"/>
      <c r="L25" s="105"/>
      <c r="M25" s="104"/>
      <c r="N25" s="103"/>
      <c r="O25" s="104"/>
      <c r="P25" s="104"/>
      <c r="Q25" s="104"/>
    </row>
    <row r="26" spans="1:17" s="42" customFormat="1" ht="25" customHeight="1">
      <c r="A26" s="98"/>
      <c r="B26" s="99"/>
      <c r="C26" s="100"/>
      <c r="D26" s="100"/>
      <c r="E26" s="101"/>
      <c r="F26" s="102"/>
      <c r="G26" s="106"/>
      <c r="H26" s="107"/>
      <c r="I26" s="102"/>
      <c r="J26" s="103"/>
      <c r="K26" s="104"/>
      <c r="L26" s="105"/>
      <c r="M26" s="104"/>
      <c r="N26" s="103"/>
      <c r="O26" s="104"/>
      <c r="P26" s="104"/>
      <c r="Q26" s="104"/>
    </row>
    <row r="27" spans="1:17" s="42" customFormat="1" ht="25" customHeight="1">
      <c r="A27" s="98"/>
      <c r="B27" s="99"/>
      <c r="C27" s="100"/>
      <c r="D27" s="100"/>
      <c r="E27" s="101"/>
      <c r="F27" s="102"/>
      <c r="G27" s="106"/>
      <c r="H27" s="107"/>
      <c r="I27" s="102"/>
      <c r="J27" s="103"/>
      <c r="K27" s="104"/>
      <c r="L27" s="105"/>
      <c r="M27" s="104"/>
      <c r="N27" s="103"/>
      <c r="O27" s="104"/>
      <c r="P27" s="104"/>
      <c r="Q27" s="104"/>
    </row>
    <row r="28" spans="1:17" s="42" customFormat="1" ht="25" customHeight="1">
      <c r="A28" s="98"/>
      <c r="B28" s="99"/>
      <c r="C28" s="100"/>
      <c r="D28" s="100"/>
      <c r="E28" s="101"/>
      <c r="F28" s="102"/>
      <c r="G28" s="106"/>
      <c r="H28" s="107"/>
      <c r="I28" s="102"/>
      <c r="J28" s="103"/>
      <c r="K28" s="104"/>
      <c r="L28" s="105"/>
      <c r="M28" s="104"/>
      <c r="N28" s="103"/>
      <c r="O28" s="104"/>
      <c r="P28" s="104"/>
      <c r="Q28" s="104"/>
    </row>
    <row r="29" spans="1:17" s="42" customFormat="1" ht="25" customHeight="1">
      <c r="A29" s="98"/>
      <c r="B29" s="99"/>
      <c r="C29" s="100"/>
      <c r="D29" s="100"/>
      <c r="E29" s="101"/>
      <c r="F29" s="102"/>
      <c r="G29" s="106"/>
      <c r="H29" s="107"/>
      <c r="I29" s="102"/>
      <c r="J29" s="103"/>
      <c r="K29" s="104"/>
      <c r="L29" s="105"/>
      <c r="M29" s="104"/>
      <c r="N29" s="103"/>
      <c r="O29" s="104"/>
      <c r="P29" s="104"/>
      <c r="Q29" s="104"/>
    </row>
    <row r="30" spans="1:17" s="42" customFormat="1" ht="25" customHeight="1" thickBot="1">
      <c r="A30" s="108"/>
      <c r="B30" s="109"/>
      <c r="C30" s="110"/>
      <c r="D30" s="110"/>
      <c r="E30" s="111"/>
      <c r="F30" s="112"/>
      <c r="G30" s="113"/>
      <c r="H30" s="114"/>
      <c r="I30" s="112"/>
      <c r="J30" s="83"/>
      <c r="K30" s="84"/>
      <c r="L30" s="85"/>
      <c r="M30" s="84"/>
      <c r="N30" s="83"/>
      <c r="O30" s="84"/>
      <c r="P30" s="84"/>
      <c r="Q30" s="84"/>
    </row>
    <row r="31" spans="1:17" s="42" customFormat="1" ht="23.25" customHeight="1">
      <c r="A31" s="115"/>
      <c r="B31" s="26"/>
      <c r="C31" s="54"/>
      <c r="D31" s="54"/>
      <c r="E31" s="61"/>
      <c r="F31" s="24" t="s">
        <v>251</v>
      </c>
      <c r="G31" s="26"/>
      <c r="H31" s="26"/>
      <c r="I31" s="116"/>
      <c r="J31" s="61"/>
      <c r="K31" s="117" t="s">
        <v>252</v>
      </c>
      <c r="L31" s="118"/>
      <c r="M31" s="118"/>
      <c r="N31" s="119"/>
      <c r="O31" s="118"/>
      <c r="P31" s="118"/>
      <c r="Q31" s="120"/>
    </row>
    <row r="32" spans="1:17" s="42" customFormat="1" ht="23.25" customHeight="1">
      <c r="A32" s="121" t="s">
        <v>253</v>
      </c>
      <c r="E32" s="55"/>
      <c r="F32" s="122" t="s">
        <v>254</v>
      </c>
      <c r="G32" s="40"/>
      <c r="I32" s="386" t="s">
        <v>255</v>
      </c>
      <c r="J32" s="387"/>
      <c r="K32" s="123" t="s">
        <v>256</v>
      </c>
      <c r="L32" s="124"/>
      <c r="M32" s="124"/>
      <c r="N32" s="124"/>
      <c r="O32" s="124"/>
      <c r="P32" s="124"/>
      <c r="Q32" s="125"/>
    </row>
    <row r="33" spans="1:17" s="42" customFormat="1" ht="23.25" customHeight="1">
      <c r="A33" s="51" t="s">
        <v>257</v>
      </c>
      <c r="E33" s="55"/>
      <c r="F33" s="122" t="s">
        <v>258</v>
      </c>
      <c r="I33" s="40" t="s">
        <v>259</v>
      </c>
      <c r="J33" s="55"/>
      <c r="K33" s="123" t="s">
        <v>260</v>
      </c>
      <c r="L33" s="124"/>
      <c r="M33" s="124"/>
      <c r="N33" s="124"/>
      <c r="O33" s="124"/>
      <c r="P33" s="124"/>
      <c r="Q33" s="125"/>
    </row>
    <row r="34" spans="1:17" s="42" customFormat="1" ht="23.25" customHeight="1">
      <c r="A34" s="51"/>
      <c r="B34" s="388" t="s">
        <v>261</v>
      </c>
      <c r="C34" s="388"/>
      <c r="D34" s="388"/>
      <c r="E34" s="55"/>
      <c r="F34" s="122" t="s">
        <v>262</v>
      </c>
      <c r="I34" s="34" t="s">
        <v>263</v>
      </c>
      <c r="J34" s="55"/>
      <c r="K34" s="123" t="s">
        <v>264</v>
      </c>
      <c r="L34" s="124"/>
      <c r="M34" s="124"/>
      <c r="N34" s="124"/>
      <c r="O34" s="124"/>
      <c r="P34" s="124"/>
      <c r="Q34" s="125"/>
    </row>
    <row r="35" spans="1:17" s="42" customFormat="1" ht="23.25" customHeight="1">
      <c r="A35" s="51"/>
      <c r="B35" s="388" t="s">
        <v>265</v>
      </c>
      <c r="C35" s="388"/>
      <c r="D35" s="388"/>
      <c r="E35" s="55"/>
      <c r="F35" s="51" t="s">
        <v>266</v>
      </c>
      <c r="I35" s="40" t="s">
        <v>267</v>
      </c>
      <c r="J35" s="55"/>
      <c r="K35" s="123" t="s">
        <v>268</v>
      </c>
      <c r="L35" s="124"/>
      <c r="M35" s="124"/>
      <c r="N35" s="124"/>
      <c r="O35" s="124"/>
      <c r="P35" s="124"/>
      <c r="Q35" s="125"/>
    </row>
    <row r="36" spans="1:17" s="42" customFormat="1" ht="23.25" customHeight="1" thickBot="1">
      <c r="A36" s="67"/>
      <c r="B36" s="64"/>
      <c r="C36" s="64"/>
      <c r="D36" s="64"/>
      <c r="E36" s="65"/>
      <c r="F36" s="67"/>
      <c r="G36" s="126" t="s">
        <v>269</v>
      </c>
      <c r="H36" s="64"/>
      <c r="I36" s="64"/>
      <c r="J36" s="65"/>
      <c r="K36" s="127"/>
      <c r="L36" s="127"/>
      <c r="M36" s="127"/>
      <c r="N36" s="127"/>
      <c r="O36" s="127"/>
      <c r="P36" s="127"/>
      <c r="Q36" s="128"/>
    </row>
    <row r="37" spans="1:17">
      <c r="A37" s="28" t="s">
        <v>270</v>
      </c>
    </row>
  </sheetData>
  <mergeCells count="9">
    <mergeCell ref="B3:D4"/>
    <mergeCell ref="G3:H4"/>
    <mergeCell ref="J13:L13"/>
    <mergeCell ref="M13:N13"/>
    <mergeCell ref="P13:Q13"/>
    <mergeCell ref="B14:E14"/>
    <mergeCell ref="I32:J32"/>
    <mergeCell ref="B34:D34"/>
    <mergeCell ref="B35:D35"/>
  </mergeCells>
  <pageMargins left="0.35433070866141736" right="0.15748031496062992" top="0.31496062992125984" bottom="0.74803149606299213" header="0.51181102362204722" footer="0.59055118110236227"/>
  <pageSetup paperSize="9" scale="70" orientation="landscape" r:id="rId1"/>
  <headerFooter alignWithMargins="0">
    <oddFooter>&amp;L&amp;F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6145" r:id="rId4">
          <objectPr defaultSize="0" autoFill="0" autoLine="0" autoPict="0" r:id="rId5">
            <anchor moveWithCells="1" sizeWithCells="1">
              <from>
                <xdr:col>0</xdr:col>
                <xdr:colOff>203200</xdr:colOff>
                <xdr:row>2</xdr:row>
                <xdr:rowOff>19050</xdr:rowOff>
              </from>
              <to>
                <xdr:col>1</xdr:col>
                <xdr:colOff>165100</xdr:colOff>
                <xdr:row>4</xdr:row>
                <xdr:rowOff>0</xdr:rowOff>
              </to>
            </anchor>
          </objectPr>
        </oleObject>
      </mc:Choice>
      <mc:Fallback>
        <oleObject progId="Word.Picture.8" shapeId="6145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7D2F-F0E2-48DB-B5A3-97B28EBAFB98}">
  <dimension ref="A1:AG174"/>
  <sheetViews>
    <sheetView topLeftCell="D86" zoomScale="120" zoomScaleNormal="120" workbookViewId="0">
      <selection activeCell="H97" sqref="H97"/>
    </sheetView>
  </sheetViews>
  <sheetFormatPr defaultRowHeight="14.5"/>
  <cols>
    <col min="1" max="1" width="10.54296875" customWidth="1"/>
    <col min="2" max="2" width="10.54296875" bestFit="1" customWidth="1"/>
    <col min="3" max="3" width="15.26953125" bestFit="1" customWidth="1"/>
    <col min="4" max="4" width="18.81640625" bestFit="1" customWidth="1"/>
    <col min="5" max="5" width="14.26953125" bestFit="1" customWidth="1"/>
    <col min="6" max="6" width="12" customWidth="1"/>
    <col min="7" max="7" width="12" bestFit="1" customWidth="1"/>
    <col min="8" max="8" width="42.1796875" bestFit="1" customWidth="1"/>
    <col min="9" max="9" width="19" bestFit="1" customWidth="1"/>
    <col min="10" max="10" width="7.54296875" bestFit="1" customWidth="1"/>
    <col min="11" max="11" width="13.54296875" bestFit="1" customWidth="1"/>
    <col min="12" max="12" width="16.81640625" bestFit="1" customWidth="1"/>
    <col min="13" max="13" width="11.81640625" bestFit="1" customWidth="1"/>
    <col min="14" max="14" width="6.81640625" bestFit="1" customWidth="1"/>
    <col min="15" max="15" width="18" bestFit="1" customWidth="1"/>
    <col min="16" max="16" width="15.453125" bestFit="1" customWidth="1"/>
    <col min="17" max="17" width="15" bestFit="1" customWidth="1"/>
    <col min="18" max="18" width="10.54296875" bestFit="1" customWidth="1"/>
    <col min="19" max="19" width="12.1796875" bestFit="1" customWidth="1"/>
    <col min="20" max="20" width="17.1796875" bestFit="1" customWidth="1"/>
    <col min="21" max="21" width="15.26953125" bestFit="1" customWidth="1"/>
    <col min="22" max="22" width="16.453125" bestFit="1" customWidth="1"/>
    <col min="23" max="23" width="17.54296875" customWidth="1"/>
    <col min="24" max="24" width="14.54296875" bestFit="1" customWidth="1"/>
    <col min="25" max="25" width="11" bestFit="1" customWidth="1"/>
    <col min="26" max="26" width="12.1796875" bestFit="1" customWidth="1"/>
    <col min="27" max="27" width="11" bestFit="1" customWidth="1"/>
    <col min="28" max="28" width="10.7265625" bestFit="1" customWidth="1"/>
    <col min="29" max="29" width="17.7265625" bestFit="1" customWidth="1"/>
    <col min="30" max="30" width="13.1796875" bestFit="1" customWidth="1"/>
    <col min="31" max="31" width="13.54296875" bestFit="1" customWidth="1"/>
    <col min="32" max="32" width="19" bestFit="1" customWidth="1"/>
    <col min="33" max="33" width="13.453125" bestFit="1" customWidth="1"/>
  </cols>
  <sheetData>
    <row r="1" spans="1:3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11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5</v>
      </c>
    </row>
    <row r="2" spans="1:33" s="2" customFormat="1">
      <c r="A2" s="2">
        <v>10068191</v>
      </c>
      <c r="B2" s="2">
        <v>10</v>
      </c>
      <c r="C2" s="135" t="s">
        <v>44</v>
      </c>
      <c r="D2" s="135" t="s">
        <v>45</v>
      </c>
      <c r="E2" s="135" t="s">
        <v>46</v>
      </c>
      <c r="F2" s="2">
        <v>20170717</v>
      </c>
      <c r="G2" s="135" t="s">
        <v>44</v>
      </c>
      <c r="H2" s="135" t="s">
        <v>47</v>
      </c>
      <c r="I2" s="135" t="s">
        <v>48</v>
      </c>
      <c r="J2" s="135" t="s">
        <v>49</v>
      </c>
      <c r="K2" s="135" t="s">
        <v>44</v>
      </c>
      <c r="L2" s="2">
        <v>9000</v>
      </c>
      <c r="M2" s="2">
        <v>3200</v>
      </c>
      <c r="N2" s="135" t="s">
        <v>50</v>
      </c>
      <c r="O2" s="2">
        <v>20170717</v>
      </c>
      <c r="P2" s="2">
        <v>20170717</v>
      </c>
      <c r="Q2" s="2">
        <v>20170717</v>
      </c>
      <c r="R2" s="2">
        <v>0</v>
      </c>
      <c r="S2" s="2">
        <v>1</v>
      </c>
      <c r="T2" s="135" t="s">
        <v>44</v>
      </c>
      <c r="U2" s="135" t="s">
        <v>44</v>
      </c>
      <c r="V2" s="135" t="s">
        <v>44</v>
      </c>
      <c r="W2" s="2">
        <v>4700052738</v>
      </c>
      <c r="X2" s="2">
        <v>10</v>
      </c>
      <c r="Y2" s="2">
        <v>20170717</v>
      </c>
      <c r="Z2" s="135" t="s">
        <v>44</v>
      </c>
      <c r="AA2" s="135" t="s">
        <v>44</v>
      </c>
      <c r="AB2" s="135" t="s">
        <v>51</v>
      </c>
      <c r="AC2" s="135" t="s">
        <v>52</v>
      </c>
      <c r="AD2" s="2">
        <v>1440510</v>
      </c>
      <c r="AE2" s="135" t="s">
        <v>44</v>
      </c>
      <c r="AF2" s="135" t="s">
        <v>44</v>
      </c>
      <c r="AG2" s="135" t="s">
        <v>53</v>
      </c>
    </row>
    <row r="3" spans="1:33">
      <c r="A3">
        <v>10068192</v>
      </c>
      <c r="B3">
        <v>10</v>
      </c>
      <c r="C3" s="134" t="s">
        <v>44</v>
      </c>
      <c r="D3" s="134" t="s">
        <v>45</v>
      </c>
      <c r="E3" s="134" t="s">
        <v>54</v>
      </c>
      <c r="F3">
        <v>20181206</v>
      </c>
      <c r="G3" s="134" t="s">
        <v>44</v>
      </c>
      <c r="H3" s="134" t="s">
        <v>55</v>
      </c>
      <c r="I3" s="134" t="s">
        <v>56</v>
      </c>
      <c r="J3" s="134" t="s">
        <v>49</v>
      </c>
      <c r="K3" s="134" t="s">
        <v>44</v>
      </c>
      <c r="L3">
        <v>9000</v>
      </c>
      <c r="M3">
        <v>100</v>
      </c>
      <c r="N3" s="134" t="s">
        <v>50</v>
      </c>
      <c r="O3">
        <v>20171122</v>
      </c>
      <c r="P3">
        <v>20171122</v>
      </c>
      <c r="Q3">
        <v>20171122</v>
      </c>
      <c r="R3">
        <v>0</v>
      </c>
      <c r="S3">
        <v>1</v>
      </c>
      <c r="T3" s="134" t="s">
        <v>44</v>
      </c>
      <c r="U3" s="134" t="s">
        <v>57</v>
      </c>
      <c r="V3" s="134" t="s">
        <v>58</v>
      </c>
      <c r="X3">
        <v>0</v>
      </c>
      <c r="Y3">
        <v>0</v>
      </c>
      <c r="Z3" s="134" t="s">
        <v>44</v>
      </c>
      <c r="AA3" s="134" t="s">
        <v>44</v>
      </c>
      <c r="AB3" s="134" t="s">
        <v>51</v>
      </c>
      <c r="AC3" s="134" t="s">
        <v>52</v>
      </c>
      <c r="AD3">
        <v>1440510</v>
      </c>
      <c r="AE3" s="134" t="s">
        <v>44</v>
      </c>
      <c r="AF3" s="134" t="s">
        <v>44</v>
      </c>
      <c r="AG3" s="134" t="s">
        <v>53</v>
      </c>
    </row>
    <row r="4" spans="1:33">
      <c r="A4">
        <v>10068174</v>
      </c>
      <c r="B4">
        <v>10</v>
      </c>
      <c r="C4" s="134" t="s">
        <v>44</v>
      </c>
      <c r="D4" s="134" t="s">
        <v>45</v>
      </c>
      <c r="E4" s="134" t="s">
        <v>59</v>
      </c>
      <c r="F4">
        <v>20170223</v>
      </c>
      <c r="G4" s="134" t="s">
        <v>60</v>
      </c>
      <c r="H4" s="134" t="s">
        <v>61</v>
      </c>
      <c r="I4" s="134" t="s">
        <v>62</v>
      </c>
      <c r="J4" s="134" t="s">
        <v>49</v>
      </c>
      <c r="K4" s="134" t="s">
        <v>63</v>
      </c>
      <c r="L4">
        <v>9000</v>
      </c>
      <c r="M4">
        <v>25</v>
      </c>
      <c r="N4" s="134" t="s">
        <v>50</v>
      </c>
      <c r="O4">
        <v>20170223</v>
      </c>
      <c r="P4">
        <v>20170224</v>
      </c>
      <c r="Q4">
        <v>20170224</v>
      </c>
      <c r="R4">
        <v>0</v>
      </c>
      <c r="S4">
        <v>1000</v>
      </c>
      <c r="T4" s="134" t="s">
        <v>44</v>
      </c>
      <c r="U4" s="134" t="s">
        <v>44</v>
      </c>
      <c r="V4" s="134" t="s">
        <v>44</v>
      </c>
      <c r="X4">
        <v>0</v>
      </c>
      <c r="Y4">
        <v>0</v>
      </c>
      <c r="Z4" s="134" t="s">
        <v>44</v>
      </c>
      <c r="AA4" s="134" t="s">
        <v>44</v>
      </c>
      <c r="AB4" s="134" t="s">
        <v>64</v>
      </c>
      <c r="AC4" s="134" t="s">
        <v>44</v>
      </c>
      <c r="AE4" s="134" t="s">
        <v>44</v>
      </c>
      <c r="AF4" s="134" t="s">
        <v>44</v>
      </c>
      <c r="AG4" s="134" t="s">
        <v>65</v>
      </c>
    </row>
    <row r="5" spans="1:33">
      <c r="A5">
        <v>10068175</v>
      </c>
      <c r="B5">
        <v>10</v>
      </c>
      <c r="C5" s="134" t="s">
        <v>44</v>
      </c>
      <c r="D5" s="134" t="s">
        <v>66</v>
      </c>
      <c r="E5" s="134" t="s">
        <v>67</v>
      </c>
      <c r="F5">
        <v>20170321</v>
      </c>
      <c r="G5" s="134" t="s">
        <v>68</v>
      </c>
      <c r="H5" s="134" t="s">
        <v>69</v>
      </c>
      <c r="I5" s="134" t="s">
        <v>70</v>
      </c>
      <c r="J5" s="134" t="s">
        <v>71</v>
      </c>
      <c r="K5" s="134" t="s">
        <v>72</v>
      </c>
      <c r="L5">
        <v>4000</v>
      </c>
      <c r="M5">
        <v>9</v>
      </c>
      <c r="N5" s="134" t="s">
        <v>73</v>
      </c>
      <c r="O5">
        <v>20170321</v>
      </c>
      <c r="P5">
        <v>20170504</v>
      </c>
      <c r="Q5">
        <v>20170502</v>
      </c>
      <c r="R5">
        <v>5000</v>
      </c>
      <c r="S5">
        <v>1</v>
      </c>
      <c r="T5" s="134" t="s">
        <v>44</v>
      </c>
      <c r="U5" s="134" t="s">
        <v>44</v>
      </c>
      <c r="V5" s="134" t="s">
        <v>58</v>
      </c>
      <c r="X5">
        <v>0</v>
      </c>
      <c r="Y5">
        <v>0</v>
      </c>
      <c r="Z5" s="134" t="s">
        <v>44</v>
      </c>
      <c r="AA5" s="134" t="s">
        <v>44</v>
      </c>
      <c r="AB5" s="134" t="s">
        <v>51</v>
      </c>
      <c r="AC5" s="134" t="s">
        <v>74</v>
      </c>
      <c r="AD5">
        <v>6201100</v>
      </c>
      <c r="AE5" s="134" t="s">
        <v>75</v>
      </c>
      <c r="AF5" s="134" t="s">
        <v>44</v>
      </c>
      <c r="AG5" s="134" t="s">
        <v>76</v>
      </c>
    </row>
    <row r="6" spans="1:33">
      <c r="A6">
        <v>10068176</v>
      </c>
      <c r="B6">
        <v>10</v>
      </c>
      <c r="C6" s="134" t="s">
        <v>44</v>
      </c>
      <c r="D6" s="134" t="s">
        <v>66</v>
      </c>
      <c r="E6" s="134" t="s">
        <v>67</v>
      </c>
      <c r="F6">
        <v>20170321</v>
      </c>
      <c r="G6" s="134" t="s">
        <v>68</v>
      </c>
      <c r="H6" s="134" t="s">
        <v>69</v>
      </c>
      <c r="I6" s="134" t="s">
        <v>70</v>
      </c>
      <c r="J6" s="134" t="s">
        <v>71</v>
      </c>
      <c r="K6" s="134" t="s">
        <v>72</v>
      </c>
      <c r="L6">
        <v>4000</v>
      </c>
      <c r="M6">
        <v>9</v>
      </c>
      <c r="N6" s="134" t="s">
        <v>73</v>
      </c>
      <c r="O6">
        <v>20170321</v>
      </c>
      <c r="P6">
        <v>20170504</v>
      </c>
      <c r="Q6">
        <v>20170502</v>
      </c>
      <c r="R6">
        <v>5000</v>
      </c>
      <c r="S6">
        <v>1</v>
      </c>
      <c r="T6" s="134" t="s">
        <v>44</v>
      </c>
      <c r="U6" s="134" t="s">
        <v>44</v>
      </c>
      <c r="V6" s="134" t="s">
        <v>58</v>
      </c>
      <c r="X6">
        <v>0</v>
      </c>
      <c r="Y6">
        <v>0</v>
      </c>
      <c r="Z6" s="134" t="s">
        <v>44</v>
      </c>
      <c r="AA6" s="134" t="s">
        <v>44</v>
      </c>
      <c r="AB6" s="134" t="s">
        <v>51</v>
      </c>
      <c r="AC6" s="134" t="s">
        <v>74</v>
      </c>
      <c r="AD6">
        <v>6201100</v>
      </c>
      <c r="AE6" s="134" t="s">
        <v>75</v>
      </c>
      <c r="AF6" s="134" t="s">
        <v>44</v>
      </c>
      <c r="AG6" s="134" t="s">
        <v>76</v>
      </c>
    </row>
    <row r="7" spans="1:33">
      <c r="A7">
        <v>10068177</v>
      </c>
      <c r="B7">
        <v>10</v>
      </c>
      <c r="C7" s="134" t="s">
        <v>44</v>
      </c>
      <c r="D7" s="134" t="s">
        <v>66</v>
      </c>
      <c r="E7" s="134" t="s">
        <v>67</v>
      </c>
      <c r="F7">
        <v>20170321</v>
      </c>
      <c r="G7" s="134" t="s">
        <v>77</v>
      </c>
      <c r="H7" s="134" t="s">
        <v>78</v>
      </c>
      <c r="I7" s="134" t="s">
        <v>79</v>
      </c>
      <c r="J7" s="134" t="s">
        <v>80</v>
      </c>
      <c r="K7" s="134" t="s">
        <v>81</v>
      </c>
      <c r="L7">
        <v>4000</v>
      </c>
      <c r="M7">
        <v>1</v>
      </c>
      <c r="N7" s="134" t="s">
        <v>82</v>
      </c>
      <c r="O7">
        <v>20170321</v>
      </c>
      <c r="P7">
        <v>20170216</v>
      </c>
      <c r="Q7">
        <v>20170115</v>
      </c>
      <c r="R7">
        <v>60000</v>
      </c>
      <c r="S7">
        <v>1</v>
      </c>
      <c r="T7" s="134" t="s">
        <v>44</v>
      </c>
      <c r="U7" s="134" t="s">
        <v>83</v>
      </c>
      <c r="V7" s="134" t="s">
        <v>58</v>
      </c>
      <c r="X7">
        <v>0</v>
      </c>
      <c r="Y7">
        <v>0</v>
      </c>
      <c r="Z7" s="134" t="s">
        <v>44</v>
      </c>
      <c r="AA7" s="134" t="s">
        <v>44</v>
      </c>
      <c r="AB7" s="134" t="s">
        <v>51</v>
      </c>
      <c r="AC7" s="134" t="s">
        <v>44</v>
      </c>
      <c r="AE7" s="134" t="s">
        <v>44</v>
      </c>
      <c r="AF7" s="134" t="s">
        <v>44</v>
      </c>
      <c r="AG7" s="134" t="s">
        <v>76</v>
      </c>
    </row>
    <row r="8" spans="1:33">
      <c r="A8">
        <v>10068178</v>
      </c>
      <c r="B8">
        <v>10</v>
      </c>
      <c r="C8" s="134" t="s">
        <v>44</v>
      </c>
      <c r="D8" s="134" t="s">
        <v>66</v>
      </c>
      <c r="E8" s="134" t="s">
        <v>67</v>
      </c>
      <c r="F8">
        <v>20170321</v>
      </c>
      <c r="G8" s="134" t="s">
        <v>84</v>
      </c>
      <c r="H8" s="134" t="s">
        <v>85</v>
      </c>
      <c r="I8" s="134" t="s">
        <v>86</v>
      </c>
      <c r="J8" s="134" t="s">
        <v>71</v>
      </c>
      <c r="K8" s="134" t="s">
        <v>87</v>
      </c>
      <c r="L8">
        <v>4000</v>
      </c>
      <c r="M8">
        <v>1</v>
      </c>
      <c r="N8" s="134" t="s">
        <v>88</v>
      </c>
      <c r="O8">
        <v>20170321</v>
      </c>
      <c r="P8">
        <v>20170731</v>
      </c>
      <c r="Q8">
        <v>20170430</v>
      </c>
      <c r="R8">
        <v>62000</v>
      </c>
      <c r="S8">
        <v>1</v>
      </c>
      <c r="T8" s="134" t="s">
        <v>44</v>
      </c>
      <c r="U8" s="134" t="s">
        <v>44</v>
      </c>
      <c r="V8" s="134" t="s">
        <v>58</v>
      </c>
      <c r="X8">
        <v>0</v>
      </c>
      <c r="Y8">
        <v>0</v>
      </c>
      <c r="Z8" s="134" t="s">
        <v>44</v>
      </c>
      <c r="AA8" s="134" t="s">
        <v>44</v>
      </c>
      <c r="AB8" s="134" t="s">
        <v>51</v>
      </c>
      <c r="AC8" s="134" t="s">
        <v>44</v>
      </c>
      <c r="AE8" s="134" t="s">
        <v>44</v>
      </c>
      <c r="AF8" s="134" t="s">
        <v>44</v>
      </c>
      <c r="AG8" s="134" t="s">
        <v>76</v>
      </c>
    </row>
    <row r="9" spans="1:33">
      <c r="A9">
        <v>10068178</v>
      </c>
      <c r="B9">
        <v>20</v>
      </c>
      <c r="C9" s="134" t="s">
        <v>44</v>
      </c>
      <c r="D9" s="134" t="s">
        <v>66</v>
      </c>
      <c r="E9" s="134" t="s">
        <v>67</v>
      </c>
      <c r="F9">
        <v>20170321</v>
      </c>
      <c r="G9" s="134" t="s">
        <v>84</v>
      </c>
      <c r="H9" s="134" t="s">
        <v>89</v>
      </c>
      <c r="I9" s="134" t="s">
        <v>90</v>
      </c>
      <c r="J9" s="134" t="s">
        <v>71</v>
      </c>
      <c r="K9" s="134" t="s">
        <v>87</v>
      </c>
      <c r="L9">
        <v>4000</v>
      </c>
      <c r="M9">
        <v>2</v>
      </c>
      <c r="N9" s="134" t="s">
        <v>88</v>
      </c>
      <c r="O9">
        <v>20170321</v>
      </c>
      <c r="P9">
        <v>20170731</v>
      </c>
      <c r="Q9">
        <v>20170530</v>
      </c>
      <c r="R9">
        <v>5000</v>
      </c>
      <c r="S9">
        <v>1</v>
      </c>
      <c r="T9" s="134" t="s">
        <v>44</v>
      </c>
      <c r="U9" s="134" t="s">
        <v>44</v>
      </c>
      <c r="V9" s="134" t="s">
        <v>58</v>
      </c>
      <c r="X9">
        <v>0</v>
      </c>
      <c r="Y9">
        <v>0</v>
      </c>
      <c r="Z9" s="134" t="s">
        <v>44</v>
      </c>
      <c r="AA9" s="134" t="s">
        <v>44</v>
      </c>
      <c r="AB9" s="134" t="s">
        <v>51</v>
      </c>
      <c r="AC9" s="134" t="s">
        <v>44</v>
      </c>
      <c r="AE9" s="134" t="s">
        <v>44</v>
      </c>
      <c r="AF9" s="134" t="s">
        <v>44</v>
      </c>
      <c r="AG9" s="134" t="s">
        <v>76</v>
      </c>
    </row>
    <row r="10" spans="1:33">
      <c r="A10">
        <v>10068178</v>
      </c>
      <c r="B10">
        <v>30</v>
      </c>
      <c r="C10" s="134" t="s">
        <v>44</v>
      </c>
      <c r="D10" s="134" t="s">
        <v>66</v>
      </c>
      <c r="E10" s="134" t="s">
        <v>67</v>
      </c>
      <c r="F10">
        <v>20170321</v>
      </c>
      <c r="G10" s="134" t="s">
        <v>84</v>
      </c>
      <c r="H10" s="134" t="s">
        <v>91</v>
      </c>
      <c r="I10" s="134" t="s">
        <v>92</v>
      </c>
      <c r="J10" s="134" t="s">
        <v>71</v>
      </c>
      <c r="K10" s="134" t="s">
        <v>87</v>
      </c>
      <c r="L10">
        <v>4000</v>
      </c>
      <c r="M10">
        <v>1</v>
      </c>
      <c r="N10" s="134" t="s">
        <v>88</v>
      </c>
      <c r="O10">
        <v>20170321</v>
      </c>
      <c r="P10">
        <v>20170731</v>
      </c>
      <c r="Q10">
        <v>20170331</v>
      </c>
      <c r="R10">
        <v>23147.360000000001</v>
      </c>
      <c r="S10">
        <v>1</v>
      </c>
      <c r="T10" s="134" t="s">
        <v>44</v>
      </c>
      <c r="U10" s="134" t="s">
        <v>93</v>
      </c>
      <c r="V10" s="134" t="s">
        <v>58</v>
      </c>
      <c r="X10">
        <v>0</v>
      </c>
      <c r="Y10">
        <v>0</v>
      </c>
      <c r="Z10" s="134" t="s">
        <v>44</v>
      </c>
      <c r="AA10" s="134" t="s">
        <v>44</v>
      </c>
      <c r="AB10" s="134" t="s">
        <v>51</v>
      </c>
      <c r="AC10" s="134" t="s">
        <v>44</v>
      </c>
      <c r="AE10" s="134" t="s">
        <v>44</v>
      </c>
      <c r="AF10" s="134" t="s">
        <v>44</v>
      </c>
      <c r="AG10" s="134" t="s">
        <v>76</v>
      </c>
    </row>
    <row r="11" spans="1:33">
      <c r="A11">
        <v>10068179</v>
      </c>
      <c r="B11">
        <v>10</v>
      </c>
      <c r="C11" s="134" t="s">
        <v>44</v>
      </c>
      <c r="D11" s="134" t="s">
        <v>280</v>
      </c>
      <c r="E11" s="134" t="s">
        <v>67</v>
      </c>
      <c r="F11">
        <v>20170321</v>
      </c>
      <c r="G11" s="134" t="s">
        <v>68</v>
      </c>
      <c r="H11" s="134" t="s">
        <v>69</v>
      </c>
      <c r="I11" s="134" t="s">
        <v>70</v>
      </c>
      <c r="J11" s="134" t="s">
        <v>281</v>
      </c>
      <c r="K11" s="134" t="s">
        <v>72</v>
      </c>
      <c r="L11">
        <v>4000</v>
      </c>
      <c r="M11">
        <v>9</v>
      </c>
      <c r="N11" s="134" t="s">
        <v>73</v>
      </c>
      <c r="O11">
        <v>20170321</v>
      </c>
      <c r="P11">
        <v>20170504</v>
      </c>
      <c r="Q11">
        <v>20170502</v>
      </c>
      <c r="R11">
        <v>5000</v>
      </c>
      <c r="S11">
        <v>1</v>
      </c>
      <c r="T11" s="134" t="s">
        <v>44</v>
      </c>
      <c r="U11" s="134" t="s">
        <v>44</v>
      </c>
      <c r="V11" s="134" t="s">
        <v>58</v>
      </c>
      <c r="X11">
        <v>0</v>
      </c>
      <c r="Y11">
        <v>0</v>
      </c>
      <c r="Z11" s="134" t="s">
        <v>44</v>
      </c>
      <c r="AA11" s="134" t="s">
        <v>44</v>
      </c>
      <c r="AB11" s="134" t="s">
        <v>51</v>
      </c>
      <c r="AC11" s="134" t="s">
        <v>74</v>
      </c>
      <c r="AD11">
        <v>6201100</v>
      </c>
      <c r="AE11" s="134" t="s">
        <v>75</v>
      </c>
      <c r="AF11" s="134" t="s">
        <v>44</v>
      </c>
      <c r="AG11" s="134" t="s">
        <v>76</v>
      </c>
    </row>
    <row r="12" spans="1:33">
      <c r="A12">
        <v>10068180</v>
      </c>
      <c r="B12">
        <v>10</v>
      </c>
      <c r="C12" s="134" t="s">
        <v>44</v>
      </c>
      <c r="D12" s="134" t="s">
        <v>66</v>
      </c>
      <c r="E12" s="134" t="s">
        <v>67</v>
      </c>
      <c r="F12">
        <v>20170322</v>
      </c>
      <c r="G12" s="134" t="s">
        <v>68</v>
      </c>
      <c r="H12" s="134" t="s">
        <v>69</v>
      </c>
      <c r="I12" s="134" t="s">
        <v>70</v>
      </c>
      <c r="J12" s="134" t="s">
        <v>71</v>
      </c>
      <c r="K12" s="134" t="s">
        <v>72</v>
      </c>
      <c r="L12">
        <v>4000</v>
      </c>
      <c r="M12">
        <v>9</v>
      </c>
      <c r="N12" s="134" t="s">
        <v>73</v>
      </c>
      <c r="O12">
        <v>20170322</v>
      </c>
      <c r="P12">
        <v>20170504</v>
      </c>
      <c r="Q12">
        <v>20170502</v>
      </c>
      <c r="R12">
        <v>5000</v>
      </c>
      <c r="S12">
        <v>1</v>
      </c>
      <c r="T12" s="134" t="s">
        <v>44</v>
      </c>
      <c r="U12" s="134" t="s">
        <v>44</v>
      </c>
      <c r="V12" s="134" t="s">
        <v>58</v>
      </c>
      <c r="X12">
        <v>0</v>
      </c>
      <c r="Y12">
        <v>0</v>
      </c>
      <c r="Z12" s="134" t="s">
        <v>44</v>
      </c>
      <c r="AA12" s="134" t="s">
        <v>44</v>
      </c>
      <c r="AB12" s="134" t="s">
        <v>51</v>
      </c>
      <c r="AC12" s="134" t="s">
        <v>74</v>
      </c>
      <c r="AD12">
        <v>6201100</v>
      </c>
      <c r="AE12" s="134" t="s">
        <v>75</v>
      </c>
      <c r="AF12" s="134" t="s">
        <v>44</v>
      </c>
      <c r="AG12" s="134" t="s">
        <v>76</v>
      </c>
    </row>
    <row r="13" spans="1:33">
      <c r="A13">
        <v>10068181</v>
      </c>
      <c r="B13">
        <v>10</v>
      </c>
      <c r="C13" s="134" t="s">
        <v>44</v>
      </c>
      <c r="D13" s="134" t="s">
        <v>66</v>
      </c>
      <c r="E13" s="134" t="s">
        <v>67</v>
      </c>
      <c r="F13">
        <v>20170322</v>
      </c>
      <c r="G13" s="134" t="s">
        <v>68</v>
      </c>
      <c r="H13" s="134" t="s">
        <v>69</v>
      </c>
      <c r="I13" s="134" t="s">
        <v>70</v>
      </c>
      <c r="J13" s="134" t="s">
        <v>71</v>
      </c>
      <c r="K13" s="134" t="s">
        <v>72</v>
      </c>
      <c r="L13">
        <v>4000</v>
      </c>
      <c r="M13">
        <v>9</v>
      </c>
      <c r="N13" s="134" t="s">
        <v>73</v>
      </c>
      <c r="O13">
        <v>20170322</v>
      </c>
      <c r="P13">
        <v>20170504</v>
      </c>
      <c r="Q13">
        <v>20170502</v>
      </c>
      <c r="R13">
        <v>5000</v>
      </c>
      <c r="S13">
        <v>1</v>
      </c>
      <c r="T13" s="134" t="s">
        <v>44</v>
      </c>
      <c r="U13" s="134" t="s">
        <v>44</v>
      </c>
      <c r="V13" s="134" t="s">
        <v>58</v>
      </c>
      <c r="X13">
        <v>0</v>
      </c>
      <c r="Y13">
        <v>0</v>
      </c>
      <c r="Z13" s="134" t="s">
        <v>44</v>
      </c>
      <c r="AA13" s="134" t="s">
        <v>44</v>
      </c>
      <c r="AB13" s="134" t="s">
        <v>51</v>
      </c>
      <c r="AC13" s="134" t="s">
        <v>74</v>
      </c>
      <c r="AD13">
        <v>6201100</v>
      </c>
      <c r="AE13" s="134" t="s">
        <v>75</v>
      </c>
      <c r="AF13" s="134" t="s">
        <v>44</v>
      </c>
      <c r="AG13" s="134" t="s">
        <v>76</v>
      </c>
    </row>
    <row r="14" spans="1:33">
      <c r="A14">
        <v>10068156</v>
      </c>
      <c r="B14">
        <v>10</v>
      </c>
      <c r="C14" s="134" t="s">
        <v>44</v>
      </c>
      <c r="D14" s="134" t="s">
        <v>280</v>
      </c>
      <c r="E14" s="134" t="s">
        <v>282</v>
      </c>
      <c r="F14">
        <v>20160809</v>
      </c>
      <c r="G14" s="134" t="s">
        <v>44</v>
      </c>
      <c r="H14" s="134" t="s">
        <v>283</v>
      </c>
      <c r="I14" s="134" t="s">
        <v>284</v>
      </c>
      <c r="J14" s="134" t="s">
        <v>71</v>
      </c>
      <c r="K14" s="134" t="s">
        <v>44</v>
      </c>
      <c r="L14">
        <v>2000</v>
      </c>
      <c r="M14">
        <v>6971</v>
      </c>
      <c r="N14" s="134" t="s">
        <v>88</v>
      </c>
      <c r="O14">
        <v>20160809</v>
      </c>
      <c r="P14">
        <v>20160713</v>
      </c>
      <c r="Q14">
        <v>20160711</v>
      </c>
      <c r="R14">
        <v>0</v>
      </c>
      <c r="S14">
        <v>1</v>
      </c>
      <c r="T14" s="134" t="s">
        <v>44</v>
      </c>
      <c r="U14" s="134" t="s">
        <v>44</v>
      </c>
      <c r="V14" s="134" t="s">
        <v>44</v>
      </c>
      <c r="X14">
        <v>0</v>
      </c>
      <c r="Y14">
        <v>0</v>
      </c>
      <c r="Z14" s="134" t="s">
        <v>44</v>
      </c>
      <c r="AA14" s="134" t="s">
        <v>44</v>
      </c>
      <c r="AB14" s="134" t="s">
        <v>51</v>
      </c>
      <c r="AC14" s="134" t="s">
        <v>74</v>
      </c>
      <c r="AD14">
        <v>6202101</v>
      </c>
      <c r="AE14" s="134" t="s">
        <v>285</v>
      </c>
      <c r="AF14" s="134" t="s">
        <v>44</v>
      </c>
      <c r="AG14" s="134" t="s">
        <v>53</v>
      </c>
    </row>
    <row r="15" spans="1:33">
      <c r="A15">
        <v>10068157</v>
      </c>
      <c r="B15">
        <v>10</v>
      </c>
      <c r="C15" s="134" t="s">
        <v>44</v>
      </c>
      <c r="D15" s="134" t="s">
        <v>280</v>
      </c>
      <c r="E15" s="134" t="s">
        <v>282</v>
      </c>
      <c r="F15">
        <v>20160809</v>
      </c>
      <c r="G15" s="134" t="s">
        <v>44</v>
      </c>
      <c r="H15" s="134" t="s">
        <v>283</v>
      </c>
      <c r="I15" s="134" t="s">
        <v>284</v>
      </c>
      <c r="J15" s="134" t="s">
        <v>71</v>
      </c>
      <c r="K15" s="134" t="s">
        <v>44</v>
      </c>
      <c r="L15">
        <v>2000</v>
      </c>
      <c r="M15">
        <v>500</v>
      </c>
      <c r="N15" s="134" t="s">
        <v>88</v>
      </c>
      <c r="O15">
        <v>20160809</v>
      </c>
      <c r="P15">
        <v>20160724</v>
      </c>
      <c r="Q15">
        <v>20160722</v>
      </c>
      <c r="R15">
        <v>0</v>
      </c>
      <c r="S15">
        <v>1</v>
      </c>
      <c r="T15" s="134" t="s">
        <v>44</v>
      </c>
      <c r="U15" s="134" t="s">
        <v>44</v>
      </c>
      <c r="V15" s="134" t="s">
        <v>44</v>
      </c>
      <c r="X15">
        <v>0</v>
      </c>
      <c r="Y15">
        <v>0</v>
      </c>
      <c r="Z15" s="134" t="s">
        <v>44</v>
      </c>
      <c r="AA15" s="134" t="s">
        <v>44</v>
      </c>
      <c r="AB15" s="134" t="s">
        <v>51</v>
      </c>
      <c r="AC15" s="134" t="s">
        <v>74</v>
      </c>
      <c r="AD15">
        <v>6202101</v>
      </c>
      <c r="AE15" s="134" t="s">
        <v>285</v>
      </c>
      <c r="AF15" s="134" t="s">
        <v>44</v>
      </c>
      <c r="AG15" s="134" t="s">
        <v>53</v>
      </c>
    </row>
    <row r="16" spans="1:33">
      <c r="A16">
        <v>10068158</v>
      </c>
      <c r="B16">
        <v>10</v>
      </c>
      <c r="C16" s="134" t="s">
        <v>44</v>
      </c>
      <c r="D16" s="134" t="s">
        <v>280</v>
      </c>
      <c r="E16" s="134" t="s">
        <v>282</v>
      </c>
      <c r="F16">
        <v>20160809</v>
      </c>
      <c r="G16" s="134" t="s">
        <v>44</v>
      </c>
      <c r="H16" s="134" t="s">
        <v>283</v>
      </c>
      <c r="I16" s="134" t="s">
        <v>284</v>
      </c>
      <c r="J16" s="134" t="s">
        <v>71</v>
      </c>
      <c r="K16" s="134" t="s">
        <v>44</v>
      </c>
      <c r="L16">
        <v>2000</v>
      </c>
      <c r="M16">
        <v>500</v>
      </c>
      <c r="N16" s="134" t="s">
        <v>88</v>
      </c>
      <c r="O16">
        <v>20160809</v>
      </c>
      <c r="P16">
        <v>20160724</v>
      </c>
      <c r="Q16">
        <v>20160722</v>
      </c>
      <c r="R16">
        <v>0</v>
      </c>
      <c r="S16">
        <v>1</v>
      </c>
      <c r="T16" s="134" t="s">
        <v>44</v>
      </c>
      <c r="U16" s="134" t="s">
        <v>44</v>
      </c>
      <c r="V16" s="134" t="s">
        <v>44</v>
      </c>
      <c r="X16">
        <v>0</v>
      </c>
      <c r="Y16">
        <v>0</v>
      </c>
      <c r="Z16" s="134" t="s">
        <v>44</v>
      </c>
      <c r="AA16" s="134" t="s">
        <v>44</v>
      </c>
      <c r="AB16" s="134" t="s">
        <v>51</v>
      </c>
      <c r="AC16" s="134" t="s">
        <v>74</v>
      </c>
      <c r="AD16">
        <v>6202101</v>
      </c>
      <c r="AE16" s="134" t="s">
        <v>285</v>
      </c>
      <c r="AF16" s="134" t="s">
        <v>44</v>
      </c>
      <c r="AG16" s="134" t="s">
        <v>53</v>
      </c>
    </row>
    <row r="17" spans="1:33">
      <c r="A17">
        <v>10068159</v>
      </c>
      <c r="B17">
        <v>10</v>
      </c>
      <c r="C17" s="134" t="s">
        <v>44</v>
      </c>
      <c r="D17" s="134" t="s">
        <v>280</v>
      </c>
      <c r="E17" s="134" t="s">
        <v>282</v>
      </c>
      <c r="F17">
        <v>20160809</v>
      </c>
      <c r="G17" s="134" t="s">
        <v>44</v>
      </c>
      <c r="H17" s="134" t="s">
        <v>283</v>
      </c>
      <c r="I17" s="134" t="s">
        <v>284</v>
      </c>
      <c r="J17" s="134" t="s">
        <v>71</v>
      </c>
      <c r="K17" s="134" t="s">
        <v>44</v>
      </c>
      <c r="L17">
        <v>2000</v>
      </c>
      <c r="M17">
        <v>500</v>
      </c>
      <c r="N17" s="134" t="s">
        <v>88</v>
      </c>
      <c r="O17">
        <v>20160809</v>
      </c>
      <c r="P17">
        <v>20160724</v>
      </c>
      <c r="Q17">
        <v>20160722</v>
      </c>
      <c r="R17">
        <v>0</v>
      </c>
      <c r="S17">
        <v>1</v>
      </c>
      <c r="T17" s="134" t="s">
        <v>44</v>
      </c>
      <c r="U17" s="134" t="s">
        <v>44</v>
      </c>
      <c r="V17" s="134" t="s">
        <v>44</v>
      </c>
      <c r="X17">
        <v>0</v>
      </c>
      <c r="Y17">
        <v>0</v>
      </c>
      <c r="Z17" s="134" t="s">
        <v>44</v>
      </c>
      <c r="AA17" s="134" t="s">
        <v>44</v>
      </c>
      <c r="AB17" s="134" t="s">
        <v>51</v>
      </c>
      <c r="AC17" s="134" t="s">
        <v>74</v>
      </c>
      <c r="AD17">
        <v>6202101</v>
      </c>
      <c r="AE17" s="134" t="s">
        <v>285</v>
      </c>
      <c r="AF17" s="134" t="s">
        <v>44</v>
      </c>
      <c r="AG17" s="134" t="s">
        <v>53</v>
      </c>
    </row>
    <row r="18" spans="1:33">
      <c r="A18">
        <v>10068160</v>
      </c>
      <c r="B18">
        <v>10</v>
      </c>
      <c r="C18" s="134" t="s">
        <v>44</v>
      </c>
      <c r="D18" s="134" t="s">
        <v>280</v>
      </c>
      <c r="E18" s="134" t="s">
        <v>282</v>
      </c>
      <c r="F18">
        <v>20160809</v>
      </c>
      <c r="G18" s="134" t="s">
        <v>44</v>
      </c>
      <c r="H18" s="134" t="s">
        <v>283</v>
      </c>
      <c r="I18" s="134" t="s">
        <v>284</v>
      </c>
      <c r="J18" s="134" t="s">
        <v>71</v>
      </c>
      <c r="K18" s="134" t="s">
        <v>44</v>
      </c>
      <c r="L18">
        <v>2000</v>
      </c>
      <c r="M18">
        <v>500</v>
      </c>
      <c r="N18" s="134" t="s">
        <v>88</v>
      </c>
      <c r="O18">
        <v>20160809</v>
      </c>
      <c r="P18">
        <v>20160724</v>
      </c>
      <c r="Q18">
        <v>20160722</v>
      </c>
      <c r="R18">
        <v>0</v>
      </c>
      <c r="S18">
        <v>1</v>
      </c>
      <c r="T18" s="134" t="s">
        <v>44</v>
      </c>
      <c r="U18" s="134" t="s">
        <v>44</v>
      </c>
      <c r="V18" s="134" t="s">
        <v>44</v>
      </c>
      <c r="X18">
        <v>0</v>
      </c>
      <c r="Y18">
        <v>0</v>
      </c>
      <c r="Z18" s="134" t="s">
        <v>44</v>
      </c>
      <c r="AA18" s="134" t="s">
        <v>44</v>
      </c>
      <c r="AB18" s="134" t="s">
        <v>51</v>
      </c>
      <c r="AC18" s="134" t="s">
        <v>74</v>
      </c>
      <c r="AD18">
        <v>6202101</v>
      </c>
      <c r="AE18" s="134" t="s">
        <v>285</v>
      </c>
      <c r="AF18" s="134" t="s">
        <v>44</v>
      </c>
      <c r="AG18" s="134" t="s">
        <v>53</v>
      </c>
    </row>
    <row r="19" spans="1:33">
      <c r="A19">
        <v>10068161</v>
      </c>
      <c r="B19">
        <v>10</v>
      </c>
      <c r="C19" s="134" t="s">
        <v>44</v>
      </c>
      <c r="D19" s="134" t="s">
        <v>286</v>
      </c>
      <c r="E19" s="134" t="s">
        <v>282</v>
      </c>
      <c r="F19">
        <v>20160809</v>
      </c>
      <c r="G19" s="134" t="s">
        <v>44</v>
      </c>
      <c r="H19" s="134" t="s">
        <v>287</v>
      </c>
      <c r="I19" s="134" t="s">
        <v>288</v>
      </c>
      <c r="J19" s="134" t="s">
        <v>71</v>
      </c>
      <c r="K19" s="134" t="s">
        <v>44</v>
      </c>
      <c r="L19">
        <v>9000</v>
      </c>
      <c r="M19">
        <v>2</v>
      </c>
      <c r="N19" s="134" t="s">
        <v>50</v>
      </c>
      <c r="O19">
        <v>20160809</v>
      </c>
      <c r="P19">
        <v>20160511</v>
      </c>
      <c r="Q19">
        <v>20160509</v>
      </c>
      <c r="R19">
        <v>109.8</v>
      </c>
      <c r="S19">
        <v>1</v>
      </c>
      <c r="T19" s="134" t="s">
        <v>44</v>
      </c>
      <c r="U19" s="134" t="s">
        <v>44</v>
      </c>
      <c r="V19" s="134" t="s">
        <v>44</v>
      </c>
      <c r="X19">
        <v>0</v>
      </c>
      <c r="Y19">
        <v>0</v>
      </c>
      <c r="Z19" s="134" t="s">
        <v>44</v>
      </c>
      <c r="AA19" s="134" t="s">
        <v>44</v>
      </c>
      <c r="AB19" s="134" t="s">
        <v>51</v>
      </c>
      <c r="AC19" s="134" t="s">
        <v>44</v>
      </c>
      <c r="AE19" s="134" t="s">
        <v>44</v>
      </c>
      <c r="AF19" s="134" t="s">
        <v>44</v>
      </c>
      <c r="AG19" s="134" t="s">
        <v>53</v>
      </c>
    </row>
    <row r="20" spans="1:33">
      <c r="A20">
        <v>10068162</v>
      </c>
      <c r="B20">
        <v>10</v>
      </c>
      <c r="C20" s="134" t="s">
        <v>44</v>
      </c>
      <c r="D20" s="134" t="s">
        <v>286</v>
      </c>
      <c r="E20" s="134" t="s">
        <v>282</v>
      </c>
      <c r="F20">
        <v>20160809</v>
      </c>
      <c r="G20" s="134" t="s">
        <v>44</v>
      </c>
      <c r="H20" s="134" t="s">
        <v>289</v>
      </c>
      <c r="I20" s="134" t="s">
        <v>290</v>
      </c>
      <c r="J20" s="134" t="s">
        <v>71</v>
      </c>
      <c r="K20" s="134" t="s">
        <v>44</v>
      </c>
      <c r="L20">
        <v>2000</v>
      </c>
      <c r="M20">
        <v>2</v>
      </c>
      <c r="N20" s="134" t="s">
        <v>88</v>
      </c>
      <c r="O20">
        <v>20160809</v>
      </c>
      <c r="P20">
        <v>20160511</v>
      </c>
      <c r="Q20">
        <v>20160509</v>
      </c>
      <c r="R20">
        <v>0</v>
      </c>
      <c r="S20">
        <v>1</v>
      </c>
      <c r="T20" s="134" t="s">
        <v>44</v>
      </c>
      <c r="U20" s="134" t="s">
        <v>44</v>
      </c>
      <c r="V20" s="134" t="s">
        <v>44</v>
      </c>
      <c r="X20">
        <v>0</v>
      </c>
      <c r="Y20">
        <v>0</v>
      </c>
      <c r="Z20" s="134" t="s">
        <v>44</v>
      </c>
      <c r="AA20" s="134" t="s">
        <v>44</v>
      </c>
      <c r="AB20" s="134" t="s">
        <v>51</v>
      </c>
      <c r="AC20" s="134" t="s">
        <v>44</v>
      </c>
      <c r="AE20" s="134" t="s">
        <v>44</v>
      </c>
      <c r="AF20" s="134" t="s">
        <v>44</v>
      </c>
      <c r="AG20" s="134" t="s">
        <v>53</v>
      </c>
    </row>
    <row r="21" spans="1:33">
      <c r="A21">
        <v>10068163</v>
      </c>
      <c r="B21">
        <v>10</v>
      </c>
      <c r="C21" s="134" t="s">
        <v>44</v>
      </c>
      <c r="D21" s="134" t="s">
        <v>286</v>
      </c>
      <c r="E21" s="134" t="s">
        <v>282</v>
      </c>
      <c r="F21">
        <v>20160809</v>
      </c>
      <c r="G21" s="134" t="s">
        <v>44</v>
      </c>
      <c r="H21" s="134" t="s">
        <v>287</v>
      </c>
      <c r="I21" s="134" t="s">
        <v>288</v>
      </c>
      <c r="J21" s="134" t="s">
        <v>71</v>
      </c>
      <c r="K21" s="134" t="s">
        <v>44</v>
      </c>
      <c r="L21">
        <v>9000</v>
      </c>
      <c r="M21">
        <v>2</v>
      </c>
      <c r="N21" s="134" t="s">
        <v>50</v>
      </c>
      <c r="O21">
        <v>20160809</v>
      </c>
      <c r="P21">
        <v>20160511</v>
      </c>
      <c r="Q21">
        <v>20160509</v>
      </c>
      <c r="R21">
        <v>109.8</v>
      </c>
      <c r="S21">
        <v>1</v>
      </c>
      <c r="T21" s="134" t="s">
        <v>44</v>
      </c>
      <c r="U21" s="134" t="s">
        <v>44</v>
      </c>
      <c r="V21" s="134" t="s">
        <v>44</v>
      </c>
      <c r="X21">
        <v>0</v>
      </c>
      <c r="Y21">
        <v>0</v>
      </c>
      <c r="Z21" s="134" t="s">
        <v>44</v>
      </c>
      <c r="AA21" s="134" t="s">
        <v>44</v>
      </c>
      <c r="AB21" s="134" t="s">
        <v>51</v>
      </c>
      <c r="AC21" s="134" t="s">
        <v>44</v>
      </c>
      <c r="AE21" s="134" t="s">
        <v>44</v>
      </c>
      <c r="AF21" s="134" t="s">
        <v>44</v>
      </c>
      <c r="AG21" s="134" t="s">
        <v>53</v>
      </c>
    </row>
    <row r="22" spans="1:33">
      <c r="A22">
        <v>10068164</v>
      </c>
      <c r="B22">
        <v>10</v>
      </c>
      <c r="C22" s="134" t="s">
        <v>44</v>
      </c>
      <c r="D22" s="134" t="s">
        <v>286</v>
      </c>
      <c r="E22" s="134" t="s">
        <v>282</v>
      </c>
      <c r="F22">
        <v>20160809</v>
      </c>
      <c r="G22" s="134" t="s">
        <v>44</v>
      </c>
      <c r="H22" s="134" t="s">
        <v>289</v>
      </c>
      <c r="I22" s="134" t="s">
        <v>290</v>
      </c>
      <c r="J22" s="134" t="s">
        <v>71</v>
      </c>
      <c r="K22" s="134" t="s">
        <v>44</v>
      </c>
      <c r="L22">
        <v>2000</v>
      </c>
      <c r="M22">
        <v>2</v>
      </c>
      <c r="N22" s="134" t="s">
        <v>88</v>
      </c>
      <c r="O22">
        <v>20160809</v>
      </c>
      <c r="P22">
        <v>20160511</v>
      </c>
      <c r="Q22">
        <v>20160509</v>
      </c>
      <c r="R22">
        <v>0</v>
      </c>
      <c r="S22">
        <v>1</v>
      </c>
      <c r="T22" s="134" t="s">
        <v>44</v>
      </c>
      <c r="U22" s="134" t="s">
        <v>44</v>
      </c>
      <c r="V22" s="134" t="s">
        <v>44</v>
      </c>
      <c r="X22">
        <v>0</v>
      </c>
      <c r="Y22">
        <v>0</v>
      </c>
      <c r="Z22" s="134" t="s">
        <v>44</v>
      </c>
      <c r="AA22" s="134" t="s">
        <v>44</v>
      </c>
      <c r="AB22" s="134" t="s">
        <v>51</v>
      </c>
      <c r="AC22" s="134" t="s">
        <v>44</v>
      </c>
      <c r="AE22" s="134" t="s">
        <v>44</v>
      </c>
      <c r="AF22" s="134" t="s">
        <v>44</v>
      </c>
      <c r="AG22" s="134" t="s">
        <v>53</v>
      </c>
    </row>
    <row r="23" spans="1:33">
      <c r="A23">
        <v>10068165</v>
      </c>
      <c r="B23">
        <v>10</v>
      </c>
      <c r="C23" s="134" t="s">
        <v>44</v>
      </c>
      <c r="D23" s="134" t="s">
        <v>280</v>
      </c>
      <c r="E23" s="134" t="s">
        <v>282</v>
      </c>
      <c r="F23">
        <v>20160809</v>
      </c>
      <c r="G23" s="134" t="s">
        <v>44</v>
      </c>
      <c r="H23" s="134" t="s">
        <v>283</v>
      </c>
      <c r="I23" s="134" t="s">
        <v>284</v>
      </c>
      <c r="J23" s="134" t="s">
        <v>71</v>
      </c>
      <c r="K23" s="134" t="s">
        <v>44</v>
      </c>
      <c r="L23">
        <v>2000</v>
      </c>
      <c r="M23">
        <v>2</v>
      </c>
      <c r="N23" s="134" t="s">
        <v>88</v>
      </c>
      <c r="O23">
        <v>20160809</v>
      </c>
      <c r="P23">
        <v>20160511</v>
      </c>
      <c r="Q23">
        <v>20160509</v>
      </c>
      <c r="R23">
        <v>0</v>
      </c>
      <c r="S23">
        <v>1</v>
      </c>
      <c r="T23" s="134" t="s">
        <v>44</v>
      </c>
      <c r="U23" s="134" t="s">
        <v>44</v>
      </c>
      <c r="V23" s="134" t="s">
        <v>44</v>
      </c>
      <c r="X23">
        <v>0</v>
      </c>
      <c r="Y23">
        <v>0</v>
      </c>
      <c r="Z23" s="134" t="s">
        <v>44</v>
      </c>
      <c r="AA23" s="134" t="s">
        <v>44</v>
      </c>
      <c r="AB23" s="134" t="s">
        <v>51</v>
      </c>
      <c r="AC23" s="134" t="s">
        <v>74</v>
      </c>
      <c r="AD23">
        <v>6202101</v>
      </c>
      <c r="AE23" s="134" t="s">
        <v>285</v>
      </c>
      <c r="AF23" s="134" t="s">
        <v>44</v>
      </c>
      <c r="AG23" s="134" t="s">
        <v>53</v>
      </c>
    </row>
    <row r="24" spans="1:33">
      <c r="A24">
        <v>10068171</v>
      </c>
      <c r="B24">
        <v>10</v>
      </c>
      <c r="C24" s="134" t="s">
        <v>44</v>
      </c>
      <c r="D24" s="134" t="s">
        <v>45</v>
      </c>
      <c r="E24" s="134" t="s">
        <v>54</v>
      </c>
      <c r="F24">
        <v>20161118</v>
      </c>
      <c r="G24" s="134" t="s">
        <v>44</v>
      </c>
      <c r="H24" s="134" t="s">
        <v>291</v>
      </c>
      <c r="I24" s="134" t="s">
        <v>292</v>
      </c>
      <c r="J24" s="134" t="s">
        <v>49</v>
      </c>
      <c r="K24" s="134" t="s">
        <v>44</v>
      </c>
      <c r="L24">
        <v>9000</v>
      </c>
      <c r="M24">
        <v>1000</v>
      </c>
      <c r="N24" s="134" t="s">
        <v>50</v>
      </c>
      <c r="O24">
        <v>20161118</v>
      </c>
      <c r="P24">
        <v>20161118</v>
      </c>
      <c r="Q24">
        <v>20161118</v>
      </c>
      <c r="R24">
        <v>139.41</v>
      </c>
      <c r="S24">
        <v>1</v>
      </c>
      <c r="T24" s="134" t="s">
        <v>44</v>
      </c>
      <c r="U24" s="134" t="s">
        <v>57</v>
      </c>
      <c r="V24" s="134" t="s">
        <v>58</v>
      </c>
      <c r="W24">
        <v>4700052735</v>
      </c>
      <c r="X24">
        <v>10</v>
      </c>
      <c r="Y24">
        <v>20161118</v>
      </c>
      <c r="Z24" s="134" t="s">
        <v>44</v>
      </c>
      <c r="AA24" s="134" t="s">
        <v>44</v>
      </c>
      <c r="AB24" s="134" t="s">
        <v>51</v>
      </c>
      <c r="AC24" s="134" t="s">
        <v>52</v>
      </c>
      <c r="AD24">
        <v>1440510</v>
      </c>
      <c r="AE24" s="134" t="s">
        <v>44</v>
      </c>
      <c r="AF24" s="134" t="s">
        <v>44</v>
      </c>
      <c r="AG24" s="134" t="s">
        <v>53</v>
      </c>
    </row>
    <row r="25" spans="1:33">
      <c r="A25">
        <v>10068172</v>
      </c>
      <c r="B25">
        <v>10</v>
      </c>
      <c r="C25" s="134" t="s">
        <v>44</v>
      </c>
      <c r="D25" s="134" t="s">
        <v>45</v>
      </c>
      <c r="E25" s="134" t="s">
        <v>54</v>
      </c>
      <c r="F25">
        <v>20161206</v>
      </c>
      <c r="G25" s="134" t="s">
        <v>44</v>
      </c>
      <c r="H25" s="134" t="s">
        <v>55</v>
      </c>
      <c r="I25" s="134" t="s">
        <v>56</v>
      </c>
      <c r="J25" s="134" t="s">
        <v>49</v>
      </c>
      <c r="K25" s="134" t="s">
        <v>44</v>
      </c>
      <c r="L25">
        <v>9000</v>
      </c>
      <c r="M25">
        <v>500</v>
      </c>
      <c r="N25" s="134" t="s">
        <v>50</v>
      </c>
      <c r="O25">
        <v>20161206</v>
      </c>
      <c r="P25">
        <v>20161206</v>
      </c>
      <c r="Q25">
        <v>20161206</v>
      </c>
      <c r="R25">
        <v>0</v>
      </c>
      <c r="S25">
        <v>1</v>
      </c>
      <c r="T25" s="134" t="s">
        <v>44</v>
      </c>
      <c r="U25" s="134" t="s">
        <v>57</v>
      </c>
      <c r="V25" s="134" t="s">
        <v>58</v>
      </c>
      <c r="W25">
        <v>4700052736</v>
      </c>
      <c r="X25">
        <v>10</v>
      </c>
      <c r="Y25">
        <v>20161206</v>
      </c>
      <c r="Z25" s="134" t="s">
        <v>44</v>
      </c>
      <c r="AA25" s="134" t="s">
        <v>44</v>
      </c>
      <c r="AB25" s="134" t="s">
        <v>51</v>
      </c>
      <c r="AC25" s="134" t="s">
        <v>52</v>
      </c>
      <c r="AD25">
        <v>1440510</v>
      </c>
      <c r="AE25" s="134" t="s">
        <v>44</v>
      </c>
      <c r="AF25" s="134" t="s">
        <v>44</v>
      </c>
      <c r="AG25" s="134" t="s">
        <v>53</v>
      </c>
    </row>
    <row r="26" spans="1:33">
      <c r="A26">
        <v>10068173</v>
      </c>
      <c r="B26">
        <v>10</v>
      </c>
      <c r="C26" s="134" t="s">
        <v>44</v>
      </c>
      <c r="D26" s="134" t="s">
        <v>45</v>
      </c>
      <c r="E26" s="134" t="s">
        <v>54</v>
      </c>
      <c r="F26">
        <v>20161206</v>
      </c>
      <c r="G26" s="134" t="s">
        <v>44</v>
      </c>
      <c r="H26" s="134" t="s">
        <v>55</v>
      </c>
      <c r="I26" s="134" t="s">
        <v>56</v>
      </c>
      <c r="J26" s="134" t="s">
        <v>49</v>
      </c>
      <c r="K26" s="134" t="s">
        <v>44</v>
      </c>
      <c r="L26">
        <v>9000</v>
      </c>
      <c r="M26">
        <v>100</v>
      </c>
      <c r="N26" s="134" t="s">
        <v>50</v>
      </c>
      <c r="O26">
        <v>20161206</v>
      </c>
      <c r="P26">
        <v>20161206</v>
      </c>
      <c r="Q26">
        <v>20161206</v>
      </c>
      <c r="R26">
        <v>0</v>
      </c>
      <c r="S26">
        <v>1</v>
      </c>
      <c r="T26" s="134" t="s">
        <v>44</v>
      </c>
      <c r="U26" s="134" t="s">
        <v>57</v>
      </c>
      <c r="V26" s="134" t="s">
        <v>58</v>
      </c>
      <c r="W26">
        <v>4700052737</v>
      </c>
      <c r="X26">
        <v>10</v>
      </c>
      <c r="Y26">
        <v>20161206</v>
      </c>
      <c r="Z26" s="134" t="s">
        <v>44</v>
      </c>
      <c r="AA26" s="134" t="s">
        <v>44</v>
      </c>
      <c r="AB26" s="134" t="s">
        <v>51</v>
      </c>
      <c r="AC26" s="134" t="s">
        <v>52</v>
      </c>
      <c r="AD26">
        <v>1440510</v>
      </c>
      <c r="AE26" s="134" t="s">
        <v>44</v>
      </c>
      <c r="AF26" s="134" t="s">
        <v>44</v>
      </c>
      <c r="AG26" s="134" t="s">
        <v>53</v>
      </c>
    </row>
    <row r="27" spans="1:33">
      <c r="A27">
        <v>10068166</v>
      </c>
      <c r="B27">
        <v>10</v>
      </c>
      <c r="C27" s="134" t="s">
        <v>44</v>
      </c>
      <c r="D27" s="134" t="s">
        <v>66</v>
      </c>
      <c r="E27" s="134" t="s">
        <v>293</v>
      </c>
      <c r="F27">
        <v>20160819</v>
      </c>
      <c r="G27" s="134" t="s">
        <v>44</v>
      </c>
      <c r="H27" s="134" t="s">
        <v>294</v>
      </c>
      <c r="I27" s="134" t="s">
        <v>44</v>
      </c>
      <c r="J27" s="134" t="s">
        <v>80</v>
      </c>
      <c r="K27" s="134" t="s">
        <v>44</v>
      </c>
      <c r="L27">
        <v>3000</v>
      </c>
      <c r="M27">
        <v>180.125</v>
      </c>
      <c r="N27" s="134" t="s">
        <v>295</v>
      </c>
      <c r="O27">
        <v>20160819</v>
      </c>
      <c r="P27">
        <v>20160819</v>
      </c>
      <c r="Q27">
        <v>20160819</v>
      </c>
      <c r="R27">
        <v>0</v>
      </c>
      <c r="S27">
        <v>1</v>
      </c>
      <c r="T27" s="134" t="s">
        <v>44</v>
      </c>
      <c r="U27" s="134" t="s">
        <v>44</v>
      </c>
      <c r="V27" s="134" t="s">
        <v>44</v>
      </c>
      <c r="W27">
        <v>4510018438</v>
      </c>
      <c r="X27">
        <v>10</v>
      </c>
      <c r="Y27">
        <v>0</v>
      </c>
      <c r="Z27" s="134" t="s">
        <v>44</v>
      </c>
      <c r="AA27" s="134" t="s">
        <v>44</v>
      </c>
      <c r="AB27" s="134" t="s">
        <v>51</v>
      </c>
      <c r="AC27" s="134" t="s">
        <v>151</v>
      </c>
      <c r="AD27">
        <v>1620101</v>
      </c>
      <c r="AE27" s="134" t="s">
        <v>44</v>
      </c>
      <c r="AF27" s="134" t="s">
        <v>296</v>
      </c>
      <c r="AG27" s="134" t="s">
        <v>53</v>
      </c>
    </row>
    <row r="28" spans="1:33">
      <c r="A28">
        <v>10068193</v>
      </c>
      <c r="B28">
        <v>10</v>
      </c>
      <c r="C28" s="134" t="s">
        <v>44</v>
      </c>
      <c r="D28" s="134" t="s">
        <v>45</v>
      </c>
      <c r="E28" s="134" t="s">
        <v>297</v>
      </c>
      <c r="F28">
        <v>20180405</v>
      </c>
      <c r="G28" s="134" t="s">
        <v>44</v>
      </c>
      <c r="H28" s="134" t="s">
        <v>298</v>
      </c>
      <c r="I28" s="134" t="s">
        <v>299</v>
      </c>
      <c r="J28" s="134" t="s">
        <v>49</v>
      </c>
      <c r="K28" s="134" t="s">
        <v>44</v>
      </c>
      <c r="L28">
        <v>9000</v>
      </c>
      <c r="M28">
        <v>400</v>
      </c>
      <c r="N28" s="134" t="s">
        <v>50</v>
      </c>
      <c r="O28">
        <v>20180405</v>
      </c>
      <c r="P28">
        <v>20180405</v>
      </c>
      <c r="Q28">
        <v>20180405</v>
      </c>
      <c r="R28">
        <v>0</v>
      </c>
      <c r="S28">
        <v>1</v>
      </c>
      <c r="T28" s="134" t="s">
        <v>44</v>
      </c>
      <c r="U28" s="134" t="s">
        <v>57</v>
      </c>
      <c r="V28" s="134" t="s">
        <v>58</v>
      </c>
      <c r="W28">
        <v>4700052739</v>
      </c>
      <c r="X28">
        <v>10</v>
      </c>
      <c r="Y28">
        <v>20180405</v>
      </c>
      <c r="Z28" s="134" t="s">
        <v>44</v>
      </c>
      <c r="AA28" s="134" t="s">
        <v>44</v>
      </c>
      <c r="AB28" s="134" t="s">
        <v>51</v>
      </c>
      <c r="AC28" s="134" t="s">
        <v>52</v>
      </c>
      <c r="AD28">
        <v>1440510</v>
      </c>
      <c r="AE28" s="134" t="s">
        <v>44</v>
      </c>
      <c r="AF28" s="134" t="s">
        <v>44</v>
      </c>
      <c r="AG28" s="134" t="s">
        <v>53</v>
      </c>
    </row>
    <row r="29" spans="1:33">
      <c r="A29">
        <v>10068193</v>
      </c>
      <c r="B29">
        <v>20</v>
      </c>
      <c r="C29" s="134" t="s">
        <v>44</v>
      </c>
      <c r="D29" s="134" t="s">
        <v>45</v>
      </c>
      <c r="E29" s="134" t="s">
        <v>297</v>
      </c>
      <c r="F29">
        <v>20180405</v>
      </c>
      <c r="G29" s="134" t="s">
        <v>44</v>
      </c>
      <c r="H29" s="134" t="s">
        <v>298</v>
      </c>
      <c r="I29" s="134" t="s">
        <v>299</v>
      </c>
      <c r="J29" s="134" t="s">
        <v>49</v>
      </c>
      <c r="K29" s="134" t="s">
        <v>44</v>
      </c>
      <c r="L29">
        <v>9000</v>
      </c>
      <c r="M29">
        <v>400</v>
      </c>
      <c r="N29" s="134" t="s">
        <v>50</v>
      </c>
      <c r="O29">
        <v>20180405</v>
      </c>
      <c r="P29">
        <v>20180405</v>
      </c>
      <c r="Q29">
        <v>20180405</v>
      </c>
      <c r="R29">
        <v>0</v>
      </c>
      <c r="S29">
        <v>1</v>
      </c>
      <c r="T29" s="134" t="s">
        <v>44</v>
      </c>
      <c r="U29" s="134" t="s">
        <v>57</v>
      </c>
      <c r="V29" s="134" t="s">
        <v>58</v>
      </c>
      <c r="W29">
        <v>4700052739</v>
      </c>
      <c r="X29">
        <v>20</v>
      </c>
      <c r="Y29">
        <v>20180405</v>
      </c>
      <c r="Z29" s="134" t="s">
        <v>44</v>
      </c>
      <c r="AA29" s="134" t="s">
        <v>44</v>
      </c>
      <c r="AB29" s="134" t="s">
        <v>51</v>
      </c>
      <c r="AC29" s="134" t="s">
        <v>52</v>
      </c>
      <c r="AD29">
        <v>1440510</v>
      </c>
      <c r="AE29" s="134" t="s">
        <v>44</v>
      </c>
      <c r="AF29" s="134" t="s">
        <v>44</v>
      </c>
      <c r="AG29" s="134" t="s">
        <v>53</v>
      </c>
    </row>
    <row r="30" spans="1:33">
      <c r="A30">
        <v>10068194</v>
      </c>
      <c r="B30">
        <v>10</v>
      </c>
      <c r="C30" s="134" t="s">
        <v>44</v>
      </c>
      <c r="D30" s="134" t="s">
        <v>45</v>
      </c>
      <c r="E30" s="134" t="s">
        <v>59</v>
      </c>
      <c r="F30">
        <v>20180423</v>
      </c>
      <c r="G30" s="134" t="s">
        <v>300</v>
      </c>
      <c r="H30" s="134" t="s">
        <v>301</v>
      </c>
      <c r="I30" s="134" t="s">
        <v>302</v>
      </c>
      <c r="J30" s="134" t="s">
        <v>303</v>
      </c>
      <c r="K30" s="134" t="s">
        <v>44</v>
      </c>
      <c r="L30">
        <v>9000</v>
      </c>
      <c r="M30">
        <v>1</v>
      </c>
      <c r="N30" s="134" t="s">
        <v>50</v>
      </c>
      <c r="O30">
        <v>20180423</v>
      </c>
      <c r="P30">
        <v>20180423</v>
      </c>
      <c r="Q30">
        <v>20180423</v>
      </c>
      <c r="R30">
        <v>0</v>
      </c>
      <c r="S30">
        <v>1</v>
      </c>
      <c r="T30" s="134" t="s">
        <v>44</v>
      </c>
      <c r="U30" s="134" t="s">
        <v>44</v>
      </c>
      <c r="V30" s="134" t="s">
        <v>44</v>
      </c>
      <c r="X30">
        <v>0</v>
      </c>
      <c r="Y30">
        <v>0</v>
      </c>
      <c r="Z30" s="134" t="s">
        <v>44</v>
      </c>
      <c r="AA30" s="134" t="s">
        <v>44</v>
      </c>
      <c r="AB30" s="134" t="s">
        <v>51</v>
      </c>
      <c r="AC30" s="134" t="s">
        <v>44</v>
      </c>
      <c r="AE30" s="134" t="s">
        <v>44</v>
      </c>
      <c r="AF30" s="134" t="s">
        <v>44</v>
      </c>
      <c r="AG30" s="134" t="s">
        <v>53</v>
      </c>
    </row>
    <row r="31" spans="1:33">
      <c r="A31">
        <v>10068264</v>
      </c>
      <c r="B31">
        <v>10</v>
      </c>
      <c r="C31" s="134" t="s">
        <v>44</v>
      </c>
      <c r="D31" s="134" t="s">
        <v>286</v>
      </c>
      <c r="E31" s="134" t="s">
        <v>304</v>
      </c>
      <c r="F31">
        <v>20180727</v>
      </c>
      <c r="G31" s="134" t="s">
        <v>44</v>
      </c>
      <c r="H31" s="134" t="s">
        <v>305</v>
      </c>
      <c r="I31" s="134" t="s">
        <v>306</v>
      </c>
      <c r="J31" s="134" t="s">
        <v>71</v>
      </c>
      <c r="K31" s="134" t="s">
        <v>44</v>
      </c>
      <c r="L31">
        <v>2000</v>
      </c>
      <c r="M31">
        <v>500</v>
      </c>
      <c r="N31" s="134" t="s">
        <v>50</v>
      </c>
      <c r="O31">
        <v>20180727</v>
      </c>
      <c r="P31">
        <v>20160718</v>
      </c>
      <c r="Q31">
        <v>20160716</v>
      </c>
      <c r="R31">
        <v>75.66</v>
      </c>
      <c r="S31">
        <v>1</v>
      </c>
      <c r="T31" s="134" t="s">
        <v>44</v>
      </c>
      <c r="U31" s="134" t="s">
        <v>44</v>
      </c>
      <c r="V31" s="134" t="s">
        <v>44</v>
      </c>
      <c r="X31">
        <v>0</v>
      </c>
      <c r="Y31">
        <v>0</v>
      </c>
      <c r="Z31" s="134" t="s">
        <v>44</v>
      </c>
      <c r="AA31" s="134" t="s">
        <v>44</v>
      </c>
      <c r="AB31" s="134" t="s">
        <v>51</v>
      </c>
      <c r="AC31" s="134" t="s">
        <v>44</v>
      </c>
      <c r="AE31" s="134" t="s">
        <v>44</v>
      </c>
      <c r="AF31" s="134" t="s">
        <v>44</v>
      </c>
      <c r="AG31" s="134" t="s">
        <v>53</v>
      </c>
    </row>
    <row r="32" spans="1:33">
      <c r="A32">
        <v>10068265</v>
      </c>
      <c r="B32">
        <v>10</v>
      </c>
      <c r="C32" s="134" t="s">
        <v>44</v>
      </c>
      <c r="D32" s="134" t="s">
        <v>286</v>
      </c>
      <c r="E32" s="134" t="s">
        <v>304</v>
      </c>
      <c r="F32">
        <v>20180727</v>
      </c>
      <c r="G32" s="134" t="s">
        <v>44</v>
      </c>
      <c r="H32" s="134" t="s">
        <v>305</v>
      </c>
      <c r="I32" s="134" t="s">
        <v>306</v>
      </c>
      <c r="J32" s="134" t="s">
        <v>71</v>
      </c>
      <c r="K32" s="134" t="s">
        <v>44</v>
      </c>
      <c r="L32">
        <v>2000</v>
      </c>
      <c r="M32">
        <v>400</v>
      </c>
      <c r="N32" s="134" t="s">
        <v>50</v>
      </c>
      <c r="O32">
        <v>20180727</v>
      </c>
      <c r="P32">
        <v>20160718</v>
      </c>
      <c r="Q32">
        <v>20160716</v>
      </c>
      <c r="R32">
        <v>75.66</v>
      </c>
      <c r="S32">
        <v>1</v>
      </c>
      <c r="T32" s="134" t="s">
        <v>44</v>
      </c>
      <c r="U32" s="134" t="s">
        <v>44</v>
      </c>
      <c r="V32" s="134" t="s">
        <v>44</v>
      </c>
      <c r="X32">
        <v>0</v>
      </c>
      <c r="Y32">
        <v>0</v>
      </c>
      <c r="Z32" s="134" t="s">
        <v>44</v>
      </c>
      <c r="AA32" s="134" t="s">
        <v>44</v>
      </c>
      <c r="AB32" s="134" t="s">
        <v>51</v>
      </c>
      <c r="AC32" s="134" t="s">
        <v>44</v>
      </c>
      <c r="AE32" s="134" t="s">
        <v>44</v>
      </c>
      <c r="AF32" s="134" t="s">
        <v>44</v>
      </c>
      <c r="AG32" s="134" t="s">
        <v>53</v>
      </c>
    </row>
    <row r="33" spans="1:33">
      <c r="A33">
        <v>10068266</v>
      </c>
      <c r="B33">
        <v>10</v>
      </c>
      <c r="C33" s="134" t="s">
        <v>44</v>
      </c>
      <c r="D33" s="134" t="s">
        <v>286</v>
      </c>
      <c r="E33" s="134" t="s">
        <v>304</v>
      </c>
      <c r="F33">
        <v>20180727</v>
      </c>
      <c r="G33" s="134" t="s">
        <v>44</v>
      </c>
      <c r="H33" s="134" t="s">
        <v>305</v>
      </c>
      <c r="I33" s="134" t="s">
        <v>306</v>
      </c>
      <c r="J33" s="134" t="s">
        <v>71</v>
      </c>
      <c r="K33" s="134" t="s">
        <v>44</v>
      </c>
      <c r="L33">
        <v>2000</v>
      </c>
      <c r="M33">
        <v>500</v>
      </c>
      <c r="N33" s="134" t="s">
        <v>50</v>
      </c>
      <c r="O33">
        <v>20180727</v>
      </c>
      <c r="P33">
        <v>20160718</v>
      </c>
      <c r="Q33">
        <v>20160716</v>
      </c>
      <c r="R33">
        <v>75.66</v>
      </c>
      <c r="S33">
        <v>1</v>
      </c>
      <c r="T33" s="134" t="s">
        <v>44</v>
      </c>
      <c r="U33" s="134" t="s">
        <v>44</v>
      </c>
      <c r="V33" s="134" t="s">
        <v>44</v>
      </c>
      <c r="X33">
        <v>0</v>
      </c>
      <c r="Y33">
        <v>0</v>
      </c>
      <c r="Z33" s="134" t="s">
        <v>44</v>
      </c>
      <c r="AA33" s="134" t="s">
        <v>44</v>
      </c>
      <c r="AB33" s="134" t="s">
        <v>51</v>
      </c>
      <c r="AC33" s="134" t="s">
        <v>44</v>
      </c>
      <c r="AE33" s="134" t="s">
        <v>44</v>
      </c>
      <c r="AF33" s="134" t="s">
        <v>44</v>
      </c>
      <c r="AG33" s="134" t="s">
        <v>53</v>
      </c>
    </row>
    <row r="34" spans="1:33">
      <c r="A34">
        <v>10068267</v>
      </c>
      <c r="B34">
        <v>10</v>
      </c>
      <c r="C34" s="134" t="s">
        <v>44</v>
      </c>
      <c r="D34" s="134" t="s">
        <v>286</v>
      </c>
      <c r="E34" s="134" t="s">
        <v>304</v>
      </c>
      <c r="F34">
        <v>20180727</v>
      </c>
      <c r="G34" s="134" t="s">
        <v>44</v>
      </c>
      <c r="H34" s="134" t="s">
        <v>305</v>
      </c>
      <c r="I34" s="134" t="s">
        <v>306</v>
      </c>
      <c r="J34" s="134" t="s">
        <v>71</v>
      </c>
      <c r="K34" s="134" t="s">
        <v>44</v>
      </c>
      <c r="L34">
        <v>2000</v>
      </c>
      <c r="M34">
        <v>400</v>
      </c>
      <c r="N34" s="134" t="s">
        <v>50</v>
      </c>
      <c r="O34">
        <v>20180727</v>
      </c>
      <c r="P34">
        <v>20160718</v>
      </c>
      <c r="Q34">
        <v>20160716</v>
      </c>
      <c r="R34">
        <v>75.66</v>
      </c>
      <c r="S34">
        <v>1</v>
      </c>
      <c r="T34" s="134" t="s">
        <v>44</v>
      </c>
      <c r="U34" s="134" t="s">
        <v>44</v>
      </c>
      <c r="V34" s="134" t="s">
        <v>44</v>
      </c>
      <c r="X34">
        <v>0</v>
      </c>
      <c r="Y34">
        <v>0</v>
      </c>
      <c r="Z34" s="134" t="s">
        <v>44</v>
      </c>
      <c r="AA34" s="134" t="s">
        <v>44</v>
      </c>
      <c r="AB34" s="134" t="s">
        <v>51</v>
      </c>
      <c r="AC34" s="134" t="s">
        <v>44</v>
      </c>
      <c r="AE34" s="134" t="s">
        <v>44</v>
      </c>
      <c r="AF34" s="134" t="s">
        <v>44</v>
      </c>
      <c r="AG34" s="134" t="s">
        <v>53</v>
      </c>
    </row>
    <row r="35" spans="1:33">
      <c r="A35">
        <v>10068268</v>
      </c>
      <c r="B35">
        <v>10</v>
      </c>
      <c r="C35" s="134" t="s">
        <v>44</v>
      </c>
      <c r="D35" s="134" t="s">
        <v>286</v>
      </c>
      <c r="E35" s="134" t="s">
        <v>304</v>
      </c>
      <c r="F35">
        <v>20180727</v>
      </c>
      <c r="G35" s="134" t="s">
        <v>44</v>
      </c>
      <c r="H35" s="134" t="s">
        <v>305</v>
      </c>
      <c r="I35" s="134" t="s">
        <v>306</v>
      </c>
      <c r="J35" s="134" t="s">
        <v>71</v>
      </c>
      <c r="K35" s="134" t="s">
        <v>44</v>
      </c>
      <c r="L35">
        <v>2000</v>
      </c>
      <c r="M35">
        <v>500</v>
      </c>
      <c r="N35" s="134" t="s">
        <v>50</v>
      </c>
      <c r="O35">
        <v>20180727</v>
      </c>
      <c r="P35">
        <v>20160718</v>
      </c>
      <c r="Q35">
        <v>20160716</v>
      </c>
      <c r="R35">
        <v>75.66</v>
      </c>
      <c r="S35">
        <v>1</v>
      </c>
      <c r="T35" s="134" t="s">
        <v>44</v>
      </c>
      <c r="U35" s="134" t="s">
        <v>44</v>
      </c>
      <c r="V35" s="134" t="s">
        <v>44</v>
      </c>
      <c r="X35">
        <v>0</v>
      </c>
      <c r="Y35">
        <v>0</v>
      </c>
      <c r="Z35" s="134" t="s">
        <v>44</v>
      </c>
      <c r="AA35" s="134" t="s">
        <v>44</v>
      </c>
      <c r="AB35" s="134" t="s">
        <v>51</v>
      </c>
      <c r="AC35" s="134" t="s">
        <v>44</v>
      </c>
      <c r="AE35" s="134" t="s">
        <v>44</v>
      </c>
      <c r="AF35" s="134" t="s">
        <v>44</v>
      </c>
      <c r="AG35" s="134" t="s">
        <v>53</v>
      </c>
    </row>
    <row r="36" spans="1:33">
      <c r="A36">
        <v>10068269</v>
      </c>
      <c r="B36">
        <v>10</v>
      </c>
      <c r="C36" s="134" t="s">
        <v>44</v>
      </c>
      <c r="D36" s="134" t="s">
        <v>286</v>
      </c>
      <c r="E36" s="134" t="s">
        <v>304</v>
      </c>
      <c r="F36">
        <v>20180727</v>
      </c>
      <c r="G36" s="134" t="s">
        <v>44</v>
      </c>
      <c r="H36" s="134" t="s">
        <v>305</v>
      </c>
      <c r="I36" s="134" t="s">
        <v>306</v>
      </c>
      <c r="J36" s="134" t="s">
        <v>71</v>
      </c>
      <c r="K36" s="134" t="s">
        <v>44</v>
      </c>
      <c r="L36">
        <v>2000</v>
      </c>
      <c r="M36">
        <v>400</v>
      </c>
      <c r="N36" s="134" t="s">
        <v>50</v>
      </c>
      <c r="O36">
        <v>20180727</v>
      </c>
      <c r="P36">
        <v>20160718</v>
      </c>
      <c r="Q36">
        <v>20160716</v>
      </c>
      <c r="R36">
        <v>75.66</v>
      </c>
      <c r="S36">
        <v>1</v>
      </c>
      <c r="T36" s="134" t="s">
        <v>44</v>
      </c>
      <c r="U36" s="134" t="s">
        <v>44</v>
      </c>
      <c r="V36" s="134" t="s">
        <v>44</v>
      </c>
      <c r="X36">
        <v>0</v>
      </c>
      <c r="Y36">
        <v>0</v>
      </c>
      <c r="Z36" s="134" t="s">
        <v>44</v>
      </c>
      <c r="AA36" s="134" t="s">
        <v>44</v>
      </c>
      <c r="AB36" s="134" t="s">
        <v>51</v>
      </c>
      <c r="AC36" s="134" t="s">
        <v>44</v>
      </c>
      <c r="AE36" s="134" t="s">
        <v>44</v>
      </c>
      <c r="AF36" s="134" t="s">
        <v>44</v>
      </c>
      <c r="AG36" s="134" t="s">
        <v>53</v>
      </c>
    </row>
    <row r="37" spans="1:33">
      <c r="A37">
        <v>10068270</v>
      </c>
      <c r="B37">
        <v>10</v>
      </c>
      <c r="C37" s="134" t="s">
        <v>44</v>
      </c>
      <c r="D37" s="134" t="s">
        <v>286</v>
      </c>
      <c r="E37" s="134" t="s">
        <v>304</v>
      </c>
      <c r="F37">
        <v>20180727</v>
      </c>
      <c r="G37" s="134" t="s">
        <v>44</v>
      </c>
      <c r="H37" s="134" t="s">
        <v>305</v>
      </c>
      <c r="I37" s="134" t="s">
        <v>306</v>
      </c>
      <c r="J37" s="134" t="s">
        <v>71</v>
      </c>
      <c r="K37" s="134" t="s">
        <v>44</v>
      </c>
      <c r="L37">
        <v>2000</v>
      </c>
      <c r="M37">
        <v>500</v>
      </c>
      <c r="N37" s="134" t="s">
        <v>50</v>
      </c>
      <c r="O37">
        <v>20180727</v>
      </c>
      <c r="P37">
        <v>20160718</v>
      </c>
      <c r="Q37">
        <v>20160716</v>
      </c>
      <c r="R37">
        <v>75.66</v>
      </c>
      <c r="S37">
        <v>1</v>
      </c>
      <c r="T37" s="134" t="s">
        <v>44</v>
      </c>
      <c r="U37" s="134" t="s">
        <v>44</v>
      </c>
      <c r="V37" s="134" t="s">
        <v>44</v>
      </c>
      <c r="X37">
        <v>0</v>
      </c>
      <c r="Y37">
        <v>0</v>
      </c>
      <c r="Z37" s="134" t="s">
        <v>44</v>
      </c>
      <c r="AA37" s="134" t="s">
        <v>44</v>
      </c>
      <c r="AB37" s="134" t="s">
        <v>51</v>
      </c>
      <c r="AC37" s="134" t="s">
        <v>44</v>
      </c>
      <c r="AE37" s="134" t="s">
        <v>44</v>
      </c>
      <c r="AF37" s="134" t="s">
        <v>44</v>
      </c>
      <c r="AG37" s="134" t="s">
        <v>53</v>
      </c>
    </row>
    <row r="38" spans="1:33">
      <c r="A38">
        <v>10068271</v>
      </c>
      <c r="B38">
        <v>10</v>
      </c>
      <c r="C38" s="134" t="s">
        <v>44</v>
      </c>
      <c r="D38" s="134" t="s">
        <v>286</v>
      </c>
      <c r="E38" s="134" t="s">
        <v>304</v>
      </c>
      <c r="F38">
        <v>20180727</v>
      </c>
      <c r="G38" s="134" t="s">
        <v>44</v>
      </c>
      <c r="H38" s="134" t="s">
        <v>305</v>
      </c>
      <c r="I38" s="134" t="s">
        <v>306</v>
      </c>
      <c r="J38" s="134" t="s">
        <v>71</v>
      </c>
      <c r="K38" s="134" t="s">
        <v>44</v>
      </c>
      <c r="L38">
        <v>2000</v>
      </c>
      <c r="M38">
        <v>500</v>
      </c>
      <c r="N38" s="134" t="s">
        <v>50</v>
      </c>
      <c r="O38">
        <v>20180727</v>
      </c>
      <c r="P38">
        <v>20160718</v>
      </c>
      <c r="Q38">
        <v>20160716</v>
      </c>
      <c r="R38">
        <v>75.66</v>
      </c>
      <c r="S38">
        <v>1</v>
      </c>
      <c r="T38" s="134" t="s">
        <v>44</v>
      </c>
      <c r="U38" s="134" t="s">
        <v>44</v>
      </c>
      <c r="V38" s="134" t="s">
        <v>44</v>
      </c>
      <c r="X38">
        <v>0</v>
      </c>
      <c r="Y38">
        <v>0</v>
      </c>
      <c r="Z38" s="134" t="s">
        <v>44</v>
      </c>
      <c r="AA38" s="134" t="s">
        <v>44</v>
      </c>
      <c r="AB38" s="134" t="s">
        <v>51</v>
      </c>
      <c r="AC38" s="134" t="s">
        <v>44</v>
      </c>
      <c r="AE38" s="134" t="s">
        <v>44</v>
      </c>
      <c r="AF38" s="134" t="s">
        <v>44</v>
      </c>
      <c r="AG38" s="134" t="s">
        <v>53</v>
      </c>
    </row>
    <row r="39" spans="1:33">
      <c r="A39">
        <v>10068272</v>
      </c>
      <c r="B39">
        <v>10</v>
      </c>
      <c r="C39" s="134" t="s">
        <v>44</v>
      </c>
      <c r="D39" s="134" t="s">
        <v>286</v>
      </c>
      <c r="E39" s="134" t="s">
        <v>304</v>
      </c>
      <c r="F39">
        <v>20180727</v>
      </c>
      <c r="G39" s="134" t="s">
        <v>44</v>
      </c>
      <c r="H39" s="134" t="s">
        <v>305</v>
      </c>
      <c r="I39" s="134" t="s">
        <v>306</v>
      </c>
      <c r="J39" s="134" t="s">
        <v>71</v>
      </c>
      <c r="K39" s="134" t="s">
        <v>44</v>
      </c>
      <c r="L39">
        <v>2000</v>
      </c>
      <c r="M39">
        <v>400</v>
      </c>
      <c r="N39" s="134" t="s">
        <v>50</v>
      </c>
      <c r="O39">
        <v>20180727</v>
      </c>
      <c r="P39">
        <v>20160718</v>
      </c>
      <c r="Q39">
        <v>20160716</v>
      </c>
      <c r="R39">
        <v>75.66</v>
      </c>
      <c r="S39">
        <v>1</v>
      </c>
      <c r="T39" s="134" t="s">
        <v>44</v>
      </c>
      <c r="U39" s="134" t="s">
        <v>44</v>
      </c>
      <c r="V39" s="134" t="s">
        <v>44</v>
      </c>
      <c r="X39">
        <v>0</v>
      </c>
      <c r="Y39">
        <v>0</v>
      </c>
      <c r="Z39" s="134" t="s">
        <v>44</v>
      </c>
      <c r="AA39" s="134" t="s">
        <v>44</v>
      </c>
      <c r="AB39" s="134" t="s">
        <v>51</v>
      </c>
      <c r="AC39" s="134" t="s">
        <v>44</v>
      </c>
      <c r="AE39" s="134" t="s">
        <v>44</v>
      </c>
      <c r="AF39" s="134" t="s">
        <v>44</v>
      </c>
      <c r="AG39" s="134" t="s">
        <v>53</v>
      </c>
    </row>
    <row r="40" spans="1:33">
      <c r="A40">
        <v>10068273</v>
      </c>
      <c r="B40">
        <v>10</v>
      </c>
      <c r="C40" s="134" t="s">
        <v>44</v>
      </c>
      <c r="D40" s="134" t="s">
        <v>286</v>
      </c>
      <c r="E40" s="134" t="s">
        <v>304</v>
      </c>
      <c r="F40">
        <v>20180727</v>
      </c>
      <c r="G40" s="134" t="s">
        <v>307</v>
      </c>
      <c r="H40" s="134" t="s">
        <v>305</v>
      </c>
      <c r="I40" s="134" t="s">
        <v>306</v>
      </c>
      <c r="J40" s="134" t="s">
        <v>71</v>
      </c>
      <c r="K40" s="134" t="s">
        <v>44</v>
      </c>
      <c r="L40">
        <v>2000</v>
      </c>
      <c r="M40">
        <v>500</v>
      </c>
      <c r="N40" s="134" t="s">
        <v>50</v>
      </c>
      <c r="O40">
        <v>20180727</v>
      </c>
      <c r="P40">
        <v>20160718</v>
      </c>
      <c r="Q40">
        <v>20160716</v>
      </c>
      <c r="R40">
        <v>75.66</v>
      </c>
      <c r="S40">
        <v>1</v>
      </c>
      <c r="T40" s="134" t="s">
        <v>44</v>
      </c>
      <c r="U40" s="134" t="s">
        <v>44</v>
      </c>
      <c r="V40" s="134" t="s">
        <v>44</v>
      </c>
      <c r="X40">
        <v>0</v>
      </c>
      <c r="Y40">
        <v>0</v>
      </c>
      <c r="Z40" s="134" t="s">
        <v>44</v>
      </c>
      <c r="AA40" s="134" t="s">
        <v>44</v>
      </c>
      <c r="AB40" s="134" t="s">
        <v>51</v>
      </c>
      <c r="AC40" s="134" t="s">
        <v>44</v>
      </c>
      <c r="AE40" s="134" t="s">
        <v>44</v>
      </c>
      <c r="AF40" s="134" t="s">
        <v>44</v>
      </c>
      <c r="AG40" s="134" t="s">
        <v>53</v>
      </c>
    </row>
    <row r="41" spans="1:33">
      <c r="A41">
        <v>10068274</v>
      </c>
      <c r="B41">
        <v>10</v>
      </c>
      <c r="C41" s="134" t="s">
        <v>44</v>
      </c>
      <c r="D41" s="134" t="s">
        <v>286</v>
      </c>
      <c r="E41" s="134" t="s">
        <v>304</v>
      </c>
      <c r="F41">
        <v>20180727</v>
      </c>
      <c r="G41" s="134" t="s">
        <v>307</v>
      </c>
      <c r="H41" s="134" t="s">
        <v>305</v>
      </c>
      <c r="I41" s="134" t="s">
        <v>306</v>
      </c>
      <c r="J41" s="134" t="s">
        <v>71</v>
      </c>
      <c r="K41" s="134" t="s">
        <v>44</v>
      </c>
      <c r="L41">
        <v>2000</v>
      </c>
      <c r="M41">
        <v>400</v>
      </c>
      <c r="N41" s="134" t="s">
        <v>50</v>
      </c>
      <c r="O41">
        <v>20180727</v>
      </c>
      <c r="P41">
        <v>20160718</v>
      </c>
      <c r="Q41">
        <v>20160716</v>
      </c>
      <c r="R41">
        <v>75.66</v>
      </c>
      <c r="S41">
        <v>1</v>
      </c>
      <c r="T41" s="134" t="s">
        <v>44</v>
      </c>
      <c r="U41" s="134" t="s">
        <v>44</v>
      </c>
      <c r="V41" s="134" t="s">
        <v>44</v>
      </c>
      <c r="X41">
        <v>0</v>
      </c>
      <c r="Y41">
        <v>0</v>
      </c>
      <c r="Z41" s="134" t="s">
        <v>44</v>
      </c>
      <c r="AA41" s="134" t="s">
        <v>44</v>
      </c>
      <c r="AB41" s="134" t="s">
        <v>51</v>
      </c>
      <c r="AC41" s="134" t="s">
        <v>44</v>
      </c>
      <c r="AE41" s="134" t="s">
        <v>44</v>
      </c>
      <c r="AF41" s="134" t="s">
        <v>44</v>
      </c>
      <c r="AG41" s="134" t="s">
        <v>53</v>
      </c>
    </row>
    <row r="42" spans="1:33">
      <c r="A42">
        <v>10068275</v>
      </c>
      <c r="B42">
        <v>10</v>
      </c>
      <c r="C42" s="134" t="s">
        <v>44</v>
      </c>
      <c r="D42" s="134" t="s">
        <v>286</v>
      </c>
      <c r="E42" s="134" t="s">
        <v>304</v>
      </c>
      <c r="F42">
        <v>20180727</v>
      </c>
      <c r="G42" s="134" t="s">
        <v>308</v>
      </c>
      <c r="H42" s="134" t="s">
        <v>305</v>
      </c>
      <c r="I42" s="134" t="s">
        <v>306</v>
      </c>
      <c r="J42" s="134" t="s">
        <v>71</v>
      </c>
      <c r="K42" s="134" t="s">
        <v>44</v>
      </c>
      <c r="L42">
        <v>2000</v>
      </c>
      <c r="M42">
        <v>500</v>
      </c>
      <c r="N42" s="134" t="s">
        <v>50</v>
      </c>
      <c r="O42">
        <v>20180727</v>
      </c>
      <c r="P42">
        <v>20160718</v>
      </c>
      <c r="Q42">
        <v>20160716</v>
      </c>
      <c r="R42">
        <v>75.66</v>
      </c>
      <c r="S42">
        <v>1</v>
      </c>
      <c r="T42" s="134" t="s">
        <v>44</v>
      </c>
      <c r="U42" s="134" t="s">
        <v>44</v>
      </c>
      <c r="V42" s="134" t="s">
        <v>44</v>
      </c>
      <c r="X42">
        <v>0</v>
      </c>
      <c r="Y42">
        <v>0</v>
      </c>
      <c r="Z42" s="134" t="s">
        <v>44</v>
      </c>
      <c r="AA42" s="134" t="s">
        <v>44</v>
      </c>
      <c r="AB42" s="134" t="s">
        <v>51</v>
      </c>
      <c r="AC42" s="134" t="s">
        <v>44</v>
      </c>
      <c r="AE42" s="134" t="s">
        <v>44</v>
      </c>
      <c r="AF42" s="134" t="s">
        <v>44</v>
      </c>
      <c r="AG42" s="134" t="s">
        <v>53</v>
      </c>
    </row>
    <row r="43" spans="1:33">
      <c r="A43">
        <v>10068276</v>
      </c>
      <c r="B43">
        <v>10</v>
      </c>
      <c r="C43" s="134" t="s">
        <v>44</v>
      </c>
      <c r="D43" s="134" t="s">
        <v>286</v>
      </c>
      <c r="E43" s="134" t="s">
        <v>304</v>
      </c>
      <c r="F43">
        <v>20180727</v>
      </c>
      <c r="G43" s="134" t="s">
        <v>307</v>
      </c>
      <c r="H43" s="134" t="s">
        <v>305</v>
      </c>
      <c r="I43" s="134" t="s">
        <v>306</v>
      </c>
      <c r="J43" s="134" t="s">
        <v>71</v>
      </c>
      <c r="K43" s="134" t="s">
        <v>44</v>
      </c>
      <c r="L43">
        <v>2000</v>
      </c>
      <c r="M43">
        <v>400</v>
      </c>
      <c r="N43" s="134" t="s">
        <v>50</v>
      </c>
      <c r="O43">
        <v>20180727</v>
      </c>
      <c r="P43">
        <v>20160718</v>
      </c>
      <c r="Q43">
        <v>20160716</v>
      </c>
      <c r="R43">
        <v>75.66</v>
      </c>
      <c r="S43">
        <v>1</v>
      </c>
      <c r="T43" s="134" t="s">
        <v>44</v>
      </c>
      <c r="U43" s="134" t="s">
        <v>44</v>
      </c>
      <c r="V43" s="134" t="s">
        <v>44</v>
      </c>
      <c r="X43">
        <v>0</v>
      </c>
      <c r="Y43">
        <v>0</v>
      </c>
      <c r="Z43" s="134" t="s">
        <v>44</v>
      </c>
      <c r="AA43" s="134" t="s">
        <v>44</v>
      </c>
      <c r="AB43" s="134" t="s">
        <v>51</v>
      </c>
      <c r="AC43" s="134" t="s">
        <v>44</v>
      </c>
      <c r="AE43" s="134" t="s">
        <v>44</v>
      </c>
      <c r="AF43" s="134" t="s">
        <v>44</v>
      </c>
      <c r="AG43" s="134" t="s">
        <v>53</v>
      </c>
    </row>
    <row r="44" spans="1:33">
      <c r="A44">
        <v>10068328</v>
      </c>
      <c r="B44">
        <v>10</v>
      </c>
      <c r="C44" s="134" t="s">
        <v>44</v>
      </c>
      <c r="D44" s="134" t="s">
        <v>45</v>
      </c>
      <c r="E44" s="134" t="s">
        <v>309</v>
      </c>
      <c r="F44">
        <v>20190731</v>
      </c>
      <c r="G44" s="134" t="s">
        <v>44</v>
      </c>
      <c r="H44" s="134" t="s">
        <v>310</v>
      </c>
      <c r="I44" s="134" t="s">
        <v>311</v>
      </c>
      <c r="J44" s="134" t="s">
        <v>49</v>
      </c>
      <c r="K44" s="134" t="s">
        <v>44</v>
      </c>
      <c r="L44">
        <v>9000</v>
      </c>
      <c r="M44">
        <v>1000</v>
      </c>
      <c r="N44" s="134" t="s">
        <v>50</v>
      </c>
      <c r="O44">
        <v>20190731</v>
      </c>
      <c r="P44">
        <v>20190731</v>
      </c>
      <c r="Q44">
        <v>20190731</v>
      </c>
      <c r="R44">
        <v>64.319999999999993</v>
      </c>
      <c r="S44">
        <v>1</v>
      </c>
      <c r="T44" s="134" t="s">
        <v>44</v>
      </c>
      <c r="U44" s="134" t="s">
        <v>44</v>
      </c>
      <c r="V44" s="134" t="s">
        <v>44</v>
      </c>
      <c r="W44">
        <v>4700052748</v>
      </c>
      <c r="X44">
        <v>10</v>
      </c>
      <c r="Y44">
        <v>20190731</v>
      </c>
      <c r="Z44" s="134" t="s">
        <v>44</v>
      </c>
      <c r="AA44" s="134" t="s">
        <v>44</v>
      </c>
      <c r="AB44" s="134" t="s">
        <v>51</v>
      </c>
      <c r="AC44" s="134" t="s">
        <v>52</v>
      </c>
      <c r="AD44">
        <v>1440510</v>
      </c>
      <c r="AE44" s="134" t="s">
        <v>44</v>
      </c>
      <c r="AF44" s="134" t="s">
        <v>44</v>
      </c>
      <c r="AG44" s="134" t="s">
        <v>53</v>
      </c>
    </row>
    <row r="45" spans="1:33">
      <c r="A45">
        <v>10068311</v>
      </c>
      <c r="B45">
        <v>10</v>
      </c>
      <c r="C45" s="134" t="s">
        <v>111</v>
      </c>
      <c r="D45" s="134" t="s">
        <v>45</v>
      </c>
      <c r="E45" s="134" t="s">
        <v>309</v>
      </c>
      <c r="F45">
        <v>20181115</v>
      </c>
      <c r="G45" s="134" t="s">
        <v>44</v>
      </c>
      <c r="H45" s="134" t="s">
        <v>312</v>
      </c>
      <c r="I45" s="134" t="s">
        <v>313</v>
      </c>
      <c r="J45" s="134" t="s">
        <v>49</v>
      </c>
      <c r="K45" s="134" t="s">
        <v>44</v>
      </c>
      <c r="L45">
        <v>9000</v>
      </c>
      <c r="M45">
        <v>500</v>
      </c>
      <c r="N45" s="134" t="s">
        <v>50</v>
      </c>
      <c r="O45">
        <v>20181115</v>
      </c>
      <c r="P45">
        <v>20181115</v>
      </c>
      <c r="Q45">
        <v>20181115</v>
      </c>
      <c r="R45">
        <v>0</v>
      </c>
      <c r="S45">
        <v>1</v>
      </c>
      <c r="T45" s="134" t="s">
        <v>44</v>
      </c>
      <c r="U45" s="134" t="s">
        <v>57</v>
      </c>
      <c r="V45" s="134" t="s">
        <v>58</v>
      </c>
      <c r="X45">
        <v>0</v>
      </c>
      <c r="Y45">
        <v>0</v>
      </c>
      <c r="Z45" s="134" t="s">
        <v>44</v>
      </c>
      <c r="AA45" s="134" t="s">
        <v>44</v>
      </c>
      <c r="AB45" s="134" t="s">
        <v>51</v>
      </c>
      <c r="AC45" s="134" t="s">
        <v>52</v>
      </c>
      <c r="AD45">
        <v>1440510</v>
      </c>
      <c r="AE45" s="134" t="s">
        <v>44</v>
      </c>
      <c r="AF45" s="134" t="s">
        <v>44</v>
      </c>
      <c r="AG45" s="134" t="s">
        <v>53</v>
      </c>
    </row>
    <row r="46" spans="1:33">
      <c r="A46">
        <v>10068312</v>
      </c>
      <c r="B46">
        <v>10</v>
      </c>
      <c r="C46" s="134" t="s">
        <v>111</v>
      </c>
      <c r="D46" s="134" t="s">
        <v>45</v>
      </c>
      <c r="E46" s="134" t="s">
        <v>309</v>
      </c>
      <c r="F46">
        <v>20181115</v>
      </c>
      <c r="G46" s="134" t="s">
        <v>44</v>
      </c>
      <c r="H46" s="134" t="s">
        <v>312</v>
      </c>
      <c r="I46" s="134" t="s">
        <v>313</v>
      </c>
      <c r="J46" s="134" t="s">
        <v>49</v>
      </c>
      <c r="K46" s="134" t="s">
        <v>44</v>
      </c>
      <c r="L46">
        <v>9000</v>
      </c>
      <c r="M46">
        <v>500</v>
      </c>
      <c r="N46" s="134" t="s">
        <v>50</v>
      </c>
      <c r="O46">
        <v>20181115</v>
      </c>
      <c r="P46">
        <v>20181115</v>
      </c>
      <c r="Q46">
        <v>20181115</v>
      </c>
      <c r="R46">
        <v>0</v>
      </c>
      <c r="S46">
        <v>1</v>
      </c>
      <c r="T46" s="134" t="s">
        <v>44</v>
      </c>
      <c r="U46" s="134" t="s">
        <v>57</v>
      </c>
      <c r="V46" s="134" t="s">
        <v>58</v>
      </c>
      <c r="X46">
        <v>0</v>
      </c>
      <c r="Y46">
        <v>0</v>
      </c>
      <c r="Z46" s="134" t="s">
        <v>44</v>
      </c>
      <c r="AA46" s="134" t="s">
        <v>44</v>
      </c>
      <c r="AB46" s="134" t="s">
        <v>51</v>
      </c>
      <c r="AC46" s="134" t="s">
        <v>52</v>
      </c>
      <c r="AD46">
        <v>1440510</v>
      </c>
      <c r="AE46" s="134" t="s">
        <v>44</v>
      </c>
      <c r="AF46" s="134" t="s">
        <v>44</v>
      </c>
      <c r="AG46" s="134" t="s">
        <v>53</v>
      </c>
    </row>
    <row r="47" spans="1:33">
      <c r="A47">
        <v>10068313</v>
      </c>
      <c r="B47">
        <v>10</v>
      </c>
      <c r="C47" s="134" t="s">
        <v>44</v>
      </c>
      <c r="D47" s="134" t="s">
        <v>45</v>
      </c>
      <c r="E47" s="134" t="s">
        <v>309</v>
      </c>
      <c r="F47">
        <v>20181115</v>
      </c>
      <c r="G47" s="134" t="s">
        <v>44</v>
      </c>
      <c r="H47" s="134" t="s">
        <v>312</v>
      </c>
      <c r="I47" s="134" t="s">
        <v>313</v>
      </c>
      <c r="J47" s="134" t="s">
        <v>49</v>
      </c>
      <c r="K47" s="134" t="s">
        <v>44</v>
      </c>
      <c r="L47">
        <v>9000</v>
      </c>
      <c r="M47">
        <v>500</v>
      </c>
      <c r="N47" s="134" t="s">
        <v>50</v>
      </c>
      <c r="O47">
        <v>20181115</v>
      </c>
      <c r="P47">
        <v>20181115</v>
      </c>
      <c r="Q47">
        <v>20181115</v>
      </c>
      <c r="R47">
        <v>0</v>
      </c>
      <c r="S47">
        <v>1</v>
      </c>
      <c r="T47" s="134" t="s">
        <v>44</v>
      </c>
      <c r="U47" s="134" t="s">
        <v>57</v>
      </c>
      <c r="V47" s="134" t="s">
        <v>58</v>
      </c>
      <c r="W47">
        <v>4700052744</v>
      </c>
      <c r="X47">
        <v>10</v>
      </c>
      <c r="Y47">
        <v>20181119</v>
      </c>
      <c r="Z47" s="134" t="s">
        <v>44</v>
      </c>
      <c r="AA47" s="134" t="s">
        <v>44</v>
      </c>
      <c r="AB47" s="134" t="s">
        <v>51</v>
      </c>
      <c r="AC47" s="134" t="s">
        <v>52</v>
      </c>
      <c r="AD47">
        <v>1440510</v>
      </c>
      <c r="AE47" s="134" t="s">
        <v>44</v>
      </c>
      <c r="AF47" s="134" t="s">
        <v>44</v>
      </c>
      <c r="AG47" s="134" t="s">
        <v>53</v>
      </c>
    </row>
    <row r="48" spans="1:33">
      <c r="A48">
        <v>10068281</v>
      </c>
      <c r="B48">
        <v>10</v>
      </c>
      <c r="C48" s="134" t="s">
        <v>111</v>
      </c>
      <c r="D48" s="134" t="s">
        <v>45</v>
      </c>
      <c r="E48" s="134" t="s">
        <v>314</v>
      </c>
      <c r="F48">
        <v>20180809</v>
      </c>
      <c r="G48" s="134" t="s">
        <v>44</v>
      </c>
      <c r="H48" s="134" t="s">
        <v>315</v>
      </c>
      <c r="I48" s="134" t="s">
        <v>316</v>
      </c>
      <c r="J48" s="134" t="s">
        <v>49</v>
      </c>
      <c r="K48" s="134" t="s">
        <v>44</v>
      </c>
      <c r="L48">
        <v>9000</v>
      </c>
      <c r="M48">
        <v>8000</v>
      </c>
      <c r="N48" s="134" t="s">
        <v>50</v>
      </c>
      <c r="O48">
        <v>20180809</v>
      </c>
      <c r="P48">
        <v>20180820</v>
      </c>
      <c r="Q48">
        <v>20180820</v>
      </c>
      <c r="R48">
        <v>138.18</v>
      </c>
      <c r="S48">
        <v>1</v>
      </c>
      <c r="T48" s="134" t="s">
        <v>44</v>
      </c>
      <c r="U48" s="134" t="s">
        <v>57</v>
      </c>
      <c r="V48" s="134" t="s">
        <v>58</v>
      </c>
      <c r="W48">
        <v>4700052740</v>
      </c>
      <c r="X48">
        <v>10</v>
      </c>
      <c r="Y48">
        <v>0</v>
      </c>
      <c r="Z48" s="134" t="s">
        <v>44</v>
      </c>
      <c r="AA48" s="134" t="s">
        <v>44</v>
      </c>
      <c r="AB48" s="134" t="s">
        <v>51</v>
      </c>
      <c r="AC48" s="134" t="s">
        <v>52</v>
      </c>
      <c r="AD48">
        <v>1440510</v>
      </c>
      <c r="AE48" s="134" t="s">
        <v>44</v>
      </c>
      <c r="AF48" s="134" t="s">
        <v>44</v>
      </c>
      <c r="AG48" s="134" t="s">
        <v>53</v>
      </c>
    </row>
    <row r="49" spans="1:33">
      <c r="A49">
        <v>10068282</v>
      </c>
      <c r="B49">
        <v>10</v>
      </c>
      <c r="C49" s="134" t="s">
        <v>44</v>
      </c>
      <c r="D49" s="134" t="s">
        <v>45</v>
      </c>
      <c r="E49" s="134" t="s">
        <v>314</v>
      </c>
      <c r="F49">
        <v>20180809</v>
      </c>
      <c r="G49" s="134" t="s">
        <v>44</v>
      </c>
      <c r="H49" s="134" t="s">
        <v>315</v>
      </c>
      <c r="I49" s="134" t="s">
        <v>316</v>
      </c>
      <c r="J49" s="134" t="s">
        <v>49</v>
      </c>
      <c r="K49" s="134" t="s">
        <v>44</v>
      </c>
      <c r="L49">
        <v>9000</v>
      </c>
      <c r="M49">
        <v>8000</v>
      </c>
      <c r="N49" s="134" t="s">
        <v>50</v>
      </c>
      <c r="O49">
        <v>20180809</v>
      </c>
      <c r="P49">
        <v>20180820</v>
      </c>
      <c r="Q49">
        <v>20180820</v>
      </c>
      <c r="R49">
        <v>138.18</v>
      </c>
      <c r="S49">
        <v>1</v>
      </c>
      <c r="T49" s="134" t="s">
        <v>44</v>
      </c>
      <c r="U49" s="134" t="s">
        <v>57</v>
      </c>
      <c r="V49" s="134" t="s">
        <v>58</v>
      </c>
      <c r="X49">
        <v>0</v>
      </c>
      <c r="Y49">
        <v>0</v>
      </c>
      <c r="Z49" s="134" t="s">
        <v>44</v>
      </c>
      <c r="AA49" s="134" t="s">
        <v>44</v>
      </c>
      <c r="AB49" s="134" t="s">
        <v>51</v>
      </c>
      <c r="AC49" s="134" t="s">
        <v>52</v>
      </c>
      <c r="AD49">
        <v>1440510</v>
      </c>
      <c r="AE49" s="134" t="s">
        <v>44</v>
      </c>
      <c r="AF49" s="134" t="s">
        <v>44</v>
      </c>
      <c r="AG49" s="134" t="s">
        <v>53</v>
      </c>
    </row>
    <row r="50" spans="1:33">
      <c r="A50">
        <v>10068200</v>
      </c>
      <c r="B50">
        <v>10</v>
      </c>
      <c r="C50" s="134" t="s">
        <v>44</v>
      </c>
      <c r="D50" s="134" t="s">
        <v>317</v>
      </c>
      <c r="E50" s="134" t="s">
        <v>59</v>
      </c>
      <c r="F50">
        <v>20181203</v>
      </c>
      <c r="G50" s="134" t="s">
        <v>44</v>
      </c>
      <c r="H50" s="134" t="s">
        <v>318</v>
      </c>
      <c r="I50" s="134" t="s">
        <v>44</v>
      </c>
      <c r="J50" s="134" t="s">
        <v>281</v>
      </c>
      <c r="K50" s="134" t="s">
        <v>44</v>
      </c>
      <c r="L50">
        <v>3000</v>
      </c>
      <c r="M50">
        <v>3</v>
      </c>
      <c r="N50" s="134" t="s">
        <v>319</v>
      </c>
      <c r="O50">
        <v>20180521</v>
      </c>
      <c r="P50">
        <v>20140610</v>
      </c>
      <c r="Q50">
        <v>20180521</v>
      </c>
      <c r="R50">
        <v>0</v>
      </c>
      <c r="S50">
        <v>1</v>
      </c>
      <c r="T50" s="134" t="s">
        <v>44</v>
      </c>
      <c r="U50" s="134" t="s">
        <v>44</v>
      </c>
      <c r="V50" s="134" t="s">
        <v>44</v>
      </c>
      <c r="W50">
        <v>4500053597</v>
      </c>
      <c r="X50">
        <v>10</v>
      </c>
      <c r="Y50">
        <v>20181122</v>
      </c>
      <c r="Z50" s="134" t="s">
        <v>44</v>
      </c>
      <c r="AA50" s="134" t="s">
        <v>44</v>
      </c>
      <c r="AB50" s="134" t="s">
        <v>51</v>
      </c>
      <c r="AC50" s="134" t="s">
        <v>151</v>
      </c>
      <c r="AD50">
        <v>1620101</v>
      </c>
      <c r="AE50" s="134" t="s">
        <v>44</v>
      </c>
      <c r="AF50" s="134" t="s">
        <v>320</v>
      </c>
      <c r="AG50" s="134" t="s">
        <v>53</v>
      </c>
    </row>
    <row r="51" spans="1:33">
      <c r="A51">
        <v>10068327</v>
      </c>
      <c r="B51">
        <v>10</v>
      </c>
      <c r="C51" s="134" t="s">
        <v>111</v>
      </c>
      <c r="D51" s="134" t="s">
        <v>45</v>
      </c>
      <c r="E51" s="134" t="s">
        <v>309</v>
      </c>
      <c r="F51">
        <v>20190426</v>
      </c>
      <c r="G51" s="134" t="s">
        <v>44</v>
      </c>
      <c r="H51" s="134" t="s">
        <v>321</v>
      </c>
      <c r="I51" s="134" t="s">
        <v>322</v>
      </c>
      <c r="J51" s="134" t="s">
        <v>49</v>
      </c>
      <c r="K51" s="134" t="s">
        <v>44</v>
      </c>
      <c r="L51">
        <v>9000</v>
      </c>
      <c r="M51">
        <v>75</v>
      </c>
      <c r="N51" s="134" t="s">
        <v>50</v>
      </c>
      <c r="O51">
        <v>20190426</v>
      </c>
      <c r="P51">
        <v>20190428</v>
      </c>
      <c r="Q51">
        <v>20190428</v>
      </c>
      <c r="R51">
        <v>148.80000000000001</v>
      </c>
      <c r="S51">
        <v>1</v>
      </c>
      <c r="T51" s="134" t="s">
        <v>44</v>
      </c>
      <c r="U51" s="134" t="s">
        <v>57</v>
      </c>
      <c r="V51" s="134" t="s">
        <v>58</v>
      </c>
      <c r="X51">
        <v>0</v>
      </c>
      <c r="Y51">
        <v>0</v>
      </c>
      <c r="Z51" s="134" t="s">
        <v>44</v>
      </c>
      <c r="AA51" s="134" t="s">
        <v>44</v>
      </c>
      <c r="AB51" s="134" t="s">
        <v>51</v>
      </c>
      <c r="AC51" s="134" t="s">
        <v>111</v>
      </c>
      <c r="AD51">
        <v>5100200</v>
      </c>
      <c r="AE51" s="134" t="s">
        <v>44</v>
      </c>
      <c r="AF51" s="134" t="s">
        <v>44</v>
      </c>
      <c r="AG51" s="134" t="s">
        <v>53</v>
      </c>
    </row>
    <row r="52" spans="1:33">
      <c r="A52">
        <v>10068327</v>
      </c>
      <c r="B52">
        <v>20</v>
      </c>
      <c r="C52" s="134" t="s">
        <v>111</v>
      </c>
      <c r="D52" s="134" t="s">
        <v>45</v>
      </c>
      <c r="E52" s="134" t="s">
        <v>309</v>
      </c>
      <c r="F52">
        <v>20190426</v>
      </c>
      <c r="G52" s="134" t="s">
        <v>44</v>
      </c>
      <c r="H52" s="134" t="s">
        <v>323</v>
      </c>
      <c r="I52" s="134" t="s">
        <v>324</v>
      </c>
      <c r="J52" s="134" t="s">
        <v>49</v>
      </c>
      <c r="K52" s="134" t="s">
        <v>44</v>
      </c>
      <c r="L52">
        <v>9000</v>
      </c>
      <c r="M52">
        <v>75</v>
      </c>
      <c r="N52" s="134" t="s">
        <v>50</v>
      </c>
      <c r="O52">
        <v>20190426</v>
      </c>
      <c r="P52">
        <v>20190428</v>
      </c>
      <c r="Q52">
        <v>20190428</v>
      </c>
      <c r="R52">
        <v>148.80000000000001</v>
      </c>
      <c r="S52">
        <v>1</v>
      </c>
      <c r="T52" s="134" t="s">
        <v>44</v>
      </c>
      <c r="U52" s="134" t="s">
        <v>57</v>
      </c>
      <c r="V52" s="134" t="s">
        <v>58</v>
      </c>
      <c r="X52">
        <v>0</v>
      </c>
      <c r="Y52">
        <v>0</v>
      </c>
      <c r="Z52" s="134" t="s">
        <v>44</v>
      </c>
      <c r="AA52" s="134" t="s">
        <v>44</v>
      </c>
      <c r="AB52" s="134" t="s">
        <v>51</v>
      </c>
      <c r="AC52" s="134" t="s">
        <v>111</v>
      </c>
      <c r="AD52">
        <v>5100200</v>
      </c>
      <c r="AE52" s="134" t="s">
        <v>44</v>
      </c>
      <c r="AF52" s="134" t="s">
        <v>44</v>
      </c>
      <c r="AG52" s="134" t="s">
        <v>53</v>
      </c>
    </row>
    <row r="53" spans="1:33">
      <c r="A53">
        <v>10068327</v>
      </c>
      <c r="B53">
        <v>30</v>
      </c>
      <c r="C53" s="134" t="s">
        <v>111</v>
      </c>
      <c r="D53" s="134" t="s">
        <v>45</v>
      </c>
      <c r="E53" s="134" t="s">
        <v>309</v>
      </c>
      <c r="F53">
        <v>20190426</v>
      </c>
      <c r="G53" s="134" t="s">
        <v>44</v>
      </c>
      <c r="H53" s="134" t="s">
        <v>325</v>
      </c>
      <c r="I53" s="134" t="s">
        <v>326</v>
      </c>
      <c r="J53" s="134" t="s">
        <v>49</v>
      </c>
      <c r="K53" s="134" t="s">
        <v>44</v>
      </c>
      <c r="L53">
        <v>9000</v>
      </c>
      <c r="M53">
        <v>450</v>
      </c>
      <c r="N53" s="134" t="s">
        <v>50</v>
      </c>
      <c r="O53">
        <v>20190426</v>
      </c>
      <c r="P53">
        <v>20190428</v>
      </c>
      <c r="Q53">
        <v>20190428</v>
      </c>
      <c r="R53">
        <v>117.5</v>
      </c>
      <c r="S53">
        <v>1</v>
      </c>
      <c r="T53" s="134" t="s">
        <v>44</v>
      </c>
      <c r="U53" s="134" t="s">
        <v>57</v>
      </c>
      <c r="V53" s="134" t="s">
        <v>58</v>
      </c>
      <c r="X53">
        <v>0</v>
      </c>
      <c r="Y53">
        <v>0</v>
      </c>
      <c r="Z53" s="134" t="s">
        <v>44</v>
      </c>
      <c r="AA53" s="134" t="s">
        <v>44</v>
      </c>
      <c r="AB53" s="134" t="s">
        <v>51</v>
      </c>
      <c r="AC53" s="134" t="s">
        <v>111</v>
      </c>
      <c r="AD53">
        <v>5100200</v>
      </c>
      <c r="AE53" s="134" t="s">
        <v>44</v>
      </c>
      <c r="AF53" s="134" t="s">
        <v>44</v>
      </c>
      <c r="AG53" s="134" t="s">
        <v>53</v>
      </c>
    </row>
    <row r="54" spans="1:33">
      <c r="A54">
        <v>10068327</v>
      </c>
      <c r="B54">
        <v>40</v>
      </c>
      <c r="C54" s="134" t="s">
        <v>111</v>
      </c>
      <c r="D54" s="134" t="s">
        <v>45</v>
      </c>
      <c r="E54" s="134" t="s">
        <v>309</v>
      </c>
      <c r="F54">
        <v>20190426</v>
      </c>
      <c r="G54" s="134" t="s">
        <v>44</v>
      </c>
      <c r="H54" s="134" t="s">
        <v>327</v>
      </c>
      <c r="I54" s="134" t="s">
        <v>328</v>
      </c>
      <c r="J54" s="134" t="s">
        <v>49</v>
      </c>
      <c r="K54" s="134" t="s">
        <v>44</v>
      </c>
      <c r="L54">
        <v>9000</v>
      </c>
      <c r="M54">
        <v>400</v>
      </c>
      <c r="N54" s="134" t="s">
        <v>50</v>
      </c>
      <c r="O54">
        <v>20190426</v>
      </c>
      <c r="P54">
        <v>20190428</v>
      </c>
      <c r="Q54">
        <v>20190428</v>
      </c>
      <c r="R54">
        <v>129.6</v>
      </c>
      <c r="S54">
        <v>1</v>
      </c>
      <c r="T54" s="134" t="s">
        <v>44</v>
      </c>
      <c r="U54" s="134" t="s">
        <v>57</v>
      </c>
      <c r="V54" s="134" t="s">
        <v>58</v>
      </c>
      <c r="X54">
        <v>0</v>
      </c>
      <c r="Y54">
        <v>0</v>
      </c>
      <c r="Z54" s="134" t="s">
        <v>44</v>
      </c>
      <c r="AA54" s="134" t="s">
        <v>44</v>
      </c>
      <c r="AB54" s="134" t="s">
        <v>51</v>
      </c>
      <c r="AC54" s="134" t="s">
        <v>111</v>
      </c>
      <c r="AD54">
        <v>5100200</v>
      </c>
      <c r="AE54" s="134" t="s">
        <v>44</v>
      </c>
      <c r="AF54" s="134" t="s">
        <v>44</v>
      </c>
      <c r="AG54" s="134" t="s">
        <v>53</v>
      </c>
    </row>
    <row r="55" spans="1:33">
      <c r="A55">
        <v>10068327</v>
      </c>
      <c r="B55">
        <v>50</v>
      </c>
      <c r="C55" s="134" t="s">
        <v>111</v>
      </c>
      <c r="D55" s="134" t="s">
        <v>45</v>
      </c>
      <c r="E55" s="134" t="s">
        <v>309</v>
      </c>
      <c r="F55">
        <v>20190426</v>
      </c>
      <c r="G55" s="134" t="s">
        <v>44</v>
      </c>
      <c r="H55" s="134" t="s">
        <v>329</v>
      </c>
      <c r="I55" s="134" t="s">
        <v>330</v>
      </c>
      <c r="J55" s="134" t="s">
        <v>49</v>
      </c>
      <c r="K55" s="134" t="s">
        <v>44</v>
      </c>
      <c r="L55">
        <v>9000</v>
      </c>
      <c r="M55">
        <v>275</v>
      </c>
      <c r="N55" s="134" t="s">
        <v>50</v>
      </c>
      <c r="O55">
        <v>20190426</v>
      </c>
      <c r="P55">
        <v>20190428</v>
      </c>
      <c r="Q55">
        <v>20190428</v>
      </c>
      <c r="R55">
        <v>114.24</v>
      </c>
      <c r="S55">
        <v>1</v>
      </c>
      <c r="T55" s="134" t="s">
        <v>44</v>
      </c>
      <c r="U55" s="134" t="s">
        <v>57</v>
      </c>
      <c r="V55" s="134" t="s">
        <v>58</v>
      </c>
      <c r="X55">
        <v>0</v>
      </c>
      <c r="Y55">
        <v>0</v>
      </c>
      <c r="Z55" s="134" t="s">
        <v>44</v>
      </c>
      <c r="AA55" s="134" t="s">
        <v>44</v>
      </c>
      <c r="AB55" s="134" t="s">
        <v>51</v>
      </c>
      <c r="AC55" s="134" t="s">
        <v>111</v>
      </c>
      <c r="AD55">
        <v>5100200</v>
      </c>
      <c r="AE55" s="134" t="s">
        <v>44</v>
      </c>
      <c r="AF55" s="134" t="s">
        <v>44</v>
      </c>
      <c r="AG55" s="134" t="s">
        <v>53</v>
      </c>
    </row>
    <row r="56" spans="1:33">
      <c r="A56">
        <v>10068327</v>
      </c>
      <c r="B56">
        <v>60</v>
      </c>
      <c r="C56" s="134" t="s">
        <v>111</v>
      </c>
      <c r="D56" s="134" t="s">
        <v>45</v>
      </c>
      <c r="E56" s="134" t="s">
        <v>309</v>
      </c>
      <c r="F56">
        <v>20190426</v>
      </c>
      <c r="G56" s="134" t="s">
        <v>44</v>
      </c>
      <c r="H56" s="134" t="s">
        <v>331</v>
      </c>
      <c r="I56" s="134" t="s">
        <v>332</v>
      </c>
      <c r="J56" s="134" t="s">
        <v>49</v>
      </c>
      <c r="K56" s="134" t="s">
        <v>44</v>
      </c>
      <c r="L56">
        <v>9000</v>
      </c>
      <c r="M56">
        <v>150</v>
      </c>
      <c r="N56" s="134" t="s">
        <v>50</v>
      </c>
      <c r="O56">
        <v>20190426</v>
      </c>
      <c r="P56">
        <v>20190428</v>
      </c>
      <c r="Q56">
        <v>20190428</v>
      </c>
      <c r="R56">
        <v>168</v>
      </c>
      <c r="S56">
        <v>1</v>
      </c>
      <c r="T56" s="134" t="s">
        <v>44</v>
      </c>
      <c r="U56" s="134" t="s">
        <v>57</v>
      </c>
      <c r="V56" s="134" t="s">
        <v>58</v>
      </c>
      <c r="X56">
        <v>0</v>
      </c>
      <c r="Y56">
        <v>0</v>
      </c>
      <c r="Z56" s="134" t="s">
        <v>44</v>
      </c>
      <c r="AA56" s="134" t="s">
        <v>44</v>
      </c>
      <c r="AB56" s="134" t="s">
        <v>51</v>
      </c>
      <c r="AC56" s="134" t="s">
        <v>111</v>
      </c>
      <c r="AD56">
        <v>5100200</v>
      </c>
      <c r="AE56" s="134" t="s">
        <v>44</v>
      </c>
      <c r="AF56" s="134" t="s">
        <v>44</v>
      </c>
      <c r="AG56" s="134" t="s">
        <v>53</v>
      </c>
    </row>
    <row r="57" spans="1:33">
      <c r="A57">
        <v>10068327</v>
      </c>
      <c r="B57">
        <v>70</v>
      </c>
      <c r="C57" s="134" t="s">
        <v>111</v>
      </c>
      <c r="D57" s="134" t="s">
        <v>45</v>
      </c>
      <c r="E57" s="134" t="s">
        <v>309</v>
      </c>
      <c r="F57">
        <v>20190426</v>
      </c>
      <c r="G57" s="134" t="s">
        <v>44</v>
      </c>
      <c r="H57" s="134" t="s">
        <v>333</v>
      </c>
      <c r="I57" s="134" t="s">
        <v>334</v>
      </c>
      <c r="J57" s="134" t="s">
        <v>49</v>
      </c>
      <c r="K57" s="134" t="s">
        <v>44</v>
      </c>
      <c r="L57">
        <v>9000</v>
      </c>
      <c r="M57">
        <v>325</v>
      </c>
      <c r="N57" s="134" t="s">
        <v>50</v>
      </c>
      <c r="O57">
        <v>20190426</v>
      </c>
      <c r="P57">
        <v>20190428</v>
      </c>
      <c r="Q57">
        <v>20190428</v>
      </c>
      <c r="R57">
        <v>141.97999999999999</v>
      </c>
      <c r="S57">
        <v>1</v>
      </c>
      <c r="T57" s="134" t="s">
        <v>44</v>
      </c>
      <c r="U57" s="134" t="s">
        <v>57</v>
      </c>
      <c r="V57" s="134" t="s">
        <v>58</v>
      </c>
      <c r="X57">
        <v>0</v>
      </c>
      <c r="Y57">
        <v>0</v>
      </c>
      <c r="Z57" s="134" t="s">
        <v>44</v>
      </c>
      <c r="AA57" s="134" t="s">
        <v>44</v>
      </c>
      <c r="AB57" s="134" t="s">
        <v>51</v>
      </c>
      <c r="AC57" s="134" t="s">
        <v>111</v>
      </c>
      <c r="AD57">
        <v>5100200</v>
      </c>
      <c r="AE57" s="134" t="s">
        <v>44</v>
      </c>
      <c r="AF57" s="134" t="s">
        <v>44</v>
      </c>
      <c r="AG57" s="134" t="s">
        <v>53</v>
      </c>
    </row>
    <row r="58" spans="1:33">
      <c r="A58">
        <v>10068327</v>
      </c>
      <c r="B58">
        <v>80</v>
      </c>
      <c r="C58" s="134" t="s">
        <v>111</v>
      </c>
      <c r="D58" s="134" t="s">
        <v>45</v>
      </c>
      <c r="E58" s="134" t="s">
        <v>309</v>
      </c>
      <c r="F58">
        <v>20190426</v>
      </c>
      <c r="G58" s="134" t="s">
        <v>44</v>
      </c>
      <c r="H58" s="134" t="s">
        <v>335</v>
      </c>
      <c r="I58" s="134" t="s">
        <v>336</v>
      </c>
      <c r="J58" s="134" t="s">
        <v>49</v>
      </c>
      <c r="K58" s="134" t="s">
        <v>44</v>
      </c>
      <c r="L58">
        <v>9000</v>
      </c>
      <c r="M58">
        <v>125</v>
      </c>
      <c r="N58" s="134" t="s">
        <v>50</v>
      </c>
      <c r="O58">
        <v>20190426</v>
      </c>
      <c r="P58">
        <v>20190428</v>
      </c>
      <c r="Q58">
        <v>20190428</v>
      </c>
      <c r="R58">
        <v>139.41</v>
      </c>
      <c r="S58">
        <v>1</v>
      </c>
      <c r="T58" s="134" t="s">
        <v>44</v>
      </c>
      <c r="U58" s="134" t="s">
        <v>57</v>
      </c>
      <c r="V58" s="134" t="s">
        <v>58</v>
      </c>
      <c r="X58">
        <v>0</v>
      </c>
      <c r="Y58">
        <v>0</v>
      </c>
      <c r="Z58" s="134" t="s">
        <v>44</v>
      </c>
      <c r="AA58" s="134" t="s">
        <v>44</v>
      </c>
      <c r="AB58" s="134" t="s">
        <v>51</v>
      </c>
      <c r="AC58" s="134" t="s">
        <v>111</v>
      </c>
      <c r="AD58">
        <v>5100200</v>
      </c>
      <c r="AE58" s="134" t="s">
        <v>44</v>
      </c>
      <c r="AF58" s="134" t="s">
        <v>44</v>
      </c>
      <c r="AG58" s="134" t="s">
        <v>53</v>
      </c>
    </row>
    <row r="59" spans="1:33">
      <c r="A59">
        <v>10068331</v>
      </c>
      <c r="B59">
        <v>10</v>
      </c>
      <c r="C59" s="134" t="s">
        <v>44</v>
      </c>
      <c r="D59" s="134" t="s">
        <v>45</v>
      </c>
      <c r="E59" s="134" t="s">
        <v>337</v>
      </c>
      <c r="F59">
        <v>20190808</v>
      </c>
      <c r="G59" s="134" t="s">
        <v>44</v>
      </c>
      <c r="H59" s="134" t="s">
        <v>338</v>
      </c>
      <c r="I59" s="134" t="s">
        <v>339</v>
      </c>
      <c r="J59" s="134" t="s">
        <v>49</v>
      </c>
      <c r="K59" s="134" t="s">
        <v>44</v>
      </c>
      <c r="L59">
        <v>9000</v>
      </c>
      <c r="M59">
        <v>425</v>
      </c>
      <c r="N59" s="134" t="s">
        <v>50</v>
      </c>
      <c r="O59">
        <v>20190808</v>
      </c>
      <c r="P59">
        <v>20190808</v>
      </c>
      <c r="Q59">
        <v>20190808</v>
      </c>
      <c r="R59">
        <v>0</v>
      </c>
      <c r="S59">
        <v>1</v>
      </c>
      <c r="T59" s="134" t="s">
        <v>44</v>
      </c>
      <c r="U59" s="134" t="s">
        <v>57</v>
      </c>
      <c r="V59" s="134" t="s">
        <v>58</v>
      </c>
      <c r="W59">
        <v>4700052749</v>
      </c>
      <c r="X59">
        <v>10</v>
      </c>
      <c r="Y59">
        <v>20190808</v>
      </c>
      <c r="Z59" s="134" t="s">
        <v>44</v>
      </c>
      <c r="AA59" s="134" t="s">
        <v>44</v>
      </c>
      <c r="AB59" s="134" t="s">
        <v>51</v>
      </c>
      <c r="AC59" s="134" t="s">
        <v>52</v>
      </c>
      <c r="AD59">
        <v>1440510</v>
      </c>
      <c r="AE59" s="134" t="s">
        <v>44</v>
      </c>
      <c r="AF59" s="134" t="s">
        <v>44</v>
      </c>
      <c r="AG59" s="134" t="s">
        <v>53</v>
      </c>
    </row>
    <row r="60" spans="1:33">
      <c r="A60">
        <v>10068332</v>
      </c>
      <c r="B60">
        <v>10</v>
      </c>
      <c r="C60" s="134" t="s">
        <v>44</v>
      </c>
      <c r="D60" s="134" t="s">
        <v>45</v>
      </c>
      <c r="E60" s="134" t="s">
        <v>340</v>
      </c>
      <c r="F60">
        <v>20190808</v>
      </c>
      <c r="G60" s="134" t="s">
        <v>44</v>
      </c>
      <c r="H60" s="134" t="s">
        <v>341</v>
      </c>
      <c r="I60" s="134" t="s">
        <v>342</v>
      </c>
      <c r="J60" s="134" t="s">
        <v>49</v>
      </c>
      <c r="K60" s="134" t="s">
        <v>44</v>
      </c>
      <c r="L60">
        <v>9000</v>
      </c>
      <c r="M60">
        <v>500</v>
      </c>
      <c r="N60" s="134" t="s">
        <v>50</v>
      </c>
      <c r="O60">
        <v>20190808</v>
      </c>
      <c r="P60">
        <v>20190808</v>
      </c>
      <c r="Q60">
        <v>20190808</v>
      </c>
      <c r="R60">
        <v>0</v>
      </c>
      <c r="S60">
        <v>1</v>
      </c>
      <c r="T60" s="134" t="s">
        <v>44</v>
      </c>
      <c r="U60" s="134" t="s">
        <v>57</v>
      </c>
      <c r="V60" s="134" t="s">
        <v>58</v>
      </c>
      <c r="W60">
        <v>4700052750</v>
      </c>
      <c r="X60">
        <v>10</v>
      </c>
      <c r="Y60">
        <v>20190808</v>
      </c>
      <c r="Z60" s="134" t="s">
        <v>44</v>
      </c>
      <c r="AA60" s="134" t="s">
        <v>44</v>
      </c>
      <c r="AB60" s="134" t="s">
        <v>51</v>
      </c>
      <c r="AC60" s="134" t="s">
        <v>52</v>
      </c>
      <c r="AD60">
        <v>1440510</v>
      </c>
      <c r="AE60" s="134" t="s">
        <v>44</v>
      </c>
      <c r="AF60" s="134" t="s">
        <v>44</v>
      </c>
      <c r="AG60" s="134" t="s">
        <v>53</v>
      </c>
    </row>
    <row r="61" spans="1:33">
      <c r="A61">
        <v>10068333</v>
      </c>
      <c r="B61">
        <v>10</v>
      </c>
      <c r="C61" s="134" t="s">
        <v>44</v>
      </c>
      <c r="D61" s="134" t="s">
        <v>45</v>
      </c>
      <c r="E61" s="134" t="s">
        <v>337</v>
      </c>
      <c r="F61">
        <v>20190808</v>
      </c>
      <c r="G61" s="134" t="s">
        <v>44</v>
      </c>
      <c r="H61" s="134" t="s">
        <v>310</v>
      </c>
      <c r="I61" s="134" t="s">
        <v>311</v>
      </c>
      <c r="J61" s="134" t="s">
        <v>49</v>
      </c>
      <c r="K61" s="134" t="s">
        <v>44</v>
      </c>
      <c r="L61">
        <v>9000</v>
      </c>
      <c r="M61">
        <v>50</v>
      </c>
      <c r="N61" s="134" t="s">
        <v>50</v>
      </c>
      <c r="O61">
        <v>20190808</v>
      </c>
      <c r="P61">
        <v>20190808</v>
      </c>
      <c r="Q61">
        <v>20190808</v>
      </c>
      <c r="R61">
        <v>64.319999999999993</v>
      </c>
      <c r="S61">
        <v>1</v>
      </c>
      <c r="T61" s="134" t="s">
        <v>44</v>
      </c>
      <c r="U61" s="134" t="s">
        <v>44</v>
      </c>
      <c r="V61" s="134" t="s">
        <v>44</v>
      </c>
      <c r="W61">
        <v>4700052751</v>
      </c>
      <c r="X61">
        <v>10</v>
      </c>
      <c r="Y61">
        <v>20190808</v>
      </c>
      <c r="Z61" s="134" t="s">
        <v>44</v>
      </c>
      <c r="AA61" s="134" t="s">
        <v>44</v>
      </c>
      <c r="AB61" s="134" t="s">
        <v>51</v>
      </c>
      <c r="AC61" s="134" t="s">
        <v>52</v>
      </c>
      <c r="AD61">
        <v>1440510</v>
      </c>
      <c r="AE61" s="134" t="s">
        <v>44</v>
      </c>
      <c r="AF61" s="134" t="s">
        <v>44</v>
      </c>
      <c r="AG61" s="134" t="s">
        <v>53</v>
      </c>
    </row>
    <row r="62" spans="1:33">
      <c r="A62">
        <v>10068334</v>
      </c>
      <c r="B62">
        <v>10</v>
      </c>
      <c r="C62" s="134" t="s">
        <v>44</v>
      </c>
      <c r="D62" s="134" t="s">
        <v>45</v>
      </c>
      <c r="E62" s="134" t="s">
        <v>343</v>
      </c>
      <c r="F62">
        <v>20190808</v>
      </c>
      <c r="G62" s="134" t="s">
        <v>44</v>
      </c>
      <c r="H62" s="134" t="s">
        <v>344</v>
      </c>
      <c r="I62" s="134" t="s">
        <v>345</v>
      </c>
      <c r="J62" s="134" t="s">
        <v>49</v>
      </c>
      <c r="K62" s="134" t="s">
        <v>44</v>
      </c>
      <c r="L62">
        <v>9000</v>
      </c>
      <c r="M62">
        <v>1000</v>
      </c>
      <c r="N62" s="134" t="s">
        <v>50</v>
      </c>
      <c r="O62">
        <v>20190808</v>
      </c>
      <c r="P62">
        <v>20190808</v>
      </c>
      <c r="Q62">
        <v>20190808</v>
      </c>
      <c r="R62">
        <v>86.4</v>
      </c>
      <c r="S62">
        <v>1</v>
      </c>
      <c r="T62" s="134" t="s">
        <v>44</v>
      </c>
      <c r="U62" s="134" t="s">
        <v>346</v>
      </c>
      <c r="V62" s="134" t="s">
        <v>58</v>
      </c>
      <c r="W62">
        <v>4700052752</v>
      </c>
      <c r="X62">
        <v>10</v>
      </c>
      <c r="Y62">
        <v>20190808</v>
      </c>
      <c r="Z62" s="134" t="s">
        <v>44</v>
      </c>
      <c r="AA62" s="134" t="s">
        <v>44</v>
      </c>
      <c r="AB62" s="134" t="s">
        <v>51</v>
      </c>
      <c r="AC62" s="134" t="s">
        <v>52</v>
      </c>
      <c r="AD62">
        <v>1440510</v>
      </c>
      <c r="AE62" s="134" t="s">
        <v>44</v>
      </c>
      <c r="AF62" s="134" t="s">
        <v>44</v>
      </c>
      <c r="AG62" s="134" t="s">
        <v>53</v>
      </c>
    </row>
    <row r="63" spans="1:33">
      <c r="A63">
        <v>10068335</v>
      </c>
      <c r="B63">
        <v>10</v>
      </c>
      <c r="C63" s="134" t="s">
        <v>44</v>
      </c>
      <c r="D63" s="134" t="s">
        <v>45</v>
      </c>
      <c r="E63" s="134" t="s">
        <v>347</v>
      </c>
      <c r="F63">
        <v>20190808</v>
      </c>
      <c r="G63" s="134" t="s">
        <v>44</v>
      </c>
      <c r="H63" s="134" t="s">
        <v>348</v>
      </c>
      <c r="I63" s="134" t="s">
        <v>349</v>
      </c>
      <c r="J63" s="134" t="s">
        <v>49</v>
      </c>
      <c r="K63" s="134" t="s">
        <v>44</v>
      </c>
      <c r="L63">
        <v>9000</v>
      </c>
      <c r="M63">
        <v>25</v>
      </c>
      <c r="N63" s="134" t="s">
        <v>50</v>
      </c>
      <c r="O63">
        <v>20190808</v>
      </c>
      <c r="P63">
        <v>20190808</v>
      </c>
      <c r="Q63">
        <v>20190808</v>
      </c>
      <c r="R63">
        <v>0</v>
      </c>
      <c r="S63">
        <v>1</v>
      </c>
      <c r="T63" s="134" t="s">
        <v>44</v>
      </c>
      <c r="U63" s="134" t="s">
        <v>346</v>
      </c>
      <c r="V63" s="134" t="s">
        <v>58</v>
      </c>
      <c r="W63">
        <v>4700052753</v>
      </c>
      <c r="X63">
        <v>10</v>
      </c>
      <c r="Y63">
        <v>20190808</v>
      </c>
      <c r="Z63" s="134" t="s">
        <v>44</v>
      </c>
      <c r="AA63" s="134" t="s">
        <v>44</v>
      </c>
      <c r="AB63" s="134" t="s">
        <v>51</v>
      </c>
      <c r="AC63" s="134" t="s">
        <v>52</v>
      </c>
      <c r="AD63">
        <v>1440510</v>
      </c>
      <c r="AE63" s="134" t="s">
        <v>44</v>
      </c>
      <c r="AF63" s="134" t="s">
        <v>44</v>
      </c>
      <c r="AG63" s="134" t="s">
        <v>53</v>
      </c>
    </row>
    <row r="64" spans="1:33">
      <c r="A64">
        <v>10068336</v>
      </c>
      <c r="B64">
        <v>10</v>
      </c>
      <c r="C64" s="134" t="s">
        <v>44</v>
      </c>
      <c r="D64" s="134" t="s">
        <v>45</v>
      </c>
      <c r="E64" s="134" t="s">
        <v>347</v>
      </c>
      <c r="F64">
        <v>20190808</v>
      </c>
      <c r="G64" s="134" t="s">
        <v>44</v>
      </c>
      <c r="H64" s="134" t="s">
        <v>350</v>
      </c>
      <c r="I64" s="134" t="s">
        <v>351</v>
      </c>
      <c r="J64" s="134" t="s">
        <v>49</v>
      </c>
      <c r="K64" s="134" t="s">
        <v>44</v>
      </c>
      <c r="L64">
        <v>9000</v>
      </c>
      <c r="M64">
        <v>25</v>
      </c>
      <c r="N64" s="134" t="s">
        <v>50</v>
      </c>
      <c r="O64">
        <v>20190808</v>
      </c>
      <c r="P64">
        <v>20190808</v>
      </c>
      <c r="Q64">
        <v>20190808</v>
      </c>
      <c r="R64">
        <v>0</v>
      </c>
      <c r="S64">
        <v>1</v>
      </c>
      <c r="T64" s="134" t="s">
        <v>44</v>
      </c>
      <c r="U64" s="134" t="s">
        <v>44</v>
      </c>
      <c r="V64" s="134" t="s">
        <v>44</v>
      </c>
      <c r="W64">
        <v>4700052754</v>
      </c>
      <c r="X64">
        <v>10</v>
      </c>
      <c r="Y64">
        <v>20190808</v>
      </c>
      <c r="Z64" s="134" t="s">
        <v>44</v>
      </c>
      <c r="AA64" s="134" t="s">
        <v>44</v>
      </c>
      <c r="AB64" s="134" t="s">
        <v>51</v>
      </c>
      <c r="AC64" s="134" t="s">
        <v>52</v>
      </c>
      <c r="AD64">
        <v>1440510</v>
      </c>
      <c r="AE64" s="134" t="s">
        <v>44</v>
      </c>
      <c r="AF64" s="134" t="s">
        <v>44</v>
      </c>
      <c r="AG64" s="134" t="s">
        <v>53</v>
      </c>
    </row>
    <row r="65" spans="1:33">
      <c r="A65">
        <v>10068337</v>
      </c>
      <c r="B65">
        <v>10</v>
      </c>
      <c r="C65" s="134" t="s">
        <v>44</v>
      </c>
      <c r="D65" s="134" t="s">
        <v>45</v>
      </c>
      <c r="E65" s="134" t="s">
        <v>352</v>
      </c>
      <c r="F65">
        <v>20190808</v>
      </c>
      <c r="G65" s="134" t="s">
        <v>44</v>
      </c>
      <c r="H65" s="134" t="s">
        <v>353</v>
      </c>
      <c r="I65" s="134" t="s">
        <v>354</v>
      </c>
      <c r="J65" s="134" t="s">
        <v>49</v>
      </c>
      <c r="K65" s="134" t="s">
        <v>44</v>
      </c>
      <c r="L65">
        <v>9000</v>
      </c>
      <c r="M65">
        <v>1000</v>
      </c>
      <c r="N65" s="134" t="s">
        <v>50</v>
      </c>
      <c r="O65">
        <v>20190808</v>
      </c>
      <c r="P65">
        <v>20190808</v>
      </c>
      <c r="Q65">
        <v>20190808</v>
      </c>
      <c r="R65">
        <v>0</v>
      </c>
      <c r="S65">
        <v>1</v>
      </c>
      <c r="T65" s="134" t="s">
        <v>44</v>
      </c>
      <c r="U65" s="134" t="s">
        <v>57</v>
      </c>
      <c r="V65" s="134" t="s">
        <v>58</v>
      </c>
      <c r="W65">
        <v>4700052755</v>
      </c>
      <c r="X65">
        <v>10</v>
      </c>
      <c r="Y65">
        <v>20190808</v>
      </c>
      <c r="Z65" s="134" t="s">
        <v>44</v>
      </c>
      <c r="AA65" s="134" t="s">
        <v>44</v>
      </c>
      <c r="AB65" s="134" t="s">
        <v>51</v>
      </c>
      <c r="AC65" s="134" t="s">
        <v>52</v>
      </c>
      <c r="AD65">
        <v>1440510</v>
      </c>
      <c r="AE65" s="134" t="s">
        <v>44</v>
      </c>
      <c r="AF65" s="134" t="s">
        <v>44</v>
      </c>
      <c r="AG65" s="134" t="s">
        <v>53</v>
      </c>
    </row>
    <row r="66" spans="1:33">
      <c r="A66">
        <v>10068338</v>
      </c>
      <c r="B66">
        <v>10</v>
      </c>
      <c r="C66" s="134" t="s">
        <v>44</v>
      </c>
      <c r="D66" s="134" t="s">
        <v>45</v>
      </c>
      <c r="E66" s="134" t="s">
        <v>352</v>
      </c>
      <c r="F66">
        <v>20190808</v>
      </c>
      <c r="G66" s="134" t="s">
        <v>44</v>
      </c>
      <c r="H66" s="134" t="s">
        <v>355</v>
      </c>
      <c r="I66" s="134" t="s">
        <v>356</v>
      </c>
      <c r="J66" s="134" t="s">
        <v>49</v>
      </c>
      <c r="K66" s="134" t="s">
        <v>44</v>
      </c>
      <c r="L66">
        <v>9000</v>
      </c>
      <c r="M66">
        <v>1000</v>
      </c>
      <c r="N66" s="134" t="s">
        <v>50</v>
      </c>
      <c r="O66">
        <v>20190808</v>
      </c>
      <c r="P66">
        <v>20190808</v>
      </c>
      <c r="Q66">
        <v>20190808</v>
      </c>
      <c r="R66">
        <v>2.69</v>
      </c>
      <c r="S66">
        <v>1</v>
      </c>
      <c r="T66" s="134" t="s">
        <v>44</v>
      </c>
      <c r="U66" s="134" t="s">
        <v>346</v>
      </c>
      <c r="V66" s="134" t="s">
        <v>58</v>
      </c>
      <c r="W66">
        <v>4700052756</v>
      </c>
      <c r="X66">
        <v>10</v>
      </c>
      <c r="Y66">
        <v>20190808</v>
      </c>
      <c r="Z66" s="134" t="s">
        <v>44</v>
      </c>
      <c r="AA66" s="134" t="s">
        <v>44</v>
      </c>
      <c r="AB66" s="134" t="s">
        <v>51</v>
      </c>
      <c r="AC66" s="134" t="s">
        <v>52</v>
      </c>
      <c r="AD66">
        <v>1440510</v>
      </c>
      <c r="AE66" s="134" t="s">
        <v>44</v>
      </c>
      <c r="AF66" s="134" t="s">
        <v>44</v>
      </c>
      <c r="AG66" s="134" t="s">
        <v>53</v>
      </c>
    </row>
    <row r="67" spans="1:33">
      <c r="A67">
        <v>10068339</v>
      </c>
      <c r="B67">
        <v>10</v>
      </c>
      <c r="C67" s="134" t="s">
        <v>44</v>
      </c>
      <c r="D67" s="134" t="s">
        <v>45</v>
      </c>
      <c r="E67" s="134" t="s">
        <v>357</v>
      </c>
      <c r="F67">
        <v>20190822</v>
      </c>
      <c r="G67" s="134" t="s">
        <v>44</v>
      </c>
      <c r="H67" s="134" t="s">
        <v>291</v>
      </c>
      <c r="I67" s="134" t="s">
        <v>292</v>
      </c>
      <c r="J67" s="134" t="s">
        <v>49</v>
      </c>
      <c r="K67" s="134" t="s">
        <v>44</v>
      </c>
      <c r="L67">
        <v>9000</v>
      </c>
      <c r="M67">
        <v>4500</v>
      </c>
      <c r="N67" s="134" t="s">
        <v>50</v>
      </c>
      <c r="O67">
        <v>20190822</v>
      </c>
      <c r="P67">
        <v>20190822</v>
      </c>
      <c r="Q67">
        <v>20190822</v>
      </c>
      <c r="R67">
        <v>139.41</v>
      </c>
      <c r="S67">
        <v>1</v>
      </c>
      <c r="T67" s="134" t="s">
        <v>44</v>
      </c>
      <c r="U67" s="134" t="s">
        <v>57</v>
      </c>
      <c r="V67" s="134" t="s">
        <v>58</v>
      </c>
      <c r="W67">
        <v>4700052757</v>
      </c>
      <c r="X67">
        <v>10</v>
      </c>
      <c r="Y67">
        <v>20190822</v>
      </c>
      <c r="Z67" s="134" t="s">
        <v>44</v>
      </c>
      <c r="AA67" s="134" t="s">
        <v>44</v>
      </c>
      <c r="AB67" s="134" t="s">
        <v>51</v>
      </c>
      <c r="AC67" s="134" t="s">
        <v>52</v>
      </c>
      <c r="AD67">
        <v>1440510</v>
      </c>
      <c r="AE67" s="134" t="s">
        <v>44</v>
      </c>
      <c r="AF67" s="134" t="s">
        <v>44</v>
      </c>
      <c r="AG67" s="134" t="s">
        <v>53</v>
      </c>
    </row>
    <row r="68" spans="1:33">
      <c r="A68">
        <v>10068340</v>
      </c>
      <c r="B68">
        <v>10</v>
      </c>
      <c r="C68" s="134" t="s">
        <v>44</v>
      </c>
      <c r="D68" s="134" t="s">
        <v>45</v>
      </c>
      <c r="E68" s="134" t="s">
        <v>343</v>
      </c>
      <c r="F68">
        <v>20190826</v>
      </c>
      <c r="G68" s="134" t="s">
        <v>44</v>
      </c>
      <c r="H68" s="134" t="s">
        <v>55</v>
      </c>
      <c r="I68" s="134" t="s">
        <v>56</v>
      </c>
      <c r="J68" s="134" t="s">
        <v>49</v>
      </c>
      <c r="K68" s="134" t="s">
        <v>44</v>
      </c>
      <c r="L68">
        <v>9000</v>
      </c>
      <c r="M68">
        <v>1000</v>
      </c>
      <c r="N68" s="134" t="s">
        <v>50</v>
      </c>
      <c r="O68">
        <v>20190826</v>
      </c>
      <c r="P68">
        <v>20190826</v>
      </c>
      <c r="Q68">
        <v>20190826</v>
      </c>
      <c r="R68">
        <v>0</v>
      </c>
      <c r="S68">
        <v>1</v>
      </c>
      <c r="T68" s="134" t="s">
        <v>44</v>
      </c>
      <c r="U68" s="134" t="s">
        <v>57</v>
      </c>
      <c r="V68" s="134" t="s">
        <v>58</v>
      </c>
      <c r="W68">
        <v>4700052758</v>
      </c>
      <c r="X68">
        <v>10</v>
      </c>
      <c r="Y68">
        <v>20190826</v>
      </c>
      <c r="Z68" s="134" t="s">
        <v>44</v>
      </c>
      <c r="AA68" s="134" t="s">
        <v>44</v>
      </c>
      <c r="AB68" s="134" t="s">
        <v>51</v>
      </c>
      <c r="AC68" s="134" t="s">
        <v>52</v>
      </c>
      <c r="AD68">
        <v>1440510</v>
      </c>
      <c r="AE68" s="134" t="s">
        <v>44</v>
      </c>
      <c r="AF68" s="134" t="s">
        <v>44</v>
      </c>
      <c r="AG68" s="134" t="s">
        <v>53</v>
      </c>
    </row>
    <row r="69" spans="1:33">
      <c r="A69">
        <v>10068321</v>
      </c>
      <c r="B69">
        <v>10</v>
      </c>
      <c r="C69" s="134" t="s">
        <v>44</v>
      </c>
      <c r="D69" s="134" t="s">
        <v>286</v>
      </c>
      <c r="E69" s="134" t="s">
        <v>304</v>
      </c>
      <c r="F69">
        <v>20190117</v>
      </c>
      <c r="G69" s="134" t="s">
        <v>358</v>
      </c>
      <c r="H69" s="134" t="s">
        <v>359</v>
      </c>
      <c r="I69" s="134" t="s">
        <v>360</v>
      </c>
      <c r="J69" s="134" t="s">
        <v>80</v>
      </c>
      <c r="K69" s="134" t="s">
        <v>44</v>
      </c>
      <c r="L69">
        <v>1000</v>
      </c>
      <c r="M69">
        <v>15</v>
      </c>
      <c r="N69" s="134" t="s">
        <v>50</v>
      </c>
      <c r="O69">
        <v>20190117</v>
      </c>
      <c r="P69">
        <v>20190117</v>
      </c>
      <c r="Q69">
        <v>20190117</v>
      </c>
      <c r="R69">
        <v>12</v>
      </c>
      <c r="S69">
        <v>1</v>
      </c>
      <c r="T69" s="134" t="s">
        <v>44</v>
      </c>
      <c r="U69" s="134" t="s">
        <v>44</v>
      </c>
      <c r="V69" s="134" t="s">
        <v>44</v>
      </c>
      <c r="X69">
        <v>0</v>
      </c>
      <c r="Y69">
        <v>0</v>
      </c>
      <c r="Z69" s="134" t="s">
        <v>44</v>
      </c>
      <c r="AA69" s="134" t="s">
        <v>44</v>
      </c>
      <c r="AB69" s="134" t="s">
        <v>51</v>
      </c>
      <c r="AC69" s="134" t="s">
        <v>44</v>
      </c>
      <c r="AE69" s="134" t="s">
        <v>44</v>
      </c>
      <c r="AF69" s="134" t="s">
        <v>44</v>
      </c>
      <c r="AG69" s="134" t="s">
        <v>53</v>
      </c>
    </row>
    <row r="70" spans="1:33">
      <c r="A70">
        <v>10068322</v>
      </c>
      <c r="B70">
        <v>10</v>
      </c>
      <c r="C70" s="134" t="s">
        <v>44</v>
      </c>
      <c r="D70" s="134" t="s">
        <v>286</v>
      </c>
      <c r="E70" s="134" t="s">
        <v>304</v>
      </c>
      <c r="F70">
        <v>20190117</v>
      </c>
      <c r="G70" s="134" t="s">
        <v>358</v>
      </c>
      <c r="H70" s="134" t="s">
        <v>359</v>
      </c>
      <c r="I70" s="134" t="s">
        <v>360</v>
      </c>
      <c r="J70" s="134" t="s">
        <v>80</v>
      </c>
      <c r="K70" s="134" t="s">
        <v>44</v>
      </c>
      <c r="L70">
        <v>1000</v>
      </c>
      <c r="M70">
        <v>15</v>
      </c>
      <c r="N70" s="134" t="s">
        <v>50</v>
      </c>
      <c r="O70">
        <v>20190117</v>
      </c>
      <c r="P70">
        <v>20190117</v>
      </c>
      <c r="Q70">
        <v>20190117</v>
      </c>
      <c r="R70">
        <v>12</v>
      </c>
      <c r="S70">
        <v>1</v>
      </c>
      <c r="T70" s="134" t="s">
        <v>44</v>
      </c>
      <c r="U70" s="134" t="s">
        <v>44</v>
      </c>
      <c r="V70" s="134" t="s">
        <v>44</v>
      </c>
      <c r="X70">
        <v>0</v>
      </c>
      <c r="Y70">
        <v>0</v>
      </c>
      <c r="Z70" s="134" t="s">
        <v>44</v>
      </c>
      <c r="AA70" s="134" t="s">
        <v>44</v>
      </c>
      <c r="AB70" s="134" t="s">
        <v>51</v>
      </c>
      <c r="AC70" s="134" t="s">
        <v>44</v>
      </c>
      <c r="AE70" s="134" t="s">
        <v>44</v>
      </c>
      <c r="AF70" s="134" t="s">
        <v>44</v>
      </c>
      <c r="AG70" s="134" t="s">
        <v>53</v>
      </c>
    </row>
    <row r="71" spans="1:33">
      <c r="A71">
        <v>10068323</v>
      </c>
      <c r="B71">
        <v>10</v>
      </c>
      <c r="C71" s="134" t="s">
        <v>44</v>
      </c>
      <c r="D71" s="134" t="s">
        <v>286</v>
      </c>
      <c r="E71" s="134" t="s">
        <v>304</v>
      </c>
      <c r="F71">
        <v>20190117</v>
      </c>
      <c r="G71" s="134" t="s">
        <v>358</v>
      </c>
      <c r="H71" s="134" t="s">
        <v>359</v>
      </c>
      <c r="I71" s="134" t="s">
        <v>360</v>
      </c>
      <c r="J71" s="134" t="s">
        <v>80</v>
      </c>
      <c r="K71" s="134" t="s">
        <v>44</v>
      </c>
      <c r="L71">
        <v>1000</v>
      </c>
      <c r="M71">
        <v>15</v>
      </c>
      <c r="N71" s="134" t="s">
        <v>50</v>
      </c>
      <c r="O71">
        <v>20190117</v>
      </c>
      <c r="P71">
        <v>20190117</v>
      </c>
      <c r="Q71">
        <v>20190117</v>
      </c>
      <c r="R71">
        <v>12</v>
      </c>
      <c r="S71">
        <v>1</v>
      </c>
      <c r="T71" s="134" t="s">
        <v>44</v>
      </c>
      <c r="U71" s="134" t="s">
        <v>44</v>
      </c>
      <c r="V71" s="134" t="s">
        <v>44</v>
      </c>
      <c r="X71">
        <v>0</v>
      </c>
      <c r="Y71">
        <v>0</v>
      </c>
      <c r="Z71" s="134" t="s">
        <v>44</v>
      </c>
      <c r="AA71" s="134" t="s">
        <v>44</v>
      </c>
      <c r="AB71" s="134" t="s">
        <v>51</v>
      </c>
      <c r="AC71" s="134" t="s">
        <v>44</v>
      </c>
      <c r="AE71" s="134" t="s">
        <v>44</v>
      </c>
      <c r="AF71" s="134" t="s">
        <v>44</v>
      </c>
      <c r="AG71" s="134" t="s">
        <v>53</v>
      </c>
    </row>
    <row r="72" spans="1:33">
      <c r="A72">
        <v>10068324</v>
      </c>
      <c r="B72">
        <v>10</v>
      </c>
      <c r="C72" s="134" t="s">
        <v>44</v>
      </c>
      <c r="D72" s="134" t="s">
        <v>286</v>
      </c>
      <c r="E72" s="134" t="s">
        <v>304</v>
      </c>
      <c r="F72">
        <v>20190117</v>
      </c>
      <c r="G72" s="134" t="s">
        <v>358</v>
      </c>
      <c r="H72" s="134" t="s">
        <v>359</v>
      </c>
      <c r="I72" s="134" t="s">
        <v>360</v>
      </c>
      <c r="J72" s="134" t="s">
        <v>80</v>
      </c>
      <c r="K72" s="134" t="s">
        <v>44</v>
      </c>
      <c r="L72">
        <v>1000</v>
      </c>
      <c r="M72">
        <v>20</v>
      </c>
      <c r="N72" s="134" t="s">
        <v>50</v>
      </c>
      <c r="O72">
        <v>20190117</v>
      </c>
      <c r="P72">
        <v>20190117</v>
      </c>
      <c r="Q72">
        <v>20190117</v>
      </c>
      <c r="R72">
        <v>12</v>
      </c>
      <c r="S72">
        <v>1</v>
      </c>
      <c r="T72" s="134" t="s">
        <v>44</v>
      </c>
      <c r="U72" s="134" t="s">
        <v>44</v>
      </c>
      <c r="V72" s="134" t="s">
        <v>44</v>
      </c>
      <c r="X72">
        <v>0</v>
      </c>
      <c r="Y72">
        <v>0</v>
      </c>
      <c r="Z72" s="134" t="s">
        <v>44</v>
      </c>
      <c r="AA72" s="134" t="s">
        <v>44</v>
      </c>
      <c r="AB72" s="134" t="s">
        <v>51</v>
      </c>
      <c r="AC72" s="134" t="s">
        <v>44</v>
      </c>
      <c r="AE72" s="134" t="s">
        <v>44</v>
      </c>
      <c r="AF72" s="134" t="s">
        <v>44</v>
      </c>
      <c r="AG72" s="134" t="s">
        <v>53</v>
      </c>
    </row>
    <row r="73" spans="1:33">
      <c r="A73">
        <v>10068325</v>
      </c>
      <c r="B73">
        <v>10</v>
      </c>
      <c r="C73" s="134" t="s">
        <v>44</v>
      </c>
      <c r="D73" s="134" t="s">
        <v>286</v>
      </c>
      <c r="E73" s="134" t="s">
        <v>304</v>
      </c>
      <c r="F73">
        <v>20190117</v>
      </c>
      <c r="G73" s="134" t="s">
        <v>358</v>
      </c>
      <c r="H73" s="134" t="s">
        <v>359</v>
      </c>
      <c r="I73" s="134" t="s">
        <v>360</v>
      </c>
      <c r="J73" s="134" t="s">
        <v>80</v>
      </c>
      <c r="K73" s="134" t="s">
        <v>44</v>
      </c>
      <c r="L73">
        <v>1000</v>
      </c>
      <c r="M73">
        <v>25</v>
      </c>
      <c r="N73" s="134" t="s">
        <v>50</v>
      </c>
      <c r="O73">
        <v>20190117</v>
      </c>
      <c r="P73">
        <v>20190117</v>
      </c>
      <c r="Q73">
        <v>20190117</v>
      </c>
      <c r="R73">
        <v>12</v>
      </c>
      <c r="S73">
        <v>1</v>
      </c>
      <c r="T73" s="134" t="s">
        <v>44</v>
      </c>
      <c r="U73" s="134" t="s">
        <v>44</v>
      </c>
      <c r="V73" s="134" t="s">
        <v>44</v>
      </c>
      <c r="X73">
        <v>0</v>
      </c>
      <c r="Y73">
        <v>0</v>
      </c>
      <c r="Z73" s="134" t="s">
        <v>44</v>
      </c>
      <c r="AA73" s="134" t="s">
        <v>44</v>
      </c>
      <c r="AB73" s="134" t="s">
        <v>51</v>
      </c>
      <c r="AC73" s="134" t="s">
        <v>44</v>
      </c>
      <c r="AE73" s="134" t="s">
        <v>44</v>
      </c>
      <c r="AF73" s="134" t="s">
        <v>44</v>
      </c>
      <c r="AG73" s="134" t="s">
        <v>53</v>
      </c>
    </row>
    <row r="74" spans="1:33">
      <c r="A74">
        <v>10068341</v>
      </c>
      <c r="B74">
        <v>10</v>
      </c>
      <c r="C74" s="134" t="s">
        <v>44</v>
      </c>
      <c r="D74" s="134" t="s">
        <v>45</v>
      </c>
      <c r="E74" s="134" t="s">
        <v>116</v>
      </c>
      <c r="F74">
        <v>20190826</v>
      </c>
      <c r="G74" s="134" t="s">
        <v>44</v>
      </c>
      <c r="H74" s="134" t="s">
        <v>124</v>
      </c>
      <c r="I74" s="134" t="s">
        <v>127</v>
      </c>
      <c r="J74" s="134" t="s">
        <v>49</v>
      </c>
      <c r="K74" s="134" t="s">
        <v>44</v>
      </c>
      <c r="L74">
        <v>9000</v>
      </c>
      <c r="M74">
        <v>1000</v>
      </c>
      <c r="N74" s="134" t="s">
        <v>50</v>
      </c>
      <c r="O74">
        <v>20190826</v>
      </c>
      <c r="P74">
        <v>20190826</v>
      </c>
      <c r="Q74">
        <v>20190826</v>
      </c>
      <c r="R74">
        <v>0</v>
      </c>
      <c r="S74">
        <v>1</v>
      </c>
      <c r="T74" s="134" t="s">
        <v>44</v>
      </c>
      <c r="U74" s="134" t="s">
        <v>57</v>
      </c>
      <c r="V74" s="134" t="s">
        <v>58</v>
      </c>
      <c r="W74">
        <v>4700052759</v>
      </c>
      <c r="X74">
        <v>10</v>
      </c>
      <c r="Y74">
        <v>20190826</v>
      </c>
      <c r="Z74" s="134" t="s">
        <v>44</v>
      </c>
      <c r="AA74" s="134" t="s">
        <v>44</v>
      </c>
      <c r="AB74" s="134" t="s">
        <v>51</v>
      </c>
      <c r="AC74" s="134" t="s">
        <v>52</v>
      </c>
      <c r="AD74">
        <v>1440510</v>
      </c>
      <c r="AE74" s="134" t="s">
        <v>44</v>
      </c>
      <c r="AF74" s="134" t="s">
        <v>44</v>
      </c>
      <c r="AG74" s="134" t="s">
        <v>53</v>
      </c>
    </row>
    <row r="75" spans="1:33">
      <c r="A75">
        <v>10068342</v>
      </c>
      <c r="B75">
        <v>10</v>
      </c>
      <c r="C75" s="134" t="s">
        <v>44</v>
      </c>
      <c r="D75" s="134" t="s">
        <v>45</v>
      </c>
      <c r="E75" s="134" t="s">
        <v>116</v>
      </c>
      <c r="F75">
        <v>20190826</v>
      </c>
      <c r="G75" s="134" t="s">
        <v>44</v>
      </c>
      <c r="H75" s="134" t="s">
        <v>124</v>
      </c>
      <c r="I75" s="134" t="s">
        <v>127</v>
      </c>
      <c r="J75" s="134" t="s">
        <v>49</v>
      </c>
      <c r="K75" s="134" t="s">
        <v>44</v>
      </c>
      <c r="L75">
        <v>9000</v>
      </c>
      <c r="M75">
        <v>500</v>
      </c>
      <c r="N75" s="134" t="s">
        <v>50</v>
      </c>
      <c r="O75">
        <v>20190826</v>
      </c>
      <c r="P75">
        <v>20190826</v>
      </c>
      <c r="Q75">
        <v>20190826</v>
      </c>
      <c r="R75">
        <v>0</v>
      </c>
      <c r="S75">
        <v>1</v>
      </c>
      <c r="T75" s="134" t="s">
        <v>44</v>
      </c>
      <c r="U75" s="134" t="s">
        <v>57</v>
      </c>
      <c r="V75" s="134" t="s">
        <v>58</v>
      </c>
      <c r="W75">
        <v>4700052760</v>
      </c>
      <c r="X75">
        <v>10</v>
      </c>
      <c r="Y75">
        <v>20190826</v>
      </c>
      <c r="Z75" s="134" t="s">
        <v>44</v>
      </c>
      <c r="AA75" s="134" t="s">
        <v>44</v>
      </c>
      <c r="AB75" s="134" t="s">
        <v>51</v>
      </c>
      <c r="AC75" s="134" t="s">
        <v>52</v>
      </c>
      <c r="AD75">
        <v>1440510</v>
      </c>
      <c r="AE75" s="134" t="s">
        <v>44</v>
      </c>
      <c r="AF75" s="134" t="s">
        <v>44</v>
      </c>
      <c r="AG75" s="134" t="s">
        <v>53</v>
      </c>
    </row>
    <row r="76" spans="1:33">
      <c r="A76">
        <v>10068343</v>
      </c>
      <c r="B76">
        <v>10</v>
      </c>
      <c r="C76" s="134" t="s">
        <v>44</v>
      </c>
      <c r="D76" s="134" t="s">
        <v>45</v>
      </c>
      <c r="E76" s="134" t="s">
        <v>304</v>
      </c>
      <c r="F76">
        <v>20191028</v>
      </c>
      <c r="G76" s="134" t="s">
        <v>44</v>
      </c>
      <c r="H76" s="134" t="s">
        <v>55</v>
      </c>
      <c r="I76" s="134" t="s">
        <v>56</v>
      </c>
      <c r="J76" s="134" t="s">
        <v>49</v>
      </c>
      <c r="K76" s="134" t="s">
        <v>44</v>
      </c>
      <c r="L76">
        <v>9000</v>
      </c>
      <c r="M76">
        <v>100</v>
      </c>
      <c r="N76" s="134" t="s">
        <v>50</v>
      </c>
      <c r="O76">
        <v>20191028</v>
      </c>
      <c r="P76">
        <v>20191028</v>
      </c>
      <c r="Q76">
        <v>20191028</v>
      </c>
      <c r="R76">
        <v>0</v>
      </c>
      <c r="S76">
        <v>1</v>
      </c>
      <c r="T76" s="134" t="s">
        <v>44</v>
      </c>
      <c r="U76" s="134" t="s">
        <v>57</v>
      </c>
      <c r="V76" s="134" t="s">
        <v>58</v>
      </c>
      <c r="X76">
        <v>0</v>
      </c>
      <c r="Y76">
        <v>0</v>
      </c>
      <c r="Z76" s="134" t="s">
        <v>44</v>
      </c>
      <c r="AA76" s="134" t="s">
        <v>44</v>
      </c>
      <c r="AB76" s="134" t="s">
        <v>51</v>
      </c>
      <c r="AC76" s="134" t="s">
        <v>52</v>
      </c>
      <c r="AD76">
        <v>1440510</v>
      </c>
      <c r="AE76" s="134" t="s">
        <v>44</v>
      </c>
      <c r="AF76" s="134" t="s">
        <v>44</v>
      </c>
      <c r="AG76" s="134" t="s">
        <v>53</v>
      </c>
    </row>
    <row r="77" spans="1:33">
      <c r="A77">
        <v>10068326</v>
      </c>
      <c r="B77">
        <v>10</v>
      </c>
      <c r="C77" s="134" t="s">
        <v>44</v>
      </c>
      <c r="D77" s="134" t="s">
        <v>286</v>
      </c>
      <c r="E77" s="134" t="s">
        <v>304</v>
      </c>
      <c r="F77">
        <v>20190117</v>
      </c>
      <c r="G77" s="134" t="s">
        <v>361</v>
      </c>
      <c r="H77" s="134" t="s">
        <v>359</v>
      </c>
      <c r="I77" s="134" t="s">
        <v>360</v>
      </c>
      <c r="J77" s="134" t="s">
        <v>80</v>
      </c>
      <c r="K77" s="134" t="s">
        <v>44</v>
      </c>
      <c r="L77">
        <v>1000</v>
      </c>
      <c r="M77">
        <v>15</v>
      </c>
      <c r="N77" s="134" t="s">
        <v>50</v>
      </c>
      <c r="O77">
        <v>20190117</v>
      </c>
      <c r="P77">
        <v>20190117</v>
      </c>
      <c r="Q77">
        <v>20190117</v>
      </c>
      <c r="R77">
        <v>12</v>
      </c>
      <c r="S77">
        <v>1</v>
      </c>
      <c r="T77" s="134" t="s">
        <v>44</v>
      </c>
      <c r="U77" s="134" t="s">
        <v>44</v>
      </c>
      <c r="V77" s="134" t="s">
        <v>44</v>
      </c>
      <c r="X77">
        <v>0</v>
      </c>
      <c r="Y77">
        <v>0</v>
      </c>
      <c r="Z77" s="134" t="s">
        <v>44</v>
      </c>
      <c r="AA77" s="134" t="s">
        <v>44</v>
      </c>
      <c r="AB77" s="134" t="s">
        <v>51</v>
      </c>
      <c r="AC77" s="134" t="s">
        <v>44</v>
      </c>
      <c r="AE77" s="134" t="s">
        <v>44</v>
      </c>
      <c r="AF77" s="134" t="s">
        <v>44</v>
      </c>
      <c r="AG77" s="134" t="s">
        <v>53</v>
      </c>
    </row>
    <row r="78" spans="1:33">
      <c r="A78">
        <v>10068061</v>
      </c>
      <c r="B78">
        <v>10</v>
      </c>
      <c r="C78" s="134" t="s">
        <v>44</v>
      </c>
      <c r="D78" s="134" t="s">
        <v>286</v>
      </c>
      <c r="E78" s="134" t="s">
        <v>282</v>
      </c>
      <c r="F78">
        <v>20160614</v>
      </c>
      <c r="G78" s="134" t="s">
        <v>44</v>
      </c>
      <c r="H78" s="134" t="s">
        <v>362</v>
      </c>
      <c r="I78" s="134" t="s">
        <v>363</v>
      </c>
      <c r="J78" s="134" t="s">
        <v>80</v>
      </c>
      <c r="K78" s="134" t="s">
        <v>44</v>
      </c>
      <c r="L78">
        <v>9000</v>
      </c>
      <c r="M78">
        <v>2</v>
      </c>
      <c r="N78" s="134" t="s">
        <v>50</v>
      </c>
      <c r="O78">
        <v>20160614</v>
      </c>
      <c r="P78">
        <v>20160511</v>
      </c>
      <c r="Q78">
        <v>20160509</v>
      </c>
      <c r="R78">
        <v>0</v>
      </c>
      <c r="S78">
        <v>1</v>
      </c>
      <c r="T78" s="134" t="s">
        <v>44</v>
      </c>
      <c r="U78" s="134" t="s">
        <v>44</v>
      </c>
      <c r="V78" s="134" t="s">
        <v>44</v>
      </c>
      <c r="X78">
        <v>0</v>
      </c>
      <c r="Y78">
        <v>0</v>
      </c>
      <c r="Z78" s="134" t="s">
        <v>44</v>
      </c>
      <c r="AA78" s="134" t="s">
        <v>44</v>
      </c>
      <c r="AB78" s="134" t="s">
        <v>51</v>
      </c>
      <c r="AC78" s="134" t="s">
        <v>44</v>
      </c>
      <c r="AE78" s="134" t="s">
        <v>44</v>
      </c>
      <c r="AF78" s="134" t="s">
        <v>44</v>
      </c>
      <c r="AG78" s="134" t="s">
        <v>53</v>
      </c>
    </row>
    <row r="79" spans="1:33">
      <c r="A79">
        <v>10068062</v>
      </c>
      <c r="B79">
        <v>10</v>
      </c>
      <c r="C79" s="134" t="s">
        <v>44</v>
      </c>
      <c r="D79" s="134" t="s">
        <v>286</v>
      </c>
      <c r="E79" s="134" t="s">
        <v>282</v>
      </c>
      <c r="F79">
        <v>20160614</v>
      </c>
      <c r="G79" s="134" t="s">
        <v>44</v>
      </c>
      <c r="H79" s="134" t="s">
        <v>362</v>
      </c>
      <c r="I79" s="134" t="s">
        <v>363</v>
      </c>
      <c r="J79" s="134" t="s">
        <v>80</v>
      </c>
      <c r="K79" s="134" t="s">
        <v>44</v>
      </c>
      <c r="L79">
        <v>9000</v>
      </c>
      <c r="M79">
        <v>2</v>
      </c>
      <c r="N79" s="134" t="s">
        <v>50</v>
      </c>
      <c r="O79">
        <v>20160614</v>
      </c>
      <c r="P79">
        <v>20160511</v>
      </c>
      <c r="Q79">
        <v>20160509</v>
      </c>
      <c r="R79">
        <v>0</v>
      </c>
      <c r="S79">
        <v>1</v>
      </c>
      <c r="T79" s="134" t="s">
        <v>44</v>
      </c>
      <c r="U79" s="134" t="s">
        <v>44</v>
      </c>
      <c r="V79" s="134" t="s">
        <v>44</v>
      </c>
      <c r="X79">
        <v>0</v>
      </c>
      <c r="Y79">
        <v>0</v>
      </c>
      <c r="Z79" s="134" t="s">
        <v>44</v>
      </c>
      <c r="AA79" s="134" t="s">
        <v>44</v>
      </c>
      <c r="AB79" s="134" t="s">
        <v>51</v>
      </c>
      <c r="AC79" s="134" t="s">
        <v>44</v>
      </c>
      <c r="AE79" s="134" t="s">
        <v>44</v>
      </c>
      <c r="AF79" s="134" t="s">
        <v>44</v>
      </c>
      <c r="AG79" s="134" t="s">
        <v>53</v>
      </c>
    </row>
    <row r="80" spans="1:33">
      <c r="A80">
        <v>10068063</v>
      </c>
      <c r="B80">
        <v>10</v>
      </c>
      <c r="C80" s="134" t="s">
        <v>44</v>
      </c>
      <c r="D80" s="134" t="s">
        <v>286</v>
      </c>
      <c r="E80" s="134" t="s">
        <v>282</v>
      </c>
      <c r="F80">
        <v>20160614</v>
      </c>
      <c r="G80" s="134" t="s">
        <v>44</v>
      </c>
      <c r="H80" s="134" t="s">
        <v>362</v>
      </c>
      <c r="I80" s="134" t="s">
        <v>363</v>
      </c>
      <c r="J80" s="134" t="s">
        <v>80</v>
      </c>
      <c r="K80" s="134" t="s">
        <v>44</v>
      </c>
      <c r="L80">
        <v>9000</v>
      </c>
      <c r="M80">
        <v>2</v>
      </c>
      <c r="N80" s="134" t="s">
        <v>50</v>
      </c>
      <c r="O80">
        <v>20160614</v>
      </c>
      <c r="P80">
        <v>20160511</v>
      </c>
      <c r="Q80">
        <v>20160509</v>
      </c>
      <c r="R80">
        <v>0</v>
      </c>
      <c r="S80">
        <v>1</v>
      </c>
      <c r="T80" s="134" t="s">
        <v>44</v>
      </c>
      <c r="U80" s="134" t="s">
        <v>44</v>
      </c>
      <c r="V80" s="134" t="s">
        <v>44</v>
      </c>
      <c r="X80">
        <v>0</v>
      </c>
      <c r="Y80">
        <v>0</v>
      </c>
      <c r="Z80" s="134" t="s">
        <v>44</v>
      </c>
      <c r="AA80" s="134" t="s">
        <v>44</v>
      </c>
      <c r="AB80" s="134" t="s">
        <v>51</v>
      </c>
      <c r="AC80" s="134" t="s">
        <v>44</v>
      </c>
      <c r="AE80" s="134" t="s">
        <v>44</v>
      </c>
      <c r="AF80" s="134" t="s">
        <v>44</v>
      </c>
      <c r="AG80" s="134" t="s">
        <v>53</v>
      </c>
    </row>
    <row r="81" spans="1:33">
      <c r="A81">
        <v>10068064</v>
      </c>
      <c r="B81">
        <v>10</v>
      </c>
      <c r="C81" s="134" t="s">
        <v>44</v>
      </c>
      <c r="D81" s="134" t="s">
        <v>286</v>
      </c>
      <c r="E81" s="134" t="s">
        <v>282</v>
      </c>
      <c r="F81">
        <v>20160614</v>
      </c>
      <c r="G81" s="134" t="s">
        <v>44</v>
      </c>
      <c r="H81" s="134" t="s">
        <v>362</v>
      </c>
      <c r="I81" s="134" t="s">
        <v>363</v>
      </c>
      <c r="J81" s="134" t="s">
        <v>80</v>
      </c>
      <c r="K81" s="134" t="s">
        <v>44</v>
      </c>
      <c r="L81">
        <v>9000</v>
      </c>
      <c r="M81">
        <v>2</v>
      </c>
      <c r="N81" s="134" t="s">
        <v>50</v>
      </c>
      <c r="O81">
        <v>20160614</v>
      </c>
      <c r="P81">
        <v>20160511</v>
      </c>
      <c r="Q81">
        <v>20160509</v>
      </c>
      <c r="R81">
        <v>0</v>
      </c>
      <c r="S81">
        <v>1</v>
      </c>
      <c r="T81" s="134" t="s">
        <v>44</v>
      </c>
      <c r="U81" s="134" t="s">
        <v>44</v>
      </c>
      <c r="V81" s="134" t="s">
        <v>44</v>
      </c>
      <c r="X81">
        <v>0</v>
      </c>
      <c r="Y81">
        <v>0</v>
      </c>
      <c r="Z81" s="134" t="s">
        <v>44</v>
      </c>
      <c r="AA81" s="134" t="s">
        <v>44</v>
      </c>
      <c r="AB81" s="134" t="s">
        <v>51</v>
      </c>
      <c r="AC81" s="134" t="s">
        <v>44</v>
      </c>
      <c r="AE81" s="134" t="s">
        <v>44</v>
      </c>
      <c r="AF81" s="134" t="s">
        <v>44</v>
      </c>
      <c r="AG81" s="134" t="s">
        <v>53</v>
      </c>
    </row>
    <row r="82" spans="1:33">
      <c r="A82">
        <v>10068065</v>
      </c>
      <c r="B82">
        <v>10</v>
      </c>
      <c r="C82" s="134" t="s">
        <v>44</v>
      </c>
      <c r="D82" s="134" t="s">
        <v>286</v>
      </c>
      <c r="E82" s="134" t="s">
        <v>282</v>
      </c>
      <c r="F82">
        <v>20160614</v>
      </c>
      <c r="G82" s="134" t="s">
        <v>44</v>
      </c>
      <c r="H82" s="134" t="s">
        <v>362</v>
      </c>
      <c r="I82" s="134" t="s">
        <v>363</v>
      </c>
      <c r="J82" s="134" t="s">
        <v>80</v>
      </c>
      <c r="K82" s="134" t="s">
        <v>44</v>
      </c>
      <c r="L82">
        <v>9000</v>
      </c>
      <c r="M82">
        <v>2</v>
      </c>
      <c r="N82" s="134" t="s">
        <v>50</v>
      </c>
      <c r="O82">
        <v>20160614</v>
      </c>
      <c r="P82">
        <v>20160511</v>
      </c>
      <c r="Q82">
        <v>20160509</v>
      </c>
      <c r="R82">
        <v>0</v>
      </c>
      <c r="S82">
        <v>1</v>
      </c>
      <c r="T82" s="134" t="s">
        <v>44</v>
      </c>
      <c r="U82" s="134" t="s">
        <v>44</v>
      </c>
      <c r="V82" s="134" t="s">
        <v>44</v>
      </c>
      <c r="X82">
        <v>0</v>
      </c>
      <c r="Y82">
        <v>0</v>
      </c>
      <c r="Z82" s="134" t="s">
        <v>44</v>
      </c>
      <c r="AA82" s="134" t="s">
        <v>44</v>
      </c>
      <c r="AB82" s="134" t="s">
        <v>51</v>
      </c>
      <c r="AC82" s="134" t="s">
        <v>44</v>
      </c>
      <c r="AE82" s="134" t="s">
        <v>44</v>
      </c>
      <c r="AF82" s="134" t="s">
        <v>44</v>
      </c>
      <c r="AG82" s="134" t="s">
        <v>53</v>
      </c>
    </row>
    <row r="83" spans="1:33">
      <c r="A83">
        <v>10068066</v>
      </c>
      <c r="B83">
        <v>10</v>
      </c>
      <c r="C83" s="134" t="s">
        <v>44</v>
      </c>
      <c r="D83" s="134" t="s">
        <v>286</v>
      </c>
      <c r="E83" s="134" t="s">
        <v>282</v>
      </c>
      <c r="F83">
        <v>20160614</v>
      </c>
      <c r="G83" s="134" t="s">
        <v>44</v>
      </c>
      <c r="H83" s="134" t="s">
        <v>362</v>
      </c>
      <c r="I83" s="134" t="s">
        <v>363</v>
      </c>
      <c r="J83" s="134" t="s">
        <v>80</v>
      </c>
      <c r="K83" s="134" t="s">
        <v>44</v>
      </c>
      <c r="L83">
        <v>9000</v>
      </c>
      <c r="M83">
        <v>2</v>
      </c>
      <c r="N83" s="134" t="s">
        <v>50</v>
      </c>
      <c r="O83">
        <v>20160614</v>
      </c>
      <c r="P83">
        <v>20160511</v>
      </c>
      <c r="Q83">
        <v>20160509</v>
      </c>
      <c r="R83">
        <v>0</v>
      </c>
      <c r="S83">
        <v>1</v>
      </c>
      <c r="T83" s="134" t="s">
        <v>44</v>
      </c>
      <c r="U83" s="134" t="s">
        <v>44</v>
      </c>
      <c r="V83" s="134" t="s">
        <v>44</v>
      </c>
      <c r="X83">
        <v>0</v>
      </c>
      <c r="Y83">
        <v>0</v>
      </c>
      <c r="Z83" s="134" t="s">
        <v>44</v>
      </c>
      <c r="AA83" s="134" t="s">
        <v>44</v>
      </c>
      <c r="AB83" s="134" t="s">
        <v>51</v>
      </c>
      <c r="AC83" s="134" t="s">
        <v>44</v>
      </c>
      <c r="AE83" s="134" t="s">
        <v>44</v>
      </c>
      <c r="AF83" s="134" t="s">
        <v>44</v>
      </c>
      <c r="AG83" s="134" t="s">
        <v>53</v>
      </c>
    </row>
    <row r="84" spans="1:33">
      <c r="A84">
        <v>10068067</v>
      </c>
      <c r="B84">
        <v>10</v>
      </c>
      <c r="C84" s="134" t="s">
        <v>44</v>
      </c>
      <c r="D84" s="134" t="s">
        <v>286</v>
      </c>
      <c r="E84" s="134" t="s">
        <v>282</v>
      </c>
      <c r="F84">
        <v>20160614</v>
      </c>
      <c r="G84" s="134" t="s">
        <v>44</v>
      </c>
      <c r="H84" s="134" t="s">
        <v>362</v>
      </c>
      <c r="I84" s="134" t="s">
        <v>363</v>
      </c>
      <c r="J84" s="134" t="s">
        <v>80</v>
      </c>
      <c r="K84" s="134" t="s">
        <v>44</v>
      </c>
      <c r="L84">
        <v>9000</v>
      </c>
      <c r="M84">
        <v>2</v>
      </c>
      <c r="N84" s="134" t="s">
        <v>50</v>
      </c>
      <c r="O84">
        <v>20160614</v>
      </c>
      <c r="P84">
        <v>20160511</v>
      </c>
      <c r="Q84">
        <v>20160509</v>
      </c>
      <c r="R84">
        <v>0</v>
      </c>
      <c r="S84">
        <v>1</v>
      </c>
      <c r="T84" s="134" t="s">
        <v>44</v>
      </c>
      <c r="U84" s="134" t="s">
        <v>44</v>
      </c>
      <c r="V84" s="134" t="s">
        <v>44</v>
      </c>
      <c r="X84">
        <v>0</v>
      </c>
      <c r="Y84">
        <v>0</v>
      </c>
      <c r="Z84" s="134" t="s">
        <v>44</v>
      </c>
      <c r="AA84" s="134" t="s">
        <v>44</v>
      </c>
      <c r="AB84" s="134" t="s">
        <v>51</v>
      </c>
      <c r="AC84" s="134" t="s">
        <v>44</v>
      </c>
      <c r="AE84" s="134" t="s">
        <v>44</v>
      </c>
      <c r="AF84" s="134" t="s">
        <v>44</v>
      </c>
      <c r="AG84" s="134" t="s">
        <v>53</v>
      </c>
    </row>
    <row r="85" spans="1:33">
      <c r="A85">
        <v>10068068</v>
      </c>
      <c r="B85">
        <v>10</v>
      </c>
      <c r="C85" s="134" t="s">
        <v>44</v>
      </c>
      <c r="D85" s="134" t="s">
        <v>286</v>
      </c>
      <c r="E85" s="134" t="s">
        <v>282</v>
      </c>
      <c r="F85">
        <v>20160614</v>
      </c>
      <c r="G85" s="134" t="s">
        <v>44</v>
      </c>
      <c r="H85" s="134" t="s">
        <v>362</v>
      </c>
      <c r="I85" s="134" t="s">
        <v>363</v>
      </c>
      <c r="J85" s="134" t="s">
        <v>80</v>
      </c>
      <c r="K85" s="134" t="s">
        <v>44</v>
      </c>
      <c r="L85">
        <v>9000</v>
      </c>
      <c r="M85">
        <v>2</v>
      </c>
      <c r="N85" s="134" t="s">
        <v>50</v>
      </c>
      <c r="O85">
        <v>20160614</v>
      </c>
      <c r="P85">
        <v>20160511</v>
      </c>
      <c r="Q85">
        <v>20160509</v>
      </c>
      <c r="R85">
        <v>0</v>
      </c>
      <c r="S85">
        <v>1</v>
      </c>
      <c r="T85" s="134" t="s">
        <v>44</v>
      </c>
      <c r="U85" s="134" t="s">
        <v>44</v>
      </c>
      <c r="V85" s="134" t="s">
        <v>44</v>
      </c>
      <c r="X85">
        <v>0</v>
      </c>
      <c r="Y85">
        <v>0</v>
      </c>
      <c r="Z85" s="134" t="s">
        <v>44</v>
      </c>
      <c r="AA85" s="134" t="s">
        <v>44</v>
      </c>
      <c r="AB85" s="134" t="s">
        <v>51</v>
      </c>
      <c r="AC85" s="134" t="s">
        <v>44</v>
      </c>
      <c r="AE85" s="134" t="s">
        <v>44</v>
      </c>
      <c r="AF85" s="134" t="s">
        <v>44</v>
      </c>
      <c r="AG85" s="134" t="s">
        <v>53</v>
      </c>
    </row>
    <row r="86" spans="1:33">
      <c r="A86">
        <v>10068069</v>
      </c>
      <c r="B86">
        <v>10</v>
      </c>
      <c r="C86" s="134" t="s">
        <v>44</v>
      </c>
      <c r="D86" s="134" t="s">
        <v>286</v>
      </c>
      <c r="E86" s="134" t="s">
        <v>282</v>
      </c>
      <c r="F86">
        <v>20160614</v>
      </c>
      <c r="G86" s="134" t="s">
        <v>44</v>
      </c>
      <c r="H86" s="134" t="s">
        <v>362</v>
      </c>
      <c r="I86" s="134" t="s">
        <v>363</v>
      </c>
      <c r="J86" s="134" t="s">
        <v>80</v>
      </c>
      <c r="K86" s="134" t="s">
        <v>44</v>
      </c>
      <c r="L86">
        <v>9000</v>
      </c>
      <c r="M86">
        <v>2</v>
      </c>
      <c r="N86" s="134" t="s">
        <v>50</v>
      </c>
      <c r="O86">
        <v>20160614</v>
      </c>
      <c r="P86">
        <v>20160511</v>
      </c>
      <c r="Q86">
        <v>20160509</v>
      </c>
      <c r="R86">
        <v>0</v>
      </c>
      <c r="S86">
        <v>1</v>
      </c>
      <c r="T86" s="134" t="s">
        <v>44</v>
      </c>
      <c r="U86" s="134" t="s">
        <v>44</v>
      </c>
      <c r="V86" s="134" t="s">
        <v>44</v>
      </c>
      <c r="X86">
        <v>0</v>
      </c>
      <c r="Y86">
        <v>0</v>
      </c>
      <c r="Z86" s="134" t="s">
        <v>44</v>
      </c>
      <c r="AA86" s="134" t="s">
        <v>44</v>
      </c>
      <c r="AB86" s="134" t="s">
        <v>51</v>
      </c>
      <c r="AC86" s="134" t="s">
        <v>44</v>
      </c>
      <c r="AE86" s="134" t="s">
        <v>44</v>
      </c>
      <c r="AF86" s="134" t="s">
        <v>44</v>
      </c>
      <c r="AG86" s="134" t="s">
        <v>53</v>
      </c>
    </row>
    <row r="87" spans="1:33">
      <c r="A87">
        <v>10068070</v>
      </c>
      <c r="B87">
        <v>10</v>
      </c>
      <c r="C87" s="134" t="s">
        <v>44</v>
      </c>
      <c r="D87" s="134" t="s">
        <v>286</v>
      </c>
      <c r="E87" s="134" t="s">
        <v>282</v>
      </c>
      <c r="F87">
        <v>20160614</v>
      </c>
      <c r="G87" s="134" t="s">
        <v>44</v>
      </c>
      <c r="H87" s="134" t="s">
        <v>362</v>
      </c>
      <c r="I87" s="134" t="s">
        <v>363</v>
      </c>
      <c r="J87" s="134" t="s">
        <v>80</v>
      </c>
      <c r="K87" s="134" t="s">
        <v>44</v>
      </c>
      <c r="L87">
        <v>9000</v>
      </c>
      <c r="M87">
        <v>2</v>
      </c>
      <c r="N87" s="134" t="s">
        <v>50</v>
      </c>
      <c r="O87">
        <v>20160614</v>
      </c>
      <c r="P87">
        <v>20160511</v>
      </c>
      <c r="Q87">
        <v>20160509</v>
      </c>
      <c r="R87">
        <v>0</v>
      </c>
      <c r="S87">
        <v>1</v>
      </c>
      <c r="T87" s="134" t="s">
        <v>44</v>
      </c>
      <c r="U87" s="134" t="s">
        <v>44</v>
      </c>
      <c r="V87" s="134" t="s">
        <v>44</v>
      </c>
      <c r="X87">
        <v>0</v>
      </c>
      <c r="Y87">
        <v>0</v>
      </c>
      <c r="Z87" s="134" t="s">
        <v>44</v>
      </c>
      <c r="AA87" s="134" t="s">
        <v>44</v>
      </c>
      <c r="AB87" s="134" t="s">
        <v>51</v>
      </c>
      <c r="AC87" s="134" t="s">
        <v>44</v>
      </c>
      <c r="AE87" s="134" t="s">
        <v>44</v>
      </c>
      <c r="AF87" s="134" t="s">
        <v>44</v>
      </c>
      <c r="AG87" s="134" t="s">
        <v>53</v>
      </c>
    </row>
    <row r="88" spans="1:33">
      <c r="A88">
        <v>10068071</v>
      </c>
      <c r="B88">
        <v>10</v>
      </c>
      <c r="C88" s="134" t="s">
        <v>44</v>
      </c>
      <c r="D88" s="134" t="s">
        <v>66</v>
      </c>
      <c r="E88" s="134" t="s">
        <v>282</v>
      </c>
      <c r="F88">
        <v>20160614</v>
      </c>
      <c r="G88" s="134" t="s">
        <v>44</v>
      </c>
      <c r="H88" s="134" t="s">
        <v>364</v>
      </c>
      <c r="I88" s="134" t="s">
        <v>365</v>
      </c>
      <c r="J88" s="134" t="s">
        <v>80</v>
      </c>
      <c r="K88" s="134" t="s">
        <v>44</v>
      </c>
      <c r="L88">
        <v>4000</v>
      </c>
      <c r="M88">
        <v>2</v>
      </c>
      <c r="N88" s="134" t="s">
        <v>88</v>
      </c>
      <c r="O88">
        <v>20160614</v>
      </c>
      <c r="P88">
        <v>20160511</v>
      </c>
      <c r="Q88">
        <v>20160409</v>
      </c>
      <c r="R88">
        <v>2590</v>
      </c>
      <c r="S88">
        <v>1</v>
      </c>
      <c r="T88" s="134" t="s">
        <v>44</v>
      </c>
      <c r="U88" s="134" t="s">
        <v>44</v>
      </c>
      <c r="V88" s="134" t="s">
        <v>44</v>
      </c>
      <c r="X88">
        <v>0</v>
      </c>
      <c r="Y88">
        <v>0</v>
      </c>
      <c r="Z88" s="134" t="s">
        <v>44</v>
      </c>
      <c r="AA88" s="134" t="s">
        <v>44</v>
      </c>
      <c r="AB88" s="134" t="s">
        <v>51</v>
      </c>
      <c r="AC88" s="134" t="s">
        <v>44</v>
      </c>
      <c r="AE88" s="134" t="s">
        <v>44</v>
      </c>
      <c r="AF88" s="134" t="s">
        <v>44</v>
      </c>
      <c r="AG88" s="134" t="s">
        <v>53</v>
      </c>
    </row>
    <row r="89" spans="1:33">
      <c r="A89">
        <v>10068072</v>
      </c>
      <c r="B89">
        <v>10</v>
      </c>
      <c r="C89" s="134" t="s">
        <v>44</v>
      </c>
      <c r="D89" s="134" t="s">
        <v>66</v>
      </c>
      <c r="E89" s="134" t="s">
        <v>282</v>
      </c>
      <c r="F89">
        <v>20160614</v>
      </c>
      <c r="G89" s="134" t="s">
        <v>44</v>
      </c>
      <c r="H89" s="134" t="s">
        <v>364</v>
      </c>
      <c r="I89" s="134" t="s">
        <v>365</v>
      </c>
      <c r="J89" s="134" t="s">
        <v>71</v>
      </c>
      <c r="K89" s="134" t="s">
        <v>44</v>
      </c>
      <c r="L89">
        <v>4000</v>
      </c>
      <c r="M89">
        <v>2</v>
      </c>
      <c r="N89" s="134" t="s">
        <v>88</v>
      </c>
      <c r="O89">
        <v>20160614</v>
      </c>
      <c r="P89">
        <v>20160511</v>
      </c>
      <c r="Q89">
        <v>20160409</v>
      </c>
      <c r="R89">
        <v>1</v>
      </c>
      <c r="S89">
        <v>1</v>
      </c>
      <c r="T89" s="134" t="s">
        <v>44</v>
      </c>
      <c r="U89" s="134" t="s">
        <v>44</v>
      </c>
      <c r="V89" s="134" t="s">
        <v>44</v>
      </c>
      <c r="X89">
        <v>0</v>
      </c>
      <c r="Y89">
        <v>0</v>
      </c>
      <c r="Z89" s="134" t="s">
        <v>44</v>
      </c>
      <c r="AA89" s="134" t="s">
        <v>44</v>
      </c>
      <c r="AB89" s="134" t="s">
        <v>51</v>
      </c>
      <c r="AC89" s="134" t="s">
        <v>44</v>
      </c>
      <c r="AE89" s="134" t="s">
        <v>44</v>
      </c>
      <c r="AF89" s="134" t="s">
        <v>44</v>
      </c>
      <c r="AG89" s="134" t="s">
        <v>53</v>
      </c>
    </row>
    <row r="90" spans="1:33">
      <c r="A90">
        <v>10068073</v>
      </c>
      <c r="B90">
        <v>10</v>
      </c>
      <c r="C90" s="134" t="s">
        <v>44</v>
      </c>
      <c r="D90" s="134" t="s">
        <v>286</v>
      </c>
      <c r="E90" s="134" t="s">
        <v>282</v>
      </c>
      <c r="F90">
        <v>20160614</v>
      </c>
      <c r="G90" s="134" t="s">
        <v>44</v>
      </c>
      <c r="H90" s="134" t="s">
        <v>362</v>
      </c>
      <c r="I90" s="134" t="s">
        <v>363</v>
      </c>
      <c r="J90" s="134" t="s">
        <v>80</v>
      </c>
      <c r="K90" s="134" t="s">
        <v>44</v>
      </c>
      <c r="L90">
        <v>9000</v>
      </c>
      <c r="M90">
        <v>2</v>
      </c>
      <c r="N90" s="134" t="s">
        <v>50</v>
      </c>
      <c r="O90">
        <v>20160614</v>
      </c>
      <c r="P90">
        <v>20160511</v>
      </c>
      <c r="Q90">
        <v>20160509</v>
      </c>
      <c r="R90">
        <v>0</v>
      </c>
      <c r="S90">
        <v>1</v>
      </c>
      <c r="T90" s="134" t="s">
        <v>44</v>
      </c>
      <c r="U90" s="134" t="s">
        <v>44</v>
      </c>
      <c r="V90" s="134" t="s">
        <v>44</v>
      </c>
      <c r="X90">
        <v>0</v>
      </c>
      <c r="Y90">
        <v>0</v>
      </c>
      <c r="Z90" s="134" t="s">
        <v>44</v>
      </c>
      <c r="AA90" s="134" t="s">
        <v>44</v>
      </c>
      <c r="AB90" s="134" t="s">
        <v>51</v>
      </c>
      <c r="AC90" s="134" t="s">
        <v>44</v>
      </c>
      <c r="AE90" s="134" t="s">
        <v>44</v>
      </c>
      <c r="AF90" s="134" t="s">
        <v>44</v>
      </c>
      <c r="AG90" s="134" t="s">
        <v>53</v>
      </c>
    </row>
    <row r="91" spans="1:33">
      <c r="A91">
        <v>10068074</v>
      </c>
      <c r="B91">
        <v>10</v>
      </c>
      <c r="C91" s="134" t="s">
        <v>44</v>
      </c>
      <c r="D91" s="134" t="s">
        <v>286</v>
      </c>
      <c r="E91" s="134" t="s">
        <v>282</v>
      </c>
      <c r="F91">
        <v>20160614</v>
      </c>
      <c r="G91" s="134" t="s">
        <v>44</v>
      </c>
      <c r="H91" s="134" t="s">
        <v>362</v>
      </c>
      <c r="I91" s="134" t="s">
        <v>363</v>
      </c>
      <c r="J91" s="134" t="s">
        <v>80</v>
      </c>
      <c r="K91" s="134" t="s">
        <v>44</v>
      </c>
      <c r="L91">
        <v>9000</v>
      </c>
      <c r="M91">
        <v>2</v>
      </c>
      <c r="N91" s="134" t="s">
        <v>50</v>
      </c>
      <c r="O91">
        <v>20160614</v>
      </c>
      <c r="P91">
        <v>20160511</v>
      </c>
      <c r="Q91">
        <v>20160509</v>
      </c>
      <c r="R91">
        <v>0</v>
      </c>
      <c r="S91">
        <v>1</v>
      </c>
      <c r="T91" s="134" t="s">
        <v>44</v>
      </c>
      <c r="U91" s="134" t="s">
        <v>44</v>
      </c>
      <c r="V91" s="134" t="s">
        <v>44</v>
      </c>
      <c r="X91">
        <v>0</v>
      </c>
      <c r="Y91">
        <v>0</v>
      </c>
      <c r="Z91" s="134" t="s">
        <v>44</v>
      </c>
      <c r="AA91" s="134" t="s">
        <v>44</v>
      </c>
      <c r="AB91" s="134" t="s">
        <v>51</v>
      </c>
      <c r="AC91" s="134" t="s">
        <v>44</v>
      </c>
      <c r="AE91" s="134" t="s">
        <v>44</v>
      </c>
      <c r="AF91" s="134" t="s">
        <v>44</v>
      </c>
      <c r="AG91" s="134" t="s">
        <v>53</v>
      </c>
    </row>
    <row r="92" spans="1:33">
      <c r="A92">
        <v>10068081</v>
      </c>
      <c r="B92">
        <v>10</v>
      </c>
      <c r="C92" s="134" t="s">
        <v>44</v>
      </c>
      <c r="D92" s="134" t="s">
        <v>66</v>
      </c>
      <c r="E92" s="134" t="s">
        <v>282</v>
      </c>
      <c r="F92">
        <v>20160616</v>
      </c>
      <c r="G92" s="134" t="s">
        <v>44</v>
      </c>
      <c r="H92" s="134" t="s">
        <v>364</v>
      </c>
      <c r="I92" s="134" t="s">
        <v>365</v>
      </c>
      <c r="J92" s="134" t="s">
        <v>71</v>
      </c>
      <c r="K92" s="134" t="s">
        <v>44</v>
      </c>
      <c r="L92">
        <v>4000</v>
      </c>
      <c r="M92">
        <v>2</v>
      </c>
      <c r="N92" s="134" t="s">
        <v>88</v>
      </c>
      <c r="O92">
        <v>20160616</v>
      </c>
      <c r="P92">
        <v>20160511</v>
      </c>
      <c r="Q92">
        <v>20160409</v>
      </c>
      <c r="R92">
        <v>1</v>
      </c>
      <c r="S92">
        <v>1</v>
      </c>
      <c r="T92" s="134" t="s">
        <v>44</v>
      </c>
      <c r="U92" s="134" t="s">
        <v>44</v>
      </c>
      <c r="V92" s="134" t="s">
        <v>44</v>
      </c>
      <c r="X92">
        <v>0</v>
      </c>
      <c r="Y92">
        <v>0</v>
      </c>
      <c r="Z92" s="134" t="s">
        <v>44</v>
      </c>
      <c r="AA92" s="134" t="s">
        <v>44</v>
      </c>
      <c r="AB92" s="134" t="s">
        <v>51</v>
      </c>
      <c r="AC92" s="134" t="s">
        <v>44</v>
      </c>
      <c r="AE92" s="134" t="s">
        <v>44</v>
      </c>
      <c r="AF92" s="134" t="s">
        <v>44</v>
      </c>
      <c r="AG92" s="134" t="s">
        <v>53</v>
      </c>
    </row>
    <row r="93" spans="1:33">
      <c r="A93">
        <v>10068084</v>
      </c>
      <c r="B93">
        <v>10</v>
      </c>
      <c r="C93" s="134" t="s">
        <v>44</v>
      </c>
      <c r="D93" s="134" t="s">
        <v>286</v>
      </c>
      <c r="E93" s="134" t="s">
        <v>293</v>
      </c>
      <c r="F93">
        <v>20160630</v>
      </c>
      <c r="G93" s="134" t="s">
        <v>44</v>
      </c>
      <c r="H93" s="134" t="s">
        <v>366</v>
      </c>
      <c r="I93" s="134" t="s">
        <v>367</v>
      </c>
      <c r="J93" s="134" t="s">
        <v>80</v>
      </c>
      <c r="K93" s="134" t="s">
        <v>44</v>
      </c>
      <c r="L93">
        <v>1000</v>
      </c>
      <c r="M93">
        <v>100</v>
      </c>
      <c r="N93" s="134" t="s">
        <v>50</v>
      </c>
      <c r="O93">
        <v>20160630</v>
      </c>
      <c r="P93">
        <v>20160630</v>
      </c>
      <c r="Q93">
        <v>20160630</v>
      </c>
      <c r="R93">
        <v>7</v>
      </c>
      <c r="S93">
        <v>1</v>
      </c>
      <c r="T93" s="134" t="s">
        <v>44</v>
      </c>
      <c r="U93" s="134" t="s">
        <v>44</v>
      </c>
      <c r="V93" s="134" t="s">
        <v>44</v>
      </c>
      <c r="X93">
        <v>0</v>
      </c>
      <c r="Y93">
        <v>0</v>
      </c>
      <c r="Z93" s="134" t="s">
        <v>44</v>
      </c>
      <c r="AA93" s="134" t="s">
        <v>44</v>
      </c>
      <c r="AB93" s="134" t="s">
        <v>51</v>
      </c>
      <c r="AC93" s="134" t="s">
        <v>44</v>
      </c>
      <c r="AE93" s="134" t="s">
        <v>44</v>
      </c>
      <c r="AF93" s="134" t="s">
        <v>44</v>
      </c>
      <c r="AG93" s="134" t="s">
        <v>53</v>
      </c>
    </row>
    <row r="94" spans="1:33">
      <c r="A94">
        <v>10068085</v>
      </c>
      <c r="B94">
        <v>10</v>
      </c>
      <c r="C94" s="134" t="s">
        <v>44</v>
      </c>
      <c r="D94" s="134" t="s">
        <v>286</v>
      </c>
      <c r="E94" s="134" t="s">
        <v>293</v>
      </c>
      <c r="F94">
        <v>20160630</v>
      </c>
      <c r="G94" s="134" t="s">
        <v>44</v>
      </c>
      <c r="H94" s="134" t="s">
        <v>368</v>
      </c>
      <c r="I94" s="134" t="s">
        <v>369</v>
      </c>
      <c r="J94" s="134" t="s">
        <v>80</v>
      </c>
      <c r="K94" s="134" t="s">
        <v>44</v>
      </c>
      <c r="L94">
        <v>1000</v>
      </c>
      <c r="M94">
        <v>200</v>
      </c>
      <c r="N94" s="134" t="s">
        <v>50</v>
      </c>
      <c r="O94">
        <v>20160630</v>
      </c>
      <c r="P94">
        <v>20160630</v>
      </c>
      <c r="Q94">
        <v>20160630</v>
      </c>
      <c r="R94">
        <v>133.15</v>
      </c>
      <c r="S94">
        <v>1</v>
      </c>
      <c r="T94" s="134" t="s">
        <v>44</v>
      </c>
      <c r="U94" s="134" t="s">
        <v>44</v>
      </c>
      <c r="V94" s="134" t="s">
        <v>44</v>
      </c>
      <c r="X94">
        <v>0</v>
      </c>
      <c r="Y94">
        <v>0</v>
      </c>
      <c r="Z94" s="134" t="s">
        <v>44</v>
      </c>
      <c r="AA94" s="134" t="s">
        <v>44</v>
      </c>
      <c r="AB94" s="134" t="s">
        <v>51</v>
      </c>
      <c r="AC94" s="134" t="s">
        <v>44</v>
      </c>
      <c r="AE94" s="134" t="s">
        <v>44</v>
      </c>
      <c r="AF94" s="134" t="s">
        <v>44</v>
      </c>
      <c r="AG94" s="134" t="s">
        <v>53</v>
      </c>
    </row>
    <row r="95" spans="1:33">
      <c r="A95">
        <v>10068086</v>
      </c>
      <c r="B95">
        <v>10</v>
      </c>
      <c r="C95" s="134" t="s">
        <v>44</v>
      </c>
      <c r="D95" s="134" t="s">
        <v>286</v>
      </c>
      <c r="E95" s="134" t="s">
        <v>293</v>
      </c>
      <c r="F95">
        <v>20160630</v>
      </c>
      <c r="G95" s="134" t="s">
        <v>44</v>
      </c>
      <c r="H95" s="134" t="s">
        <v>370</v>
      </c>
      <c r="I95" s="134" t="s">
        <v>371</v>
      </c>
      <c r="J95" s="134" t="s">
        <v>80</v>
      </c>
      <c r="K95" s="134" t="s">
        <v>44</v>
      </c>
      <c r="L95">
        <v>1000</v>
      </c>
      <c r="M95">
        <v>300</v>
      </c>
      <c r="N95" s="134" t="s">
        <v>50</v>
      </c>
      <c r="O95">
        <v>20160630</v>
      </c>
      <c r="P95">
        <v>20160630</v>
      </c>
      <c r="Q95">
        <v>20160630</v>
      </c>
      <c r="R95">
        <v>290</v>
      </c>
      <c r="S95">
        <v>1</v>
      </c>
      <c r="T95" s="134" t="s">
        <v>44</v>
      </c>
      <c r="U95" s="134" t="s">
        <v>44</v>
      </c>
      <c r="V95" s="134" t="s">
        <v>44</v>
      </c>
      <c r="X95">
        <v>0</v>
      </c>
      <c r="Y95">
        <v>0</v>
      </c>
      <c r="Z95" s="134" t="s">
        <v>44</v>
      </c>
      <c r="AA95" s="134" t="s">
        <v>44</v>
      </c>
      <c r="AB95" s="134" t="s">
        <v>51</v>
      </c>
      <c r="AC95" s="134" t="s">
        <v>44</v>
      </c>
      <c r="AE95" s="134" t="s">
        <v>44</v>
      </c>
      <c r="AF95" s="134" t="s">
        <v>44</v>
      </c>
      <c r="AG95" s="134" t="s">
        <v>53</v>
      </c>
    </row>
    <row r="96" spans="1:33">
      <c r="A96">
        <v>10068087</v>
      </c>
      <c r="B96">
        <v>10</v>
      </c>
      <c r="C96" s="134" t="s">
        <v>44</v>
      </c>
      <c r="D96" s="134" t="s">
        <v>286</v>
      </c>
      <c r="E96" s="134" t="s">
        <v>293</v>
      </c>
      <c r="F96">
        <v>20160630</v>
      </c>
      <c r="G96" s="134" t="s">
        <v>44</v>
      </c>
      <c r="H96" s="134" t="s">
        <v>372</v>
      </c>
      <c r="I96" s="134" t="s">
        <v>373</v>
      </c>
      <c r="J96" s="134" t="s">
        <v>80</v>
      </c>
      <c r="K96" s="134" t="s">
        <v>44</v>
      </c>
      <c r="L96">
        <v>1000</v>
      </c>
      <c r="M96">
        <v>400</v>
      </c>
      <c r="N96" s="134" t="s">
        <v>50</v>
      </c>
      <c r="O96">
        <v>20160630</v>
      </c>
      <c r="P96">
        <v>20160630</v>
      </c>
      <c r="Q96">
        <v>20160630</v>
      </c>
      <c r="R96">
        <v>58.51</v>
      </c>
      <c r="S96">
        <v>1</v>
      </c>
      <c r="T96" s="134" t="s">
        <v>44</v>
      </c>
      <c r="U96" s="134" t="s">
        <v>44</v>
      </c>
      <c r="V96" s="134" t="s">
        <v>44</v>
      </c>
      <c r="X96">
        <v>0</v>
      </c>
      <c r="Y96">
        <v>0</v>
      </c>
      <c r="Z96" s="134" t="s">
        <v>44</v>
      </c>
      <c r="AA96" s="134" t="s">
        <v>44</v>
      </c>
      <c r="AB96" s="134" t="s">
        <v>51</v>
      </c>
      <c r="AC96" s="134" t="s">
        <v>44</v>
      </c>
      <c r="AE96" s="134" t="s">
        <v>44</v>
      </c>
      <c r="AF96" s="134" t="s">
        <v>44</v>
      </c>
      <c r="AG96" s="134" t="s">
        <v>53</v>
      </c>
    </row>
    <row r="97" spans="1:33">
      <c r="A97">
        <v>10068088</v>
      </c>
      <c r="B97">
        <v>10</v>
      </c>
      <c r="C97" s="134" t="s">
        <v>44</v>
      </c>
      <c r="D97" s="134" t="s">
        <v>286</v>
      </c>
      <c r="E97" s="134" t="s">
        <v>293</v>
      </c>
      <c r="F97">
        <v>20160630</v>
      </c>
      <c r="G97" s="134" t="s">
        <v>44</v>
      </c>
      <c r="H97" s="134" t="s">
        <v>374</v>
      </c>
      <c r="I97" s="134" t="s">
        <v>375</v>
      </c>
      <c r="J97" s="134" t="s">
        <v>80</v>
      </c>
      <c r="K97" s="134" t="s">
        <v>44</v>
      </c>
      <c r="L97">
        <v>1000</v>
      </c>
      <c r="M97">
        <v>600</v>
      </c>
      <c r="N97" s="134" t="s">
        <v>88</v>
      </c>
      <c r="O97">
        <v>20160630</v>
      </c>
      <c r="P97">
        <v>20160630</v>
      </c>
      <c r="Q97">
        <v>20160630</v>
      </c>
      <c r="R97">
        <v>76.48</v>
      </c>
      <c r="S97">
        <v>1</v>
      </c>
      <c r="T97" s="134" t="s">
        <v>44</v>
      </c>
      <c r="U97" s="134" t="s">
        <v>44</v>
      </c>
      <c r="V97" s="134" t="s">
        <v>44</v>
      </c>
      <c r="X97">
        <v>0</v>
      </c>
      <c r="Y97">
        <v>0</v>
      </c>
      <c r="Z97" s="134" t="s">
        <v>44</v>
      </c>
      <c r="AA97" s="134" t="s">
        <v>44</v>
      </c>
      <c r="AB97" s="134" t="s">
        <v>51</v>
      </c>
      <c r="AC97" s="134" t="s">
        <v>44</v>
      </c>
      <c r="AE97" s="134" t="s">
        <v>44</v>
      </c>
      <c r="AF97" s="134" t="s">
        <v>44</v>
      </c>
      <c r="AG97" s="134" t="s">
        <v>53</v>
      </c>
    </row>
    <row r="98" spans="1:33">
      <c r="A98">
        <v>10068089</v>
      </c>
      <c r="B98">
        <v>10</v>
      </c>
      <c r="C98" s="134" t="s">
        <v>44</v>
      </c>
      <c r="D98" s="134" t="s">
        <v>286</v>
      </c>
      <c r="E98" s="134" t="s">
        <v>293</v>
      </c>
      <c r="F98">
        <v>20160630</v>
      </c>
      <c r="G98" s="134" t="s">
        <v>44</v>
      </c>
      <c r="H98" s="134" t="s">
        <v>376</v>
      </c>
      <c r="I98" s="134" t="s">
        <v>377</v>
      </c>
      <c r="J98" s="134" t="s">
        <v>80</v>
      </c>
      <c r="K98" s="134" t="s">
        <v>44</v>
      </c>
      <c r="L98">
        <v>1000</v>
      </c>
      <c r="M98">
        <v>700</v>
      </c>
      <c r="N98" s="134" t="s">
        <v>88</v>
      </c>
      <c r="O98">
        <v>20160630</v>
      </c>
      <c r="P98">
        <v>20160630</v>
      </c>
      <c r="Q98">
        <v>20160630</v>
      </c>
      <c r="R98">
        <v>369.97</v>
      </c>
      <c r="S98">
        <v>1</v>
      </c>
      <c r="T98" s="134" t="s">
        <v>44</v>
      </c>
      <c r="U98" s="134" t="s">
        <v>44</v>
      </c>
      <c r="V98" s="134" t="s">
        <v>44</v>
      </c>
      <c r="X98">
        <v>0</v>
      </c>
      <c r="Y98">
        <v>0</v>
      </c>
      <c r="Z98" s="134" t="s">
        <v>44</v>
      </c>
      <c r="AA98" s="134" t="s">
        <v>44</v>
      </c>
      <c r="AB98" s="134" t="s">
        <v>51</v>
      </c>
      <c r="AC98" s="134" t="s">
        <v>44</v>
      </c>
      <c r="AE98" s="134" t="s">
        <v>44</v>
      </c>
      <c r="AF98" s="134" t="s">
        <v>44</v>
      </c>
      <c r="AG98" s="134" t="s">
        <v>53</v>
      </c>
    </row>
    <row r="99" spans="1:33">
      <c r="A99">
        <v>10068090</v>
      </c>
      <c r="B99">
        <v>10</v>
      </c>
      <c r="C99" s="134" t="s">
        <v>44</v>
      </c>
      <c r="D99" s="134" t="s">
        <v>286</v>
      </c>
      <c r="E99" s="134" t="s">
        <v>293</v>
      </c>
      <c r="F99">
        <v>20160630</v>
      </c>
      <c r="G99" s="134" t="s">
        <v>44</v>
      </c>
      <c r="H99" s="134" t="s">
        <v>378</v>
      </c>
      <c r="I99" s="134" t="s">
        <v>379</v>
      </c>
      <c r="J99" s="134" t="s">
        <v>80</v>
      </c>
      <c r="K99" s="134" t="s">
        <v>44</v>
      </c>
      <c r="L99">
        <v>1000</v>
      </c>
      <c r="M99">
        <v>900</v>
      </c>
      <c r="N99" s="134" t="s">
        <v>50</v>
      </c>
      <c r="O99">
        <v>20160630</v>
      </c>
      <c r="P99">
        <v>20160630</v>
      </c>
      <c r="Q99">
        <v>20160630</v>
      </c>
      <c r="R99">
        <v>468</v>
      </c>
      <c r="S99">
        <v>1</v>
      </c>
      <c r="T99" s="134" t="s">
        <v>44</v>
      </c>
      <c r="U99" s="134" t="s">
        <v>44</v>
      </c>
      <c r="V99" s="134" t="s">
        <v>44</v>
      </c>
      <c r="X99">
        <v>0</v>
      </c>
      <c r="Y99">
        <v>0</v>
      </c>
      <c r="Z99" s="134" t="s">
        <v>44</v>
      </c>
      <c r="AA99" s="134" t="s">
        <v>44</v>
      </c>
      <c r="AB99" s="134" t="s">
        <v>51</v>
      </c>
      <c r="AC99" s="134" t="s">
        <v>44</v>
      </c>
      <c r="AE99" s="134" t="s">
        <v>44</v>
      </c>
      <c r="AF99" s="134" t="s">
        <v>44</v>
      </c>
      <c r="AG99" s="134" t="s">
        <v>53</v>
      </c>
    </row>
    <row r="100" spans="1:33">
      <c r="A100">
        <v>10068091</v>
      </c>
      <c r="B100">
        <v>10</v>
      </c>
      <c r="C100" s="134" t="s">
        <v>44</v>
      </c>
      <c r="D100" s="134" t="s">
        <v>286</v>
      </c>
      <c r="E100" s="134" t="s">
        <v>293</v>
      </c>
      <c r="F100">
        <v>20160705</v>
      </c>
      <c r="G100" s="134" t="s">
        <v>44</v>
      </c>
      <c r="H100" s="134" t="s">
        <v>380</v>
      </c>
      <c r="I100" s="134" t="s">
        <v>381</v>
      </c>
      <c r="J100" s="134" t="s">
        <v>71</v>
      </c>
      <c r="K100" s="134" t="s">
        <v>44</v>
      </c>
      <c r="L100">
        <v>2000</v>
      </c>
      <c r="M100">
        <v>100000</v>
      </c>
      <c r="N100" s="134" t="s">
        <v>76</v>
      </c>
      <c r="O100">
        <v>20160705</v>
      </c>
      <c r="P100">
        <v>20160706</v>
      </c>
      <c r="Q100">
        <v>20160705</v>
      </c>
      <c r="R100">
        <v>11996.54</v>
      </c>
      <c r="S100">
        <v>1</v>
      </c>
      <c r="T100" s="134" t="s">
        <v>44</v>
      </c>
      <c r="U100" s="134" t="s">
        <v>44</v>
      </c>
      <c r="V100" s="134" t="s">
        <v>44</v>
      </c>
      <c r="X100">
        <v>0</v>
      </c>
      <c r="Y100">
        <v>0</v>
      </c>
      <c r="Z100" s="134" t="s">
        <v>44</v>
      </c>
      <c r="AA100" s="134" t="s">
        <v>44</v>
      </c>
      <c r="AB100" s="134" t="s">
        <v>51</v>
      </c>
      <c r="AC100" s="134" t="s">
        <v>44</v>
      </c>
      <c r="AE100" s="134" t="s">
        <v>44</v>
      </c>
      <c r="AF100" s="134" t="s">
        <v>44</v>
      </c>
      <c r="AG100" s="134" t="s">
        <v>53</v>
      </c>
    </row>
    <row r="101" spans="1:33">
      <c r="A101">
        <v>10068092</v>
      </c>
      <c r="B101">
        <v>10</v>
      </c>
      <c r="C101" s="134" t="s">
        <v>44</v>
      </c>
      <c r="D101" s="134" t="s">
        <v>286</v>
      </c>
      <c r="E101" s="134" t="s">
        <v>293</v>
      </c>
      <c r="F101">
        <v>20160705</v>
      </c>
      <c r="G101" s="134" t="s">
        <v>44</v>
      </c>
      <c r="H101" s="134" t="s">
        <v>305</v>
      </c>
      <c r="I101" s="134" t="s">
        <v>306</v>
      </c>
      <c r="J101" s="134" t="s">
        <v>71</v>
      </c>
      <c r="K101" s="134" t="s">
        <v>44</v>
      </c>
      <c r="L101">
        <v>2000</v>
      </c>
      <c r="M101">
        <v>100</v>
      </c>
      <c r="N101" s="134" t="s">
        <v>50</v>
      </c>
      <c r="O101">
        <v>20160705</v>
      </c>
      <c r="P101">
        <v>20160722</v>
      </c>
      <c r="Q101">
        <v>20160720</v>
      </c>
      <c r="R101">
        <v>74.98</v>
      </c>
      <c r="S101">
        <v>1</v>
      </c>
      <c r="T101" s="134" t="s">
        <v>44</v>
      </c>
      <c r="U101" s="134" t="s">
        <v>44</v>
      </c>
      <c r="V101" s="134" t="s">
        <v>44</v>
      </c>
      <c r="X101">
        <v>0</v>
      </c>
      <c r="Y101">
        <v>0</v>
      </c>
      <c r="Z101" s="134" t="s">
        <v>44</v>
      </c>
      <c r="AA101" s="134" t="s">
        <v>44</v>
      </c>
      <c r="AB101" s="134" t="s">
        <v>51</v>
      </c>
      <c r="AC101" s="134" t="s">
        <v>44</v>
      </c>
      <c r="AE101" s="134" t="s">
        <v>44</v>
      </c>
      <c r="AF101" s="134" t="s">
        <v>44</v>
      </c>
      <c r="AG101" s="134" t="s">
        <v>53</v>
      </c>
    </row>
    <row r="102" spans="1:33">
      <c r="A102">
        <v>10068093</v>
      </c>
      <c r="B102">
        <v>10</v>
      </c>
      <c r="C102" s="134" t="s">
        <v>44</v>
      </c>
      <c r="D102" s="134" t="s">
        <v>286</v>
      </c>
      <c r="E102" s="134" t="s">
        <v>293</v>
      </c>
      <c r="F102">
        <v>20160705</v>
      </c>
      <c r="G102" s="134" t="s">
        <v>44</v>
      </c>
      <c r="H102" s="134" t="s">
        <v>382</v>
      </c>
      <c r="I102" s="134" t="s">
        <v>383</v>
      </c>
      <c r="J102" s="134" t="s">
        <v>71</v>
      </c>
      <c r="K102" s="134" t="s">
        <v>44</v>
      </c>
      <c r="L102">
        <v>2000</v>
      </c>
      <c r="M102">
        <v>50</v>
      </c>
      <c r="N102" s="134" t="s">
        <v>76</v>
      </c>
      <c r="O102">
        <v>20160705</v>
      </c>
      <c r="P102">
        <v>20160706</v>
      </c>
      <c r="Q102">
        <v>20160705</v>
      </c>
      <c r="R102">
        <v>45422.57</v>
      </c>
      <c r="S102">
        <v>1</v>
      </c>
      <c r="T102" s="134" t="s">
        <v>44</v>
      </c>
      <c r="U102" s="134" t="s">
        <v>44</v>
      </c>
      <c r="V102" s="134" t="s">
        <v>44</v>
      </c>
      <c r="X102">
        <v>0</v>
      </c>
      <c r="Y102">
        <v>0</v>
      </c>
      <c r="Z102" s="134" t="s">
        <v>44</v>
      </c>
      <c r="AA102" s="134" t="s">
        <v>44</v>
      </c>
      <c r="AB102" s="134" t="s">
        <v>51</v>
      </c>
      <c r="AC102" s="134" t="s">
        <v>44</v>
      </c>
      <c r="AE102" s="134" t="s">
        <v>44</v>
      </c>
      <c r="AF102" s="134" t="s">
        <v>44</v>
      </c>
      <c r="AG102" s="134" t="s">
        <v>53</v>
      </c>
    </row>
    <row r="103" spans="1:33">
      <c r="A103">
        <v>10068094</v>
      </c>
      <c r="B103">
        <v>10</v>
      </c>
      <c r="C103" s="134" t="s">
        <v>44</v>
      </c>
      <c r="D103" s="134" t="s">
        <v>286</v>
      </c>
      <c r="E103" s="134" t="s">
        <v>293</v>
      </c>
      <c r="F103">
        <v>20160705</v>
      </c>
      <c r="G103" s="134" t="s">
        <v>44</v>
      </c>
      <c r="H103" s="134" t="s">
        <v>384</v>
      </c>
      <c r="I103" s="134" t="s">
        <v>385</v>
      </c>
      <c r="J103" s="134" t="s">
        <v>71</v>
      </c>
      <c r="K103" s="134" t="s">
        <v>44</v>
      </c>
      <c r="L103">
        <v>2000</v>
      </c>
      <c r="M103">
        <v>50</v>
      </c>
      <c r="N103" s="134" t="s">
        <v>50</v>
      </c>
      <c r="O103">
        <v>20160705</v>
      </c>
      <c r="P103">
        <v>20160706</v>
      </c>
      <c r="Q103">
        <v>20160705</v>
      </c>
      <c r="R103">
        <v>54.91</v>
      </c>
      <c r="S103">
        <v>1</v>
      </c>
      <c r="T103" s="134" t="s">
        <v>44</v>
      </c>
      <c r="U103" s="134" t="s">
        <v>44</v>
      </c>
      <c r="V103" s="134" t="s">
        <v>44</v>
      </c>
      <c r="X103">
        <v>0</v>
      </c>
      <c r="Y103">
        <v>0</v>
      </c>
      <c r="Z103" s="134" t="s">
        <v>44</v>
      </c>
      <c r="AA103" s="134" t="s">
        <v>44</v>
      </c>
      <c r="AB103" s="134" t="s">
        <v>51</v>
      </c>
      <c r="AC103" s="134" t="s">
        <v>44</v>
      </c>
      <c r="AE103" s="134" t="s">
        <v>44</v>
      </c>
      <c r="AF103" s="134" t="s">
        <v>44</v>
      </c>
      <c r="AG103" s="134" t="s">
        <v>53</v>
      </c>
    </row>
    <row r="104" spans="1:33">
      <c r="A104">
        <v>10068095</v>
      </c>
      <c r="B104">
        <v>10</v>
      </c>
      <c r="C104" s="134" t="s">
        <v>44</v>
      </c>
      <c r="D104" s="134" t="s">
        <v>286</v>
      </c>
      <c r="E104" s="134" t="s">
        <v>293</v>
      </c>
      <c r="F104">
        <v>20160705</v>
      </c>
      <c r="G104" s="134" t="s">
        <v>44</v>
      </c>
      <c r="H104" s="134" t="s">
        <v>386</v>
      </c>
      <c r="I104" s="134" t="s">
        <v>387</v>
      </c>
      <c r="J104" s="134" t="s">
        <v>71</v>
      </c>
      <c r="K104" s="134" t="s">
        <v>44</v>
      </c>
      <c r="L104">
        <v>2000</v>
      </c>
      <c r="M104">
        <v>150</v>
      </c>
      <c r="N104" s="134" t="s">
        <v>50</v>
      </c>
      <c r="O104">
        <v>20160705</v>
      </c>
      <c r="P104">
        <v>20160722</v>
      </c>
      <c r="Q104">
        <v>20160720</v>
      </c>
      <c r="R104">
        <v>135.35</v>
      </c>
      <c r="S104">
        <v>1</v>
      </c>
      <c r="T104" s="134" t="s">
        <v>44</v>
      </c>
      <c r="U104" s="134" t="s">
        <v>44</v>
      </c>
      <c r="V104" s="134" t="s">
        <v>44</v>
      </c>
      <c r="X104">
        <v>0</v>
      </c>
      <c r="Y104">
        <v>0</v>
      </c>
      <c r="Z104" s="134" t="s">
        <v>44</v>
      </c>
      <c r="AA104" s="134" t="s">
        <v>44</v>
      </c>
      <c r="AB104" s="134" t="s">
        <v>51</v>
      </c>
      <c r="AC104" s="134" t="s">
        <v>44</v>
      </c>
      <c r="AE104" s="134" t="s">
        <v>44</v>
      </c>
      <c r="AF104" s="134" t="s">
        <v>44</v>
      </c>
      <c r="AG104" s="134" t="s">
        <v>53</v>
      </c>
    </row>
    <row r="105" spans="1:33">
      <c r="A105">
        <v>10068096</v>
      </c>
      <c r="B105">
        <v>10</v>
      </c>
      <c r="C105" s="134" t="s">
        <v>44</v>
      </c>
      <c r="D105" s="134" t="s">
        <v>286</v>
      </c>
      <c r="E105" s="134" t="s">
        <v>293</v>
      </c>
      <c r="F105">
        <v>20160705</v>
      </c>
      <c r="G105" s="134" t="s">
        <v>44</v>
      </c>
      <c r="H105" s="134" t="s">
        <v>386</v>
      </c>
      <c r="I105" s="134" t="s">
        <v>387</v>
      </c>
      <c r="J105" s="134" t="s">
        <v>71</v>
      </c>
      <c r="K105" s="134" t="s">
        <v>44</v>
      </c>
      <c r="L105">
        <v>2000</v>
      </c>
      <c r="M105">
        <v>155553416.40000001</v>
      </c>
      <c r="N105" s="134" t="s">
        <v>50</v>
      </c>
      <c r="O105">
        <v>20160705</v>
      </c>
      <c r="P105">
        <v>20160706</v>
      </c>
      <c r="Q105">
        <v>20160705</v>
      </c>
      <c r="R105">
        <v>135.35</v>
      </c>
      <c r="S105">
        <v>1</v>
      </c>
      <c r="T105" s="134" t="s">
        <v>44</v>
      </c>
      <c r="U105" s="134" t="s">
        <v>44</v>
      </c>
      <c r="V105" s="134" t="s">
        <v>44</v>
      </c>
      <c r="X105">
        <v>0</v>
      </c>
      <c r="Y105">
        <v>0</v>
      </c>
      <c r="Z105" s="134" t="s">
        <v>44</v>
      </c>
      <c r="AA105" s="134" t="s">
        <v>44</v>
      </c>
      <c r="AB105" s="134" t="s">
        <v>51</v>
      </c>
      <c r="AC105" s="134" t="s">
        <v>44</v>
      </c>
      <c r="AE105" s="134" t="s">
        <v>44</v>
      </c>
      <c r="AF105" s="134" t="s">
        <v>44</v>
      </c>
      <c r="AG105" s="134" t="s">
        <v>53</v>
      </c>
    </row>
    <row r="106" spans="1:33">
      <c r="A106">
        <v>10068097</v>
      </c>
      <c r="B106">
        <v>10</v>
      </c>
      <c r="C106" s="134" t="s">
        <v>44</v>
      </c>
      <c r="D106" s="134" t="s">
        <v>286</v>
      </c>
      <c r="E106" s="134" t="s">
        <v>59</v>
      </c>
      <c r="F106">
        <v>20160706</v>
      </c>
      <c r="G106" s="134" t="s">
        <v>44</v>
      </c>
      <c r="H106" s="134" t="s">
        <v>380</v>
      </c>
      <c r="I106" s="134" t="s">
        <v>381</v>
      </c>
      <c r="J106" s="134" t="s">
        <v>71</v>
      </c>
      <c r="K106" s="134" t="s">
        <v>44</v>
      </c>
      <c r="L106">
        <v>2000</v>
      </c>
      <c r="M106">
        <v>100000</v>
      </c>
      <c r="N106" s="134" t="s">
        <v>76</v>
      </c>
      <c r="O106">
        <v>20160706</v>
      </c>
      <c r="P106">
        <v>20160706</v>
      </c>
      <c r="Q106">
        <v>20160706</v>
      </c>
      <c r="R106">
        <v>11996.54</v>
      </c>
      <c r="S106">
        <v>1</v>
      </c>
      <c r="T106" s="134" t="s">
        <v>44</v>
      </c>
      <c r="U106" s="134" t="s">
        <v>44</v>
      </c>
      <c r="V106" s="134" t="s">
        <v>44</v>
      </c>
      <c r="X106">
        <v>0</v>
      </c>
      <c r="Y106">
        <v>0</v>
      </c>
      <c r="Z106" s="134" t="s">
        <v>44</v>
      </c>
      <c r="AA106" s="134" t="s">
        <v>44</v>
      </c>
      <c r="AB106" s="134" t="s">
        <v>51</v>
      </c>
      <c r="AC106" s="134" t="s">
        <v>44</v>
      </c>
      <c r="AE106" s="134" t="s">
        <v>44</v>
      </c>
      <c r="AF106" s="134" t="s">
        <v>44</v>
      </c>
      <c r="AG106" s="134" t="s">
        <v>53</v>
      </c>
    </row>
    <row r="107" spans="1:33">
      <c r="A107">
        <v>10068098</v>
      </c>
      <c r="B107">
        <v>10</v>
      </c>
      <c r="C107" s="134" t="s">
        <v>44</v>
      </c>
      <c r="D107" s="134" t="s">
        <v>286</v>
      </c>
      <c r="E107" s="134" t="s">
        <v>59</v>
      </c>
      <c r="F107">
        <v>20160706</v>
      </c>
      <c r="G107" s="134" t="s">
        <v>44</v>
      </c>
      <c r="H107" s="134" t="s">
        <v>305</v>
      </c>
      <c r="I107" s="134" t="s">
        <v>306</v>
      </c>
      <c r="J107" s="134" t="s">
        <v>71</v>
      </c>
      <c r="K107" s="134" t="s">
        <v>44</v>
      </c>
      <c r="L107">
        <v>2000</v>
      </c>
      <c r="M107">
        <v>100</v>
      </c>
      <c r="N107" s="134" t="s">
        <v>50</v>
      </c>
      <c r="O107">
        <v>20160706</v>
      </c>
      <c r="P107">
        <v>20160722</v>
      </c>
      <c r="Q107">
        <v>20160720</v>
      </c>
      <c r="R107">
        <v>74.98</v>
      </c>
      <c r="S107">
        <v>1</v>
      </c>
      <c r="T107" s="134" t="s">
        <v>44</v>
      </c>
      <c r="U107" s="134" t="s">
        <v>44</v>
      </c>
      <c r="V107" s="134" t="s">
        <v>44</v>
      </c>
      <c r="X107">
        <v>0</v>
      </c>
      <c r="Y107">
        <v>0</v>
      </c>
      <c r="Z107" s="134" t="s">
        <v>44</v>
      </c>
      <c r="AA107" s="134" t="s">
        <v>44</v>
      </c>
      <c r="AB107" s="134" t="s">
        <v>51</v>
      </c>
      <c r="AC107" s="134" t="s">
        <v>44</v>
      </c>
      <c r="AE107" s="134" t="s">
        <v>44</v>
      </c>
      <c r="AF107" s="134" t="s">
        <v>44</v>
      </c>
      <c r="AG107" s="134" t="s">
        <v>53</v>
      </c>
    </row>
    <row r="108" spans="1:33">
      <c r="A108">
        <v>10068099</v>
      </c>
      <c r="B108">
        <v>10</v>
      </c>
      <c r="C108" s="134" t="s">
        <v>44</v>
      </c>
      <c r="D108" s="134" t="s">
        <v>286</v>
      </c>
      <c r="E108" s="134" t="s">
        <v>59</v>
      </c>
      <c r="F108">
        <v>20160706</v>
      </c>
      <c r="G108" s="134" t="s">
        <v>44</v>
      </c>
      <c r="H108" s="134" t="s">
        <v>382</v>
      </c>
      <c r="I108" s="134" t="s">
        <v>383</v>
      </c>
      <c r="J108" s="134" t="s">
        <v>71</v>
      </c>
      <c r="K108" s="134" t="s">
        <v>44</v>
      </c>
      <c r="L108">
        <v>2000</v>
      </c>
      <c r="M108">
        <v>50</v>
      </c>
      <c r="N108" s="134" t="s">
        <v>76</v>
      </c>
      <c r="O108">
        <v>20160706</v>
      </c>
      <c r="P108">
        <v>20160706</v>
      </c>
      <c r="Q108">
        <v>20160706</v>
      </c>
      <c r="R108">
        <v>45422.57</v>
      </c>
      <c r="S108">
        <v>1</v>
      </c>
      <c r="T108" s="134" t="s">
        <v>44</v>
      </c>
      <c r="U108" s="134" t="s">
        <v>44</v>
      </c>
      <c r="V108" s="134" t="s">
        <v>44</v>
      </c>
      <c r="X108">
        <v>0</v>
      </c>
      <c r="Y108">
        <v>0</v>
      </c>
      <c r="Z108" s="134" t="s">
        <v>44</v>
      </c>
      <c r="AA108" s="134" t="s">
        <v>44</v>
      </c>
      <c r="AB108" s="134" t="s">
        <v>51</v>
      </c>
      <c r="AC108" s="134" t="s">
        <v>44</v>
      </c>
      <c r="AE108" s="134" t="s">
        <v>44</v>
      </c>
      <c r="AF108" s="134" t="s">
        <v>44</v>
      </c>
      <c r="AG108" s="134" t="s">
        <v>53</v>
      </c>
    </row>
    <row r="109" spans="1:33">
      <c r="A109">
        <v>10068100</v>
      </c>
      <c r="B109">
        <v>10</v>
      </c>
      <c r="C109" s="134" t="s">
        <v>44</v>
      </c>
      <c r="D109" s="134" t="s">
        <v>286</v>
      </c>
      <c r="E109" s="134" t="s">
        <v>59</v>
      </c>
      <c r="F109">
        <v>20160706</v>
      </c>
      <c r="G109" s="134" t="s">
        <v>44</v>
      </c>
      <c r="H109" s="134" t="s">
        <v>384</v>
      </c>
      <c r="I109" s="134" t="s">
        <v>385</v>
      </c>
      <c r="J109" s="134" t="s">
        <v>71</v>
      </c>
      <c r="K109" s="134" t="s">
        <v>44</v>
      </c>
      <c r="L109">
        <v>2000</v>
      </c>
      <c r="M109">
        <v>50</v>
      </c>
      <c r="N109" s="134" t="s">
        <v>50</v>
      </c>
      <c r="O109">
        <v>20160706</v>
      </c>
      <c r="P109">
        <v>20160706</v>
      </c>
      <c r="Q109">
        <v>20160706</v>
      </c>
      <c r="R109">
        <v>54.91</v>
      </c>
      <c r="S109">
        <v>1</v>
      </c>
      <c r="T109" s="134" t="s">
        <v>44</v>
      </c>
      <c r="U109" s="134" t="s">
        <v>44</v>
      </c>
      <c r="V109" s="134" t="s">
        <v>44</v>
      </c>
      <c r="X109">
        <v>0</v>
      </c>
      <c r="Y109">
        <v>0</v>
      </c>
      <c r="Z109" s="134" t="s">
        <v>44</v>
      </c>
      <c r="AA109" s="134" t="s">
        <v>44</v>
      </c>
      <c r="AB109" s="134" t="s">
        <v>51</v>
      </c>
      <c r="AC109" s="134" t="s">
        <v>44</v>
      </c>
      <c r="AE109" s="134" t="s">
        <v>44</v>
      </c>
      <c r="AF109" s="134" t="s">
        <v>44</v>
      </c>
      <c r="AG109" s="134" t="s">
        <v>53</v>
      </c>
    </row>
    <row r="110" spans="1:33">
      <c r="A110">
        <v>10068101</v>
      </c>
      <c r="B110">
        <v>10</v>
      </c>
      <c r="C110" s="134" t="s">
        <v>44</v>
      </c>
      <c r="D110" s="134" t="s">
        <v>286</v>
      </c>
      <c r="E110" s="134" t="s">
        <v>59</v>
      </c>
      <c r="F110">
        <v>20160706</v>
      </c>
      <c r="G110" s="134" t="s">
        <v>44</v>
      </c>
      <c r="H110" s="134" t="s">
        <v>386</v>
      </c>
      <c r="I110" s="134" t="s">
        <v>387</v>
      </c>
      <c r="J110" s="134" t="s">
        <v>71</v>
      </c>
      <c r="K110" s="134" t="s">
        <v>44</v>
      </c>
      <c r="L110">
        <v>2000</v>
      </c>
      <c r="M110">
        <v>150</v>
      </c>
      <c r="N110" s="134" t="s">
        <v>50</v>
      </c>
      <c r="O110">
        <v>20160706</v>
      </c>
      <c r="P110">
        <v>20160722</v>
      </c>
      <c r="Q110">
        <v>20160720</v>
      </c>
      <c r="R110">
        <v>135.35</v>
      </c>
      <c r="S110">
        <v>1</v>
      </c>
      <c r="T110" s="134" t="s">
        <v>44</v>
      </c>
      <c r="U110" s="134" t="s">
        <v>44</v>
      </c>
      <c r="V110" s="134" t="s">
        <v>44</v>
      </c>
      <c r="X110">
        <v>0</v>
      </c>
      <c r="Y110">
        <v>0</v>
      </c>
      <c r="Z110" s="134" t="s">
        <v>44</v>
      </c>
      <c r="AA110" s="134" t="s">
        <v>44</v>
      </c>
      <c r="AB110" s="134" t="s">
        <v>51</v>
      </c>
      <c r="AC110" s="134" t="s">
        <v>44</v>
      </c>
      <c r="AE110" s="134" t="s">
        <v>44</v>
      </c>
      <c r="AF110" s="134" t="s">
        <v>44</v>
      </c>
      <c r="AG110" s="134" t="s">
        <v>53</v>
      </c>
    </row>
    <row r="111" spans="1:33">
      <c r="A111">
        <v>10068102</v>
      </c>
      <c r="B111">
        <v>10</v>
      </c>
      <c r="C111" s="134" t="s">
        <v>44</v>
      </c>
      <c r="D111" s="134" t="s">
        <v>286</v>
      </c>
      <c r="E111" s="134" t="s">
        <v>59</v>
      </c>
      <c r="F111">
        <v>20160706</v>
      </c>
      <c r="G111" s="134" t="s">
        <v>44</v>
      </c>
      <c r="H111" s="134" t="s">
        <v>386</v>
      </c>
      <c r="I111" s="134" t="s">
        <v>387</v>
      </c>
      <c r="J111" s="134" t="s">
        <v>71</v>
      </c>
      <c r="K111" s="134" t="s">
        <v>44</v>
      </c>
      <c r="L111">
        <v>2000</v>
      </c>
      <c r="M111">
        <v>155553416.40000001</v>
      </c>
      <c r="N111" s="134" t="s">
        <v>50</v>
      </c>
      <c r="O111">
        <v>20160706</v>
      </c>
      <c r="P111">
        <v>20160706</v>
      </c>
      <c r="Q111">
        <v>20160706</v>
      </c>
      <c r="R111">
        <v>135.35</v>
      </c>
      <c r="S111">
        <v>1</v>
      </c>
      <c r="T111" s="134" t="s">
        <v>44</v>
      </c>
      <c r="U111" s="134" t="s">
        <v>44</v>
      </c>
      <c r="V111" s="134" t="s">
        <v>44</v>
      </c>
      <c r="X111">
        <v>0</v>
      </c>
      <c r="Y111">
        <v>0</v>
      </c>
      <c r="Z111" s="134" t="s">
        <v>44</v>
      </c>
      <c r="AA111" s="134" t="s">
        <v>44</v>
      </c>
      <c r="AB111" s="134" t="s">
        <v>51</v>
      </c>
      <c r="AC111" s="134" t="s">
        <v>44</v>
      </c>
      <c r="AE111" s="134" t="s">
        <v>44</v>
      </c>
      <c r="AF111" s="134" t="s">
        <v>44</v>
      </c>
      <c r="AG111" s="134" t="s">
        <v>53</v>
      </c>
    </row>
    <row r="112" spans="1:33">
      <c r="A112">
        <v>10068103</v>
      </c>
      <c r="B112">
        <v>10</v>
      </c>
      <c r="C112" s="134" t="s">
        <v>44</v>
      </c>
      <c r="D112" s="134" t="s">
        <v>66</v>
      </c>
      <c r="E112" s="134" t="s">
        <v>293</v>
      </c>
      <c r="F112">
        <v>20160713</v>
      </c>
      <c r="G112" s="134" t="s">
        <v>44</v>
      </c>
      <c r="H112" s="134" t="s">
        <v>283</v>
      </c>
      <c r="I112" s="134" t="s">
        <v>284</v>
      </c>
      <c r="J112" s="134" t="s">
        <v>80</v>
      </c>
      <c r="K112" s="134" t="s">
        <v>44</v>
      </c>
      <c r="L112">
        <v>2000</v>
      </c>
      <c r="M112">
        <v>2600</v>
      </c>
      <c r="N112" s="134" t="s">
        <v>88</v>
      </c>
      <c r="O112">
        <v>20160713</v>
      </c>
      <c r="P112">
        <v>20160701</v>
      </c>
      <c r="Q112">
        <v>20160629</v>
      </c>
      <c r="R112">
        <v>0</v>
      </c>
      <c r="S112">
        <v>1</v>
      </c>
      <c r="T112" s="134" t="s">
        <v>44</v>
      </c>
      <c r="U112" s="134" t="s">
        <v>44</v>
      </c>
      <c r="V112" s="134" t="s">
        <v>44</v>
      </c>
      <c r="X112">
        <v>0</v>
      </c>
      <c r="Y112">
        <v>0</v>
      </c>
      <c r="Z112" s="134" t="s">
        <v>44</v>
      </c>
      <c r="AA112" s="134" t="s">
        <v>44</v>
      </c>
      <c r="AB112" s="134" t="s">
        <v>51</v>
      </c>
      <c r="AC112" s="134" t="s">
        <v>74</v>
      </c>
      <c r="AD112">
        <v>6202101</v>
      </c>
      <c r="AE112" s="134" t="s">
        <v>388</v>
      </c>
      <c r="AF112" s="134" t="s">
        <v>44</v>
      </c>
      <c r="AG112" s="134" t="s">
        <v>53</v>
      </c>
    </row>
    <row r="113" spans="1:33">
      <c r="A113">
        <v>10068104</v>
      </c>
      <c r="B113">
        <v>10</v>
      </c>
      <c r="C113" s="134" t="s">
        <v>44</v>
      </c>
      <c r="D113" s="134" t="s">
        <v>280</v>
      </c>
      <c r="E113" s="134" t="s">
        <v>293</v>
      </c>
      <c r="F113">
        <v>20160714</v>
      </c>
      <c r="G113" s="134" t="s">
        <v>44</v>
      </c>
      <c r="H113" s="134" t="s">
        <v>283</v>
      </c>
      <c r="I113" s="134" t="s">
        <v>284</v>
      </c>
      <c r="J113" s="134" t="s">
        <v>71</v>
      </c>
      <c r="K113" s="134" t="s">
        <v>44</v>
      </c>
      <c r="L113">
        <v>2000</v>
      </c>
      <c r="M113">
        <v>500</v>
      </c>
      <c r="N113" s="134" t="s">
        <v>88</v>
      </c>
      <c r="O113">
        <v>20160714</v>
      </c>
      <c r="P113">
        <v>20160724</v>
      </c>
      <c r="Q113">
        <v>20160722</v>
      </c>
      <c r="R113">
        <v>0</v>
      </c>
      <c r="S113">
        <v>1</v>
      </c>
      <c r="T113" s="134" t="s">
        <v>44</v>
      </c>
      <c r="U113" s="134" t="s">
        <v>44</v>
      </c>
      <c r="V113" s="134" t="s">
        <v>44</v>
      </c>
      <c r="X113">
        <v>0</v>
      </c>
      <c r="Y113">
        <v>0</v>
      </c>
      <c r="Z113" s="134" t="s">
        <v>44</v>
      </c>
      <c r="AA113" s="134" t="s">
        <v>44</v>
      </c>
      <c r="AB113" s="134" t="s">
        <v>51</v>
      </c>
      <c r="AC113" s="134" t="s">
        <v>74</v>
      </c>
      <c r="AD113">
        <v>6202101</v>
      </c>
      <c r="AE113" s="134" t="s">
        <v>285</v>
      </c>
      <c r="AF113" s="134" t="s">
        <v>44</v>
      </c>
      <c r="AG113" s="134" t="s">
        <v>53</v>
      </c>
    </row>
    <row r="114" spans="1:33">
      <c r="A114">
        <v>10068105</v>
      </c>
      <c r="B114">
        <v>10</v>
      </c>
      <c r="C114" s="134" t="s">
        <v>44</v>
      </c>
      <c r="D114" s="134" t="s">
        <v>286</v>
      </c>
      <c r="E114" s="134" t="s">
        <v>282</v>
      </c>
      <c r="F114">
        <v>20160722</v>
      </c>
      <c r="G114" s="134" t="s">
        <v>44</v>
      </c>
      <c r="H114" s="134" t="s">
        <v>366</v>
      </c>
      <c r="I114" s="134" t="s">
        <v>367</v>
      </c>
      <c r="J114" s="134" t="s">
        <v>80</v>
      </c>
      <c r="K114" s="134" t="s">
        <v>44</v>
      </c>
      <c r="L114">
        <v>1000</v>
      </c>
      <c r="M114">
        <v>2</v>
      </c>
      <c r="N114" s="134" t="s">
        <v>50</v>
      </c>
      <c r="O114">
        <v>20160722</v>
      </c>
      <c r="P114">
        <v>20160511</v>
      </c>
      <c r="Q114">
        <v>20160509</v>
      </c>
      <c r="R114">
        <v>7</v>
      </c>
      <c r="S114">
        <v>1</v>
      </c>
      <c r="T114" s="134" t="s">
        <v>44</v>
      </c>
      <c r="U114" s="134" t="s">
        <v>44</v>
      </c>
      <c r="V114" s="134" t="s">
        <v>44</v>
      </c>
      <c r="X114">
        <v>0</v>
      </c>
      <c r="Y114">
        <v>0</v>
      </c>
      <c r="Z114" s="134" t="s">
        <v>44</v>
      </c>
      <c r="AA114" s="134" t="s">
        <v>44</v>
      </c>
      <c r="AB114" s="134" t="s">
        <v>51</v>
      </c>
      <c r="AC114" s="134" t="s">
        <v>44</v>
      </c>
      <c r="AE114" s="134" t="s">
        <v>44</v>
      </c>
      <c r="AF114" s="134" t="s">
        <v>44</v>
      </c>
      <c r="AG114" s="134" t="s">
        <v>53</v>
      </c>
    </row>
    <row r="115" spans="1:33">
      <c r="A115">
        <v>10068106</v>
      </c>
      <c r="B115">
        <v>10</v>
      </c>
      <c r="C115" s="134" t="s">
        <v>44</v>
      </c>
      <c r="D115" s="134" t="s">
        <v>286</v>
      </c>
      <c r="E115" s="134" t="s">
        <v>282</v>
      </c>
      <c r="F115">
        <v>20160722</v>
      </c>
      <c r="G115" s="134" t="s">
        <v>44</v>
      </c>
      <c r="H115" s="134" t="s">
        <v>389</v>
      </c>
      <c r="I115" s="134" t="s">
        <v>390</v>
      </c>
      <c r="J115" s="134" t="s">
        <v>80</v>
      </c>
      <c r="K115" s="134" t="s">
        <v>44</v>
      </c>
      <c r="L115">
        <v>1000</v>
      </c>
      <c r="M115">
        <v>2</v>
      </c>
      <c r="N115" s="134" t="s">
        <v>88</v>
      </c>
      <c r="O115">
        <v>20160722</v>
      </c>
      <c r="P115">
        <v>20160511</v>
      </c>
      <c r="Q115">
        <v>20160409</v>
      </c>
      <c r="R115">
        <v>18.5</v>
      </c>
      <c r="S115">
        <v>1</v>
      </c>
      <c r="T115" s="134" t="s">
        <v>44</v>
      </c>
      <c r="U115" s="134" t="s">
        <v>44</v>
      </c>
      <c r="V115" s="134" t="s">
        <v>44</v>
      </c>
      <c r="X115">
        <v>0</v>
      </c>
      <c r="Y115">
        <v>0</v>
      </c>
      <c r="Z115" s="134" t="s">
        <v>44</v>
      </c>
      <c r="AA115" s="134" t="s">
        <v>44</v>
      </c>
      <c r="AB115" s="134" t="s">
        <v>51</v>
      </c>
      <c r="AC115" s="134" t="s">
        <v>44</v>
      </c>
      <c r="AE115" s="134" t="s">
        <v>44</v>
      </c>
      <c r="AF115" s="134" t="s">
        <v>44</v>
      </c>
      <c r="AG115" s="134" t="s">
        <v>53</v>
      </c>
    </row>
    <row r="116" spans="1:33">
      <c r="A116">
        <v>10068107</v>
      </c>
      <c r="B116">
        <v>10</v>
      </c>
      <c r="C116" s="134" t="s">
        <v>44</v>
      </c>
      <c r="D116" s="134" t="s">
        <v>286</v>
      </c>
      <c r="E116" s="134" t="s">
        <v>282</v>
      </c>
      <c r="F116">
        <v>20160722</v>
      </c>
      <c r="G116" s="134" t="s">
        <v>44</v>
      </c>
      <c r="H116" s="134" t="s">
        <v>366</v>
      </c>
      <c r="I116" s="134" t="s">
        <v>367</v>
      </c>
      <c r="J116" s="134" t="s">
        <v>80</v>
      </c>
      <c r="K116" s="134" t="s">
        <v>44</v>
      </c>
      <c r="L116">
        <v>1000</v>
      </c>
      <c r="M116">
        <v>2</v>
      </c>
      <c r="N116" s="134" t="s">
        <v>50</v>
      </c>
      <c r="O116">
        <v>20160722</v>
      </c>
      <c r="P116">
        <v>20160511</v>
      </c>
      <c r="Q116">
        <v>20160509</v>
      </c>
      <c r="R116">
        <v>7</v>
      </c>
      <c r="S116">
        <v>1</v>
      </c>
      <c r="T116" s="134" t="s">
        <v>44</v>
      </c>
      <c r="U116" s="134" t="s">
        <v>44</v>
      </c>
      <c r="V116" s="134" t="s">
        <v>44</v>
      </c>
      <c r="X116">
        <v>0</v>
      </c>
      <c r="Y116">
        <v>0</v>
      </c>
      <c r="Z116" s="134" t="s">
        <v>44</v>
      </c>
      <c r="AA116" s="134" t="s">
        <v>44</v>
      </c>
      <c r="AB116" s="134" t="s">
        <v>51</v>
      </c>
      <c r="AC116" s="134" t="s">
        <v>44</v>
      </c>
      <c r="AE116" s="134" t="s">
        <v>44</v>
      </c>
      <c r="AF116" s="134" t="s">
        <v>44</v>
      </c>
      <c r="AG116" s="134" t="s">
        <v>53</v>
      </c>
    </row>
    <row r="117" spans="1:33">
      <c r="A117">
        <v>10068108</v>
      </c>
      <c r="B117">
        <v>10</v>
      </c>
      <c r="C117" s="134" t="s">
        <v>44</v>
      </c>
      <c r="D117" s="134" t="s">
        <v>286</v>
      </c>
      <c r="E117" s="134" t="s">
        <v>282</v>
      </c>
      <c r="F117">
        <v>20160722</v>
      </c>
      <c r="G117" s="134" t="s">
        <v>44</v>
      </c>
      <c r="H117" s="134" t="s">
        <v>389</v>
      </c>
      <c r="I117" s="134" t="s">
        <v>390</v>
      </c>
      <c r="J117" s="134" t="s">
        <v>80</v>
      </c>
      <c r="K117" s="134" t="s">
        <v>44</v>
      </c>
      <c r="L117">
        <v>1000</v>
      </c>
      <c r="M117">
        <v>2</v>
      </c>
      <c r="N117" s="134" t="s">
        <v>88</v>
      </c>
      <c r="O117">
        <v>20160722</v>
      </c>
      <c r="P117">
        <v>20160511</v>
      </c>
      <c r="Q117">
        <v>20160409</v>
      </c>
      <c r="R117">
        <v>18.5</v>
      </c>
      <c r="S117">
        <v>1</v>
      </c>
      <c r="T117" s="134" t="s">
        <v>44</v>
      </c>
      <c r="U117" s="134" t="s">
        <v>44</v>
      </c>
      <c r="V117" s="134" t="s">
        <v>44</v>
      </c>
      <c r="X117">
        <v>0</v>
      </c>
      <c r="Y117">
        <v>0</v>
      </c>
      <c r="Z117" s="134" t="s">
        <v>44</v>
      </c>
      <c r="AA117" s="134" t="s">
        <v>44</v>
      </c>
      <c r="AB117" s="134" t="s">
        <v>51</v>
      </c>
      <c r="AC117" s="134" t="s">
        <v>44</v>
      </c>
      <c r="AE117" s="134" t="s">
        <v>44</v>
      </c>
      <c r="AF117" s="134" t="s">
        <v>44</v>
      </c>
      <c r="AG117" s="134" t="s">
        <v>53</v>
      </c>
    </row>
    <row r="118" spans="1:33">
      <c r="A118">
        <v>10068109</v>
      </c>
      <c r="B118">
        <v>10</v>
      </c>
      <c r="C118" s="134" t="s">
        <v>44</v>
      </c>
      <c r="D118" s="134" t="s">
        <v>286</v>
      </c>
      <c r="E118" s="134" t="s">
        <v>282</v>
      </c>
      <c r="F118">
        <v>20160722</v>
      </c>
      <c r="G118" s="134" t="s">
        <v>44</v>
      </c>
      <c r="H118" s="134" t="s">
        <v>366</v>
      </c>
      <c r="I118" s="134" t="s">
        <v>367</v>
      </c>
      <c r="J118" s="134" t="s">
        <v>80</v>
      </c>
      <c r="K118" s="134" t="s">
        <v>44</v>
      </c>
      <c r="L118">
        <v>1000</v>
      </c>
      <c r="M118">
        <v>2</v>
      </c>
      <c r="N118" s="134" t="s">
        <v>50</v>
      </c>
      <c r="O118">
        <v>20160722</v>
      </c>
      <c r="P118">
        <v>20160511</v>
      </c>
      <c r="Q118">
        <v>20160509</v>
      </c>
      <c r="R118">
        <v>7</v>
      </c>
      <c r="S118">
        <v>1</v>
      </c>
      <c r="T118" s="134" t="s">
        <v>44</v>
      </c>
      <c r="U118" s="134" t="s">
        <v>44</v>
      </c>
      <c r="V118" s="134" t="s">
        <v>44</v>
      </c>
      <c r="X118">
        <v>0</v>
      </c>
      <c r="Y118">
        <v>0</v>
      </c>
      <c r="Z118" s="134" t="s">
        <v>44</v>
      </c>
      <c r="AA118" s="134" t="s">
        <v>44</v>
      </c>
      <c r="AB118" s="134" t="s">
        <v>51</v>
      </c>
      <c r="AC118" s="134" t="s">
        <v>44</v>
      </c>
      <c r="AE118" s="134" t="s">
        <v>44</v>
      </c>
      <c r="AF118" s="134" t="s">
        <v>44</v>
      </c>
      <c r="AG118" s="134" t="s">
        <v>53</v>
      </c>
    </row>
    <row r="119" spans="1:33">
      <c r="A119">
        <v>10068110</v>
      </c>
      <c r="B119">
        <v>10</v>
      </c>
      <c r="C119" s="134" t="s">
        <v>44</v>
      </c>
      <c r="D119" s="134" t="s">
        <v>286</v>
      </c>
      <c r="E119" s="134" t="s">
        <v>282</v>
      </c>
      <c r="F119">
        <v>20160722</v>
      </c>
      <c r="G119" s="134" t="s">
        <v>44</v>
      </c>
      <c r="H119" s="134" t="s">
        <v>389</v>
      </c>
      <c r="I119" s="134" t="s">
        <v>390</v>
      </c>
      <c r="J119" s="134" t="s">
        <v>80</v>
      </c>
      <c r="K119" s="134" t="s">
        <v>44</v>
      </c>
      <c r="L119">
        <v>1000</v>
      </c>
      <c r="M119">
        <v>2</v>
      </c>
      <c r="N119" s="134" t="s">
        <v>88</v>
      </c>
      <c r="O119">
        <v>20160722</v>
      </c>
      <c r="P119">
        <v>20160511</v>
      </c>
      <c r="Q119">
        <v>20160409</v>
      </c>
      <c r="R119">
        <v>18.5</v>
      </c>
      <c r="S119">
        <v>1</v>
      </c>
      <c r="T119" s="134" t="s">
        <v>44</v>
      </c>
      <c r="U119" s="134" t="s">
        <v>44</v>
      </c>
      <c r="V119" s="134" t="s">
        <v>44</v>
      </c>
      <c r="X119">
        <v>0</v>
      </c>
      <c r="Y119">
        <v>0</v>
      </c>
      <c r="Z119" s="134" t="s">
        <v>44</v>
      </c>
      <c r="AA119" s="134" t="s">
        <v>44</v>
      </c>
      <c r="AB119" s="134" t="s">
        <v>51</v>
      </c>
      <c r="AC119" s="134" t="s">
        <v>44</v>
      </c>
      <c r="AE119" s="134" t="s">
        <v>44</v>
      </c>
      <c r="AF119" s="134" t="s">
        <v>44</v>
      </c>
      <c r="AG119" s="134" t="s">
        <v>53</v>
      </c>
    </row>
    <row r="120" spans="1:33">
      <c r="A120">
        <v>10068111</v>
      </c>
      <c r="B120">
        <v>10</v>
      </c>
      <c r="C120" s="134" t="s">
        <v>44</v>
      </c>
      <c r="D120" s="134" t="s">
        <v>286</v>
      </c>
      <c r="E120" s="134" t="s">
        <v>282</v>
      </c>
      <c r="F120">
        <v>20160722</v>
      </c>
      <c r="G120" s="134" t="s">
        <v>44</v>
      </c>
      <c r="H120" s="134" t="s">
        <v>366</v>
      </c>
      <c r="I120" s="134" t="s">
        <v>367</v>
      </c>
      <c r="J120" s="134" t="s">
        <v>80</v>
      </c>
      <c r="K120" s="134" t="s">
        <v>44</v>
      </c>
      <c r="L120">
        <v>1000</v>
      </c>
      <c r="M120">
        <v>2</v>
      </c>
      <c r="N120" s="134" t="s">
        <v>50</v>
      </c>
      <c r="O120">
        <v>20160722</v>
      </c>
      <c r="P120">
        <v>20160511</v>
      </c>
      <c r="Q120">
        <v>20160509</v>
      </c>
      <c r="R120">
        <v>7</v>
      </c>
      <c r="S120">
        <v>1</v>
      </c>
      <c r="T120" s="134" t="s">
        <v>44</v>
      </c>
      <c r="U120" s="134" t="s">
        <v>44</v>
      </c>
      <c r="V120" s="134" t="s">
        <v>44</v>
      </c>
      <c r="X120">
        <v>0</v>
      </c>
      <c r="Y120">
        <v>0</v>
      </c>
      <c r="Z120" s="134" t="s">
        <v>44</v>
      </c>
      <c r="AA120" s="134" t="s">
        <v>44</v>
      </c>
      <c r="AB120" s="134" t="s">
        <v>51</v>
      </c>
      <c r="AC120" s="134" t="s">
        <v>44</v>
      </c>
      <c r="AE120" s="134" t="s">
        <v>44</v>
      </c>
      <c r="AF120" s="134" t="s">
        <v>44</v>
      </c>
      <c r="AG120" s="134" t="s">
        <v>53</v>
      </c>
    </row>
    <row r="121" spans="1:33">
      <c r="A121">
        <v>10068112</v>
      </c>
      <c r="B121">
        <v>10</v>
      </c>
      <c r="C121" s="134" t="s">
        <v>44</v>
      </c>
      <c r="D121" s="134" t="s">
        <v>286</v>
      </c>
      <c r="E121" s="134" t="s">
        <v>282</v>
      </c>
      <c r="F121">
        <v>20160722</v>
      </c>
      <c r="G121" s="134" t="s">
        <v>44</v>
      </c>
      <c r="H121" s="134" t="s">
        <v>389</v>
      </c>
      <c r="I121" s="134" t="s">
        <v>390</v>
      </c>
      <c r="J121" s="134" t="s">
        <v>80</v>
      </c>
      <c r="K121" s="134" t="s">
        <v>44</v>
      </c>
      <c r="L121">
        <v>1000</v>
      </c>
      <c r="M121">
        <v>2</v>
      </c>
      <c r="N121" s="134" t="s">
        <v>88</v>
      </c>
      <c r="O121">
        <v>20160722</v>
      </c>
      <c r="P121">
        <v>20160511</v>
      </c>
      <c r="Q121">
        <v>20160409</v>
      </c>
      <c r="R121">
        <v>18.5</v>
      </c>
      <c r="S121">
        <v>1</v>
      </c>
      <c r="T121" s="134" t="s">
        <v>44</v>
      </c>
      <c r="U121" s="134" t="s">
        <v>44</v>
      </c>
      <c r="V121" s="134" t="s">
        <v>44</v>
      </c>
      <c r="X121">
        <v>0</v>
      </c>
      <c r="Y121">
        <v>0</v>
      </c>
      <c r="Z121" s="134" t="s">
        <v>44</v>
      </c>
      <c r="AA121" s="134" t="s">
        <v>44</v>
      </c>
      <c r="AB121" s="134" t="s">
        <v>51</v>
      </c>
      <c r="AC121" s="134" t="s">
        <v>44</v>
      </c>
      <c r="AE121" s="134" t="s">
        <v>44</v>
      </c>
      <c r="AF121" s="134" t="s">
        <v>44</v>
      </c>
      <c r="AG121" s="134" t="s">
        <v>53</v>
      </c>
    </row>
    <row r="122" spans="1:33">
      <c r="A122">
        <v>10068113</v>
      </c>
      <c r="B122">
        <v>10</v>
      </c>
      <c r="C122" s="134" t="s">
        <v>44</v>
      </c>
      <c r="D122" s="134" t="s">
        <v>286</v>
      </c>
      <c r="E122" s="134" t="s">
        <v>282</v>
      </c>
      <c r="F122">
        <v>20160722</v>
      </c>
      <c r="G122" s="134" t="s">
        <v>44</v>
      </c>
      <c r="H122" s="134" t="s">
        <v>366</v>
      </c>
      <c r="I122" s="134" t="s">
        <v>367</v>
      </c>
      <c r="J122" s="134" t="s">
        <v>80</v>
      </c>
      <c r="K122" s="134" t="s">
        <v>44</v>
      </c>
      <c r="L122">
        <v>1000</v>
      </c>
      <c r="M122">
        <v>2</v>
      </c>
      <c r="N122" s="134" t="s">
        <v>50</v>
      </c>
      <c r="O122">
        <v>20160722</v>
      </c>
      <c r="P122">
        <v>20160511</v>
      </c>
      <c r="Q122">
        <v>20160509</v>
      </c>
      <c r="R122">
        <v>7</v>
      </c>
      <c r="S122">
        <v>1</v>
      </c>
      <c r="T122" s="134" t="s">
        <v>44</v>
      </c>
      <c r="U122" s="134" t="s">
        <v>44</v>
      </c>
      <c r="V122" s="134" t="s">
        <v>44</v>
      </c>
      <c r="X122">
        <v>0</v>
      </c>
      <c r="Y122">
        <v>0</v>
      </c>
      <c r="Z122" s="134" t="s">
        <v>44</v>
      </c>
      <c r="AA122" s="134" t="s">
        <v>44</v>
      </c>
      <c r="AB122" s="134" t="s">
        <v>51</v>
      </c>
      <c r="AC122" s="134" t="s">
        <v>44</v>
      </c>
      <c r="AE122" s="134" t="s">
        <v>44</v>
      </c>
      <c r="AF122" s="134" t="s">
        <v>44</v>
      </c>
      <c r="AG122" s="134" t="s">
        <v>53</v>
      </c>
    </row>
    <row r="123" spans="1:33">
      <c r="A123">
        <v>10068114</v>
      </c>
      <c r="B123">
        <v>10</v>
      </c>
      <c r="C123" s="134" t="s">
        <v>44</v>
      </c>
      <c r="D123" s="134" t="s">
        <v>286</v>
      </c>
      <c r="E123" s="134" t="s">
        <v>282</v>
      </c>
      <c r="F123">
        <v>20160722</v>
      </c>
      <c r="G123" s="134" t="s">
        <v>44</v>
      </c>
      <c r="H123" s="134" t="s">
        <v>389</v>
      </c>
      <c r="I123" s="134" t="s">
        <v>390</v>
      </c>
      <c r="J123" s="134" t="s">
        <v>80</v>
      </c>
      <c r="K123" s="134" t="s">
        <v>44</v>
      </c>
      <c r="L123">
        <v>1000</v>
      </c>
      <c r="M123">
        <v>2</v>
      </c>
      <c r="N123" s="134" t="s">
        <v>88</v>
      </c>
      <c r="O123">
        <v>20160722</v>
      </c>
      <c r="P123">
        <v>20160511</v>
      </c>
      <c r="Q123">
        <v>20160409</v>
      </c>
      <c r="R123">
        <v>18.5</v>
      </c>
      <c r="S123">
        <v>1</v>
      </c>
      <c r="T123" s="134" t="s">
        <v>44</v>
      </c>
      <c r="U123" s="134" t="s">
        <v>44</v>
      </c>
      <c r="V123" s="134" t="s">
        <v>44</v>
      </c>
      <c r="X123">
        <v>0</v>
      </c>
      <c r="Y123">
        <v>0</v>
      </c>
      <c r="Z123" s="134" t="s">
        <v>44</v>
      </c>
      <c r="AA123" s="134" t="s">
        <v>44</v>
      </c>
      <c r="AB123" s="134" t="s">
        <v>51</v>
      </c>
      <c r="AC123" s="134" t="s">
        <v>44</v>
      </c>
      <c r="AE123" s="134" t="s">
        <v>44</v>
      </c>
      <c r="AF123" s="134" t="s">
        <v>44</v>
      </c>
      <c r="AG123" s="134" t="s">
        <v>53</v>
      </c>
    </row>
    <row r="124" spans="1:33">
      <c r="A124">
        <v>10068115</v>
      </c>
      <c r="B124">
        <v>10</v>
      </c>
      <c r="C124" s="134" t="s">
        <v>44</v>
      </c>
      <c r="D124" s="134" t="s">
        <v>286</v>
      </c>
      <c r="E124" s="134" t="s">
        <v>282</v>
      </c>
      <c r="F124">
        <v>20160722</v>
      </c>
      <c r="G124" s="134" t="s">
        <v>44</v>
      </c>
      <c r="H124" s="134" t="s">
        <v>366</v>
      </c>
      <c r="I124" s="134" t="s">
        <v>367</v>
      </c>
      <c r="J124" s="134" t="s">
        <v>80</v>
      </c>
      <c r="K124" s="134" t="s">
        <v>44</v>
      </c>
      <c r="L124">
        <v>1000</v>
      </c>
      <c r="M124">
        <v>2</v>
      </c>
      <c r="N124" s="134" t="s">
        <v>50</v>
      </c>
      <c r="O124">
        <v>20160722</v>
      </c>
      <c r="P124">
        <v>20160511</v>
      </c>
      <c r="Q124">
        <v>20160509</v>
      </c>
      <c r="R124">
        <v>7</v>
      </c>
      <c r="S124">
        <v>1</v>
      </c>
      <c r="T124" s="134" t="s">
        <v>44</v>
      </c>
      <c r="U124" s="134" t="s">
        <v>44</v>
      </c>
      <c r="V124" s="134" t="s">
        <v>44</v>
      </c>
      <c r="X124">
        <v>0</v>
      </c>
      <c r="Y124">
        <v>0</v>
      </c>
      <c r="Z124" s="134" t="s">
        <v>44</v>
      </c>
      <c r="AA124" s="134" t="s">
        <v>44</v>
      </c>
      <c r="AB124" s="134" t="s">
        <v>51</v>
      </c>
      <c r="AC124" s="134" t="s">
        <v>44</v>
      </c>
      <c r="AE124" s="134" t="s">
        <v>44</v>
      </c>
      <c r="AF124" s="134" t="s">
        <v>44</v>
      </c>
      <c r="AG124" s="134" t="s">
        <v>53</v>
      </c>
    </row>
    <row r="125" spans="1:33">
      <c r="A125">
        <v>10068116</v>
      </c>
      <c r="B125">
        <v>10</v>
      </c>
      <c r="C125" s="134" t="s">
        <v>44</v>
      </c>
      <c r="D125" s="134" t="s">
        <v>286</v>
      </c>
      <c r="E125" s="134" t="s">
        <v>282</v>
      </c>
      <c r="F125">
        <v>20160722</v>
      </c>
      <c r="G125" s="134" t="s">
        <v>44</v>
      </c>
      <c r="H125" s="134" t="s">
        <v>389</v>
      </c>
      <c r="I125" s="134" t="s">
        <v>390</v>
      </c>
      <c r="J125" s="134" t="s">
        <v>80</v>
      </c>
      <c r="K125" s="134" t="s">
        <v>44</v>
      </c>
      <c r="L125">
        <v>1000</v>
      </c>
      <c r="M125">
        <v>2</v>
      </c>
      <c r="N125" s="134" t="s">
        <v>88</v>
      </c>
      <c r="O125">
        <v>20160722</v>
      </c>
      <c r="P125">
        <v>20160511</v>
      </c>
      <c r="Q125">
        <v>20160409</v>
      </c>
      <c r="R125">
        <v>18.5</v>
      </c>
      <c r="S125">
        <v>1</v>
      </c>
      <c r="T125" s="134" t="s">
        <v>44</v>
      </c>
      <c r="U125" s="134" t="s">
        <v>44</v>
      </c>
      <c r="V125" s="134" t="s">
        <v>44</v>
      </c>
      <c r="X125">
        <v>0</v>
      </c>
      <c r="Y125">
        <v>0</v>
      </c>
      <c r="Z125" s="134" t="s">
        <v>44</v>
      </c>
      <c r="AA125" s="134" t="s">
        <v>44</v>
      </c>
      <c r="AB125" s="134" t="s">
        <v>51</v>
      </c>
      <c r="AC125" s="134" t="s">
        <v>44</v>
      </c>
      <c r="AE125" s="134" t="s">
        <v>44</v>
      </c>
      <c r="AF125" s="134" t="s">
        <v>44</v>
      </c>
      <c r="AG125" s="134" t="s">
        <v>53</v>
      </c>
    </row>
    <row r="126" spans="1:33">
      <c r="A126">
        <v>10068117</v>
      </c>
      <c r="B126">
        <v>10</v>
      </c>
      <c r="C126" s="134" t="s">
        <v>44</v>
      </c>
      <c r="D126" s="134" t="s">
        <v>286</v>
      </c>
      <c r="E126" s="134" t="s">
        <v>282</v>
      </c>
      <c r="F126">
        <v>20160722</v>
      </c>
      <c r="G126" s="134" t="s">
        <v>44</v>
      </c>
      <c r="H126" s="134" t="s">
        <v>366</v>
      </c>
      <c r="I126" s="134" t="s">
        <v>367</v>
      </c>
      <c r="J126" s="134" t="s">
        <v>80</v>
      </c>
      <c r="K126" s="134" t="s">
        <v>44</v>
      </c>
      <c r="L126">
        <v>1000</v>
      </c>
      <c r="M126">
        <v>2</v>
      </c>
      <c r="N126" s="134" t="s">
        <v>50</v>
      </c>
      <c r="O126">
        <v>20160722</v>
      </c>
      <c r="P126">
        <v>20160511</v>
      </c>
      <c r="Q126">
        <v>20160509</v>
      </c>
      <c r="R126">
        <v>7</v>
      </c>
      <c r="S126">
        <v>1</v>
      </c>
      <c r="T126" s="134" t="s">
        <v>44</v>
      </c>
      <c r="U126" s="134" t="s">
        <v>44</v>
      </c>
      <c r="V126" s="134" t="s">
        <v>44</v>
      </c>
      <c r="X126">
        <v>0</v>
      </c>
      <c r="Y126">
        <v>0</v>
      </c>
      <c r="Z126" s="134" t="s">
        <v>44</v>
      </c>
      <c r="AA126" s="134" t="s">
        <v>44</v>
      </c>
      <c r="AB126" s="134" t="s">
        <v>51</v>
      </c>
      <c r="AC126" s="134" t="s">
        <v>44</v>
      </c>
      <c r="AE126" s="134" t="s">
        <v>44</v>
      </c>
      <c r="AF126" s="134" t="s">
        <v>44</v>
      </c>
      <c r="AG126" s="134" t="s">
        <v>53</v>
      </c>
    </row>
    <row r="127" spans="1:33">
      <c r="A127">
        <v>10068118</v>
      </c>
      <c r="B127">
        <v>10</v>
      </c>
      <c r="C127" s="134" t="s">
        <v>44</v>
      </c>
      <c r="D127" s="134" t="s">
        <v>286</v>
      </c>
      <c r="E127" s="134" t="s">
        <v>282</v>
      </c>
      <c r="F127">
        <v>20160722</v>
      </c>
      <c r="G127" s="134" t="s">
        <v>44</v>
      </c>
      <c r="H127" s="134" t="s">
        <v>389</v>
      </c>
      <c r="I127" s="134" t="s">
        <v>390</v>
      </c>
      <c r="J127" s="134" t="s">
        <v>80</v>
      </c>
      <c r="K127" s="134" t="s">
        <v>44</v>
      </c>
      <c r="L127">
        <v>1000</v>
      </c>
      <c r="M127">
        <v>2</v>
      </c>
      <c r="N127" s="134" t="s">
        <v>88</v>
      </c>
      <c r="O127">
        <v>20160722</v>
      </c>
      <c r="P127">
        <v>20160511</v>
      </c>
      <c r="Q127">
        <v>20160409</v>
      </c>
      <c r="R127">
        <v>18.5</v>
      </c>
      <c r="S127">
        <v>1</v>
      </c>
      <c r="T127" s="134" t="s">
        <v>44</v>
      </c>
      <c r="U127" s="134" t="s">
        <v>44</v>
      </c>
      <c r="V127" s="134" t="s">
        <v>44</v>
      </c>
      <c r="X127">
        <v>0</v>
      </c>
      <c r="Y127">
        <v>0</v>
      </c>
      <c r="Z127" s="134" t="s">
        <v>44</v>
      </c>
      <c r="AA127" s="134" t="s">
        <v>44</v>
      </c>
      <c r="AB127" s="134" t="s">
        <v>51</v>
      </c>
      <c r="AC127" s="134" t="s">
        <v>44</v>
      </c>
      <c r="AE127" s="134" t="s">
        <v>44</v>
      </c>
      <c r="AF127" s="134" t="s">
        <v>44</v>
      </c>
      <c r="AG127" s="134" t="s">
        <v>53</v>
      </c>
    </row>
    <row r="128" spans="1:33">
      <c r="A128">
        <v>10068119</v>
      </c>
      <c r="B128">
        <v>10</v>
      </c>
      <c r="C128" s="134" t="s">
        <v>44</v>
      </c>
      <c r="D128" s="134" t="s">
        <v>286</v>
      </c>
      <c r="E128" s="134" t="s">
        <v>282</v>
      </c>
      <c r="F128">
        <v>20160722</v>
      </c>
      <c r="G128" s="134" t="s">
        <v>44</v>
      </c>
      <c r="H128" s="134" t="s">
        <v>366</v>
      </c>
      <c r="I128" s="134" t="s">
        <v>367</v>
      </c>
      <c r="J128" s="134" t="s">
        <v>80</v>
      </c>
      <c r="K128" s="134" t="s">
        <v>44</v>
      </c>
      <c r="L128">
        <v>1000</v>
      </c>
      <c r="M128">
        <v>2</v>
      </c>
      <c r="N128" s="134" t="s">
        <v>50</v>
      </c>
      <c r="O128">
        <v>20160722</v>
      </c>
      <c r="P128">
        <v>20160511</v>
      </c>
      <c r="Q128">
        <v>20160509</v>
      </c>
      <c r="R128">
        <v>7</v>
      </c>
      <c r="S128">
        <v>1</v>
      </c>
      <c r="T128" s="134" t="s">
        <v>44</v>
      </c>
      <c r="U128" s="134" t="s">
        <v>44</v>
      </c>
      <c r="V128" s="134" t="s">
        <v>44</v>
      </c>
      <c r="X128">
        <v>0</v>
      </c>
      <c r="Y128">
        <v>0</v>
      </c>
      <c r="Z128" s="134" t="s">
        <v>44</v>
      </c>
      <c r="AA128" s="134" t="s">
        <v>44</v>
      </c>
      <c r="AB128" s="134" t="s">
        <v>51</v>
      </c>
      <c r="AC128" s="134" t="s">
        <v>44</v>
      </c>
      <c r="AE128" s="134" t="s">
        <v>44</v>
      </c>
      <c r="AF128" s="134" t="s">
        <v>44</v>
      </c>
      <c r="AG128" s="134" t="s">
        <v>53</v>
      </c>
    </row>
    <row r="129" spans="1:33">
      <c r="A129">
        <v>10068120</v>
      </c>
      <c r="B129">
        <v>10</v>
      </c>
      <c r="C129" s="134" t="s">
        <v>44</v>
      </c>
      <c r="D129" s="134" t="s">
        <v>286</v>
      </c>
      <c r="E129" s="134" t="s">
        <v>282</v>
      </c>
      <c r="F129">
        <v>20160722</v>
      </c>
      <c r="G129" s="134" t="s">
        <v>44</v>
      </c>
      <c r="H129" s="134" t="s">
        <v>389</v>
      </c>
      <c r="I129" s="134" t="s">
        <v>390</v>
      </c>
      <c r="J129" s="134" t="s">
        <v>80</v>
      </c>
      <c r="K129" s="134" t="s">
        <v>44</v>
      </c>
      <c r="L129">
        <v>1000</v>
      </c>
      <c r="M129">
        <v>2</v>
      </c>
      <c r="N129" s="134" t="s">
        <v>88</v>
      </c>
      <c r="O129">
        <v>20160722</v>
      </c>
      <c r="P129">
        <v>20160511</v>
      </c>
      <c r="Q129">
        <v>20160409</v>
      </c>
      <c r="R129">
        <v>18.5</v>
      </c>
      <c r="S129">
        <v>1</v>
      </c>
      <c r="T129" s="134" t="s">
        <v>44</v>
      </c>
      <c r="U129" s="134" t="s">
        <v>44</v>
      </c>
      <c r="V129" s="134" t="s">
        <v>44</v>
      </c>
      <c r="X129">
        <v>0</v>
      </c>
      <c r="Y129">
        <v>0</v>
      </c>
      <c r="Z129" s="134" t="s">
        <v>44</v>
      </c>
      <c r="AA129" s="134" t="s">
        <v>44</v>
      </c>
      <c r="AB129" s="134" t="s">
        <v>51</v>
      </c>
      <c r="AC129" s="134" t="s">
        <v>44</v>
      </c>
      <c r="AE129" s="134" t="s">
        <v>44</v>
      </c>
      <c r="AF129" s="134" t="s">
        <v>44</v>
      </c>
      <c r="AG129" s="134" t="s">
        <v>53</v>
      </c>
    </row>
    <row r="130" spans="1:33">
      <c r="A130">
        <v>10068121</v>
      </c>
      <c r="B130">
        <v>10</v>
      </c>
      <c r="C130" s="134" t="s">
        <v>44</v>
      </c>
      <c r="D130" s="134" t="s">
        <v>280</v>
      </c>
      <c r="E130" s="134" t="s">
        <v>282</v>
      </c>
      <c r="F130">
        <v>20160722</v>
      </c>
      <c r="G130" s="134" t="s">
        <v>44</v>
      </c>
      <c r="H130" s="134" t="s">
        <v>283</v>
      </c>
      <c r="I130" s="134" t="s">
        <v>284</v>
      </c>
      <c r="J130" s="134" t="s">
        <v>71</v>
      </c>
      <c r="K130" s="134" t="s">
        <v>44</v>
      </c>
      <c r="L130">
        <v>2000</v>
      </c>
      <c r="M130">
        <v>2</v>
      </c>
      <c r="N130" s="134" t="s">
        <v>88</v>
      </c>
      <c r="O130">
        <v>20160722</v>
      </c>
      <c r="P130">
        <v>20160511</v>
      </c>
      <c r="Q130">
        <v>20160509</v>
      </c>
      <c r="R130">
        <v>0</v>
      </c>
      <c r="S130">
        <v>1</v>
      </c>
      <c r="T130" s="134" t="s">
        <v>44</v>
      </c>
      <c r="U130" s="134" t="s">
        <v>44</v>
      </c>
      <c r="V130" s="134" t="s">
        <v>44</v>
      </c>
      <c r="X130">
        <v>0</v>
      </c>
      <c r="Y130">
        <v>0</v>
      </c>
      <c r="Z130" s="134" t="s">
        <v>44</v>
      </c>
      <c r="AA130" s="134" t="s">
        <v>44</v>
      </c>
      <c r="AB130" s="134" t="s">
        <v>51</v>
      </c>
      <c r="AC130" s="134" t="s">
        <v>74</v>
      </c>
      <c r="AD130">
        <v>6202101</v>
      </c>
      <c r="AE130" s="134" t="s">
        <v>285</v>
      </c>
      <c r="AF130" s="134" t="s">
        <v>44</v>
      </c>
      <c r="AG130" s="134" t="s">
        <v>53</v>
      </c>
    </row>
    <row r="131" spans="1:33">
      <c r="A131">
        <v>10068122</v>
      </c>
      <c r="B131">
        <v>10</v>
      </c>
      <c r="C131" s="134" t="s">
        <v>44</v>
      </c>
      <c r="D131" s="134" t="s">
        <v>286</v>
      </c>
      <c r="E131" s="134" t="s">
        <v>282</v>
      </c>
      <c r="F131">
        <v>20160722</v>
      </c>
      <c r="G131" s="134" t="s">
        <v>44</v>
      </c>
      <c r="H131" s="134" t="s">
        <v>384</v>
      </c>
      <c r="I131" s="134" t="s">
        <v>385</v>
      </c>
      <c r="J131" s="134" t="s">
        <v>71</v>
      </c>
      <c r="K131" s="134" t="s">
        <v>44</v>
      </c>
      <c r="L131">
        <v>2000</v>
      </c>
      <c r="M131">
        <v>2</v>
      </c>
      <c r="N131" s="134" t="s">
        <v>50</v>
      </c>
      <c r="O131">
        <v>20160722</v>
      </c>
      <c r="P131">
        <v>20160511</v>
      </c>
      <c r="Q131">
        <v>20160509</v>
      </c>
      <c r="R131">
        <v>54.91</v>
      </c>
      <c r="S131">
        <v>1</v>
      </c>
      <c r="T131" s="134" t="s">
        <v>44</v>
      </c>
      <c r="U131" s="134" t="s">
        <v>44</v>
      </c>
      <c r="V131" s="134" t="s">
        <v>44</v>
      </c>
      <c r="X131">
        <v>0</v>
      </c>
      <c r="Y131">
        <v>0</v>
      </c>
      <c r="Z131" s="134" t="s">
        <v>44</v>
      </c>
      <c r="AA131" s="134" t="s">
        <v>44</v>
      </c>
      <c r="AB131" s="134" t="s">
        <v>51</v>
      </c>
      <c r="AC131" s="134" t="s">
        <v>44</v>
      </c>
      <c r="AE131" s="134" t="s">
        <v>44</v>
      </c>
      <c r="AF131" s="134" t="s">
        <v>44</v>
      </c>
      <c r="AG131" s="134" t="s">
        <v>53</v>
      </c>
    </row>
    <row r="132" spans="1:33">
      <c r="A132">
        <v>10068123</v>
      </c>
      <c r="B132">
        <v>10</v>
      </c>
      <c r="C132" s="134" t="s">
        <v>44</v>
      </c>
      <c r="D132" s="134" t="s">
        <v>280</v>
      </c>
      <c r="E132" s="134" t="s">
        <v>282</v>
      </c>
      <c r="F132">
        <v>20160722</v>
      </c>
      <c r="G132" s="134" t="s">
        <v>44</v>
      </c>
      <c r="H132" s="134" t="s">
        <v>283</v>
      </c>
      <c r="I132" s="134" t="s">
        <v>284</v>
      </c>
      <c r="J132" s="134" t="s">
        <v>71</v>
      </c>
      <c r="K132" s="134" t="s">
        <v>44</v>
      </c>
      <c r="L132">
        <v>2000</v>
      </c>
      <c r="M132">
        <v>2</v>
      </c>
      <c r="N132" s="134" t="s">
        <v>88</v>
      </c>
      <c r="O132">
        <v>20160722</v>
      </c>
      <c r="P132">
        <v>20160511</v>
      </c>
      <c r="Q132">
        <v>20160509</v>
      </c>
      <c r="R132">
        <v>0</v>
      </c>
      <c r="S132">
        <v>1</v>
      </c>
      <c r="T132" s="134" t="s">
        <v>44</v>
      </c>
      <c r="U132" s="134" t="s">
        <v>44</v>
      </c>
      <c r="V132" s="134" t="s">
        <v>44</v>
      </c>
      <c r="X132">
        <v>0</v>
      </c>
      <c r="Y132">
        <v>0</v>
      </c>
      <c r="Z132" s="134" t="s">
        <v>44</v>
      </c>
      <c r="AA132" s="134" t="s">
        <v>44</v>
      </c>
      <c r="AB132" s="134" t="s">
        <v>51</v>
      </c>
      <c r="AC132" s="134" t="s">
        <v>74</v>
      </c>
      <c r="AD132">
        <v>6202101</v>
      </c>
      <c r="AE132" s="134" t="s">
        <v>285</v>
      </c>
      <c r="AF132" s="134" t="s">
        <v>44</v>
      </c>
      <c r="AG132" s="134" t="s">
        <v>53</v>
      </c>
    </row>
    <row r="133" spans="1:33">
      <c r="A133">
        <v>10068124</v>
      </c>
      <c r="B133">
        <v>10</v>
      </c>
      <c r="C133" s="134" t="s">
        <v>44</v>
      </c>
      <c r="D133" s="134" t="s">
        <v>286</v>
      </c>
      <c r="E133" s="134" t="s">
        <v>282</v>
      </c>
      <c r="F133">
        <v>20160722</v>
      </c>
      <c r="G133" s="134" t="s">
        <v>44</v>
      </c>
      <c r="H133" s="134" t="s">
        <v>384</v>
      </c>
      <c r="I133" s="134" t="s">
        <v>385</v>
      </c>
      <c r="J133" s="134" t="s">
        <v>71</v>
      </c>
      <c r="K133" s="134" t="s">
        <v>44</v>
      </c>
      <c r="L133">
        <v>2000</v>
      </c>
      <c r="M133">
        <v>2</v>
      </c>
      <c r="N133" s="134" t="s">
        <v>50</v>
      </c>
      <c r="O133">
        <v>20160722</v>
      </c>
      <c r="P133">
        <v>20160511</v>
      </c>
      <c r="Q133">
        <v>20160509</v>
      </c>
      <c r="R133">
        <v>54.91</v>
      </c>
      <c r="S133">
        <v>1</v>
      </c>
      <c r="T133" s="134" t="s">
        <v>44</v>
      </c>
      <c r="U133" s="134" t="s">
        <v>44</v>
      </c>
      <c r="V133" s="134" t="s">
        <v>44</v>
      </c>
      <c r="X133">
        <v>0</v>
      </c>
      <c r="Y133">
        <v>0</v>
      </c>
      <c r="Z133" s="134" t="s">
        <v>44</v>
      </c>
      <c r="AA133" s="134" t="s">
        <v>44</v>
      </c>
      <c r="AB133" s="134" t="s">
        <v>51</v>
      </c>
      <c r="AC133" s="134" t="s">
        <v>44</v>
      </c>
      <c r="AE133" s="134" t="s">
        <v>44</v>
      </c>
      <c r="AF133" s="134" t="s">
        <v>44</v>
      </c>
      <c r="AG133" s="134" t="s">
        <v>53</v>
      </c>
    </row>
    <row r="134" spans="1:33">
      <c r="A134">
        <v>10068125</v>
      </c>
      <c r="B134">
        <v>10</v>
      </c>
      <c r="C134" s="134" t="s">
        <v>44</v>
      </c>
      <c r="D134" s="134" t="s">
        <v>286</v>
      </c>
      <c r="E134" s="134" t="s">
        <v>282</v>
      </c>
      <c r="F134">
        <v>20160722</v>
      </c>
      <c r="G134" s="134" t="s">
        <v>44</v>
      </c>
      <c r="H134" s="134" t="s">
        <v>287</v>
      </c>
      <c r="I134" s="134" t="s">
        <v>288</v>
      </c>
      <c r="J134" s="134" t="s">
        <v>71</v>
      </c>
      <c r="K134" s="134" t="s">
        <v>44</v>
      </c>
      <c r="L134">
        <v>9000</v>
      </c>
      <c r="M134">
        <v>2</v>
      </c>
      <c r="N134" s="134" t="s">
        <v>50</v>
      </c>
      <c r="O134">
        <v>20160722</v>
      </c>
      <c r="P134">
        <v>20160511</v>
      </c>
      <c r="Q134">
        <v>20160509</v>
      </c>
      <c r="R134">
        <v>109.8</v>
      </c>
      <c r="S134">
        <v>1</v>
      </c>
      <c r="T134" s="134" t="s">
        <v>44</v>
      </c>
      <c r="U134" s="134" t="s">
        <v>44</v>
      </c>
      <c r="V134" s="134" t="s">
        <v>44</v>
      </c>
      <c r="X134">
        <v>0</v>
      </c>
      <c r="Y134">
        <v>0</v>
      </c>
      <c r="Z134" s="134" t="s">
        <v>44</v>
      </c>
      <c r="AA134" s="134" t="s">
        <v>44</v>
      </c>
      <c r="AB134" s="134" t="s">
        <v>51</v>
      </c>
      <c r="AC134" s="134" t="s">
        <v>44</v>
      </c>
      <c r="AE134" s="134" t="s">
        <v>44</v>
      </c>
      <c r="AF134" s="134" t="s">
        <v>44</v>
      </c>
      <c r="AG134" s="134" t="s">
        <v>53</v>
      </c>
    </row>
    <row r="135" spans="1:33">
      <c r="A135">
        <v>10068126</v>
      </c>
      <c r="B135">
        <v>10</v>
      </c>
      <c r="C135" s="134" t="s">
        <v>44</v>
      </c>
      <c r="D135" s="134" t="s">
        <v>280</v>
      </c>
      <c r="E135" s="134" t="s">
        <v>282</v>
      </c>
      <c r="F135">
        <v>20160722</v>
      </c>
      <c r="G135" s="134" t="s">
        <v>44</v>
      </c>
      <c r="H135" s="134" t="s">
        <v>283</v>
      </c>
      <c r="I135" s="134" t="s">
        <v>284</v>
      </c>
      <c r="J135" s="134" t="s">
        <v>71</v>
      </c>
      <c r="K135" s="134" t="s">
        <v>44</v>
      </c>
      <c r="L135">
        <v>2000</v>
      </c>
      <c r="M135">
        <v>2</v>
      </c>
      <c r="N135" s="134" t="s">
        <v>88</v>
      </c>
      <c r="O135">
        <v>20160722</v>
      </c>
      <c r="P135">
        <v>20160511</v>
      </c>
      <c r="Q135">
        <v>20160509</v>
      </c>
      <c r="R135">
        <v>0</v>
      </c>
      <c r="S135">
        <v>1</v>
      </c>
      <c r="T135" s="134" t="s">
        <v>44</v>
      </c>
      <c r="U135" s="134" t="s">
        <v>44</v>
      </c>
      <c r="V135" s="134" t="s">
        <v>44</v>
      </c>
      <c r="X135">
        <v>0</v>
      </c>
      <c r="Y135">
        <v>0</v>
      </c>
      <c r="Z135" s="134" t="s">
        <v>44</v>
      </c>
      <c r="AA135" s="134" t="s">
        <v>44</v>
      </c>
      <c r="AB135" s="134" t="s">
        <v>51</v>
      </c>
      <c r="AC135" s="134" t="s">
        <v>74</v>
      </c>
      <c r="AD135">
        <v>6202101</v>
      </c>
      <c r="AE135" s="134" t="s">
        <v>285</v>
      </c>
      <c r="AF135" s="134" t="s">
        <v>44</v>
      </c>
      <c r="AG135" s="134" t="s">
        <v>53</v>
      </c>
    </row>
    <row r="136" spans="1:33">
      <c r="A136">
        <v>10068127</v>
      </c>
      <c r="B136">
        <v>10</v>
      </c>
      <c r="C136" s="134" t="s">
        <v>44</v>
      </c>
      <c r="D136" s="134" t="s">
        <v>286</v>
      </c>
      <c r="E136" s="134" t="s">
        <v>282</v>
      </c>
      <c r="F136">
        <v>20160722</v>
      </c>
      <c r="G136" s="134" t="s">
        <v>44</v>
      </c>
      <c r="H136" s="134" t="s">
        <v>384</v>
      </c>
      <c r="I136" s="134" t="s">
        <v>385</v>
      </c>
      <c r="J136" s="134" t="s">
        <v>71</v>
      </c>
      <c r="K136" s="134" t="s">
        <v>44</v>
      </c>
      <c r="L136">
        <v>2000</v>
      </c>
      <c r="M136">
        <v>2</v>
      </c>
      <c r="N136" s="134" t="s">
        <v>50</v>
      </c>
      <c r="O136">
        <v>20160722</v>
      </c>
      <c r="P136">
        <v>20160511</v>
      </c>
      <c r="Q136">
        <v>20160509</v>
      </c>
      <c r="R136">
        <v>54.91</v>
      </c>
      <c r="S136">
        <v>1</v>
      </c>
      <c r="T136" s="134" t="s">
        <v>44</v>
      </c>
      <c r="U136" s="134" t="s">
        <v>44</v>
      </c>
      <c r="V136" s="134" t="s">
        <v>44</v>
      </c>
      <c r="X136">
        <v>0</v>
      </c>
      <c r="Y136">
        <v>0</v>
      </c>
      <c r="Z136" s="134" t="s">
        <v>44</v>
      </c>
      <c r="AA136" s="134" t="s">
        <v>44</v>
      </c>
      <c r="AB136" s="134" t="s">
        <v>51</v>
      </c>
      <c r="AC136" s="134" t="s">
        <v>44</v>
      </c>
      <c r="AE136" s="134" t="s">
        <v>44</v>
      </c>
      <c r="AF136" s="134" t="s">
        <v>44</v>
      </c>
      <c r="AG136" s="134" t="s">
        <v>53</v>
      </c>
    </row>
    <row r="137" spans="1:33">
      <c r="A137">
        <v>10068128</v>
      </c>
      <c r="B137">
        <v>10</v>
      </c>
      <c r="C137" s="134" t="s">
        <v>44</v>
      </c>
      <c r="D137" s="134" t="s">
        <v>286</v>
      </c>
      <c r="E137" s="134" t="s">
        <v>282</v>
      </c>
      <c r="F137">
        <v>20160722</v>
      </c>
      <c r="G137" s="134" t="s">
        <v>44</v>
      </c>
      <c r="H137" s="134" t="s">
        <v>289</v>
      </c>
      <c r="I137" s="134" t="s">
        <v>290</v>
      </c>
      <c r="J137" s="134" t="s">
        <v>71</v>
      </c>
      <c r="K137" s="134" t="s">
        <v>44</v>
      </c>
      <c r="L137">
        <v>2000</v>
      </c>
      <c r="M137">
        <v>2</v>
      </c>
      <c r="N137" s="134" t="s">
        <v>88</v>
      </c>
      <c r="O137">
        <v>20160722</v>
      </c>
      <c r="P137">
        <v>20160511</v>
      </c>
      <c r="Q137">
        <v>20160509</v>
      </c>
      <c r="R137">
        <v>0</v>
      </c>
      <c r="S137">
        <v>1</v>
      </c>
      <c r="T137" s="134" t="s">
        <v>44</v>
      </c>
      <c r="U137" s="134" t="s">
        <v>44</v>
      </c>
      <c r="V137" s="134" t="s">
        <v>44</v>
      </c>
      <c r="X137">
        <v>0</v>
      </c>
      <c r="Y137">
        <v>0</v>
      </c>
      <c r="Z137" s="134" t="s">
        <v>44</v>
      </c>
      <c r="AA137" s="134" t="s">
        <v>44</v>
      </c>
      <c r="AB137" s="134" t="s">
        <v>51</v>
      </c>
      <c r="AC137" s="134" t="s">
        <v>44</v>
      </c>
      <c r="AE137" s="134" t="s">
        <v>44</v>
      </c>
      <c r="AF137" s="134" t="s">
        <v>44</v>
      </c>
      <c r="AG137" s="134" t="s">
        <v>53</v>
      </c>
    </row>
    <row r="138" spans="1:33">
      <c r="A138">
        <v>10068129</v>
      </c>
      <c r="B138">
        <v>10</v>
      </c>
      <c r="C138" s="134" t="s">
        <v>44</v>
      </c>
      <c r="D138" s="134" t="s">
        <v>286</v>
      </c>
      <c r="E138" s="134" t="s">
        <v>282</v>
      </c>
      <c r="F138">
        <v>20160722</v>
      </c>
      <c r="G138" s="134" t="s">
        <v>44</v>
      </c>
      <c r="H138" s="134" t="s">
        <v>287</v>
      </c>
      <c r="I138" s="134" t="s">
        <v>288</v>
      </c>
      <c r="J138" s="134" t="s">
        <v>71</v>
      </c>
      <c r="K138" s="134" t="s">
        <v>44</v>
      </c>
      <c r="L138">
        <v>9000</v>
      </c>
      <c r="M138">
        <v>2</v>
      </c>
      <c r="N138" s="134" t="s">
        <v>50</v>
      </c>
      <c r="O138">
        <v>20160722</v>
      </c>
      <c r="P138">
        <v>20160511</v>
      </c>
      <c r="Q138">
        <v>20160509</v>
      </c>
      <c r="R138">
        <v>109.8</v>
      </c>
      <c r="S138">
        <v>1</v>
      </c>
      <c r="T138" s="134" t="s">
        <v>44</v>
      </c>
      <c r="U138" s="134" t="s">
        <v>44</v>
      </c>
      <c r="V138" s="134" t="s">
        <v>44</v>
      </c>
      <c r="X138">
        <v>0</v>
      </c>
      <c r="Y138">
        <v>0</v>
      </c>
      <c r="Z138" s="134" t="s">
        <v>44</v>
      </c>
      <c r="AA138" s="134" t="s">
        <v>44</v>
      </c>
      <c r="AB138" s="134" t="s">
        <v>51</v>
      </c>
      <c r="AC138" s="134" t="s">
        <v>44</v>
      </c>
      <c r="AE138" s="134" t="s">
        <v>44</v>
      </c>
      <c r="AF138" s="134" t="s">
        <v>44</v>
      </c>
      <c r="AG138" s="134" t="s">
        <v>53</v>
      </c>
    </row>
    <row r="139" spans="1:33">
      <c r="A139">
        <v>10068130</v>
      </c>
      <c r="B139">
        <v>10</v>
      </c>
      <c r="C139" s="134" t="s">
        <v>44</v>
      </c>
      <c r="D139" s="134" t="s">
        <v>280</v>
      </c>
      <c r="E139" s="134" t="s">
        <v>282</v>
      </c>
      <c r="F139">
        <v>20160722</v>
      </c>
      <c r="G139" s="134" t="s">
        <v>44</v>
      </c>
      <c r="H139" s="134" t="s">
        <v>283</v>
      </c>
      <c r="I139" s="134" t="s">
        <v>284</v>
      </c>
      <c r="J139" s="134" t="s">
        <v>71</v>
      </c>
      <c r="K139" s="134" t="s">
        <v>44</v>
      </c>
      <c r="L139">
        <v>2000</v>
      </c>
      <c r="M139">
        <v>2</v>
      </c>
      <c r="N139" s="134" t="s">
        <v>88</v>
      </c>
      <c r="O139">
        <v>20160722</v>
      </c>
      <c r="P139">
        <v>20160511</v>
      </c>
      <c r="Q139">
        <v>20160509</v>
      </c>
      <c r="R139">
        <v>0</v>
      </c>
      <c r="S139">
        <v>1</v>
      </c>
      <c r="T139" s="134" t="s">
        <v>44</v>
      </c>
      <c r="U139" s="134" t="s">
        <v>44</v>
      </c>
      <c r="V139" s="134" t="s">
        <v>44</v>
      </c>
      <c r="X139">
        <v>0</v>
      </c>
      <c r="Y139">
        <v>0</v>
      </c>
      <c r="Z139" s="134" t="s">
        <v>44</v>
      </c>
      <c r="AA139" s="134" t="s">
        <v>44</v>
      </c>
      <c r="AB139" s="134" t="s">
        <v>51</v>
      </c>
      <c r="AC139" s="134" t="s">
        <v>74</v>
      </c>
      <c r="AD139">
        <v>6202101</v>
      </c>
      <c r="AE139" s="134" t="s">
        <v>285</v>
      </c>
      <c r="AF139" s="134" t="s">
        <v>44</v>
      </c>
      <c r="AG139" s="134" t="s">
        <v>53</v>
      </c>
    </row>
    <row r="140" spans="1:33">
      <c r="A140">
        <v>10068131</v>
      </c>
      <c r="B140">
        <v>10</v>
      </c>
      <c r="C140" s="134" t="s">
        <v>44</v>
      </c>
      <c r="D140" s="134" t="s">
        <v>286</v>
      </c>
      <c r="E140" s="134" t="s">
        <v>282</v>
      </c>
      <c r="F140">
        <v>20160722</v>
      </c>
      <c r="G140" s="134" t="s">
        <v>44</v>
      </c>
      <c r="H140" s="134" t="s">
        <v>384</v>
      </c>
      <c r="I140" s="134" t="s">
        <v>385</v>
      </c>
      <c r="J140" s="134" t="s">
        <v>71</v>
      </c>
      <c r="K140" s="134" t="s">
        <v>44</v>
      </c>
      <c r="L140">
        <v>2000</v>
      </c>
      <c r="M140">
        <v>2</v>
      </c>
      <c r="N140" s="134" t="s">
        <v>50</v>
      </c>
      <c r="O140">
        <v>20160722</v>
      </c>
      <c r="P140">
        <v>20160511</v>
      </c>
      <c r="Q140">
        <v>20160509</v>
      </c>
      <c r="R140">
        <v>54.91</v>
      </c>
      <c r="S140">
        <v>1</v>
      </c>
      <c r="T140" s="134" t="s">
        <v>44</v>
      </c>
      <c r="U140" s="134" t="s">
        <v>44</v>
      </c>
      <c r="V140" s="134" t="s">
        <v>44</v>
      </c>
      <c r="X140">
        <v>0</v>
      </c>
      <c r="Y140">
        <v>0</v>
      </c>
      <c r="Z140" s="134" t="s">
        <v>44</v>
      </c>
      <c r="AA140" s="134" t="s">
        <v>44</v>
      </c>
      <c r="AB140" s="134" t="s">
        <v>51</v>
      </c>
      <c r="AC140" s="134" t="s">
        <v>44</v>
      </c>
      <c r="AE140" s="134" t="s">
        <v>44</v>
      </c>
      <c r="AF140" s="134" t="s">
        <v>44</v>
      </c>
      <c r="AG140" s="134" t="s">
        <v>53</v>
      </c>
    </row>
    <row r="141" spans="1:33">
      <c r="A141">
        <v>10068132</v>
      </c>
      <c r="B141">
        <v>10</v>
      </c>
      <c r="C141" s="134" t="s">
        <v>44</v>
      </c>
      <c r="D141" s="134" t="s">
        <v>286</v>
      </c>
      <c r="E141" s="134" t="s">
        <v>282</v>
      </c>
      <c r="F141">
        <v>20160722</v>
      </c>
      <c r="G141" s="134" t="s">
        <v>44</v>
      </c>
      <c r="H141" s="134" t="s">
        <v>289</v>
      </c>
      <c r="I141" s="134" t="s">
        <v>290</v>
      </c>
      <c r="J141" s="134" t="s">
        <v>71</v>
      </c>
      <c r="K141" s="134" t="s">
        <v>44</v>
      </c>
      <c r="L141">
        <v>2000</v>
      </c>
      <c r="M141">
        <v>2</v>
      </c>
      <c r="N141" s="134" t="s">
        <v>88</v>
      </c>
      <c r="O141">
        <v>20160722</v>
      </c>
      <c r="P141">
        <v>20160511</v>
      </c>
      <c r="Q141">
        <v>20160509</v>
      </c>
      <c r="R141">
        <v>0</v>
      </c>
      <c r="S141">
        <v>1</v>
      </c>
      <c r="T141" s="134" t="s">
        <v>44</v>
      </c>
      <c r="U141" s="134" t="s">
        <v>44</v>
      </c>
      <c r="V141" s="134" t="s">
        <v>44</v>
      </c>
      <c r="X141">
        <v>0</v>
      </c>
      <c r="Y141">
        <v>0</v>
      </c>
      <c r="Z141" s="134" t="s">
        <v>44</v>
      </c>
      <c r="AA141" s="134" t="s">
        <v>44</v>
      </c>
      <c r="AB141" s="134" t="s">
        <v>51</v>
      </c>
      <c r="AC141" s="134" t="s">
        <v>44</v>
      </c>
      <c r="AE141" s="134" t="s">
        <v>44</v>
      </c>
      <c r="AF141" s="134" t="s">
        <v>44</v>
      </c>
      <c r="AG141" s="134" t="s">
        <v>53</v>
      </c>
    </row>
    <row r="142" spans="1:33">
      <c r="A142">
        <v>10068133</v>
      </c>
      <c r="B142">
        <v>10</v>
      </c>
      <c r="C142" s="134" t="s">
        <v>44</v>
      </c>
      <c r="D142" s="134" t="s">
        <v>286</v>
      </c>
      <c r="E142" s="134" t="s">
        <v>282</v>
      </c>
      <c r="F142">
        <v>20160722</v>
      </c>
      <c r="G142" s="134" t="s">
        <v>44</v>
      </c>
      <c r="H142" s="134" t="s">
        <v>287</v>
      </c>
      <c r="I142" s="134" t="s">
        <v>288</v>
      </c>
      <c r="J142" s="134" t="s">
        <v>71</v>
      </c>
      <c r="K142" s="134" t="s">
        <v>44</v>
      </c>
      <c r="L142">
        <v>9000</v>
      </c>
      <c r="M142">
        <v>2</v>
      </c>
      <c r="N142" s="134" t="s">
        <v>50</v>
      </c>
      <c r="O142">
        <v>20160722</v>
      </c>
      <c r="P142">
        <v>20160511</v>
      </c>
      <c r="Q142">
        <v>20160509</v>
      </c>
      <c r="R142">
        <v>109.8</v>
      </c>
      <c r="S142">
        <v>1</v>
      </c>
      <c r="T142" s="134" t="s">
        <v>44</v>
      </c>
      <c r="U142" s="134" t="s">
        <v>44</v>
      </c>
      <c r="V142" s="134" t="s">
        <v>44</v>
      </c>
      <c r="X142">
        <v>0</v>
      </c>
      <c r="Y142">
        <v>0</v>
      </c>
      <c r="Z142" s="134" t="s">
        <v>44</v>
      </c>
      <c r="AA142" s="134" t="s">
        <v>44</v>
      </c>
      <c r="AB142" s="134" t="s">
        <v>51</v>
      </c>
      <c r="AC142" s="134" t="s">
        <v>44</v>
      </c>
      <c r="AE142" s="134" t="s">
        <v>44</v>
      </c>
      <c r="AF142" s="134" t="s">
        <v>44</v>
      </c>
      <c r="AG142" s="134" t="s">
        <v>53</v>
      </c>
    </row>
    <row r="143" spans="1:33">
      <c r="A143">
        <v>10068134</v>
      </c>
      <c r="B143">
        <v>10</v>
      </c>
      <c r="C143" s="134" t="s">
        <v>44</v>
      </c>
      <c r="D143" s="134" t="s">
        <v>280</v>
      </c>
      <c r="E143" s="134" t="s">
        <v>282</v>
      </c>
      <c r="F143">
        <v>20160722</v>
      </c>
      <c r="G143" s="134" t="s">
        <v>44</v>
      </c>
      <c r="H143" s="134" t="s">
        <v>283</v>
      </c>
      <c r="I143" s="134" t="s">
        <v>284</v>
      </c>
      <c r="J143" s="134" t="s">
        <v>71</v>
      </c>
      <c r="K143" s="134" t="s">
        <v>44</v>
      </c>
      <c r="L143">
        <v>2000</v>
      </c>
      <c r="M143">
        <v>2</v>
      </c>
      <c r="N143" s="134" t="s">
        <v>88</v>
      </c>
      <c r="O143">
        <v>20160722</v>
      </c>
      <c r="P143">
        <v>20160511</v>
      </c>
      <c r="Q143">
        <v>20160509</v>
      </c>
      <c r="R143">
        <v>0</v>
      </c>
      <c r="S143">
        <v>1</v>
      </c>
      <c r="T143" s="134" t="s">
        <v>44</v>
      </c>
      <c r="U143" s="134" t="s">
        <v>44</v>
      </c>
      <c r="V143" s="134" t="s">
        <v>44</v>
      </c>
      <c r="X143">
        <v>0</v>
      </c>
      <c r="Y143">
        <v>0</v>
      </c>
      <c r="Z143" s="134" t="s">
        <v>44</v>
      </c>
      <c r="AA143" s="134" t="s">
        <v>44</v>
      </c>
      <c r="AB143" s="134" t="s">
        <v>51</v>
      </c>
      <c r="AC143" s="134" t="s">
        <v>74</v>
      </c>
      <c r="AD143">
        <v>6202101</v>
      </c>
      <c r="AE143" s="134" t="s">
        <v>285</v>
      </c>
      <c r="AF143" s="134" t="s">
        <v>44</v>
      </c>
      <c r="AG143" s="134" t="s">
        <v>53</v>
      </c>
    </row>
    <row r="144" spans="1:33">
      <c r="A144">
        <v>10068135</v>
      </c>
      <c r="B144">
        <v>10</v>
      </c>
      <c r="C144" s="134" t="s">
        <v>44</v>
      </c>
      <c r="D144" s="134" t="s">
        <v>286</v>
      </c>
      <c r="E144" s="134" t="s">
        <v>282</v>
      </c>
      <c r="F144">
        <v>20160722</v>
      </c>
      <c r="G144" s="134" t="s">
        <v>44</v>
      </c>
      <c r="H144" s="134" t="s">
        <v>384</v>
      </c>
      <c r="I144" s="134" t="s">
        <v>385</v>
      </c>
      <c r="J144" s="134" t="s">
        <v>71</v>
      </c>
      <c r="K144" s="134" t="s">
        <v>44</v>
      </c>
      <c r="L144">
        <v>2000</v>
      </c>
      <c r="M144">
        <v>2</v>
      </c>
      <c r="N144" s="134" t="s">
        <v>50</v>
      </c>
      <c r="O144">
        <v>20160722</v>
      </c>
      <c r="P144">
        <v>20160511</v>
      </c>
      <c r="Q144">
        <v>20160509</v>
      </c>
      <c r="R144">
        <v>54.91</v>
      </c>
      <c r="S144">
        <v>1</v>
      </c>
      <c r="T144" s="134" t="s">
        <v>44</v>
      </c>
      <c r="U144" s="134" t="s">
        <v>44</v>
      </c>
      <c r="V144" s="134" t="s">
        <v>44</v>
      </c>
      <c r="X144">
        <v>0</v>
      </c>
      <c r="Y144">
        <v>0</v>
      </c>
      <c r="Z144" s="134" t="s">
        <v>44</v>
      </c>
      <c r="AA144" s="134" t="s">
        <v>44</v>
      </c>
      <c r="AB144" s="134" t="s">
        <v>51</v>
      </c>
      <c r="AC144" s="134" t="s">
        <v>44</v>
      </c>
      <c r="AE144" s="134" t="s">
        <v>44</v>
      </c>
      <c r="AF144" s="134" t="s">
        <v>44</v>
      </c>
      <c r="AG144" s="134" t="s">
        <v>53</v>
      </c>
    </row>
    <row r="145" spans="1:33">
      <c r="A145">
        <v>10068136</v>
      </c>
      <c r="B145">
        <v>10</v>
      </c>
      <c r="C145" s="134" t="s">
        <v>44</v>
      </c>
      <c r="D145" s="134" t="s">
        <v>286</v>
      </c>
      <c r="E145" s="134" t="s">
        <v>282</v>
      </c>
      <c r="F145">
        <v>20160722</v>
      </c>
      <c r="G145" s="134" t="s">
        <v>44</v>
      </c>
      <c r="H145" s="134" t="s">
        <v>289</v>
      </c>
      <c r="I145" s="134" t="s">
        <v>290</v>
      </c>
      <c r="J145" s="134" t="s">
        <v>71</v>
      </c>
      <c r="K145" s="134" t="s">
        <v>44</v>
      </c>
      <c r="L145">
        <v>2000</v>
      </c>
      <c r="M145">
        <v>2</v>
      </c>
      <c r="N145" s="134" t="s">
        <v>88</v>
      </c>
      <c r="O145">
        <v>20160722</v>
      </c>
      <c r="P145">
        <v>20160511</v>
      </c>
      <c r="Q145">
        <v>20160509</v>
      </c>
      <c r="R145">
        <v>0</v>
      </c>
      <c r="S145">
        <v>1</v>
      </c>
      <c r="T145" s="134" t="s">
        <v>44</v>
      </c>
      <c r="U145" s="134" t="s">
        <v>44</v>
      </c>
      <c r="V145" s="134" t="s">
        <v>44</v>
      </c>
      <c r="X145">
        <v>0</v>
      </c>
      <c r="Y145">
        <v>0</v>
      </c>
      <c r="Z145" s="134" t="s">
        <v>44</v>
      </c>
      <c r="AA145" s="134" t="s">
        <v>44</v>
      </c>
      <c r="AB145" s="134" t="s">
        <v>51</v>
      </c>
      <c r="AC145" s="134" t="s">
        <v>44</v>
      </c>
      <c r="AE145" s="134" t="s">
        <v>44</v>
      </c>
      <c r="AF145" s="134" t="s">
        <v>44</v>
      </c>
      <c r="AG145" s="134" t="s">
        <v>53</v>
      </c>
    </row>
    <row r="146" spans="1:33">
      <c r="A146">
        <v>10068137</v>
      </c>
      <c r="B146">
        <v>10</v>
      </c>
      <c r="C146" s="134" t="s">
        <v>44</v>
      </c>
      <c r="D146" s="134" t="s">
        <v>286</v>
      </c>
      <c r="E146" s="134" t="s">
        <v>282</v>
      </c>
      <c r="F146">
        <v>20160722</v>
      </c>
      <c r="G146" s="134" t="s">
        <v>44</v>
      </c>
      <c r="H146" s="134" t="s">
        <v>287</v>
      </c>
      <c r="I146" s="134" t="s">
        <v>288</v>
      </c>
      <c r="J146" s="134" t="s">
        <v>71</v>
      </c>
      <c r="K146" s="134" t="s">
        <v>44</v>
      </c>
      <c r="L146">
        <v>9000</v>
      </c>
      <c r="M146">
        <v>2</v>
      </c>
      <c r="N146" s="134" t="s">
        <v>50</v>
      </c>
      <c r="O146">
        <v>20160722</v>
      </c>
      <c r="P146">
        <v>20160511</v>
      </c>
      <c r="Q146">
        <v>20160509</v>
      </c>
      <c r="R146">
        <v>109.8</v>
      </c>
      <c r="S146">
        <v>1</v>
      </c>
      <c r="T146" s="134" t="s">
        <v>44</v>
      </c>
      <c r="U146" s="134" t="s">
        <v>44</v>
      </c>
      <c r="V146" s="134" t="s">
        <v>44</v>
      </c>
      <c r="X146">
        <v>0</v>
      </c>
      <c r="Y146">
        <v>0</v>
      </c>
      <c r="Z146" s="134" t="s">
        <v>44</v>
      </c>
      <c r="AA146" s="134" t="s">
        <v>44</v>
      </c>
      <c r="AB146" s="134" t="s">
        <v>51</v>
      </c>
      <c r="AC146" s="134" t="s">
        <v>44</v>
      </c>
      <c r="AE146" s="134" t="s">
        <v>44</v>
      </c>
      <c r="AF146" s="134" t="s">
        <v>44</v>
      </c>
      <c r="AG146" s="134" t="s">
        <v>53</v>
      </c>
    </row>
    <row r="147" spans="1:33">
      <c r="A147">
        <v>10068138</v>
      </c>
      <c r="B147">
        <v>10</v>
      </c>
      <c r="C147" s="134" t="s">
        <v>44</v>
      </c>
      <c r="D147" s="134" t="s">
        <v>280</v>
      </c>
      <c r="E147" s="134" t="s">
        <v>282</v>
      </c>
      <c r="F147">
        <v>20160722</v>
      </c>
      <c r="G147" s="134" t="s">
        <v>44</v>
      </c>
      <c r="H147" s="134" t="s">
        <v>283</v>
      </c>
      <c r="I147" s="134" t="s">
        <v>284</v>
      </c>
      <c r="J147" s="134" t="s">
        <v>71</v>
      </c>
      <c r="K147" s="134" t="s">
        <v>44</v>
      </c>
      <c r="L147">
        <v>2000</v>
      </c>
      <c r="M147">
        <v>2</v>
      </c>
      <c r="N147" s="134" t="s">
        <v>88</v>
      </c>
      <c r="O147">
        <v>20160722</v>
      </c>
      <c r="P147">
        <v>20160511</v>
      </c>
      <c r="Q147">
        <v>20160509</v>
      </c>
      <c r="R147">
        <v>0</v>
      </c>
      <c r="S147">
        <v>1</v>
      </c>
      <c r="T147" s="134" t="s">
        <v>44</v>
      </c>
      <c r="U147" s="134" t="s">
        <v>44</v>
      </c>
      <c r="V147" s="134" t="s">
        <v>44</v>
      </c>
      <c r="X147">
        <v>0</v>
      </c>
      <c r="Y147">
        <v>0</v>
      </c>
      <c r="Z147" s="134" t="s">
        <v>44</v>
      </c>
      <c r="AA147" s="134" t="s">
        <v>44</v>
      </c>
      <c r="AB147" s="134" t="s">
        <v>51</v>
      </c>
      <c r="AC147" s="134" t="s">
        <v>74</v>
      </c>
      <c r="AD147">
        <v>6202101</v>
      </c>
      <c r="AE147" s="134" t="s">
        <v>285</v>
      </c>
      <c r="AF147" s="134" t="s">
        <v>44</v>
      </c>
      <c r="AG147" s="134" t="s">
        <v>53</v>
      </c>
    </row>
    <row r="148" spans="1:33">
      <c r="A148">
        <v>10068139</v>
      </c>
      <c r="B148">
        <v>10</v>
      </c>
      <c r="C148" s="134" t="s">
        <v>44</v>
      </c>
      <c r="D148" s="134" t="s">
        <v>286</v>
      </c>
      <c r="E148" s="134" t="s">
        <v>282</v>
      </c>
      <c r="F148">
        <v>20160722</v>
      </c>
      <c r="G148" s="134" t="s">
        <v>44</v>
      </c>
      <c r="H148" s="134" t="s">
        <v>384</v>
      </c>
      <c r="I148" s="134" t="s">
        <v>385</v>
      </c>
      <c r="J148" s="134" t="s">
        <v>71</v>
      </c>
      <c r="K148" s="134" t="s">
        <v>44</v>
      </c>
      <c r="L148">
        <v>2000</v>
      </c>
      <c r="M148">
        <v>2</v>
      </c>
      <c r="N148" s="134" t="s">
        <v>50</v>
      </c>
      <c r="O148">
        <v>20160722</v>
      </c>
      <c r="P148">
        <v>20160511</v>
      </c>
      <c r="Q148">
        <v>20160509</v>
      </c>
      <c r="R148">
        <v>54.91</v>
      </c>
      <c r="S148">
        <v>1</v>
      </c>
      <c r="T148" s="134" t="s">
        <v>44</v>
      </c>
      <c r="U148" s="134" t="s">
        <v>44</v>
      </c>
      <c r="V148" s="134" t="s">
        <v>44</v>
      </c>
      <c r="X148">
        <v>0</v>
      </c>
      <c r="Y148">
        <v>0</v>
      </c>
      <c r="Z148" s="134" t="s">
        <v>44</v>
      </c>
      <c r="AA148" s="134" t="s">
        <v>44</v>
      </c>
      <c r="AB148" s="134" t="s">
        <v>51</v>
      </c>
      <c r="AC148" s="134" t="s">
        <v>44</v>
      </c>
      <c r="AE148" s="134" t="s">
        <v>44</v>
      </c>
      <c r="AF148" s="134" t="s">
        <v>44</v>
      </c>
      <c r="AG148" s="134" t="s">
        <v>53</v>
      </c>
    </row>
    <row r="149" spans="1:33">
      <c r="A149">
        <v>10068140</v>
      </c>
      <c r="B149">
        <v>10</v>
      </c>
      <c r="C149" s="134" t="s">
        <v>44</v>
      </c>
      <c r="D149" s="134" t="s">
        <v>286</v>
      </c>
      <c r="E149" s="134" t="s">
        <v>282</v>
      </c>
      <c r="F149">
        <v>20160722</v>
      </c>
      <c r="G149" s="134" t="s">
        <v>44</v>
      </c>
      <c r="H149" s="134" t="s">
        <v>289</v>
      </c>
      <c r="I149" s="134" t="s">
        <v>290</v>
      </c>
      <c r="J149" s="134" t="s">
        <v>71</v>
      </c>
      <c r="K149" s="134" t="s">
        <v>44</v>
      </c>
      <c r="L149">
        <v>2000</v>
      </c>
      <c r="M149">
        <v>2</v>
      </c>
      <c r="N149" s="134" t="s">
        <v>88</v>
      </c>
      <c r="O149">
        <v>20160722</v>
      </c>
      <c r="P149">
        <v>20160511</v>
      </c>
      <c r="Q149">
        <v>20160509</v>
      </c>
      <c r="R149">
        <v>0</v>
      </c>
      <c r="S149">
        <v>1</v>
      </c>
      <c r="T149" s="134" t="s">
        <v>44</v>
      </c>
      <c r="U149" s="134" t="s">
        <v>44</v>
      </c>
      <c r="V149" s="134" t="s">
        <v>44</v>
      </c>
      <c r="X149">
        <v>0</v>
      </c>
      <c r="Y149">
        <v>0</v>
      </c>
      <c r="Z149" s="134" t="s">
        <v>44</v>
      </c>
      <c r="AA149" s="134" t="s">
        <v>44</v>
      </c>
      <c r="AB149" s="134" t="s">
        <v>51</v>
      </c>
      <c r="AC149" s="134" t="s">
        <v>44</v>
      </c>
      <c r="AE149" s="134" t="s">
        <v>44</v>
      </c>
      <c r="AF149" s="134" t="s">
        <v>44</v>
      </c>
      <c r="AG149" s="134" t="s">
        <v>53</v>
      </c>
    </row>
    <row r="150" spans="1:33">
      <c r="A150">
        <v>10068141</v>
      </c>
      <c r="B150">
        <v>10</v>
      </c>
      <c r="C150" s="134" t="s">
        <v>44</v>
      </c>
      <c r="D150" s="134" t="s">
        <v>286</v>
      </c>
      <c r="E150" s="134" t="s">
        <v>282</v>
      </c>
      <c r="F150">
        <v>20160722</v>
      </c>
      <c r="G150" s="134" t="s">
        <v>44</v>
      </c>
      <c r="H150" s="134" t="s">
        <v>287</v>
      </c>
      <c r="I150" s="134" t="s">
        <v>288</v>
      </c>
      <c r="J150" s="134" t="s">
        <v>71</v>
      </c>
      <c r="K150" s="134" t="s">
        <v>44</v>
      </c>
      <c r="L150">
        <v>9000</v>
      </c>
      <c r="M150">
        <v>2</v>
      </c>
      <c r="N150" s="134" t="s">
        <v>50</v>
      </c>
      <c r="O150">
        <v>20160722</v>
      </c>
      <c r="P150">
        <v>20160511</v>
      </c>
      <c r="Q150">
        <v>20160509</v>
      </c>
      <c r="R150">
        <v>109.8</v>
      </c>
      <c r="S150">
        <v>1</v>
      </c>
      <c r="T150" s="134" t="s">
        <v>44</v>
      </c>
      <c r="U150" s="134" t="s">
        <v>44</v>
      </c>
      <c r="V150" s="134" t="s">
        <v>44</v>
      </c>
      <c r="X150">
        <v>0</v>
      </c>
      <c r="Y150">
        <v>0</v>
      </c>
      <c r="Z150" s="134" t="s">
        <v>44</v>
      </c>
      <c r="AA150" s="134" t="s">
        <v>44</v>
      </c>
      <c r="AB150" s="134" t="s">
        <v>51</v>
      </c>
      <c r="AC150" s="134" t="s">
        <v>44</v>
      </c>
      <c r="AE150" s="134" t="s">
        <v>44</v>
      </c>
      <c r="AF150" s="134" t="s">
        <v>44</v>
      </c>
      <c r="AG150" s="134" t="s">
        <v>53</v>
      </c>
    </row>
    <row r="151" spans="1:33">
      <c r="A151">
        <v>10068142</v>
      </c>
      <c r="B151">
        <v>10</v>
      </c>
      <c r="C151" s="134" t="s">
        <v>44</v>
      </c>
      <c r="D151" s="134" t="s">
        <v>286</v>
      </c>
      <c r="E151" s="134" t="s">
        <v>282</v>
      </c>
      <c r="F151">
        <v>20160722</v>
      </c>
      <c r="G151" s="134" t="s">
        <v>44</v>
      </c>
      <c r="H151" s="134" t="s">
        <v>384</v>
      </c>
      <c r="I151" s="134" t="s">
        <v>385</v>
      </c>
      <c r="J151" s="134" t="s">
        <v>71</v>
      </c>
      <c r="K151" s="134" t="s">
        <v>44</v>
      </c>
      <c r="L151">
        <v>2000</v>
      </c>
      <c r="M151">
        <v>2</v>
      </c>
      <c r="N151" s="134" t="s">
        <v>50</v>
      </c>
      <c r="O151">
        <v>20160722</v>
      </c>
      <c r="P151">
        <v>20160511</v>
      </c>
      <c r="Q151">
        <v>20160509</v>
      </c>
      <c r="R151">
        <v>54.91</v>
      </c>
      <c r="S151">
        <v>1</v>
      </c>
      <c r="T151" s="134" t="s">
        <v>44</v>
      </c>
      <c r="U151" s="134" t="s">
        <v>44</v>
      </c>
      <c r="V151" s="134" t="s">
        <v>44</v>
      </c>
      <c r="X151">
        <v>0</v>
      </c>
      <c r="Y151">
        <v>0</v>
      </c>
      <c r="Z151" s="134" t="s">
        <v>44</v>
      </c>
      <c r="AA151" s="134" t="s">
        <v>44</v>
      </c>
      <c r="AB151" s="134" t="s">
        <v>51</v>
      </c>
      <c r="AC151" s="134" t="s">
        <v>44</v>
      </c>
      <c r="AE151" s="134" t="s">
        <v>44</v>
      </c>
      <c r="AF151" s="134" t="s">
        <v>44</v>
      </c>
      <c r="AG151" s="134" t="s">
        <v>53</v>
      </c>
    </row>
    <row r="152" spans="1:33">
      <c r="A152">
        <v>10068143</v>
      </c>
      <c r="B152">
        <v>10</v>
      </c>
      <c r="C152" s="134" t="s">
        <v>44</v>
      </c>
      <c r="D152" s="134" t="s">
        <v>286</v>
      </c>
      <c r="E152" s="134" t="s">
        <v>282</v>
      </c>
      <c r="F152">
        <v>20160722</v>
      </c>
      <c r="G152" s="134" t="s">
        <v>44</v>
      </c>
      <c r="H152" s="134" t="s">
        <v>289</v>
      </c>
      <c r="I152" s="134" t="s">
        <v>290</v>
      </c>
      <c r="J152" s="134" t="s">
        <v>71</v>
      </c>
      <c r="K152" s="134" t="s">
        <v>44</v>
      </c>
      <c r="L152">
        <v>2000</v>
      </c>
      <c r="M152">
        <v>2</v>
      </c>
      <c r="N152" s="134" t="s">
        <v>88</v>
      </c>
      <c r="O152">
        <v>20160722</v>
      </c>
      <c r="P152">
        <v>20160511</v>
      </c>
      <c r="Q152">
        <v>20160509</v>
      </c>
      <c r="R152">
        <v>0</v>
      </c>
      <c r="S152">
        <v>1</v>
      </c>
      <c r="T152" s="134" t="s">
        <v>44</v>
      </c>
      <c r="U152" s="134" t="s">
        <v>44</v>
      </c>
      <c r="V152" s="134" t="s">
        <v>44</v>
      </c>
      <c r="X152">
        <v>0</v>
      </c>
      <c r="Y152">
        <v>0</v>
      </c>
      <c r="Z152" s="134" t="s">
        <v>44</v>
      </c>
      <c r="AA152" s="134" t="s">
        <v>44</v>
      </c>
      <c r="AB152" s="134" t="s">
        <v>51</v>
      </c>
      <c r="AC152" s="134" t="s">
        <v>44</v>
      </c>
      <c r="AE152" s="134" t="s">
        <v>44</v>
      </c>
      <c r="AF152" s="134" t="s">
        <v>44</v>
      </c>
      <c r="AG152" s="134" t="s">
        <v>53</v>
      </c>
    </row>
    <row r="153" spans="1:33">
      <c r="A153">
        <v>10068149</v>
      </c>
      <c r="B153">
        <v>10</v>
      </c>
      <c r="C153" s="134" t="s">
        <v>44</v>
      </c>
      <c r="D153" s="134" t="s">
        <v>286</v>
      </c>
      <c r="E153" s="134" t="s">
        <v>293</v>
      </c>
      <c r="F153">
        <v>20160728</v>
      </c>
      <c r="G153" s="134" t="s">
        <v>44</v>
      </c>
      <c r="H153" s="134" t="s">
        <v>366</v>
      </c>
      <c r="I153" s="134" t="s">
        <v>367</v>
      </c>
      <c r="J153" s="134" t="s">
        <v>80</v>
      </c>
      <c r="K153" s="134" t="s">
        <v>44</v>
      </c>
      <c r="L153">
        <v>1000</v>
      </c>
      <c r="M153">
        <v>2</v>
      </c>
      <c r="N153" s="134" t="s">
        <v>50</v>
      </c>
      <c r="O153">
        <v>20160728</v>
      </c>
      <c r="P153">
        <v>20160511</v>
      </c>
      <c r="Q153">
        <v>20160509</v>
      </c>
      <c r="R153">
        <v>7</v>
      </c>
      <c r="S153">
        <v>1</v>
      </c>
      <c r="T153" s="134" t="s">
        <v>44</v>
      </c>
      <c r="U153" s="134" t="s">
        <v>44</v>
      </c>
      <c r="V153" s="134" t="s">
        <v>44</v>
      </c>
      <c r="X153">
        <v>0</v>
      </c>
      <c r="Y153">
        <v>0</v>
      </c>
      <c r="Z153" s="134" t="s">
        <v>44</v>
      </c>
      <c r="AA153" s="134" t="s">
        <v>44</v>
      </c>
      <c r="AB153" s="134" t="s">
        <v>51</v>
      </c>
      <c r="AC153" s="134" t="s">
        <v>44</v>
      </c>
      <c r="AE153" s="134" t="s">
        <v>44</v>
      </c>
      <c r="AF153" s="134" t="s">
        <v>44</v>
      </c>
      <c r="AG153" s="134" t="s">
        <v>53</v>
      </c>
    </row>
    <row r="154" spans="1:33">
      <c r="A154">
        <v>10068150</v>
      </c>
      <c r="B154">
        <v>10</v>
      </c>
      <c r="C154" s="134" t="s">
        <v>44</v>
      </c>
      <c r="D154" s="134" t="s">
        <v>286</v>
      </c>
      <c r="E154" s="134" t="s">
        <v>293</v>
      </c>
      <c r="F154">
        <v>20160728</v>
      </c>
      <c r="G154" s="134" t="s">
        <v>44</v>
      </c>
      <c r="H154" s="134" t="s">
        <v>389</v>
      </c>
      <c r="I154" s="134" t="s">
        <v>390</v>
      </c>
      <c r="J154" s="134" t="s">
        <v>80</v>
      </c>
      <c r="K154" s="134" t="s">
        <v>44</v>
      </c>
      <c r="L154">
        <v>1000</v>
      </c>
      <c r="M154">
        <v>2</v>
      </c>
      <c r="N154" s="134" t="s">
        <v>88</v>
      </c>
      <c r="O154">
        <v>20160728</v>
      </c>
      <c r="P154">
        <v>20160511</v>
      </c>
      <c r="Q154">
        <v>20160409</v>
      </c>
      <c r="R154">
        <v>18.5</v>
      </c>
      <c r="S154">
        <v>1</v>
      </c>
      <c r="T154" s="134" t="s">
        <v>44</v>
      </c>
      <c r="U154" s="134" t="s">
        <v>44</v>
      </c>
      <c r="V154" s="134" t="s">
        <v>44</v>
      </c>
      <c r="X154">
        <v>0</v>
      </c>
      <c r="Y154">
        <v>0</v>
      </c>
      <c r="Z154" s="134" t="s">
        <v>44</v>
      </c>
      <c r="AA154" s="134" t="s">
        <v>44</v>
      </c>
      <c r="AB154" s="134" t="s">
        <v>51</v>
      </c>
      <c r="AC154" s="134" t="s">
        <v>44</v>
      </c>
      <c r="AE154" s="134" t="s">
        <v>44</v>
      </c>
      <c r="AF154" s="134" t="s">
        <v>44</v>
      </c>
      <c r="AG154" s="134" t="s">
        <v>53</v>
      </c>
    </row>
    <row r="155" spans="1:33">
      <c r="A155">
        <v>10068151</v>
      </c>
      <c r="B155">
        <v>10</v>
      </c>
      <c r="C155" s="134" t="s">
        <v>44</v>
      </c>
      <c r="D155" s="134" t="s">
        <v>286</v>
      </c>
      <c r="E155" s="134" t="s">
        <v>293</v>
      </c>
      <c r="F155">
        <v>20160728</v>
      </c>
      <c r="G155" s="134" t="s">
        <v>44</v>
      </c>
      <c r="H155" s="134" t="s">
        <v>366</v>
      </c>
      <c r="I155" s="134" t="s">
        <v>367</v>
      </c>
      <c r="J155" s="134" t="s">
        <v>80</v>
      </c>
      <c r="K155" s="134" t="s">
        <v>44</v>
      </c>
      <c r="L155">
        <v>1000</v>
      </c>
      <c r="M155">
        <v>2</v>
      </c>
      <c r="N155" s="134" t="s">
        <v>50</v>
      </c>
      <c r="O155">
        <v>20160728</v>
      </c>
      <c r="P155">
        <v>20160511</v>
      </c>
      <c r="Q155">
        <v>20160509</v>
      </c>
      <c r="R155">
        <v>7</v>
      </c>
      <c r="S155">
        <v>1</v>
      </c>
      <c r="T155" s="134" t="s">
        <v>44</v>
      </c>
      <c r="U155" s="134" t="s">
        <v>44</v>
      </c>
      <c r="V155" s="134" t="s">
        <v>44</v>
      </c>
      <c r="X155">
        <v>0</v>
      </c>
      <c r="Y155">
        <v>0</v>
      </c>
      <c r="Z155" s="134" t="s">
        <v>44</v>
      </c>
      <c r="AA155" s="134" t="s">
        <v>44</v>
      </c>
      <c r="AB155" s="134" t="s">
        <v>51</v>
      </c>
      <c r="AC155" s="134" t="s">
        <v>44</v>
      </c>
      <c r="AE155" s="134" t="s">
        <v>44</v>
      </c>
      <c r="AF155" s="134" t="s">
        <v>44</v>
      </c>
      <c r="AG155" s="134" t="s">
        <v>53</v>
      </c>
    </row>
    <row r="156" spans="1:33">
      <c r="A156">
        <v>10068152</v>
      </c>
      <c r="B156">
        <v>10</v>
      </c>
      <c r="C156" s="134" t="s">
        <v>44</v>
      </c>
      <c r="D156" s="134" t="s">
        <v>286</v>
      </c>
      <c r="E156" s="134" t="s">
        <v>293</v>
      </c>
      <c r="F156">
        <v>20160728</v>
      </c>
      <c r="G156" s="134" t="s">
        <v>44</v>
      </c>
      <c r="H156" s="134" t="s">
        <v>389</v>
      </c>
      <c r="I156" s="134" t="s">
        <v>390</v>
      </c>
      <c r="J156" s="134" t="s">
        <v>80</v>
      </c>
      <c r="K156" s="134" t="s">
        <v>44</v>
      </c>
      <c r="L156">
        <v>1000</v>
      </c>
      <c r="M156">
        <v>2</v>
      </c>
      <c r="N156" s="134" t="s">
        <v>88</v>
      </c>
      <c r="O156">
        <v>20160728</v>
      </c>
      <c r="P156">
        <v>20160511</v>
      </c>
      <c r="Q156">
        <v>20160409</v>
      </c>
      <c r="R156">
        <v>18.5</v>
      </c>
      <c r="S156">
        <v>1</v>
      </c>
      <c r="T156" s="134" t="s">
        <v>44</v>
      </c>
      <c r="U156" s="134" t="s">
        <v>44</v>
      </c>
      <c r="V156" s="134" t="s">
        <v>44</v>
      </c>
      <c r="X156">
        <v>0</v>
      </c>
      <c r="Y156">
        <v>0</v>
      </c>
      <c r="Z156" s="134" t="s">
        <v>44</v>
      </c>
      <c r="AA156" s="134" t="s">
        <v>44</v>
      </c>
      <c r="AB156" s="134" t="s">
        <v>51</v>
      </c>
      <c r="AC156" s="134" t="s">
        <v>44</v>
      </c>
      <c r="AE156" s="134" t="s">
        <v>44</v>
      </c>
      <c r="AF156" s="134" t="s">
        <v>44</v>
      </c>
      <c r="AG156" s="134" t="s">
        <v>53</v>
      </c>
    </row>
    <row r="157" spans="1:33">
      <c r="A157">
        <v>10068153</v>
      </c>
      <c r="B157">
        <v>10</v>
      </c>
      <c r="C157" s="134" t="s">
        <v>44</v>
      </c>
      <c r="D157" s="134" t="s">
        <v>317</v>
      </c>
      <c r="E157" s="134" t="s">
        <v>293</v>
      </c>
      <c r="F157">
        <v>20160801</v>
      </c>
      <c r="G157" s="134" t="s">
        <v>44</v>
      </c>
      <c r="H157" s="134" t="s">
        <v>391</v>
      </c>
      <c r="I157" s="134" t="s">
        <v>392</v>
      </c>
      <c r="J157" s="134" t="s">
        <v>71</v>
      </c>
      <c r="K157" s="134" t="s">
        <v>44</v>
      </c>
      <c r="L157">
        <v>9000</v>
      </c>
      <c r="M157">
        <v>500</v>
      </c>
      <c r="N157" s="134" t="s">
        <v>50</v>
      </c>
      <c r="O157">
        <v>20160801</v>
      </c>
      <c r="P157">
        <v>20160805</v>
      </c>
      <c r="Q157">
        <v>20160803</v>
      </c>
      <c r="R157">
        <v>0</v>
      </c>
      <c r="S157">
        <v>1</v>
      </c>
      <c r="T157" s="134" t="s">
        <v>44</v>
      </c>
      <c r="U157" s="134" t="s">
        <v>44</v>
      </c>
      <c r="V157" s="134" t="s">
        <v>44</v>
      </c>
      <c r="X157">
        <v>0</v>
      </c>
      <c r="Y157">
        <v>0</v>
      </c>
      <c r="Z157" s="134" t="s">
        <v>44</v>
      </c>
      <c r="AA157" s="134" t="s">
        <v>44</v>
      </c>
      <c r="AB157" s="134" t="s">
        <v>51</v>
      </c>
      <c r="AC157" s="134" t="s">
        <v>44</v>
      </c>
      <c r="AE157" s="134" t="s">
        <v>44</v>
      </c>
      <c r="AF157" s="134" t="s">
        <v>44</v>
      </c>
      <c r="AG157" s="134" t="s">
        <v>53</v>
      </c>
    </row>
    <row r="158" spans="1:33">
      <c r="A158">
        <v>10068154</v>
      </c>
      <c r="B158">
        <v>10</v>
      </c>
      <c r="C158" s="134" t="s">
        <v>44</v>
      </c>
      <c r="D158" s="134" t="s">
        <v>317</v>
      </c>
      <c r="E158" s="134" t="s">
        <v>293</v>
      </c>
      <c r="F158">
        <v>20160801</v>
      </c>
      <c r="G158" s="134" t="s">
        <v>44</v>
      </c>
      <c r="H158" s="134" t="s">
        <v>391</v>
      </c>
      <c r="I158" s="134" t="s">
        <v>392</v>
      </c>
      <c r="J158" s="134" t="s">
        <v>281</v>
      </c>
      <c r="K158" s="134" t="s">
        <v>44</v>
      </c>
      <c r="L158">
        <v>9000</v>
      </c>
      <c r="M158">
        <v>500</v>
      </c>
      <c r="N158" s="134" t="s">
        <v>50</v>
      </c>
      <c r="O158">
        <v>20160801</v>
      </c>
      <c r="P158">
        <v>20160805</v>
      </c>
      <c r="Q158">
        <v>20160803</v>
      </c>
      <c r="R158">
        <v>0</v>
      </c>
      <c r="S158">
        <v>1</v>
      </c>
      <c r="T158" s="134" t="s">
        <v>44</v>
      </c>
      <c r="U158" s="134" t="s">
        <v>44</v>
      </c>
      <c r="V158" s="134" t="s">
        <v>44</v>
      </c>
      <c r="X158">
        <v>0</v>
      </c>
      <c r="Y158">
        <v>0</v>
      </c>
      <c r="Z158" s="134" t="s">
        <v>44</v>
      </c>
      <c r="AA158" s="134" t="s">
        <v>44</v>
      </c>
      <c r="AB158" s="134" t="s">
        <v>51</v>
      </c>
      <c r="AC158" s="134" t="s">
        <v>44</v>
      </c>
      <c r="AE158" s="134" t="s">
        <v>44</v>
      </c>
      <c r="AF158" s="134" t="s">
        <v>44</v>
      </c>
      <c r="AG158" s="134" t="s">
        <v>53</v>
      </c>
    </row>
    <row r="159" spans="1:33">
      <c r="A159">
        <v>10068155</v>
      </c>
      <c r="B159">
        <v>10</v>
      </c>
      <c r="C159" s="134" t="s">
        <v>44</v>
      </c>
      <c r="D159" s="134" t="s">
        <v>317</v>
      </c>
      <c r="E159" s="134" t="s">
        <v>293</v>
      </c>
      <c r="F159">
        <v>20160803</v>
      </c>
      <c r="G159" s="134" t="s">
        <v>44</v>
      </c>
      <c r="H159" s="134" t="s">
        <v>391</v>
      </c>
      <c r="I159" s="134" t="s">
        <v>392</v>
      </c>
      <c r="J159" s="134" t="s">
        <v>71</v>
      </c>
      <c r="K159" s="134" t="s">
        <v>44</v>
      </c>
      <c r="L159">
        <v>9000</v>
      </c>
      <c r="M159">
        <v>500</v>
      </c>
      <c r="N159" s="134" t="s">
        <v>50</v>
      </c>
      <c r="O159">
        <v>20160803</v>
      </c>
      <c r="P159">
        <v>20160805</v>
      </c>
      <c r="Q159">
        <v>20160803</v>
      </c>
      <c r="R159">
        <v>0</v>
      </c>
      <c r="S159">
        <v>1</v>
      </c>
      <c r="T159" s="134" t="s">
        <v>44</v>
      </c>
      <c r="U159" s="134" t="s">
        <v>44</v>
      </c>
      <c r="V159" s="134" t="s">
        <v>44</v>
      </c>
      <c r="X159">
        <v>0</v>
      </c>
      <c r="Y159">
        <v>0</v>
      </c>
      <c r="Z159" s="134" t="s">
        <v>44</v>
      </c>
      <c r="AA159" s="134" t="s">
        <v>44</v>
      </c>
      <c r="AB159" s="134" t="s">
        <v>51</v>
      </c>
      <c r="AC159" s="134" t="s">
        <v>44</v>
      </c>
      <c r="AE159" s="134" t="s">
        <v>44</v>
      </c>
      <c r="AF159" s="134" t="s">
        <v>44</v>
      </c>
      <c r="AG159" s="134" t="s">
        <v>53</v>
      </c>
    </row>
    <row r="160" spans="1:33">
      <c r="A160">
        <v>10068075</v>
      </c>
      <c r="B160">
        <v>10</v>
      </c>
      <c r="C160" s="134" t="s">
        <v>44</v>
      </c>
      <c r="D160" s="134" t="s">
        <v>66</v>
      </c>
      <c r="E160" s="134" t="s">
        <v>282</v>
      </c>
      <c r="F160">
        <v>20160615</v>
      </c>
      <c r="G160" s="134" t="s">
        <v>44</v>
      </c>
      <c r="H160" s="134" t="s">
        <v>364</v>
      </c>
      <c r="I160" s="134" t="s">
        <v>365</v>
      </c>
      <c r="J160" s="134" t="s">
        <v>71</v>
      </c>
      <c r="K160" s="134" t="s">
        <v>44</v>
      </c>
      <c r="L160">
        <v>4000</v>
      </c>
      <c r="M160">
        <v>2</v>
      </c>
      <c r="N160" s="134" t="s">
        <v>88</v>
      </c>
      <c r="O160">
        <v>20160615</v>
      </c>
      <c r="P160">
        <v>20160511</v>
      </c>
      <c r="Q160">
        <v>20160409</v>
      </c>
      <c r="R160">
        <v>1</v>
      </c>
      <c r="S160">
        <v>1</v>
      </c>
      <c r="T160" s="134" t="s">
        <v>44</v>
      </c>
      <c r="U160" s="134" t="s">
        <v>44</v>
      </c>
      <c r="V160" s="134" t="s">
        <v>44</v>
      </c>
      <c r="X160">
        <v>0</v>
      </c>
      <c r="Y160">
        <v>0</v>
      </c>
      <c r="Z160" s="134" t="s">
        <v>44</v>
      </c>
      <c r="AA160" s="134" t="s">
        <v>44</v>
      </c>
      <c r="AB160" s="134" t="s">
        <v>51</v>
      </c>
      <c r="AC160" s="134" t="s">
        <v>44</v>
      </c>
      <c r="AE160" s="134" t="s">
        <v>44</v>
      </c>
      <c r="AF160" s="134" t="s">
        <v>44</v>
      </c>
      <c r="AG160" s="134" t="s">
        <v>53</v>
      </c>
    </row>
    <row r="161" spans="1:33">
      <c r="A161">
        <v>10068076</v>
      </c>
      <c r="B161">
        <v>10</v>
      </c>
      <c r="C161" s="134" t="s">
        <v>44</v>
      </c>
      <c r="D161" s="134" t="s">
        <v>66</v>
      </c>
      <c r="E161" s="134" t="s">
        <v>282</v>
      </c>
      <c r="F161">
        <v>20160615</v>
      </c>
      <c r="G161" s="134" t="s">
        <v>44</v>
      </c>
      <c r="H161" s="134" t="s">
        <v>364</v>
      </c>
      <c r="I161" s="134" t="s">
        <v>365</v>
      </c>
      <c r="J161" s="134" t="s">
        <v>71</v>
      </c>
      <c r="K161" s="134" t="s">
        <v>44</v>
      </c>
      <c r="L161">
        <v>4000</v>
      </c>
      <c r="M161">
        <v>2</v>
      </c>
      <c r="N161" s="134" t="s">
        <v>88</v>
      </c>
      <c r="O161">
        <v>20160615</v>
      </c>
      <c r="P161">
        <v>20160511</v>
      </c>
      <c r="Q161">
        <v>20160409</v>
      </c>
      <c r="R161">
        <v>1</v>
      </c>
      <c r="S161">
        <v>1</v>
      </c>
      <c r="T161" s="134" t="s">
        <v>44</v>
      </c>
      <c r="U161" s="134" t="s">
        <v>44</v>
      </c>
      <c r="V161" s="134" t="s">
        <v>44</v>
      </c>
      <c r="X161">
        <v>0</v>
      </c>
      <c r="Y161">
        <v>0</v>
      </c>
      <c r="Z161" s="134" t="s">
        <v>44</v>
      </c>
      <c r="AA161" s="134" t="s">
        <v>44</v>
      </c>
      <c r="AB161" s="134" t="s">
        <v>51</v>
      </c>
      <c r="AC161" s="134" t="s">
        <v>44</v>
      </c>
      <c r="AE161" s="134" t="s">
        <v>44</v>
      </c>
      <c r="AF161" s="134" t="s">
        <v>44</v>
      </c>
      <c r="AG161" s="134" t="s">
        <v>53</v>
      </c>
    </row>
    <row r="162" spans="1:33">
      <c r="A162">
        <v>10068077</v>
      </c>
      <c r="B162">
        <v>10</v>
      </c>
      <c r="C162" s="134" t="s">
        <v>44</v>
      </c>
      <c r="D162" s="134" t="s">
        <v>66</v>
      </c>
      <c r="E162" s="134" t="s">
        <v>282</v>
      </c>
      <c r="F162">
        <v>20160615</v>
      </c>
      <c r="G162" s="134" t="s">
        <v>44</v>
      </c>
      <c r="H162" s="134" t="s">
        <v>364</v>
      </c>
      <c r="I162" s="134" t="s">
        <v>365</v>
      </c>
      <c r="J162" s="134" t="s">
        <v>71</v>
      </c>
      <c r="K162" s="134" t="s">
        <v>44</v>
      </c>
      <c r="L162">
        <v>4000</v>
      </c>
      <c r="M162">
        <v>2</v>
      </c>
      <c r="N162" s="134" t="s">
        <v>88</v>
      </c>
      <c r="O162">
        <v>20160615</v>
      </c>
      <c r="P162">
        <v>20160511</v>
      </c>
      <c r="Q162">
        <v>20160409</v>
      </c>
      <c r="R162">
        <v>1</v>
      </c>
      <c r="S162">
        <v>1</v>
      </c>
      <c r="T162" s="134" t="s">
        <v>44</v>
      </c>
      <c r="U162" s="134" t="s">
        <v>44</v>
      </c>
      <c r="V162" s="134" t="s">
        <v>44</v>
      </c>
      <c r="X162">
        <v>0</v>
      </c>
      <c r="Y162">
        <v>0</v>
      </c>
      <c r="Z162" s="134" t="s">
        <v>44</v>
      </c>
      <c r="AA162" s="134" t="s">
        <v>44</v>
      </c>
      <c r="AB162" s="134" t="s">
        <v>51</v>
      </c>
      <c r="AC162" s="134" t="s">
        <v>44</v>
      </c>
      <c r="AE162" s="134" t="s">
        <v>44</v>
      </c>
      <c r="AF162" s="134" t="s">
        <v>44</v>
      </c>
      <c r="AG162" s="134" t="s">
        <v>53</v>
      </c>
    </row>
    <row r="163" spans="1:33">
      <c r="A163">
        <v>10068078</v>
      </c>
      <c r="B163">
        <v>10</v>
      </c>
      <c r="C163" s="134" t="s">
        <v>44</v>
      </c>
      <c r="D163" s="134" t="s">
        <v>66</v>
      </c>
      <c r="E163" s="134" t="s">
        <v>282</v>
      </c>
      <c r="F163">
        <v>20160615</v>
      </c>
      <c r="G163" s="134" t="s">
        <v>44</v>
      </c>
      <c r="H163" s="134" t="s">
        <v>364</v>
      </c>
      <c r="I163" s="134" t="s">
        <v>365</v>
      </c>
      <c r="J163" s="134" t="s">
        <v>71</v>
      </c>
      <c r="K163" s="134" t="s">
        <v>44</v>
      </c>
      <c r="L163">
        <v>4000</v>
      </c>
      <c r="M163">
        <v>2</v>
      </c>
      <c r="N163" s="134" t="s">
        <v>88</v>
      </c>
      <c r="O163">
        <v>20160615</v>
      </c>
      <c r="P163">
        <v>20160511</v>
      </c>
      <c r="Q163">
        <v>20160409</v>
      </c>
      <c r="R163">
        <v>1</v>
      </c>
      <c r="S163">
        <v>1</v>
      </c>
      <c r="T163" s="134" t="s">
        <v>44</v>
      </c>
      <c r="U163" s="134" t="s">
        <v>44</v>
      </c>
      <c r="V163" s="134" t="s">
        <v>44</v>
      </c>
      <c r="X163">
        <v>0</v>
      </c>
      <c r="Y163">
        <v>0</v>
      </c>
      <c r="Z163" s="134" t="s">
        <v>44</v>
      </c>
      <c r="AA163" s="134" t="s">
        <v>44</v>
      </c>
      <c r="AB163" s="134" t="s">
        <v>51</v>
      </c>
      <c r="AC163" s="134" t="s">
        <v>44</v>
      </c>
      <c r="AE163" s="134" t="s">
        <v>44</v>
      </c>
      <c r="AF163" s="134" t="s">
        <v>44</v>
      </c>
      <c r="AG163" s="134" t="s">
        <v>53</v>
      </c>
    </row>
    <row r="164" spans="1:33">
      <c r="A164">
        <v>10068079</v>
      </c>
      <c r="B164">
        <v>10</v>
      </c>
      <c r="C164" s="134" t="s">
        <v>44</v>
      </c>
      <c r="D164" s="134" t="s">
        <v>286</v>
      </c>
      <c r="E164" s="134" t="s">
        <v>282</v>
      </c>
      <c r="F164">
        <v>20160615</v>
      </c>
      <c r="G164" s="134" t="s">
        <v>44</v>
      </c>
      <c r="H164" s="134" t="s">
        <v>362</v>
      </c>
      <c r="I164" s="134" t="s">
        <v>363</v>
      </c>
      <c r="J164" s="134" t="s">
        <v>80</v>
      </c>
      <c r="K164" s="134" t="s">
        <v>44</v>
      </c>
      <c r="L164">
        <v>9000</v>
      </c>
      <c r="M164">
        <v>2</v>
      </c>
      <c r="N164" s="134" t="s">
        <v>50</v>
      </c>
      <c r="O164">
        <v>20160615</v>
      </c>
      <c r="P164">
        <v>20160511</v>
      </c>
      <c r="Q164">
        <v>20160509</v>
      </c>
      <c r="R164">
        <v>0</v>
      </c>
      <c r="S164">
        <v>1</v>
      </c>
      <c r="T164" s="134" t="s">
        <v>44</v>
      </c>
      <c r="U164" s="134" t="s">
        <v>44</v>
      </c>
      <c r="V164" s="134" t="s">
        <v>44</v>
      </c>
      <c r="X164">
        <v>0</v>
      </c>
      <c r="Y164">
        <v>0</v>
      </c>
      <c r="Z164" s="134" t="s">
        <v>44</v>
      </c>
      <c r="AA164" s="134" t="s">
        <v>44</v>
      </c>
      <c r="AB164" s="134" t="s">
        <v>51</v>
      </c>
      <c r="AC164" s="134" t="s">
        <v>44</v>
      </c>
      <c r="AE164" s="134" t="s">
        <v>44</v>
      </c>
      <c r="AF164" s="134" t="s">
        <v>44</v>
      </c>
      <c r="AG164" s="134" t="s">
        <v>53</v>
      </c>
    </row>
    <row r="165" spans="1:33">
      <c r="A165">
        <v>10068080</v>
      </c>
      <c r="B165">
        <v>10</v>
      </c>
      <c r="C165" s="134" t="s">
        <v>44</v>
      </c>
      <c r="D165" s="134" t="s">
        <v>286</v>
      </c>
      <c r="E165" s="134" t="s">
        <v>282</v>
      </c>
      <c r="F165">
        <v>20160615</v>
      </c>
      <c r="G165" s="134" t="s">
        <v>44</v>
      </c>
      <c r="H165" s="134" t="s">
        <v>362</v>
      </c>
      <c r="I165" s="134" t="s">
        <v>363</v>
      </c>
      <c r="J165" s="134" t="s">
        <v>80</v>
      </c>
      <c r="K165" s="134" t="s">
        <v>44</v>
      </c>
      <c r="L165">
        <v>9000</v>
      </c>
      <c r="M165">
        <v>2</v>
      </c>
      <c r="N165" s="134" t="s">
        <v>50</v>
      </c>
      <c r="O165">
        <v>20160615</v>
      </c>
      <c r="P165">
        <v>20160511</v>
      </c>
      <c r="Q165">
        <v>20160509</v>
      </c>
      <c r="R165">
        <v>0</v>
      </c>
      <c r="S165">
        <v>1</v>
      </c>
      <c r="T165" s="134" t="s">
        <v>44</v>
      </c>
      <c r="U165" s="134" t="s">
        <v>44</v>
      </c>
      <c r="V165" s="134" t="s">
        <v>44</v>
      </c>
      <c r="X165">
        <v>0</v>
      </c>
      <c r="Y165">
        <v>0</v>
      </c>
      <c r="Z165" s="134" t="s">
        <v>44</v>
      </c>
      <c r="AA165" s="134" t="s">
        <v>44</v>
      </c>
      <c r="AB165" s="134" t="s">
        <v>51</v>
      </c>
      <c r="AC165" s="134" t="s">
        <v>44</v>
      </c>
      <c r="AE165" s="134" t="s">
        <v>44</v>
      </c>
      <c r="AF165" s="134" t="s">
        <v>44</v>
      </c>
      <c r="AG165" s="134" t="s">
        <v>53</v>
      </c>
    </row>
    <row r="166" spans="1:33">
      <c r="A166">
        <v>10068144</v>
      </c>
      <c r="B166">
        <v>10</v>
      </c>
      <c r="C166" s="134" t="s">
        <v>44</v>
      </c>
      <c r="D166" s="134" t="s">
        <v>286</v>
      </c>
      <c r="E166" s="134" t="s">
        <v>282</v>
      </c>
      <c r="F166">
        <v>20160726</v>
      </c>
      <c r="G166" s="134" t="s">
        <v>44</v>
      </c>
      <c r="H166" s="134" t="s">
        <v>287</v>
      </c>
      <c r="I166" s="134" t="s">
        <v>288</v>
      </c>
      <c r="J166" s="134" t="s">
        <v>71</v>
      </c>
      <c r="K166" s="134" t="s">
        <v>44</v>
      </c>
      <c r="L166">
        <v>9000</v>
      </c>
      <c r="M166">
        <v>2</v>
      </c>
      <c r="N166" s="134" t="s">
        <v>50</v>
      </c>
      <c r="O166">
        <v>20160726</v>
      </c>
      <c r="P166">
        <v>20160511</v>
      </c>
      <c r="Q166">
        <v>20160509</v>
      </c>
      <c r="R166">
        <v>109.8</v>
      </c>
      <c r="S166">
        <v>1</v>
      </c>
      <c r="T166" s="134" t="s">
        <v>44</v>
      </c>
      <c r="U166" s="134" t="s">
        <v>44</v>
      </c>
      <c r="V166" s="134" t="s">
        <v>44</v>
      </c>
      <c r="X166">
        <v>0</v>
      </c>
      <c r="Y166">
        <v>0</v>
      </c>
      <c r="Z166" s="134" t="s">
        <v>44</v>
      </c>
      <c r="AA166" s="134" t="s">
        <v>44</v>
      </c>
      <c r="AB166" s="134" t="s">
        <v>51</v>
      </c>
      <c r="AC166" s="134" t="s">
        <v>44</v>
      </c>
      <c r="AE166" s="134" t="s">
        <v>44</v>
      </c>
      <c r="AF166" s="134" t="s">
        <v>44</v>
      </c>
      <c r="AG166" s="134" t="s">
        <v>53</v>
      </c>
    </row>
    <row r="167" spans="1:33">
      <c r="A167">
        <v>10068145</v>
      </c>
      <c r="B167">
        <v>10</v>
      </c>
      <c r="C167" s="134" t="s">
        <v>44</v>
      </c>
      <c r="D167" s="134" t="s">
        <v>280</v>
      </c>
      <c r="E167" s="134" t="s">
        <v>282</v>
      </c>
      <c r="F167">
        <v>20160726</v>
      </c>
      <c r="G167" s="134" t="s">
        <v>44</v>
      </c>
      <c r="H167" s="134" t="s">
        <v>283</v>
      </c>
      <c r="I167" s="134" t="s">
        <v>284</v>
      </c>
      <c r="J167" s="134" t="s">
        <v>71</v>
      </c>
      <c r="K167" s="134" t="s">
        <v>44</v>
      </c>
      <c r="L167">
        <v>2000</v>
      </c>
      <c r="M167">
        <v>2</v>
      </c>
      <c r="N167" s="134" t="s">
        <v>88</v>
      </c>
      <c r="O167">
        <v>20160726</v>
      </c>
      <c r="P167">
        <v>20160511</v>
      </c>
      <c r="Q167">
        <v>20160509</v>
      </c>
      <c r="R167">
        <v>0</v>
      </c>
      <c r="S167">
        <v>1</v>
      </c>
      <c r="T167" s="134" t="s">
        <v>44</v>
      </c>
      <c r="U167" s="134" t="s">
        <v>44</v>
      </c>
      <c r="V167" s="134" t="s">
        <v>44</v>
      </c>
      <c r="X167">
        <v>0</v>
      </c>
      <c r="Y167">
        <v>0</v>
      </c>
      <c r="Z167" s="134" t="s">
        <v>44</v>
      </c>
      <c r="AA167" s="134" t="s">
        <v>44</v>
      </c>
      <c r="AB167" s="134" t="s">
        <v>51</v>
      </c>
      <c r="AC167" s="134" t="s">
        <v>74</v>
      </c>
      <c r="AD167">
        <v>6202101</v>
      </c>
      <c r="AE167" s="134" t="s">
        <v>285</v>
      </c>
      <c r="AF167" s="134" t="s">
        <v>44</v>
      </c>
      <c r="AG167" s="134" t="s">
        <v>53</v>
      </c>
    </row>
    <row r="168" spans="1:33">
      <c r="A168">
        <v>10068146</v>
      </c>
      <c r="B168">
        <v>10</v>
      </c>
      <c r="C168" s="134" t="s">
        <v>44</v>
      </c>
      <c r="D168" s="134" t="s">
        <v>286</v>
      </c>
      <c r="E168" s="134" t="s">
        <v>282</v>
      </c>
      <c r="F168">
        <v>20160726</v>
      </c>
      <c r="G168" s="134" t="s">
        <v>44</v>
      </c>
      <c r="H168" s="134" t="s">
        <v>384</v>
      </c>
      <c r="I168" s="134" t="s">
        <v>385</v>
      </c>
      <c r="J168" s="134" t="s">
        <v>71</v>
      </c>
      <c r="K168" s="134" t="s">
        <v>44</v>
      </c>
      <c r="L168">
        <v>2000</v>
      </c>
      <c r="M168">
        <v>2</v>
      </c>
      <c r="N168" s="134" t="s">
        <v>50</v>
      </c>
      <c r="O168">
        <v>20160726</v>
      </c>
      <c r="P168">
        <v>20160511</v>
      </c>
      <c r="Q168">
        <v>20160509</v>
      </c>
      <c r="R168">
        <v>54.91</v>
      </c>
      <c r="S168">
        <v>1</v>
      </c>
      <c r="T168" s="134" t="s">
        <v>44</v>
      </c>
      <c r="U168" s="134" t="s">
        <v>44</v>
      </c>
      <c r="V168" s="134" t="s">
        <v>44</v>
      </c>
      <c r="X168">
        <v>0</v>
      </c>
      <c r="Y168">
        <v>0</v>
      </c>
      <c r="Z168" s="134" t="s">
        <v>44</v>
      </c>
      <c r="AA168" s="134" t="s">
        <v>44</v>
      </c>
      <c r="AB168" s="134" t="s">
        <v>51</v>
      </c>
      <c r="AC168" s="134" t="s">
        <v>44</v>
      </c>
      <c r="AE168" s="134" t="s">
        <v>44</v>
      </c>
      <c r="AF168" s="134" t="s">
        <v>44</v>
      </c>
      <c r="AG168" s="134" t="s">
        <v>53</v>
      </c>
    </row>
    <row r="169" spans="1:33">
      <c r="A169">
        <v>10068147</v>
      </c>
      <c r="B169">
        <v>10</v>
      </c>
      <c r="C169" s="134" t="s">
        <v>44</v>
      </c>
      <c r="D169" s="134" t="s">
        <v>286</v>
      </c>
      <c r="E169" s="134" t="s">
        <v>282</v>
      </c>
      <c r="F169">
        <v>20160726</v>
      </c>
      <c r="G169" s="134" t="s">
        <v>44</v>
      </c>
      <c r="H169" s="134" t="s">
        <v>289</v>
      </c>
      <c r="I169" s="134" t="s">
        <v>290</v>
      </c>
      <c r="J169" s="134" t="s">
        <v>71</v>
      </c>
      <c r="K169" s="134" t="s">
        <v>44</v>
      </c>
      <c r="L169">
        <v>2000</v>
      </c>
      <c r="M169">
        <v>2</v>
      </c>
      <c r="N169" s="134" t="s">
        <v>88</v>
      </c>
      <c r="O169">
        <v>20160726</v>
      </c>
      <c r="P169">
        <v>20160511</v>
      </c>
      <c r="Q169">
        <v>20160509</v>
      </c>
      <c r="R169">
        <v>0</v>
      </c>
      <c r="S169">
        <v>1</v>
      </c>
      <c r="T169" s="134" t="s">
        <v>44</v>
      </c>
      <c r="U169" s="134" t="s">
        <v>44</v>
      </c>
      <c r="V169" s="134" t="s">
        <v>44</v>
      </c>
      <c r="X169">
        <v>0</v>
      </c>
      <c r="Y169">
        <v>0</v>
      </c>
      <c r="Z169" s="134" t="s">
        <v>44</v>
      </c>
      <c r="AA169" s="134" t="s">
        <v>44</v>
      </c>
      <c r="AB169" s="134" t="s">
        <v>51</v>
      </c>
      <c r="AC169" s="134" t="s">
        <v>44</v>
      </c>
      <c r="AE169" s="134" t="s">
        <v>44</v>
      </c>
      <c r="AF169" s="134" t="s">
        <v>44</v>
      </c>
      <c r="AG169" s="134" t="s">
        <v>53</v>
      </c>
    </row>
    <row r="170" spans="1:33">
      <c r="A170">
        <v>10068148</v>
      </c>
      <c r="B170">
        <v>10</v>
      </c>
      <c r="C170" s="134" t="s">
        <v>44</v>
      </c>
      <c r="D170" s="134" t="s">
        <v>280</v>
      </c>
      <c r="E170" s="134" t="s">
        <v>293</v>
      </c>
      <c r="F170">
        <v>20160726</v>
      </c>
      <c r="G170" s="134" t="s">
        <v>44</v>
      </c>
      <c r="H170" s="134" t="s">
        <v>283</v>
      </c>
      <c r="I170" s="134" t="s">
        <v>284</v>
      </c>
      <c r="J170" s="134" t="s">
        <v>71</v>
      </c>
      <c r="K170" s="134" t="s">
        <v>44</v>
      </c>
      <c r="L170">
        <v>2000</v>
      </c>
      <c r="M170">
        <v>500</v>
      </c>
      <c r="N170" s="134" t="s">
        <v>88</v>
      </c>
      <c r="O170">
        <v>20160726</v>
      </c>
      <c r="P170">
        <v>20160724</v>
      </c>
      <c r="Q170">
        <v>20160722</v>
      </c>
      <c r="R170">
        <v>0</v>
      </c>
      <c r="S170">
        <v>1</v>
      </c>
      <c r="T170" s="134" t="s">
        <v>44</v>
      </c>
      <c r="U170" s="134" t="s">
        <v>44</v>
      </c>
      <c r="V170" s="134" t="s">
        <v>44</v>
      </c>
      <c r="X170">
        <v>0</v>
      </c>
      <c r="Y170">
        <v>0</v>
      </c>
      <c r="Z170" s="134" t="s">
        <v>44</v>
      </c>
      <c r="AA170" s="134" t="s">
        <v>44</v>
      </c>
      <c r="AB170" s="134" t="s">
        <v>51</v>
      </c>
      <c r="AC170" s="134" t="s">
        <v>74</v>
      </c>
      <c r="AD170">
        <v>6202101</v>
      </c>
      <c r="AE170" s="134" t="s">
        <v>285</v>
      </c>
      <c r="AF170" s="134" t="s">
        <v>44</v>
      </c>
      <c r="AG170" s="134" t="s">
        <v>53</v>
      </c>
    </row>
    <row r="171" spans="1:33">
      <c r="A171">
        <v>10068082</v>
      </c>
      <c r="B171">
        <v>10</v>
      </c>
      <c r="C171" s="134" t="s">
        <v>44</v>
      </c>
      <c r="D171" s="134" t="s">
        <v>66</v>
      </c>
      <c r="E171" s="134" t="s">
        <v>393</v>
      </c>
      <c r="F171">
        <v>20160624</v>
      </c>
      <c r="G171" s="134" t="s">
        <v>44</v>
      </c>
      <c r="H171" s="134" t="s">
        <v>364</v>
      </c>
      <c r="I171" s="134" t="s">
        <v>365</v>
      </c>
      <c r="J171" s="134" t="s">
        <v>80</v>
      </c>
      <c r="K171" s="134" t="s">
        <v>44</v>
      </c>
      <c r="L171">
        <v>4000</v>
      </c>
      <c r="M171">
        <v>2</v>
      </c>
      <c r="N171" s="134" t="s">
        <v>88</v>
      </c>
      <c r="O171">
        <v>20160624</v>
      </c>
      <c r="P171">
        <v>20160511</v>
      </c>
      <c r="Q171">
        <v>20160409</v>
      </c>
      <c r="R171">
        <v>2590</v>
      </c>
      <c r="S171">
        <v>1</v>
      </c>
      <c r="T171" s="134" t="s">
        <v>44</v>
      </c>
      <c r="U171" s="134" t="s">
        <v>44</v>
      </c>
      <c r="V171" s="134" t="s">
        <v>44</v>
      </c>
      <c r="X171">
        <v>0</v>
      </c>
      <c r="Y171">
        <v>0</v>
      </c>
      <c r="Z171" s="134" t="s">
        <v>44</v>
      </c>
      <c r="AA171" s="134" t="s">
        <v>44</v>
      </c>
      <c r="AB171" s="134" t="s">
        <v>51</v>
      </c>
      <c r="AC171" s="134" t="s">
        <v>44</v>
      </c>
      <c r="AE171" s="134" t="s">
        <v>44</v>
      </c>
      <c r="AF171" s="134" t="s">
        <v>44</v>
      </c>
      <c r="AG171" s="134" t="s">
        <v>53</v>
      </c>
    </row>
    <row r="172" spans="1:33">
      <c r="A172">
        <v>10068083</v>
      </c>
      <c r="B172">
        <v>10</v>
      </c>
      <c r="C172" s="134" t="s">
        <v>44</v>
      </c>
      <c r="D172" s="134" t="s">
        <v>66</v>
      </c>
      <c r="E172" s="134" t="s">
        <v>393</v>
      </c>
      <c r="F172">
        <v>20160624</v>
      </c>
      <c r="G172" s="134" t="s">
        <v>44</v>
      </c>
      <c r="H172" s="134" t="s">
        <v>364</v>
      </c>
      <c r="I172" s="134" t="s">
        <v>365</v>
      </c>
      <c r="J172" s="134" t="s">
        <v>80</v>
      </c>
      <c r="K172" s="134" t="s">
        <v>44</v>
      </c>
      <c r="L172">
        <v>4000</v>
      </c>
      <c r="M172">
        <v>2</v>
      </c>
      <c r="N172" s="134" t="s">
        <v>88</v>
      </c>
      <c r="O172">
        <v>20160624</v>
      </c>
      <c r="P172">
        <v>20160511</v>
      </c>
      <c r="Q172">
        <v>20160409</v>
      </c>
      <c r="R172">
        <v>2590</v>
      </c>
      <c r="S172">
        <v>1</v>
      </c>
      <c r="T172" s="134" t="s">
        <v>44</v>
      </c>
      <c r="U172" s="134" t="s">
        <v>44</v>
      </c>
      <c r="V172" s="134" t="s">
        <v>44</v>
      </c>
      <c r="X172">
        <v>0</v>
      </c>
      <c r="Y172">
        <v>0</v>
      </c>
      <c r="Z172" s="134" t="s">
        <v>44</v>
      </c>
      <c r="AA172" s="134" t="s">
        <v>44</v>
      </c>
      <c r="AB172" s="134" t="s">
        <v>51</v>
      </c>
      <c r="AC172" s="134" t="s">
        <v>44</v>
      </c>
      <c r="AE172" s="134" t="s">
        <v>44</v>
      </c>
      <c r="AF172" s="134" t="s">
        <v>44</v>
      </c>
      <c r="AG172" s="134" t="s">
        <v>53</v>
      </c>
    </row>
    <row r="173" spans="1:33">
      <c r="A173">
        <v>10068053</v>
      </c>
      <c r="B173">
        <v>10</v>
      </c>
      <c r="C173" s="134" t="s">
        <v>44</v>
      </c>
      <c r="D173" s="134" t="s">
        <v>66</v>
      </c>
      <c r="E173" s="134" t="s">
        <v>282</v>
      </c>
      <c r="F173">
        <v>20160614</v>
      </c>
      <c r="G173" s="134" t="s">
        <v>44</v>
      </c>
      <c r="H173" s="134" t="s">
        <v>364</v>
      </c>
      <c r="I173" s="134" t="s">
        <v>365</v>
      </c>
      <c r="J173" s="134" t="s">
        <v>80</v>
      </c>
      <c r="K173" s="134" t="s">
        <v>44</v>
      </c>
      <c r="L173">
        <v>4000</v>
      </c>
      <c r="M173">
        <v>2</v>
      </c>
      <c r="N173" s="134" t="s">
        <v>88</v>
      </c>
      <c r="O173">
        <v>20160614</v>
      </c>
      <c r="P173">
        <v>20160511</v>
      </c>
      <c r="Q173">
        <v>20160409</v>
      </c>
      <c r="R173">
        <v>2590</v>
      </c>
      <c r="S173">
        <v>1</v>
      </c>
      <c r="T173" s="134" t="s">
        <v>44</v>
      </c>
      <c r="U173" s="134" t="s">
        <v>44</v>
      </c>
      <c r="V173" s="134" t="s">
        <v>44</v>
      </c>
      <c r="X173">
        <v>0</v>
      </c>
      <c r="Y173">
        <v>0</v>
      </c>
      <c r="Z173" s="134" t="s">
        <v>44</v>
      </c>
      <c r="AA173" s="134" t="s">
        <v>44</v>
      </c>
      <c r="AB173" s="134" t="s">
        <v>51</v>
      </c>
      <c r="AC173" s="134" t="s">
        <v>44</v>
      </c>
      <c r="AE173" s="134" t="s">
        <v>44</v>
      </c>
      <c r="AF173" s="134" t="s">
        <v>44</v>
      </c>
      <c r="AG173" s="134" t="s">
        <v>53</v>
      </c>
    </row>
    <row r="174" spans="1:33">
      <c r="A174">
        <v>10068054</v>
      </c>
      <c r="B174">
        <v>10</v>
      </c>
      <c r="C174" s="134" t="s">
        <v>44</v>
      </c>
      <c r="D174" s="134" t="s">
        <v>66</v>
      </c>
      <c r="E174" s="134" t="s">
        <v>282</v>
      </c>
      <c r="F174">
        <v>20160614</v>
      </c>
      <c r="G174" s="134" t="s">
        <v>44</v>
      </c>
      <c r="H174" s="134" t="s">
        <v>364</v>
      </c>
      <c r="I174" s="134" t="s">
        <v>365</v>
      </c>
      <c r="J174" s="134" t="s">
        <v>80</v>
      </c>
      <c r="K174" s="134" t="s">
        <v>44</v>
      </c>
      <c r="L174">
        <v>4000</v>
      </c>
      <c r="M174">
        <v>2</v>
      </c>
      <c r="N174" s="134" t="s">
        <v>88</v>
      </c>
      <c r="O174">
        <v>20160614</v>
      </c>
      <c r="P174">
        <v>20160511</v>
      </c>
      <c r="Q174">
        <v>20160409</v>
      </c>
      <c r="R174">
        <v>2590</v>
      </c>
      <c r="S174">
        <v>1</v>
      </c>
      <c r="T174" s="134" t="s">
        <v>44</v>
      </c>
      <c r="U174" s="134" t="s">
        <v>44</v>
      </c>
      <c r="V174" s="134" t="s">
        <v>44</v>
      </c>
      <c r="X174">
        <v>0</v>
      </c>
      <c r="Y174">
        <v>0</v>
      </c>
      <c r="Z174" s="134" t="s">
        <v>44</v>
      </c>
      <c r="AA174" s="134" t="s">
        <v>44</v>
      </c>
      <c r="AB174" s="134" t="s">
        <v>51</v>
      </c>
      <c r="AC174" s="134" t="s">
        <v>44</v>
      </c>
      <c r="AE174" s="134" t="s">
        <v>44</v>
      </c>
      <c r="AF174" s="134" t="s">
        <v>44</v>
      </c>
      <c r="AG174" s="134" t="s">
        <v>53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7AC7-67FF-4A0A-8CFF-FCF7F8A550B2}">
  <dimension ref="M4:U61"/>
  <sheetViews>
    <sheetView workbookViewId="0">
      <selection activeCell="T41" sqref="T41"/>
    </sheetView>
  </sheetViews>
  <sheetFormatPr defaultRowHeight="14.5"/>
  <cols>
    <col min="13" max="13" width="4.453125" customWidth="1"/>
    <col min="14" max="14" width="22.54296875" customWidth="1"/>
    <col min="15" max="15" width="8.54296875" customWidth="1"/>
    <col min="16" max="16" width="13.26953125" customWidth="1"/>
    <col min="17" max="17" width="7.1796875" customWidth="1"/>
    <col min="18" max="18" width="16.81640625" customWidth="1"/>
    <col min="19" max="19" width="21.54296875" customWidth="1"/>
    <col min="20" max="20" width="11.7265625" customWidth="1"/>
    <col min="21" max="21" width="13.453125" customWidth="1"/>
  </cols>
  <sheetData>
    <row r="4" spans="13:21">
      <c r="N4" s="149" t="s">
        <v>13</v>
      </c>
      <c r="O4" s="149" t="s">
        <v>424</v>
      </c>
      <c r="P4" s="149" t="s">
        <v>425</v>
      </c>
      <c r="Q4" s="149" t="s">
        <v>427</v>
      </c>
      <c r="R4" s="149" t="s">
        <v>426</v>
      </c>
      <c r="S4" s="149" t="s">
        <v>431</v>
      </c>
      <c r="T4" s="149" t="s">
        <v>432</v>
      </c>
      <c r="U4" s="149" t="s">
        <v>433</v>
      </c>
    </row>
    <row r="5" spans="13:21">
      <c r="M5">
        <v>10</v>
      </c>
      <c r="N5" s="13" t="s">
        <v>402</v>
      </c>
      <c r="O5" s="151" t="s">
        <v>419</v>
      </c>
    </row>
    <row r="6" spans="13:21">
      <c r="M6">
        <v>20</v>
      </c>
      <c r="P6" s="152" t="s">
        <v>408</v>
      </c>
      <c r="Q6" t="s">
        <v>428</v>
      </c>
      <c r="S6" s="13" t="s">
        <v>403</v>
      </c>
      <c r="T6" s="151" t="s">
        <v>408</v>
      </c>
    </row>
    <row r="7" spans="13:21">
      <c r="M7">
        <v>30</v>
      </c>
      <c r="N7" s="13" t="s">
        <v>403</v>
      </c>
      <c r="O7" s="151" t="s">
        <v>408</v>
      </c>
    </row>
    <row r="8" spans="13:21">
      <c r="M8">
        <v>40</v>
      </c>
      <c r="P8" s="152" t="s">
        <v>421</v>
      </c>
      <c r="T8" s="151" t="s">
        <v>419</v>
      </c>
    </row>
    <row r="9" spans="13:21">
      <c r="M9">
        <v>50</v>
      </c>
      <c r="P9" s="152" t="s">
        <v>411</v>
      </c>
      <c r="T9" s="151" t="s">
        <v>419</v>
      </c>
    </row>
    <row r="10" spans="13:21">
      <c r="M10">
        <v>60</v>
      </c>
      <c r="R10" t="s">
        <v>409</v>
      </c>
    </row>
    <row r="11" spans="13:21">
      <c r="M11">
        <v>70</v>
      </c>
      <c r="R11" t="s">
        <v>410</v>
      </c>
    </row>
    <row r="12" spans="13:21">
      <c r="M12">
        <v>80</v>
      </c>
      <c r="R12" s="15" t="s">
        <v>429</v>
      </c>
      <c r="S12" s="13" t="s">
        <v>430</v>
      </c>
    </row>
    <row r="13" spans="13:21">
      <c r="M13">
        <v>90</v>
      </c>
      <c r="R13" t="s">
        <v>418</v>
      </c>
      <c r="S13" s="13" t="s">
        <v>405</v>
      </c>
      <c r="U13" t="s">
        <v>434</v>
      </c>
    </row>
    <row r="14" spans="13:21">
      <c r="M14">
        <v>100</v>
      </c>
      <c r="O14" s="151" t="s">
        <v>419</v>
      </c>
    </row>
    <row r="15" spans="13:21">
      <c r="M15">
        <v>110</v>
      </c>
      <c r="P15" s="152" t="s">
        <v>408</v>
      </c>
      <c r="Q15" t="s">
        <v>428</v>
      </c>
      <c r="T15" s="151" t="s">
        <v>408</v>
      </c>
    </row>
    <row r="16" spans="13:21">
      <c r="M16">
        <v>120</v>
      </c>
      <c r="N16" s="13" t="s">
        <v>405</v>
      </c>
      <c r="O16" s="151" t="s">
        <v>419</v>
      </c>
    </row>
    <row r="17" spans="13:21">
      <c r="M17">
        <v>130</v>
      </c>
      <c r="P17" s="152" t="s">
        <v>412</v>
      </c>
      <c r="Q17" t="s">
        <v>436</v>
      </c>
      <c r="S17" s="13" t="s">
        <v>405</v>
      </c>
      <c r="U17" t="s">
        <v>420</v>
      </c>
    </row>
    <row r="18" spans="13:21">
      <c r="M18">
        <v>140</v>
      </c>
      <c r="S18" s="13" t="s">
        <v>406</v>
      </c>
    </row>
    <row r="19" spans="13:21">
      <c r="M19">
        <v>150</v>
      </c>
      <c r="P19" s="152" t="s">
        <v>414</v>
      </c>
      <c r="S19" s="153" t="s">
        <v>414</v>
      </c>
    </row>
    <row r="20" spans="13:21">
      <c r="M20">
        <v>160</v>
      </c>
      <c r="P20" s="152" t="s">
        <v>415</v>
      </c>
      <c r="R20" s="14" t="s">
        <v>439</v>
      </c>
      <c r="S20" s="1"/>
    </row>
    <row r="21" spans="13:21">
      <c r="M21">
        <v>170</v>
      </c>
      <c r="N21" s="13" t="s">
        <v>440</v>
      </c>
      <c r="O21" s="151" t="s">
        <v>419</v>
      </c>
    </row>
    <row r="22" spans="13:21">
      <c r="M22">
        <v>180</v>
      </c>
      <c r="P22" s="152" t="s">
        <v>408</v>
      </c>
      <c r="Q22" t="s">
        <v>438</v>
      </c>
      <c r="S22" s="150"/>
      <c r="T22" s="151" t="s">
        <v>408</v>
      </c>
    </row>
    <row r="23" spans="13:21">
      <c r="M23">
        <v>190</v>
      </c>
      <c r="P23" s="152" t="s">
        <v>416</v>
      </c>
      <c r="Q23" t="s">
        <v>437</v>
      </c>
      <c r="R23" s="14" t="s">
        <v>439</v>
      </c>
    </row>
    <row r="24" spans="13:21">
      <c r="M24">
        <v>200</v>
      </c>
      <c r="P24" s="152" t="s">
        <v>413</v>
      </c>
      <c r="S24" s="13" t="s">
        <v>407</v>
      </c>
    </row>
    <row r="25" spans="13:21">
      <c r="M25">
        <v>210</v>
      </c>
      <c r="O25" s="151" t="s">
        <v>408</v>
      </c>
      <c r="S25" s="150"/>
    </row>
    <row r="26" spans="13:21">
      <c r="M26">
        <v>220</v>
      </c>
      <c r="P26" s="152" t="s">
        <v>421</v>
      </c>
      <c r="S26" s="150"/>
      <c r="T26" s="151" t="s">
        <v>419</v>
      </c>
    </row>
    <row r="27" spans="13:21">
      <c r="M27">
        <v>230</v>
      </c>
      <c r="P27" s="152" t="s">
        <v>411</v>
      </c>
      <c r="S27" s="150" t="s">
        <v>1652</v>
      </c>
      <c r="T27" s="151" t="s">
        <v>419</v>
      </c>
    </row>
    <row r="28" spans="13:21">
      <c r="M28">
        <v>240</v>
      </c>
      <c r="R28" t="s">
        <v>422</v>
      </c>
    </row>
    <row r="29" spans="13:21">
      <c r="M29">
        <v>250</v>
      </c>
      <c r="R29" s="15" t="s">
        <v>435</v>
      </c>
      <c r="S29" s="13" t="s">
        <v>430</v>
      </c>
      <c r="U29" t="s">
        <v>443</v>
      </c>
    </row>
    <row r="30" spans="13:21">
      <c r="M30">
        <v>260</v>
      </c>
      <c r="R30" t="s">
        <v>423</v>
      </c>
      <c r="S30" s="13" t="s">
        <v>407</v>
      </c>
      <c r="U30" t="s">
        <v>443</v>
      </c>
    </row>
    <row r="31" spans="13:21">
      <c r="M31">
        <v>270</v>
      </c>
      <c r="N31" s="13" t="s">
        <v>430</v>
      </c>
      <c r="O31" s="151" t="s">
        <v>419</v>
      </c>
    </row>
    <row r="32" spans="13:21">
      <c r="M32">
        <v>280</v>
      </c>
      <c r="P32" s="152" t="s">
        <v>412</v>
      </c>
      <c r="Q32" t="s">
        <v>436</v>
      </c>
      <c r="S32" s="13" t="s">
        <v>405</v>
      </c>
      <c r="U32" t="s">
        <v>420</v>
      </c>
    </row>
    <row r="33" spans="13:19">
      <c r="M33">
        <v>290</v>
      </c>
      <c r="S33" s="13" t="s">
        <v>406</v>
      </c>
    </row>
    <row r="34" spans="13:19">
      <c r="M34">
        <v>300</v>
      </c>
      <c r="P34" s="152" t="s">
        <v>414</v>
      </c>
      <c r="S34" s="153" t="s">
        <v>414</v>
      </c>
    </row>
    <row r="35" spans="13:19">
      <c r="M35">
        <v>310</v>
      </c>
      <c r="P35" s="152" t="s">
        <v>415</v>
      </c>
      <c r="R35" s="14" t="s">
        <v>439</v>
      </c>
      <c r="S35" s="1"/>
    </row>
    <row r="36" spans="13:19">
      <c r="M36">
        <v>320</v>
      </c>
      <c r="N36" s="13" t="s">
        <v>441</v>
      </c>
      <c r="O36" s="151" t="s">
        <v>419</v>
      </c>
    </row>
    <row r="37" spans="13:19">
      <c r="M37">
        <v>330</v>
      </c>
      <c r="P37" s="152" t="s">
        <v>417</v>
      </c>
      <c r="Q37" t="s">
        <v>428</v>
      </c>
      <c r="S37" s="13" t="s">
        <v>404</v>
      </c>
    </row>
    <row r="38" spans="13:19">
      <c r="M38">
        <v>340</v>
      </c>
      <c r="N38" s="13" t="s">
        <v>404</v>
      </c>
      <c r="O38" t="s">
        <v>442</v>
      </c>
    </row>
    <row r="39" spans="13:19">
      <c r="M39">
        <v>350</v>
      </c>
      <c r="N39" s="13" t="s">
        <v>407</v>
      </c>
      <c r="O39" t="s">
        <v>442</v>
      </c>
    </row>
    <row r="61" spans="14:14">
      <c r="N61" t="s">
        <v>407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4A3F-05CE-440B-94AB-BC1CE9CC56A6}">
  <dimension ref="M4:U50"/>
  <sheetViews>
    <sheetView workbookViewId="0">
      <selection activeCell="P19" sqref="P19"/>
    </sheetView>
  </sheetViews>
  <sheetFormatPr defaultRowHeight="14.5"/>
  <cols>
    <col min="13" max="13" width="4.453125" customWidth="1"/>
    <col min="14" max="14" width="22.54296875" customWidth="1"/>
    <col min="15" max="15" width="8.54296875" customWidth="1"/>
    <col min="16" max="16" width="13.26953125" customWidth="1"/>
    <col min="17" max="17" width="7.1796875" customWidth="1"/>
    <col min="18" max="18" width="16.81640625" customWidth="1"/>
    <col min="19" max="19" width="21.54296875" customWidth="1"/>
    <col min="20" max="20" width="11.7265625" customWidth="1"/>
    <col min="21" max="21" width="13.453125" customWidth="1"/>
  </cols>
  <sheetData>
    <row r="4" spans="13:21">
      <c r="N4" s="149" t="s">
        <v>13</v>
      </c>
      <c r="O4" s="149" t="s">
        <v>424</v>
      </c>
      <c r="P4" s="149" t="s">
        <v>425</v>
      </c>
      <c r="Q4" s="149" t="s">
        <v>427</v>
      </c>
      <c r="R4" s="149" t="s">
        <v>426</v>
      </c>
      <c r="S4" s="149" t="s">
        <v>431</v>
      </c>
      <c r="T4" s="149" t="s">
        <v>432</v>
      </c>
      <c r="U4" s="149" t="s">
        <v>433</v>
      </c>
    </row>
    <row r="5" spans="13:21">
      <c r="M5">
        <v>10</v>
      </c>
      <c r="N5" s="13" t="s">
        <v>402</v>
      </c>
      <c r="O5" s="151" t="s">
        <v>419</v>
      </c>
    </row>
    <row r="6" spans="13:21">
      <c r="M6">
        <v>20</v>
      </c>
      <c r="P6" s="152" t="s">
        <v>408</v>
      </c>
      <c r="Q6" t="s">
        <v>428</v>
      </c>
      <c r="S6" s="13" t="s">
        <v>403</v>
      </c>
      <c r="T6" s="151" t="s">
        <v>408</v>
      </c>
    </row>
    <row r="7" spans="13:21">
      <c r="M7">
        <v>30</v>
      </c>
      <c r="N7" s="13" t="s">
        <v>403</v>
      </c>
      <c r="O7" s="151" t="s">
        <v>408</v>
      </c>
    </row>
    <row r="8" spans="13:21">
      <c r="M8">
        <v>40</v>
      </c>
      <c r="P8" s="152" t="s">
        <v>421</v>
      </c>
      <c r="T8" s="151" t="s">
        <v>419</v>
      </c>
    </row>
    <row r="9" spans="13:21">
      <c r="M9">
        <v>50</v>
      </c>
      <c r="P9" s="152" t="s">
        <v>411</v>
      </c>
      <c r="T9" s="151" t="s">
        <v>419</v>
      </c>
    </row>
    <row r="10" spans="13:21">
      <c r="M10">
        <v>60</v>
      </c>
      <c r="R10" t="s">
        <v>409</v>
      </c>
    </row>
    <row r="11" spans="13:21">
      <c r="M11">
        <v>70</v>
      </c>
      <c r="R11" t="s">
        <v>410</v>
      </c>
    </row>
    <row r="12" spans="13:21">
      <c r="M12">
        <v>80</v>
      </c>
      <c r="R12" s="15" t="s">
        <v>429</v>
      </c>
      <c r="S12" s="13" t="s">
        <v>430</v>
      </c>
    </row>
    <row r="13" spans="13:21">
      <c r="M13">
        <v>90</v>
      </c>
      <c r="R13" t="s">
        <v>418</v>
      </c>
      <c r="S13" s="13" t="s">
        <v>405</v>
      </c>
      <c r="U13" t="s">
        <v>434</v>
      </c>
    </row>
    <row r="14" spans="13:21">
      <c r="M14">
        <v>100</v>
      </c>
      <c r="O14" s="151" t="s">
        <v>419</v>
      </c>
    </row>
    <row r="15" spans="13:21">
      <c r="M15">
        <v>110</v>
      </c>
      <c r="P15" s="152" t="s">
        <v>408</v>
      </c>
      <c r="Q15" t="s">
        <v>428</v>
      </c>
      <c r="T15" s="151" t="s">
        <v>408</v>
      </c>
    </row>
    <row r="16" spans="13:21">
      <c r="M16">
        <v>120</v>
      </c>
      <c r="N16" s="13" t="s">
        <v>405</v>
      </c>
      <c r="O16" s="151" t="s">
        <v>419</v>
      </c>
    </row>
    <row r="17" spans="13:21">
      <c r="M17">
        <v>130</v>
      </c>
      <c r="P17" s="152" t="s">
        <v>412</v>
      </c>
      <c r="Q17" t="s">
        <v>436</v>
      </c>
      <c r="S17" s="13" t="s">
        <v>405</v>
      </c>
      <c r="U17" t="s">
        <v>420</v>
      </c>
    </row>
    <row r="18" spans="13:21">
      <c r="M18">
        <v>140</v>
      </c>
      <c r="S18" s="13" t="s">
        <v>406</v>
      </c>
    </row>
    <row r="19" spans="13:21">
      <c r="M19">
        <v>150</v>
      </c>
      <c r="P19" s="152" t="s">
        <v>414</v>
      </c>
      <c r="S19" s="153" t="s">
        <v>414</v>
      </c>
    </row>
    <row r="20" spans="13:21">
      <c r="M20">
        <v>160</v>
      </c>
      <c r="P20" s="152" t="s">
        <v>415</v>
      </c>
      <c r="R20" s="14" t="s">
        <v>439</v>
      </c>
      <c r="S20" s="1"/>
    </row>
    <row r="21" spans="13:21">
      <c r="M21">
        <v>170</v>
      </c>
      <c r="N21" s="13" t="s">
        <v>440</v>
      </c>
      <c r="O21" s="151" t="s">
        <v>419</v>
      </c>
    </row>
    <row r="22" spans="13:21">
      <c r="M22">
        <v>180</v>
      </c>
      <c r="P22" s="152" t="s">
        <v>408</v>
      </c>
      <c r="Q22" t="s">
        <v>438</v>
      </c>
      <c r="S22" s="150"/>
      <c r="T22" s="151" t="s">
        <v>408</v>
      </c>
    </row>
    <row r="23" spans="13:21">
      <c r="M23">
        <v>190</v>
      </c>
      <c r="P23" s="152" t="s">
        <v>416</v>
      </c>
      <c r="Q23" t="s">
        <v>437</v>
      </c>
      <c r="R23" s="14" t="s">
        <v>439</v>
      </c>
    </row>
    <row r="24" spans="13:21">
      <c r="M24">
        <v>200</v>
      </c>
      <c r="P24" s="152" t="s">
        <v>413</v>
      </c>
      <c r="S24" s="13" t="s">
        <v>407</v>
      </c>
    </row>
    <row r="25" spans="13:21">
      <c r="M25">
        <v>210</v>
      </c>
      <c r="O25" s="151" t="s">
        <v>408</v>
      </c>
      <c r="S25" s="150"/>
    </row>
    <row r="26" spans="13:21">
      <c r="M26">
        <v>220</v>
      </c>
      <c r="P26" s="152" t="s">
        <v>421</v>
      </c>
      <c r="S26" s="150"/>
      <c r="T26" s="151" t="s">
        <v>419</v>
      </c>
    </row>
    <row r="27" spans="13:21">
      <c r="M27">
        <v>230</v>
      </c>
      <c r="P27" s="152" t="s">
        <v>411</v>
      </c>
      <c r="S27" s="150"/>
      <c r="T27" s="151" t="s">
        <v>419</v>
      </c>
    </row>
    <row r="28" spans="13:21">
      <c r="M28">
        <v>240</v>
      </c>
      <c r="R28" t="s">
        <v>422</v>
      </c>
    </row>
    <row r="29" spans="13:21">
      <c r="M29">
        <v>250</v>
      </c>
      <c r="R29" s="15" t="s">
        <v>435</v>
      </c>
      <c r="S29" s="13" t="s">
        <v>430</v>
      </c>
      <c r="U29" t="s">
        <v>443</v>
      </c>
    </row>
    <row r="30" spans="13:21">
      <c r="M30">
        <v>260</v>
      </c>
      <c r="R30" t="s">
        <v>423</v>
      </c>
      <c r="S30" s="13" t="s">
        <v>407</v>
      </c>
      <c r="U30" t="s">
        <v>443</v>
      </c>
    </row>
    <row r="31" spans="13:21">
      <c r="M31">
        <v>270</v>
      </c>
      <c r="N31" s="13" t="s">
        <v>430</v>
      </c>
      <c r="O31" s="151" t="s">
        <v>419</v>
      </c>
    </row>
    <row r="32" spans="13:21">
      <c r="M32">
        <v>280</v>
      </c>
      <c r="P32" s="152" t="s">
        <v>412</v>
      </c>
      <c r="Q32" t="s">
        <v>436</v>
      </c>
      <c r="S32" s="13" t="s">
        <v>405</v>
      </c>
      <c r="U32" t="s">
        <v>420</v>
      </c>
    </row>
    <row r="33" spans="13:19">
      <c r="M33">
        <v>290</v>
      </c>
      <c r="S33" s="13" t="s">
        <v>406</v>
      </c>
    </row>
    <row r="34" spans="13:19">
      <c r="M34">
        <v>300</v>
      </c>
      <c r="P34" s="152" t="s">
        <v>414</v>
      </c>
      <c r="S34" s="153" t="s">
        <v>414</v>
      </c>
    </row>
    <row r="35" spans="13:19">
      <c r="M35">
        <v>310</v>
      </c>
      <c r="P35" s="152" t="s">
        <v>415</v>
      </c>
      <c r="R35" s="14" t="s">
        <v>439</v>
      </c>
      <c r="S35" s="1"/>
    </row>
    <row r="36" spans="13:19">
      <c r="M36">
        <v>320</v>
      </c>
      <c r="N36" s="13" t="s">
        <v>441</v>
      </c>
      <c r="O36" s="151" t="s">
        <v>419</v>
      </c>
    </row>
    <row r="37" spans="13:19">
      <c r="M37">
        <v>330</v>
      </c>
      <c r="P37" s="152" t="s">
        <v>417</v>
      </c>
      <c r="Q37" t="s">
        <v>428</v>
      </c>
      <c r="S37" s="13" t="s">
        <v>404</v>
      </c>
    </row>
    <row r="38" spans="13:19">
      <c r="M38">
        <v>340</v>
      </c>
      <c r="N38" s="13" t="s">
        <v>404</v>
      </c>
      <c r="O38" t="s">
        <v>442</v>
      </c>
    </row>
    <row r="39" spans="13:19">
      <c r="M39">
        <v>350</v>
      </c>
      <c r="N39" s="13" t="s">
        <v>407</v>
      </c>
      <c r="O39" t="s">
        <v>442</v>
      </c>
    </row>
    <row r="43" spans="13:19">
      <c r="M43">
        <v>1</v>
      </c>
      <c r="N43" s="13" t="s">
        <v>402</v>
      </c>
      <c r="P43" t="s">
        <v>444</v>
      </c>
      <c r="R43" t="s">
        <v>445</v>
      </c>
    </row>
    <row r="44" spans="13:19">
      <c r="M44">
        <v>2</v>
      </c>
      <c r="N44" s="13" t="s">
        <v>403</v>
      </c>
      <c r="R44" t="s">
        <v>446</v>
      </c>
    </row>
    <row r="45" spans="13:19">
      <c r="M45">
        <v>3</v>
      </c>
      <c r="N45" s="13" t="s">
        <v>405</v>
      </c>
    </row>
    <row r="46" spans="13:19">
      <c r="M46">
        <v>4</v>
      </c>
      <c r="N46" s="13" t="s">
        <v>440</v>
      </c>
    </row>
    <row r="47" spans="13:19">
      <c r="M47">
        <v>5</v>
      </c>
      <c r="N47" s="13" t="s">
        <v>430</v>
      </c>
    </row>
    <row r="48" spans="13:19">
      <c r="M48">
        <v>6</v>
      </c>
      <c r="N48" s="13" t="s">
        <v>441</v>
      </c>
    </row>
    <row r="49" spans="13:14">
      <c r="M49">
        <v>7</v>
      </c>
      <c r="N49" s="13" t="s">
        <v>404</v>
      </c>
    </row>
    <row r="50" spans="13:14">
      <c r="M50">
        <v>8</v>
      </c>
      <c r="N50" s="13" t="s">
        <v>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6F92-9787-412F-9A9D-16302F7295A2}">
  <sheetPr>
    <tabColor theme="3" tint="0.39997558519241921"/>
  </sheetPr>
  <dimension ref="A1:P38"/>
  <sheetViews>
    <sheetView showGridLines="0" zoomScale="98" zoomScaleNormal="98" workbookViewId="0">
      <selection activeCell="U3" sqref="U3"/>
    </sheetView>
  </sheetViews>
  <sheetFormatPr defaultColWidth="8.26953125" defaultRowHeight="20"/>
  <cols>
    <col min="1" max="1" width="8.453125" style="307" customWidth="1"/>
    <col min="2" max="2" width="9.1796875" style="307" customWidth="1"/>
    <col min="3" max="3" width="6.81640625" style="307" customWidth="1"/>
    <col min="4" max="4" width="9.453125" style="307" customWidth="1"/>
    <col min="5" max="5" width="7.1796875" style="307" customWidth="1"/>
    <col min="6" max="6" width="5.54296875" style="307" customWidth="1"/>
    <col min="7" max="7" width="9.1796875" style="307" customWidth="1"/>
    <col min="8" max="8" width="15.54296875" style="307" customWidth="1"/>
    <col min="9" max="9" width="10.1796875" style="307" customWidth="1"/>
    <col min="10" max="10" width="10.81640625" style="307" customWidth="1"/>
    <col min="11" max="11" width="9.54296875" style="307" customWidth="1"/>
    <col min="12" max="12" width="17.26953125" style="307" hidden="1" customWidth="1"/>
    <col min="13" max="13" width="19.7265625" style="307" hidden="1" customWidth="1"/>
    <col min="14" max="14" width="18.81640625" style="307" hidden="1" customWidth="1"/>
    <col min="15" max="15" width="13.26953125" style="307" hidden="1" customWidth="1"/>
    <col min="16" max="16" width="14.453125" style="307" hidden="1" customWidth="1"/>
    <col min="17" max="17" width="0.1796875" style="307" customWidth="1"/>
    <col min="18" max="16384" width="8.26953125" style="307"/>
  </cols>
  <sheetData>
    <row r="1" spans="1:15" ht="23">
      <c r="A1" s="302"/>
      <c r="B1" s="303"/>
      <c r="C1" s="303"/>
      <c r="D1" s="303"/>
      <c r="E1" s="303"/>
      <c r="F1" s="304"/>
      <c r="G1" s="303"/>
      <c r="H1" s="303"/>
      <c r="I1" s="303"/>
      <c r="J1" s="303"/>
      <c r="K1" s="305"/>
      <c r="L1" s="306"/>
      <c r="M1" s="306"/>
      <c r="N1" s="306"/>
      <c r="O1" s="306"/>
    </row>
    <row r="2" spans="1:15" ht="31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10"/>
      <c r="L2" s="306"/>
      <c r="M2" s="306"/>
      <c r="N2" s="306"/>
      <c r="O2" s="306"/>
    </row>
    <row r="3" spans="1:15" ht="28.5" customHeight="1">
      <c r="A3" s="311" t="s">
        <v>1729</v>
      </c>
      <c r="B3" s="312"/>
      <c r="C3" s="312"/>
      <c r="D3" s="312"/>
      <c r="E3" s="312"/>
      <c r="F3" s="312"/>
      <c r="G3" s="312"/>
      <c r="H3" s="312"/>
      <c r="I3" s="312"/>
      <c r="J3" s="312"/>
      <c r="K3" s="313"/>
      <c r="M3" s="306"/>
    </row>
    <row r="4" spans="1:15" ht="14.25" customHeight="1">
      <c r="A4" s="302"/>
      <c r="B4" s="303"/>
      <c r="C4" s="303"/>
      <c r="D4" s="303"/>
      <c r="E4" s="303"/>
      <c r="F4" s="303"/>
      <c r="G4" s="303"/>
      <c r="H4" s="303"/>
      <c r="I4" s="303"/>
      <c r="J4" s="314" t="s">
        <v>1730</v>
      </c>
      <c r="K4" s="305"/>
    </row>
    <row r="5" spans="1:15" ht="28.5" customHeight="1">
      <c r="A5" s="315" t="s">
        <v>1731</v>
      </c>
      <c r="B5" s="306"/>
      <c r="C5" s="306"/>
      <c r="D5" s="306"/>
      <c r="E5" s="306"/>
      <c r="G5" s="306" t="s">
        <v>1732</v>
      </c>
      <c r="H5" s="316">
        <v>44309</v>
      </c>
      <c r="I5" s="306"/>
      <c r="J5" s="306"/>
      <c r="K5" s="317"/>
    </row>
    <row r="6" spans="1:15" ht="2.25" customHeight="1">
      <c r="A6" s="315"/>
      <c r="B6" s="306"/>
      <c r="C6" s="306"/>
      <c r="D6" s="306"/>
      <c r="E6" s="306"/>
      <c r="F6" s="306"/>
      <c r="G6" s="306"/>
      <c r="H6" s="306"/>
      <c r="I6" s="306"/>
      <c r="J6" s="306"/>
      <c r="K6" s="317"/>
    </row>
    <row r="7" spans="1:15" ht="27.75" customHeight="1">
      <c r="A7" s="315" t="s">
        <v>1733</v>
      </c>
      <c r="B7" s="306" t="s">
        <v>1520</v>
      </c>
      <c r="C7" s="306"/>
      <c r="D7" s="306"/>
      <c r="E7" s="306"/>
      <c r="G7" s="306" t="s">
        <v>1734</v>
      </c>
      <c r="H7" s="371" t="s">
        <v>1735</v>
      </c>
      <c r="I7" s="371"/>
      <c r="J7" s="371"/>
      <c r="K7" s="372"/>
    </row>
    <row r="8" spans="1:15" ht="2.25" customHeight="1">
      <c r="A8" s="315"/>
      <c r="B8" s="306"/>
      <c r="C8" s="306"/>
      <c r="D8" s="306"/>
      <c r="E8" s="306"/>
      <c r="F8" s="306"/>
      <c r="G8" s="306"/>
      <c r="H8" s="306"/>
      <c r="I8" s="306"/>
      <c r="J8" s="306"/>
      <c r="K8" s="317"/>
    </row>
    <row r="9" spans="1:15" ht="24" customHeight="1">
      <c r="A9" s="315" t="s">
        <v>1736</v>
      </c>
      <c r="B9" s="306"/>
      <c r="C9" s="306"/>
      <c r="D9" s="306"/>
      <c r="E9" s="306"/>
      <c r="F9" s="306"/>
      <c r="G9" s="306" t="s">
        <v>1737</v>
      </c>
      <c r="H9" s="306"/>
      <c r="I9" s="316">
        <v>44308</v>
      </c>
      <c r="J9" s="306"/>
      <c r="K9" s="317"/>
    </row>
    <row r="10" spans="1:15" ht="3" customHeight="1">
      <c r="A10" s="315"/>
      <c r="B10" s="306"/>
      <c r="C10" s="306"/>
      <c r="D10" s="306"/>
      <c r="E10" s="306"/>
      <c r="F10" s="306"/>
      <c r="G10" s="306"/>
      <c r="H10" s="306"/>
      <c r="I10" s="306"/>
      <c r="J10" s="306"/>
      <c r="K10" s="317"/>
    </row>
    <row r="11" spans="1:15" ht="24" customHeight="1">
      <c r="A11" s="318" t="s">
        <v>1738</v>
      </c>
      <c r="K11" s="319"/>
    </row>
    <row r="12" spans="1:15">
      <c r="A12" s="318" t="s">
        <v>1739</v>
      </c>
      <c r="K12" s="319"/>
    </row>
    <row r="13" spans="1:15">
      <c r="A13" s="318" t="s">
        <v>1740</v>
      </c>
      <c r="K13" s="319"/>
    </row>
    <row r="14" spans="1:15">
      <c r="A14" s="318"/>
      <c r="B14" s="307" t="s">
        <v>1741</v>
      </c>
      <c r="G14" s="307" t="s">
        <v>1742</v>
      </c>
      <c r="K14" s="319"/>
    </row>
    <row r="15" spans="1:15">
      <c r="A15" s="318"/>
      <c r="B15" s="307" t="s">
        <v>1743</v>
      </c>
      <c r="C15" s="320"/>
      <c r="K15" s="319"/>
    </row>
    <row r="16" spans="1:15">
      <c r="A16" s="318" t="s">
        <v>1744</v>
      </c>
      <c r="G16" s="307" t="s">
        <v>1745</v>
      </c>
      <c r="K16" s="319"/>
    </row>
    <row r="17" spans="1:11">
      <c r="A17" s="318"/>
      <c r="B17" s="307" t="s">
        <v>1746</v>
      </c>
      <c r="D17" s="307" t="s">
        <v>1747</v>
      </c>
      <c r="H17" s="307" t="s">
        <v>1748</v>
      </c>
      <c r="J17" s="307" t="s">
        <v>1749</v>
      </c>
      <c r="K17" s="319"/>
    </row>
    <row r="18" spans="1:11">
      <c r="A18" s="318" t="s">
        <v>1750</v>
      </c>
      <c r="K18" s="319"/>
    </row>
    <row r="19" spans="1:11">
      <c r="A19" s="318"/>
      <c r="B19" s="307" t="s">
        <v>1751</v>
      </c>
      <c r="F19" s="307" t="s">
        <v>1752</v>
      </c>
      <c r="J19" s="307" t="s">
        <v>1753</v>
      </c>
      <c r="K19" s="319"/>
    </row>
    <row r="20" spans="1:11">
      <c r="A20" s="318" t="s">
        <v>1754</v>
      </c>
      <c r="K20" s="319"/>
    </row>
    <row r="21" spans="1:11" ht="18.75" customHeight="1">
      <c r="A21" s="321" t="s">
        <v>1755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3"/>
    </row>
    <row r="22" spans="1:11" ht="15.65" customHeight="1">
      <c r="A22" s="324" t="s">
        <v>1756</v>
      </c>
      <c r="D22" s="306"/>
      <c r="E22" s="306"/>
      <c r="F22" s="306"/>
      <c r="G22" s="306"/>
      <c r="H22" s="306"/>
      <c r="I22" s="306"/>
      <c r="J22" s="306"/>
      <c r="K22" s="305"/>
    </row>
    <row r="23" spans="1:11" ht="21.4" customHeight="1">
      <c r="A23" s="325" t="s">
        <v>1757</v>
      </c>
      <c r="B23" s="326"/>
      <c r="C23" s="327"/>
      <c r="D23" s="328"/>
      <c r="E23" s="329"/>
      <c r="F23" s="329"/>
      <c r="G23" s="329"/>
      <c r="H23" s="330"/>
      <c r="I23" s="331"/>
      <c r="J23" s="331"/>
      <c r="K23" s="332"/>
    </row>
    <row r="24" spans="1:11" ht="18" customHeight="1">
      <c r="A24" s="333" t="s">
        <v>1758</v>
      </c>
      <c r="B24" s="328"/>
      <c r="C24" s="334"/>
      <c r="D24" s="328"/>
      <c r="E24" s="335"/>
      <c r="F24" s="336"/>
      <c r="G24" s="337"/>
      <c r="H24" s="338"/>
      <c r="I24" s="339"/>
      <c r="J24" s="339"/>
      <c r="K24" s="332"/>
    </row>
    <row r="25" spans="1:11" ht="18" customHeight="1">
      <c r="A25" s="333" t="s">
        <v>1759</v>
      </c>
      <c r="B25" s="340"/>
      <c r="C25" s="340"/>
      <c r="D25" s="341" t="s">
        <v>1760</v>
      </c>
      <c r="E25" s="342"/>
      <c r="F25" s="342"/>
      <c r="G25" s="343"/>
      <c r="H25" s="344"/>
      <c r="I25" s="339"/>
      <c r="J25" s="340"/>
      <c r="K25" s="332"/>
    </row>
    <row r="26" spans="1:11" ht="18" customHeight="1">
      <c r="A26" s="333" t="s">
        <v>1761</v>
      </c>
      <c r="B26" s="340"/>
      <c r="C26" s="340"/>
      <c r="D26" s="345"/>
      <c r="E26" s="342"/>
      <c r="F26" s="342"/>
      <c r="G26" s="346"/>
      <c r="H26" s="344"/>
      <c r="I26" s="340"/>
      <c r="J26" s="340"/>
      <c r="K26" s="332"/>
    </row>
    <row r="27" spans="1:11" ht="19.5" customHeight="1">
      <c r="A27" s="333" t="s">
        <v>1762</v>
      </c>
      <c r="B27" s="347"/>
      <c r="C27" s="348"/>
      <c r="D27" s="347"/>
      <c r="E27" s="345"/>
      <c r="F27" s="345"/>
      <c r="G27" s="346"/>
      <c r="H27" s="349"/>
      <c r="I27" s="347"/>
      <c r="J27" s="347"/>
      <c r="K27" s="332"/>
    </row>
    <row r="28" spans="1:11" ht="18" customHeight="1">
      <c r="A28" s="333" t="s">
        <v>1763</v>
      </c>
      <c r="B28" s="348"/>
      <c r="C28" s="347"/>
      <c r="D28" s="348"/>
      <c r="E28" s="347"/>
      <c r="F28" s="347"/>
      <c r="G28" s="348"/>
      <c r="H28" s="347"/>
      <c r="I28" s="347"/>
      <c r="J28" s="347"/>
      <c r="K28" s="332"/>
    </row>
    <row r="29" spans="1:11" ht="18" customHeight="1" thickBot="1">
      <c r="A29" s="350" t="s">
        <v>1764</v>
      </c>
      <c r="B29" s="351"/>
      <c r="C29" s="303"/>
      <c r="D29" s="351"/>
      <c r="E29" s="303"/>
      <c r="F29" s="303"/>
      <c r="G29" s="303"/>
      <c r="H29" s="373"/>
      <c r="I29" s="373"/>
      <c r="J29" s="373"/>
      <c r="K29" s="305"/>
    </row>
    <row r="30" spans="1:11" ht="23">
      <c r="A30" s="352" t="s">
        <v>1765</v>
      </c>
      <c r="B30" s="353"/>
      <c r="C30" s="353"/>
      <c r="D30" s="353"/>
      <c r="E30" s="353"/>
      <c r="F30" s="353"/>
      <c r="G30" s="353"/>
      <c r="H30" s="353"/>
      <c r="I30" s="353"/>
      <c r="J30" s="353"/>
      <c r="K30" s="354"/>
    </row>
    <row r="31" spans="1:11" ht="18" customHeight="1">
      <c r="A31" s="315"/>
      <c r="B31" s="306"/>
      <c r="C31" s="306"/>
      <c r="D31" s="306"/>
      <c r="E31" s="306"/>
      <c r="F31" s="306"/>
      <c r="G31" s="306"/>
      <c r="H31" s="306"/>
      <c r="I31" s="306"/>
      <c r="J31" s="306"/>
      <c r="K31" s="317"/>
    </row>
    <row r="32" spans="1:11" ht="18" customHeight="1">
      <c r="A32" s="315"/>
      <c r="B32" s="306"/>
      <c r="C32" s="306"/>
      <c r="D32" s="306"/>
      <c r="E32" s="306"/>
      <c r="F32" s="306"/>
      <c r="G32" s="306"/>
      <c r="H32" s="306"/>
      <c r="I32" s="306"/>
      <c r="J32" s="306"/>
      <c r="K32" s="317"/>
    </row>
    <row r="33" spans="1:11" ht="23.15" customHeight="1">
      <c r="A33" s="315"/>
      <c r="B33" s="306"/>
      <c r="C33" s="306"/>
      <c r="D33" s="306"/>
      <c r="E33" s="306"/>
      <c r="F33" s="306"/>
      <c r="G33" s="306"/>
      <c r="H33" s="306"/>
      <c r="I33" s="306"/>
      <c r="J33" s="306"/>
      <c r="K33" s="317"/>
    </row>
    <row r="34" spans="1:11" ht="23">
      <c r="A34" s="315"/>
      <c r="B34" s="306"/>
      <c r="C34" s="355" t="s">
        <v>550</v>
      </c>
      <c r="D34" s="374"/>
      <c r="E34" s="374"/>
      <c r="F34" s="374"/>
      <c r="G34" s="374"/>
      <c r="H34" s="374"/>
      <c r="I34" s="374"/>
      <c r="J34" s="306"/>
      <c r="K34" s="317"/>
    </row>
    <row r="35" spans="1:11" ht="14.15" customHeight="1">
      <c r="A35" s="315"/>
      <c r="B35" s="306"/>
      <c r="C35" s="355"/>
      <c r="D35" s="375"/>
      <c r="E35" s="375"/>
      <c r="F35" s="375"/>
      <c r="G35" s="375"/>
      <c r="H35" s="375"/>
      <c r="I35" s="375"/>
      <c r="J35" s="306"/>
      <c r="K35" s="317"/>
    </row>
    <row r="36" spans="1:11" ht="23.25" customHeight="1">
      <c r="A36" s="376" t="s">
        <v>1766</v>
      </c>
      <c r="B36" s="377"/>
      <c r="C36" s="377"/>
      <c r="D36" s="377"/>
      <c r="E36" s="377"/>
      <c r="F36" s="377"/>
      <c r="G36" s="377"/>
      <c r="H36" s="377"/>
      <c r="I36" s="377"/>
      <c r="J36" s="377"/>
      <c r="K36" s="378"/>
    </row>
    <row r="37" spans="1:11" s="359" customFormat="1" ht="14.15" customHeight="1">
      <c r="A37" s="356" t="s">
        <v>1767</v>
      </c>
      <c r="B37" s="357"/>
      <c r="C37" s="357"/>
      <c r="D37" s="357"/>
      <c r="E37" s="357"/>
      <c r="F37" s="357"/>
      <c r="G37" s="357"/>
      <c r="H37" s="357"/>
      <c r="I37" s="357"/>
      <c r="J37" s="357"/>
      <c r="K37" s="358"/>
    </row>
    <row r="38" spans="1:11" s="359" customFormat="1" ht="14.65" customHeight="1">
      <c r="A38" s="360" t="s">
        <v>1768</v>
      </c>
      <c r="J38" s="369"/>
      <c r="K38" s="370"/>
    </row>
  </sheetData>
  <mergeCells count="6">
    <mergeCell ref="J38:K38"/>
    <mergeCell ref="H7:K7"/>
    <mergeCell ref="H29:J29"/>
    <mergeCell ref="D34:I34"/>
    <mergeCell ref="D35:I35"/>
    <mergeCell ref="A36:K36"/>
  </mergeCells>
  <pageMargins left="0.25" right="0.25" top="0.45" bottom="0.37" header="0.3" footer="0.3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6292-9278-418C-9328-5ACF1160CF00}">
  <dimension ref="B1:C5"/>
  <sheetViews>
    <sheetView workbookViewId="0">
      <selection activeCell="E25" sqref="E25"/>
    </sheetView>
  </sheetViews>
  <sheetFormatPr defaultColWidth="9.1796875" defaultRowHeight="14.5"/>
  <cols>
    <col min="1" max="2" width="9.1796875" style="3"/>
    <col min="3" max="3" width="41.1796875" style="3" bestFit="1" customWidth="1"/>
    <col min="4" max="16384" width="9.1796875" style="3"/>
  </cols>
  <sheetData>
    <row r="1" spans="2:3" ht="15" thickBot="1"/>
    <row r="2" spans="2:3" ht="15" thickBot="1">
      <c r="B2" s="162" t="s">
        <v>273</v>
      </c>
      <c r="C2" s="162" t="s">
        <v>462</v>
      </c>
    </row>
    <row r="3" spans="2:3" ht="19.5" thickBot="1">
      <c r="B3" s="161" t="s">
        <v>461</v>
      </c>
      <c r="C3" s="160" t="s">
        <v>460</v>
      </c>
    </row>
    <row r="4" spans="2:3" ht="19.5" thickBot="1">
      <c r="B4" s="159" t="s">
        <v>459</v>
      </c>
      <c r="C4" s="158" t="s">
        <v>212</v>
      </c>
    </row>
    <row r="5" spans="2:3" ht="19.5" thickBot="1">
      <c r="B5" s="159" t="s">
        <v>458</v>
      </c>
      <c r="C5" s="158" t="s">
        <v>213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DA31-2CF1-4DC1-95B2-B1063C8E6BB6}">
  <sheetPr>
    <tabColor rgb="FFFF0000"/>
  </sheetPr>
  <dimension ref="A1:U65"/>
  <sheetViews>
    <sheetView topLeftCell="J1" zoomScaleNormal="100" workbookViewId="0">
      <selection activeCell="P23" sqref="P23"/>
    </sheetView>
  </sheetViews>
  <sheetFormatPr defaultColWidth="9.1796875" defaultRowHeight="14.5"/>
  <cols>
    <col min="1" max="1" width="11" style="3" bestFit="1" customWidth="1"/>
    <col min="2" max="2" width="39.7265625" style="3" bestFit="1" customWidth="1"/>
    <col min="3" max="3" width="5.81640625" style="3" customWidth="1"/>
    <col min="4" max="4" width="5.1796875" style="3" customWidth="1"/>
    <col min="5" max="5" width="29.54296875" style="3" customWidth="1"/>
    <col min="6" max="6" width="16.1796875" style="3" customWidth="1"/>
    <col min="7" max="8" width="5" style="141" customWidth="1"/>
    <col min="9" max="9" width="38.453125" style="141" customWidth="1"/>
    <col min="10" max="10" width="6" style="3" customWidth="1"/>
    <col min="11" max="12" width="9.1796875" style="3" customWidth="1"/>
    <col min="13" max="13" width="11.54296875" style="3" customWidth="1"/>
    <col min="14" max="14" width="9.1796875" style="144" customWidth="1"/>
    <col min="15" max="15" width="3.81640625" style="144" customWidth="1"/>
    <col min="16" max="16" width="18.26953125" style="3" customWidth="1"/>
    <col min="17" max="16384" width="9.1796875" style="3"/>
  </cols>
  <sheetData>
    <row r="1" spans="1:18">
      <c r="A1" s="379" t="s">
        <v>95</v>
      </c>
      <c r="B1" s="379"/>
      <c r="C1" s="379"/>
      <c r="D1" s="379"/>
      <c r="E1" s="379"/>
      <c r="F1" s="380" t="s">
        <v>96</v>
      </c>
      <c r="G1" s="380"/>
      <c r="H1" s="380"/>
      <c r="I1" s="380"/>
      <c r="J1" s="380"/>
      <c r="K1" s="380"/>
      <c r="L1" s="380"/>
      <c r="M1" s="380"/>
    </row>
    <row r="2" spans="1:18">
      <c r="A2" s="4" t="s">
        <v>97</v>
      </c>
      <c r="B2" s="4" t="s">
        <v>98</v>
      </c>
      <c r="C2" s="5" t="s">
        <v>99</v>
      </c>
      <c r="D2" s="5" t="s">
        <v>100</v>
      </c>
      <c r="E2" s="5" t="s">
        <v>101</v>
      </c>
      <c r="F2" s="6" t="s">
        <v>97</v>
      </c>
      <c r="G2" s="6" t="s">
        <v>397</v>
      </c>
      <c r="H2" s="6" t="s">
        <v>398</v>
      </c>
      <c r="I2" s="142" t="s">
        <v>272</v>
      </c>
      <c r="J2" s="6" t="s">
        <v>98</v>
      </c>
      <c r="K2" s="7" t="s">
        <v>99</v>
      </c>
      <c r="L2" s="7" t="s">
        <v>100</v>
      </c>
      <c r="M2" s="7" t="s">
        <v>101</v>
      </c>
      <c r="P2" s="3" t="s">
        <v>94</v>
      </c>
    </row>
    <row r="3" spans="1:18">
      <c r="A3" s="8" t="s">
        <v>394</v>
      </c>
      <c r="B3" s="8" t="s">
        <v>463</v>
      </c>
      <c r="C3" s="8" t="s">
        <v>104</v>
      </c>
      <c r="D3" s="8">
        <v>4</v>
      </c>
      <c r="E3" s="9" t="s">
        <v>458</v>
      </c>
      <c r="F3" s="176" t="s">
        <v>273</v>
      </c>
      <c r="G3" s="177" t="s">
        <v>396</v>
      </c>
      <c r="H3" s="177"/>
      <c r="I3" s="179" t="s">
        <v>274</v>
      </c>
      <c r="J3" s="10"/>
      <c r="K3" s="10" t="s">
        <v>467</v>
      </c>
      <c r="L3" s="10"/>
      <c r="M3" s="10"/>
      <c r="O3" s="144">
        <v>1</v>
      </c>
      <c r="P3" s="180" t="s">
        <v>273</v>
      </c>
      <c r="Q3" s="139" t="s">
        <v>396</v>
      </c>
      <c r="R3" s="139"/>
    </row>
    <row r="4" spans="1:18">
      <c r="A4" s="8" t="s">
        <v>102</v>
      </c>
      <c r="B4" s="8" t="s">
        <v>103</v>
      </c>
      <c r="C4" s="8" t="s">
        <v>104</v>
      </c>
      <c r="D4" s="8">
        <v>10</v>
      </c>
      <c r="E4" s="9" t="s">
        <v>105</v>
      </c>
      <c r="F4" s="178" t="s">
        <v>469</v>
      </c>
      <c r="G4" s="177" t="s">
        <v>396</v>
      </c>
      <c r="H4" s="177" t="s">
        <v>396</v>
      </c>
      <c r="I4" s="179" t="s">
        <v>275</v>
      </c>
      <c r="J4" s="10"/>
      <c r="K4" s="10" t="s">
        <v>467</v>
      </c>
      <c r="L4" s="10"/>
      <c r="M4" s="10"/>
      <c r="O4" s="144">
        <v>2</v>
      </c>
      <c r="P4" s="178" t="s">
        <v>14</v>
      </c>
      <c r="Q4" s="139" t="s">
        <v>396</v>
      </c>
      <c r="R4" s="139" t="s">
        <v>396</v>
      </c>
    </row>
    <row r="5" spans="1:18">
      <c r="A5" s="8" t="s">
        <v>106</v>
      </c>
      <c r="B5" s="8" t="s">
        <v>107</v>
      </c>
      <c r="C5" s="8" t="s">
        <v>104</v>
      </c>
      <c r="D5" s="8">
        <v>5</v>
      </c>
      <c r="E5" s="9" t="s">
        <v>108</v>
      </c>
      <c r="F5" s="10" t="s">
        <v>15</v>
      </c>
      <c r="G5" s="139" t="s">
        <v>399</v>
      </c>
      <c r="H5" s="139"/>
      <c r="I5" s="175" t="s">
        <v>274</v>
      </c>
      <c r="J5" s="10"/>
      <c r="K5" s="10" t="s">
        <v>467</v>
      </c>
      <c r="L5" s="10"/>
      <c r="M5" s="10"/>
      <c r="O5" s="144">
        <v>3</v>
      </c>
      <c r="P5" s="178" t="s">
        <v>17</v>
      </c>
      <c r="Q5" s="139" t="s">
        <v>396</v>
      </c>
      <c r="R5" s="139" t="s">
        <v>396</v>
      </c>
    </row>
    <row r="6" spans="1:18">
      <c r="A6" s="8" t="s">
        <v>109</v>
      </c>
      <c r="B6" s="8" t="s">
        <v>110</v>
      </c>
      <c r="C6" s="8" t="s">
        <v>104</v>
      </c>
      <c r="D6" s="8">
        <v>1</v>
      </c>
      <c r="E6" s="9" t="s">
        <v>111</v>
      </c>
      <c r="F6" s="10" t="s">
        <v>16</v>
      </c>
      <c r="G6" s="139" t="s">
        <v>399</v>
      </c>
      <c r="H6" s="139"/>
      <c r="I6" s="175" t="s">
        <v>276</v>
      </c>
      <c r="J6" s="10"/>
      <c r="K6" s="10" t="s">
        <v>467</v>
      </c>
      <c r="L6" s="10"/>
      <c r="M6" s="10"/>
      <c r="O6" s="144">
        <v>4</v>
      </c>
      <c r="P6" s="178" t="s">
        <v>468</v>
      </c>
      <c r="Q6" s="139" t="s">
        <v>396</v>
      </c>
      <c r="R6" s="139" t="s">
        <v>396</v>
      </c>
    </row>
    <row r="7" spans="1:18">
      <c r="A7" s="8" t="s">
        <v>112</v>
      </c>
      <c r="B7" s="8" t="s">
        <v>113</v>
      </c>
      <c r="C7" s="8" t="s">
        <v>104</v>
      </c>
      <c r="D7" s="8">
        <v>3</v>
      </c>
      <c r="E7" s="9" t="s">
        <v>45</v>
      </c>
      <c r="F7" s="178" t="s">
        <v>17</v>
      </c>
      <c r="G7" s="177" t="s">
        <v>396</v>
      </c>
      <c r="H7" s="177" t="s">
        <v>396</v>
      </c>
      <c r="I7" s="179" t="s">
        <v>275</v>
      </c>
      <c r="J7" s="10"/>
      <c r="K7" s="10" t="s">
        <v>467</v>
      </c>
      <c r="L7" s="10"/>
      <c r="M7" s="10"/>
      <c r="O7" s="144">
        <v>5</v>
      </c>
      <c r="P7" s="178" t="s">
        <v>3</v>
      </c>
      <c r="Q7" s="139" t="s">
        <v>396</v>
      </c>
      <c r="R7" s="139"/>
    </row>
    <row r="8" spans="1:18" s="144" customFormat="1">
      <c r="A8" s="8" t="s">
        <v>117</v>
      </c>
      <c r="B8" s="8" t="s">
        <v>118</v>
      </c>
      <c r="C8" s="8" t="s">
        <v>19</v>
      </c>
      <c r="D8" s="8">
        <v>8</v>
      </c>
      <c r="E8" s="9" t="s">
        <v>119</v>
      </c>
      <c r="F8" s="178" t="s">
        <v>468</v>
      </c>
      <c r="G8" s="177" t="s">
        <v>396</v>
      </c>
      <c r="H8" s="177" t="s">
        <v>396</v>
      </c>
      <c r="I8" s="179" t="s">
        <v>275</v>
      </c>
      <c r="J8" s="10"/>
      <c r="K8" s="10" t="s">
        <v>470</v>
      </c>
      <c r="L8" s="10"/>
      <c r="M8" s="10"/>
      <c r="O8" s="144">
        <v>6</v>
      </c>
      <c r="P8" s="178" t="s">
        <v>22</v>
      </c>
      <c r="Q8" s="139" t="s">
        <v>396</v>
      </c>
      <c r="R8" s="139"/>
    </row>
    <row r="9" spans="1:18">
      <c r="A9" s="8" t="s">
        <v>120</v>
      </c>
      <c r="B9" s="8" t="s">
        <v>121</v>
      </c>
      <c r="C9" s="8" t="s">
        <v>104</v>
      </c>
      <c r="D9" s="8">
        <v>12</v>
      </c>
      <c r="E9" s="9" t="s">
        <v>116</v>
      </c>
      <c r="F9" s="178" t="s">
        <v>3</v>
      </c>
      <c r="G9" s="177" t="s">
        <v>396</v>
      </c>
      <c r="H9" s="177"/>
      <c r="I9" s="179" t="s">
        <v>274</v>
      </c>
      <c r="J9" s="10"/>
      <c r="K9" s="10" t="s">
        <v>467</v>
      </c>
      <c r="L9" s="10"/>
      <c r="M9" s="10"/>
      <c r="O9" s="144">
        <v>7</v>
      </c>
      <c r="P9" s="178" t="s">
        <v>23</v>
      </c>
      <c r="Q9" s="139" t="s">
        <v>396</v>
      </c>
      <c r="R9" s="139"/>
    </row>
    <row r="10" spans="1:18">
      <c r="A10" s="8" t="s">
        <v>122</v>
      </c>
      <c r="B10" s="8" t="s">
        <v>123</v>
      </c>
      <c r="C10" s="8" t="s">
        <v>104</v>
      </c>
      <c r="D10" s="8">
        <v>40</v>
      </c>
      <c r="E10" s="9" t="s">
        <v>124</v>
      </c>
      <c r="F10" s="10" t="s">
        <v>20</v>
      </c>
      <c r="G10" s="139" t="s">
        <v>399</v>
      </c>
      <c r="H10" s="139"/>
      <c r="I10" s="175" t="s">
        <v>274</v>
      </c>
      <c r="J10" s="10"/>
      <c r="K10" s="10" t="s">
        <v>467</v>
      </c>
      <c r="L10" s="10"/>
      <c r="M10" s="10"/>
      <c r="O10" s="144">
        <v>8</v>
      </c>
      <c r="P10" s="178" t="s">
        <v>33</v>
      </c>
      <c r="Q10" s="139" t="s">
        <v>396</v>
      </c>
      <c r="R10" s="139"/>
    </row>
    <row r="11" spans="1:18">
      <c r="A11" s="8" t="s">
        <v>125</v>
      </c>
      <c r="B11" s="8" t="s">
        <v>126</v>
      </c>
      <c r="C11" s="8" t="s">
        <v>104</v>
      </c>
      <c r="D11" s="8">
        <v>18</v>
      </c>
      <c r="E11" s="9" t="s">
        <v>127</v>
      </c>
      <c r="F11" s="10" t="s">
        <v>21</v>
      </c>
      <c r="G11" s="139" t="s">
        <v>399</v>
      </c>
      <c r="H11" s="139"/>
      <c r="I11" s="175" t="s">
        <v>274</v>
      </c>
      <c r="J11" s="10"/>
      <c r="K11" s="10" t="s">
        <v>467</v>
      </c>
      <c r="L11" s="10"/>
      <c r="M11" s="10"/>
      <c r="O11" s="144">
        <v>9</v>
      </c>
      <c r="P11" s="178" t="s">
        <v>5</v>
      </c>
      <c r="Q11" s="139" t="s">
        <v>396</v>
      </c>
      <c r="R11" s="139"/>
    </row>
    <row r="12" spans="1:18">
      <c r="A12" s="8" t="s">
        <v>128</v>
      </c>
      <c r="B12" s="8" t="s">
        <v>22</v>
      </c>
      <c r="C12" s="8" t="s">
        <v>104</v>
      </c>
      <c r="D12" s="8">
        <v>4</v>
      </c>
      <c r="E12" s="9" t="s">
        <v>49</v>
      </c>
      <c r="F12" s="178" t="s">
        <v>22</v>
      </c>
      <c r="G12" s="177" t="s">
        <v>396</v>
      </c>
      <c r="H12" s="177"/>
      <c r="I12" s="179" t="s">
        <v>274</v>
      </c>
      <c r="J12" s="10"/>
      <c r="K12" s="10" t="s">
        <v>467</v>
      </c>
      <c r="L12" s="10"/>
      <c r="M12" s="10"/>
      <c r="P12" s="206" t="s">
        <v>741</v>
      </c>
      <c r="Q12" s="205"/>
      <c r="R12" s="205"/>
    </row>
    <row r="13" spans="1:18">
      <c r="A13" s="8" t="s">
        <v>129</v>
      </c>
      <c r="B13" s="8" t="s">
        <v>130</v>
      </c>
      <c r="C13" s="8" t="s">
        <v>104</v>
      </c>
      <c r="D13" s="8">
        <v>10</v>
      </c>
      <c r="E13" s="9" t="s">
        <v>131</v>
      </c>
      <c r="F13" s="178" t="s">
        <v>23</v>
      </c>
      <c r="G13" s="177" t="s">
        <v>396</v>
      </c>
      <c r="H13" s="177"/>
      <c r="I13" s="179" t="s">
        <v>274</v>
      </c>
      <c r="J13" s="10"/>
      <c r="K13" s="10" t="s">
        <v>467</v>
      </c>
      <c r="L13" s="10"/>
      <c r="M13" s="10"/>
      <c r="P13" s="206" t="s">
        <v>604</v>
      </c>
      <c r="Q13" s="205"/>
      <c r="R13" s="205"/>
    </row>
    <row r="14" spans="1:18">
      <c r="A14" s="8" t="s">
        <v>132</v>
      </c>
      <c r="B14" s="8" t="s">
        <v>133</v>
      </c>
      <c r="C14" s="8" t="s">
        <v>104</v>
      </c>
      <c r="D14" s="8">
        <v>9</v>
      </c>
      <c r="E14" s="9" t="s">
        <v>134</v>
      </c>
      <c r="F14" s="10" t="s">
        <v>24</v>
      </c>
      <c r="G14" s="139" t="s">
        <v>399</v>
      </c>
      <c r="H14" s="139" t="s">
        <v>396</v>
      </c>
      <c r="I14" s="175" t="s">
        <v>275</v>
      </c>
      <c r="J14" s="10"/>
      <c r="K14" s="10" t="s">
        <v>467</v>
      </c>
      <c r="L14" s="10"/>
      <c r="M14" s="10"/>
      <c r="P14" s="206" t="s">
        <v>605</v>
      </c>
      <c r="Q14" s="205"/>
      <c r="R14" s="205"/>
    </row>
    <row r="15" spans="1:18">
      <c r="A15" s="8"/>
      <c r="B15" s="171" t="s">
        <v>464</v>
      </c>
      <c r="C15" s="171" t="s">
        <v>104</v>
      </c>
      <c r="D15" s="171">
        <v>20</v>
      </c>
      <c r="E15" s="172" t="s">
        <v>465</v>
      </c>
      <c r="F15" s="10" t="s">
        <v>466</v>
      </c>
      <c r="G15" s="139" t="s">
        <v>399</v>
      </c>
      <c r="H15" s="139"/>
      <c r="I15" s="175"/>
      <c r="J15" s="10"/>
      <c r="K15" s="10" t="s">
        <v>467</v>
      </c>
      <c r="L15" s="10"/>
      <c r="M15" s="10"/>
      <c r="P15" s="206" t="s">
        <v>707</v>
      </c>
      <c r="Q15" s="205"/>
      <c r="R15" s="205"/>
    </row>
    <row r="16" spans="1:18">
      <c r="A16" s="8" t="s">
        <v>135</v>
      </c>
      <c r="B16" s="8" t="s">
        <v>136</v>
      </c>
      <c r="C16" s="8" t="s">
        <v>137</v>
      </c>
      <c r="D16" s="8" t="s">
        <v>138</v>
      </c>
      <c r="E16" s="9" t="s">
        <v>139</v>
      </c>
      <c r="F16" s="10" t="s">
        <v>11</v>
      </c>
      <c r="G16" s="139" t="s">
        <v>399</v>
      </c>
      <c r="H16" s="139"/>
      <c r="I16" s="175" t="s">
        <v>274</v>
      </c>
      <c r="J16" s="10"/>
      <c r="K16" s="10" t="s">
        <v>137</v>
      </c>
      <c r="L16" s="10"/>
      <c r="M16" s="10"/>
      <c r="P16" s="210" t="s">
        <v>553</v>
      </c>
      <c r="Q16" s="205"/>
      <c r="R16" s="205"/>
    </row>
    <row r="17" spans="1:18">
      <c r="A17" s="8" t="s">
        <v>140</v>
      </c>
      <c r="B17" s="8" t="s">
        <v>141</v>
      </c>
      <c r="C17" s="8" t="s">
        <v>104</v>
      </c>
      <c r="D17" s="8">
        <v>3</v>
      </c>
      <c r="E17" s="9" t="s">
        <v>50</v>
      </c>
      <c r="F17" s="10" t="s">
        <v>471</v>
      </c>
      <c r="G17" s="139" t="s">
        <v>399</v>
      </c>
      <c r="H17" s="139"/>
      <c r="I17" s="175" t="s">
        <v>274</v>
      </c>
      <c r="J17" s="10"/>
      <c r="K17" s="10" t="s">
        <v>467</v>
      </c>
      <c r="L17" s="10"/>
      <c r="M17" s="10"/>
      <c r="P17" s="3" t="s">
        <v>196</v>
      </c>
    </row>
    <row r="18" spans="1:18">
      <c r="A18" s="8" t="s">
        <v>142</v>
      </c>
      <c r="B18" s="8" t="s">
        <v>143</v>
      </c>
      <c r="C18" s="8" t="s">
        <v>104</v>
      </c>
      <c r="D18" s="8">
        <v>8</v>
      </c>
      <c r="E18" s="9" t="s">
        <v>119</v>
      </c>
      <c r="F18" s="10" t="s">
        <v>26</v>
      </c>
      <c r="G18" s="139" t="s">
        <v>399</v>
      </c>
      <c r="H18" s="139"/>
      <c r="I18" s="175" t="s">
        <v>277</v>
      </c>
      <c r="J18" s="10"/>
      <c r="K18" s="10" t="s">
        <v>470</v>
      </c>
      <c r="L18" s="10"/>
      <c r="M18" s="10"/>
      <c r="O18" s="144">
        <v>1</v>
      </c>
      <c r="P18" s="10" t="s">
        <v>15</v>
      </c>
      <c r="Q18" s="139" t="s">
        <v>399</v>
      </c>
      <c r="R18" s="139"/>
    </row>
    <row r="19" spans="1:18">
      <c r="A19" s="8" t="s">
        <v>144</v>
      </c>
      <c r="B19" s="8" t="s">
        <v>145</v>
      </c>
      <c r="C19" s="8" t="s">
        <v>19</v>
      </c>
      <c r="D19" s="8">
        <v>8</v>
      </c>
      <c r="E19" s="9" t="s">
        <v>119</v>
      </c>
      <c r="F19" s="10" t="s">
        <v>27</v>
      </c>
      <c r="G19" s="139" t="s">
        <v>399</v>
      </c>
      <c r="H19" s="139" t="s">
        <v>396</v>
      </c>
      <c r="I19" s="175" t="s">
        <v>275</v>
      </c>
      <c r="J19" s="10"/>
      <c r="K19" s="10" t="s">
        <v>470</v>
      </c>
      <c r="L19" s="10"/>
      <c r="M19" s="10"/>
      <c r="O19" s="144">
        <v>2</v>
      </c>
      <c r="P19" s="10" t="s">
        <v>16</v>
      </c>
      <c r="Q19" s="139" t="s">
        <v>399</v>
      </c>
      <c r="R19" s="139"/>
    </row>
    <row r="20" spans="1:18" s="144" customFormat="1">
      <c r="A20" s="8" t="s">
        <v>148</v>
      </c>
      <c r="B20" s="8" t="s">
        <v>149</v>
      </c>
      <c r="C20" s="8" t="s">
        <v>137</v>
      </c>
      <c r="D20" s="8" t="s">
        <v>150</v>
      </c>
      <c r="E20" s="9" t="s">
        <v>151</v>
      </c>
      <c r="F20" s="10" t="s">
        <v>29</v>
      </c>
      <c r="G20" s="139" t="s">
        <v>399</v>
      </c>
      <c r="H20" s="139" t="s">
        <v>396</v>
      </c>
      <c r="I20" s="175" t="s">
        <v>278</v>
      </c>
      <c r="J20" s="10"/>
      <c r="K20" s="10" t="s">
        <v>137</v>
      </c>
      <c r="L20" s="10"/>
      <c r="M20" s="10"/>
      <c r="O20" s="144">
        <v>3</v>
      </c>
      <c r="P20" s="10" t="s">
        <v>20</v>
      </c>
      <c r="Q20" s="139" t="s">
        <v>399</v>
      </c>
      <c r="R20" s="139"/>
    </row>
    <row r="21" spans="1:18">
      <c r="A21" s="8" t="s">
        <v>152</v>
      </c>
      <c r="B21" s="8" t="s">
        <v>153</v>
      </c>
      <c r="C21" s="8" t="s">
        <v>154</v>
      </c>
      <c r="D21" s="8">
        <v>5</v>
      </c>
      <c r="E21" s="9" t="s">
        <v>155</v>
      </c>
      <c r="F21" s="10" t="s">
        <v>30</v>
      </c>
      <c r="G21" s="139" t="s">
        <v>399</v>
      </c>
      <c r="H21" s="139" t="s">
        <v>396</v>
      </c>
      <c r="I21" s="175" t="s">
        <v>278</v>
      </c>
      <c r="J21" s="10"/>
      <c r="K21" s="10" t="s">
        <v>154</v>
      </c>
      <c r="L21" s="10"/>
      <c r="M21" s="10"/>
      <c r="O21" s="144">
        <v>4</v>
      </c>
      <c r="P21" s="10" t="s">
        <v>21</v>
      </c>
      <c r="Q21" s="139" t="s">
        <v>399</v>
      </c>
      <c r="R21" s="139"/>
    </row>
    <row r="22" spans="1:18">
      <c r="A22" s="8" t="s">
        <v>156</v>
      </c>
      <c r="B22" s="8" t="s">
        <v>157</v>
      </c>
      <c r="C22" s="8" t="s">
        <v>104</v>
      </c>
      <c r="D22" s="8">
        <v>10</v>
      </c>
      <c r="E22" s="9" t="s">
        <v>57</v>
      </c>
      <c r="F22" s="10" t="s">
        <v>31</v>
      </c>
      <c r="G22" s="139" t="s">
        <v>399</v>
      </c>
      <c r="H22" s="139" t="s">
        <v>396</v>
      </c>
      <c r="I22" s="175" t="s">
        <v>275</v>
      </c>
      <c r="J22" s="10"/>
      <c r="K22" s="10" t="s">
        <v>467</v>
      </c>
      <c r="L22" s="10"/>
      <c r="M22" s="10"/>
      <c r="O22" s="144">
        <v>5</v>
      </c>
      <c r="P22" s="10" t="s">
        <v>24</v>
      </c>
      <c r="Q22" s="139" t="s">
        <v>399</v>
      </c>
      <c r="R22" s="139" t="s">
        <v>396</v>
      </c>
    </row>
    <row r="23" spans="1:18">
      <c r="A23" s="8" t="s">
        <v>158</v>
      </c>
      <c r="B23" s="8" t="s">
        <v>159</v>
      </c>
      <c r="C23" s="8" t="s">
        <v>104</v>
      </c>
      <c r="D23" s="8">
        <v>10</v>
      </c>
      <c r="E23" s="9" t="s">
        <v>57</v>
      </c>
      <c r="F23" s="10" t="s">
        <v>32</v>
      </c>
      <c r="G23" s="139" t="s">
        <v>399</v>
      </c>
      <c r="H23" s="139" t="s">
        <v>396</v>
      </c>
      <c r="I23" s="175" t="s">
        <v>275</v>
      </c>
      <c r="J23" s="10"/>
      <c r="K23" s="10" t="s">
        <v>467</v>
      </c>
      <c r="L23" s="10"/>
      <c r="M23" s="10"/>
      <c r="O23" s="144">
        <v>6</v>
      </c>
      <c r="P23" s="10" t="s">
        <v>466</v>
      </c>
      <c r="Q23" s="139" t="s">
        <v>399</v>
      </c>
      <c r="R23" s="139"/>
    </row>
    <row r="24" spans="1:18">
      <c r="A24" s="8" t="s">
        <v>160</v>
      </c>
      <c r="B24" s="8" t="s">
        <v>161</v>
      </c>
      <c r="C24" s="8" t="s">
        <v>104</v>
      </c>
      <c r="D24" s="8">
        <v>4</v>
      </c>
      <c r="E24" s="9" t="s">
        <v>58</v>
      </c>
      <c r="F24" s="178" t="s">
        <v>33</v>
      </c>
      <c r="G24" s="177" t="s">
        <v>396</v>
      </c>
      <c r="H24" s="177"/>
      <c r="I24" s="179" t="s">
        <v>274</v>
      </c>
      <c r="J24" s="10"/>
      <c r="K24" s="10" t="s">
        <v>467</v>
      </c>
      <c r="L24" s="10"/>
      <c r="M24" s="10"/>
      <c r="O24" s="144">
        <v>7</v>
      </c>
      <c r="P24" s="10" t="s">
        <v>11</v>
      </c>
      <c r="Q24" s="139" t="s">
        <v>399</v>
      </c>
      <c r="R24" s="139"/>
    </row>
    <row r="25" spans="1:18">
      <c r="A25" s="8" t="s">
        <v>173</v>
      </c>
      <c r="B25" s="8" t="s">
        <v>174</v>
      </c>
      <c r="C25" s="8" t="s">
        <v>104</v>
      </c>
      <c r="D25" s="8">
        <v>5</v>
      </c>
      <c r="E25" s="9" t="s">
        <v>51</v>
      </c>
      <c r="F25" s="10" t="s">
        <v>39</v>
      </c>
      <c r="G25" s="139" t="s">
        <v>399</v>
      </c>
      <c r="H25" s="139"/>
      <c r="I25" s="175" t="s">
        <v>274</v>
      </c>
      <c r="J25" s="10"/>
      <c r="K25" s="10" t="s">
        <v>467</v>
      </c>
      <c r="L25" s="10"/>
      <c r="M25" s="10"/>
      <c r="O25" s="144">
        <v>8</v>
      </c>
      <c r="P25" s="10" t="s">
        <v>471</v>
      </c>
      <c r="Q25" s="139" t="s">
        <v>399</v>
      </c>
      <c r="R25" s="139"/>
    </row>
    <row r="26" spans="1:18" s="144" customFormat="1">
      <c r="A26" s="8" t="s">
        <v>175</v>
      </c>
      <c r="B26" s="8" t="s">
        <v>176</v>
      </c>
      <c r="C26" s="8" t="s">
        <v>104</v>
      </c>
      <c r="D26" s="8">
        <v>1</v>
      </c>
      <c r="E26" s="9" t="s">
        <v>151</v>
      </c>
      <c r="F26" s="10" t="s">
        <v>40</v>
      </c>
      <c r="G26" s="139" t="s">
        <v>399</v>
      </c>
      <c r="H26" s="139" t="s">
        <v>396</v>
      </c>
      <c r="I26" s="175" t="s">
        <v>275</v>
      </c>
      <c r="J26" s="10"/>
      <c r="K26" s="10" t="s">
        <v>467</v>
      </c>
      <c r="L26" s="10"/>
      <c r="M26" s="10"/>
      <c r="O26" s="144">
        <v>9</v>
      </c>
      <c r="P26" s="10" t="s">
        <v>26</v>
      </c>
      <c r="Q26" s="139" t="s">
        <v>399</v>
      </c>
      <c r="R26" s="139"/>
    </row>
    <row r="27" spans="1:18" s="144" customFormat="1">
      <c r="A27" s="8" t="s">
        <v>177</v>
      </c>
      <c r="B27" s="8" t="s">
        <v>178</v>
      </c>
      <c r="C27" s="8" t="s">
        <v>104</v>
      </c>
      <c r="D27" s="8">
        <v>10</v>
      </c>
      <c r="E27" s="9" t="s">
        <v>179</v>
      </c>
      <c r="F27" s="10" t="s">
        <v>41</v>
      </c>
      <c r="G27" s="139" t="s">
        <v>399</v>
      </c>
      <c r="H27" s="139"/>
      <c r="I27" s="175" t="s">
        <v>274</v>
      </c>
      <c r="J27" s="10"/>
      <c r="K27" s="10" t="s">
        <v>467</v>
      </c>
      <c r="L27" s="10"/>
      <c r="M27" s="10"/>
      <c r="O27" s="144">
        <v>10</v>
      </c>
      <c r="P27" s="10" t="s">
        <v>27</v>
      </c>
      <c r="Q27" s="139" t="s">
        <v>399</v>
      </c>
      <c r="R27" s="139" t="s">
        <v>396</v>
      </c>
    </row>
    <row r="28" spans="1:18" s="144" customFormat="1">
      <c r="A28" s="8" t="s">
        <v>180</v>
      </c>
      <c r="B28" s="8" t="s">
        <v>181</v>
      </c>
      <c r="C28" s="8" t="s">
        <v>104</v>
      </c>
      <c r="D28" s="8">
        <v>10</v>
      </c>
      <c r="E28" s="9" t="s">
        <v>182</v>
      </c>
      <c r="F28" s="10" t="s">
        <v>42</v>
      </c>
      <c r="G28" s="139" t="s">
        <v>399</v>
      </c>
      <c r="H28" s="139"/>
      <c r="I28" s="175" t="s">
        <v>274</v>
      </c>
      <c r="J28" s="10"/>
      <c r="K28" s="10" t="s">
        <v>467</v>
      </c>
      <c r="L28" s="10"/>
      <c r="M28" s="10"/>
      <c r="O28" s="144">
        <v>11</v>
      </c>
      <c r="P28" s="10" t="s">
        <v>29</v>
      </c>
      <c r="Q28" s="139" t="s">
        <v>399</v>
      </c>
      <c r="R28" s="139" t="s">
        <v>396</v>
      </c>
    </row>
    <row r="29" spans="1:18" s="144" customFormat="1">
      <c r="A29" s="8" t="s">
        <v>183</v>
      </c>
      <c r="B29" s="8" t="s">
        <v>184</v>
      </c>
      <c r="C29" s="8" t="s">
        <v>104</v>
      </c>
      <c r="D29" s="8">
        <v>8</v>
      </c>
      <c r="E29" s="9" t="s">
        <v>185</v>
      </c>
      <c r="F29" s="10" t="s">
        <v>43</v>
      </c>
      <c r="G29" s="139" t="s">
        <v>399</v>
      </c>
      <c r="H29" s="139"/>
      <c r="I29" s="175" t="s">
        <v>274</v>
      </c>
      <c r="J29" s="10"/>
      <c r="K29" s="10" t="s">
        <v>467</v>
      </c>
      <c r="L29" s="10"/>
      <c r="M29" s="10"/>
      <c r="O29" s="144">
        <v>12</v>
      </c>
      <c r="P29" s="10" t="s">
        <v>30</v>
      </c>
      <c r="Q29" s="139" t="s">
        <v>399</v>
      </c>
      <c r="R29" s="139" t="s">
        <v>396</v>
      </c>
    </row>
    <row r="30" spans="1:18" s="144" customFormat="1">
      <c r="A30" s="8" t="s">
        <v>186</v>
      </c>
      <c r="B30" s="8" t="s">
        <v>5</v>
      </c>
      <c r="C30" s="8" t="s">
        <v>104</v>
      </c>
      <c r="D30" s="8">
        <v>2</v>
      </c>
      <c r="E30" s="9" t="s">
        <v>187</v>
      </c>
      <c r="F30" s="178" t="s">
        <v>5</v>
      </c>
      <c r="G30" s="177" t="s">
        <v>396</v>
      </c>
      <c r="H30" s="177"/>
      <c r="I30" s="179" t="s">
        <v>274</v>
      </c>
      <c r="J30" s="10"/>
      <c r="K30" s="10" t="s">
        <v>467</v>
      </c>
      <c r="L30" s="10"/>
      <c r="M30" s="10"/>
      <c r="O30" s="144">
        <v>13</v>
      </c>
      <c r="P30" s="10" t="s">
        <v>31</v>
      </c>
      <c r="Q30" s="139" t="s">
        <v>399</v>
      </c>
      <c r="R30" s="139" t="s">
        <v>396</v>
      </c>
    </row>
    <row r="31" spans="1:18">
      <c r="O31" s="144">
        <v>14</v>
      </c>
      <c r="P31" s="10" t="s">
        <v>32</v>
      </c>
      <c r="Q31" s="139" t="s">
        <v>399</v>
      </c>
      <c r="R31" s="139" t="s">
        <v>396</v>
      </c>
    </row>
    <row r="32" spans="1:18">
      <c r="B32" s="133" t="s">
        <v>279</v>
      </c>
      <c r="O32" s="144">
        <v>15</v>
      </c>
      <c r="P32" s="10" t="s">
        <v>39</v>
      </c>
      <c r="Q32" s="139" t="s">
        <v>399</v>
      </c>
      <c r="R32" s="139"/>
    </row>
    <row r="33" spans="10:21">
      <c r="O33" s="144">
        <v>16</v>
      </c>
      <c r="P33" s="10" t="s">
        <v>40</v>
      </c>
      <c r="Q33" s="139" t="s">
        <v>399</v>
      </c>
      <c r="R33" s="139" t="s">
        <v>396</v>
      </c>
    </row>
    <row r="34" spans="10:21">
      <c r="O34" s="144">
        <v>17</v>
      </c>
      <c r="P34" s="10" t="s">
        <v>41</v>
      </c>
      <c r="Q34" s="139" t="s">
        <v>399</v>
      </c>
      <c r="R34" s="139"/>
    </row>
    <row r="35" spans="10:21">
      <c r="O35" s="144">
        <v>18</v>
      </c>
      <c r="P35" s="10" t="s">
        <v>42</v>
      </c>
      <c r="Q35" s="139" t="s">
        <v>399</v>
      </c>
      <c r="R35" s="139"/>
    </row>
    <row r="36" spans="10:21">
      <c r="O36" s="144">
        <v>19</v>
      </c>
      <c r="P36" s="10" t="s">
        <v>43</v>
      </c>
      <c r="Q36" s="139" t="s">
        <v>399</v>
      </c>
      <c r="R36" s="139"/>
    </row>
    <row r="37" spans="10:21">
      <c r="P37" s="204" t="s">
        <v>603</v>
      </c>
    </row>
    <row r="38" spans="10:21">
      <c r="P38" s="211" t="s">
        <v>742</v>
      </c>
    </row>
    <row r="39" spans="10:21">
      <c r="P39" s="211" t="s">
        <v>743</v>
      </c>
    </row>
    <row r="40" spans="10:21">
      <c r="J40" s="3" t="s">
        <v>853</v>
      </c>
      <c r="P40" s="144" t="s">
        <v>854</v>
      </c>
      <c r="Q40" s="3" t="s">
        <v>1346</v>
      </c>
    </row>
    <row r="41" spans="10:21">
      <c r="P41" s="144" t="s">
        <v>855</v>
      </c>
      <c r="Q41" s="3" t="s">
        <v>1346</v>
      </c>
    </row>
    <row r="42" spans="10:21">
      <c r="P42" s="144" t="s">
        <v>856</v>
      </c>
      <c r="Q42" s="3" t="s">
        <v>592</v>
      </c>
    </row>
    <row r="43" spans="10:21">
      <c r="P43" s="3" t="s">
        <v>37</v>
      </c>
    </row>
    <row r="44" spans="10:21">
      <c r="P44" s="3" t="s">
        <v>38</v>
      </c>
    </row>
    <row r="45" spans="10:21">
      <c r="P45" s="144" t="s">
        <v>1343</v>
      </c>
    </row>
    <row r="46" spans="10:21">
      <c r="P46" s="144" t="s">
        <v>1344</v>
      </c>
      <c r="Q46" s="3" t="s">
        <v>1346</v>
      </c>
    </row>
    <row r="47" spans="10:21">
      <c r="P47" s="144" t="s">
        <v>1345</v>
      </c>
      <c r="Q47" s="3" t="s">
        <v>1346</v>
      </c>
    </row>
    <row r="48" spans="10:21">
      <c r="P48" s="3" t="s">
        <v>13</v>
      </c>
      <c r="R48" s="3" t="s">
        <v>1332</v>
      </c>
      <c r="S48" s="3" t="s">
        <v>1331</v>
      </c>
      <c r="T48" s="3" t="s">
        <v>1096</v>
      </c>
      <c r="U48" s="3" t="s">
        <v>1097</v>
      </c>
    </row>
    <row r="53" spans="19:19">
      <c r="S53" s="3" t="s">
        <v>677</v>
      </c>
    </row>
    <row r="54" spans="19:19">
      <c r="S54" s="144" t="s">
        <v>857</v>
      </c>
    </row>
    <row r="55" spans="19:19">
      <c r="S55" s="144" t="s">
        <v>858</v>
      </c>
    </row>
    <row r="56" spans="19:19">
      <c r="S56" s="3" t="s">
        <v>863</v>
      </c>
    </row>
    <row r="57" spans="19:19">
      <c r="S57" s="3" t="s">
        <v>864</v>
      </c>
    </row>
    <row r="58" spans="19:19">
      <c r="S58" s="144" t="s">
        <v>859</v>
      </c>
    </row>
    <row r="59" spans="19:19">
      <c r="S59" s="144" t="s">
        <v>860</v>
      </c>
    </row>
    <row r="60" spans="19:19">
      <c r="S60" s="3" t="s">
        <v>865</v>
      </c>
    </row>
    <row r="61" spans="19:19">
      <c r="S61" s="3" t="s">
        <v>866</v>
      </c>
    </row>
    <row r="62" spans="19:19">
      <c r="S62" s="144" t="s">
        <v>861</v>
      </c>
    </row>
    <row r="63" spans="19:19">
      <c r="S63" s="144" t="s">
        <v>862</v>
      </c>
    </row>
    <row r="64" spans="19:19">
      <c r="S64" s="3" t="s">
        <v>867</v>
      </c>
    </row>
    <row r="65" spans="19:19">
      <c r="S65" s="3" t="s">
        <v>868</v>
      </c>
    </row>
  </sheetData>
  <mergeCells count="2">
    <mergeCell ref="A1:E1"/>
    <mergeCell ref="F1:M1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E82B-AB7A-40D3-A477-57CDC7DC4F2A}">
  <sheetPr>
    <tabColor rgb="FFFF0000"/>
  </sheetPr>
  <dimension ref="M4:X60"/>
  <sheetViews>
    <sheetView topLeftCell="J22" workbookViewId="0">
      <selection activeCell="Q59" sqref="Q59"/>
    </sheetView>
  </sheetViews>
  <sheetFormatPr defaultRowHeight="14.5"/>
  <cols>
    <col min="13" max="13" width="4.453125" customWidth="1"/>
    <col min="14" max="14" width="22.54296875" customWidth="1"/>
    <col min="15" max="15" width="17.453125" bestFit="1" customWidth="1"/>
    <col min="16" max="16" width="7.1796875" customWidth="1"/>
    <col min="17" max="17" width="27.7265625" bestFit="1" customWidth="1"/>
    <col min="18" max="18" width="25.1796875" bestFit="1" customWidth="1"/>
  </cols>
  <sheetData>
    <row r="4" spans="13:24">
      <c r="N4" s="149" t="s">
        <v>13</v>
      </c>
      <c r="O4" s="149" t="s">
        <v>425</v>
      </c>
      <c r="P4" s="149" t="s">
        <v>427</v>
      </c>
      <c r="Q4" s="149" t="s">
        <v>431</v>
      </c>
      <c r="R4" s="149" t="s">
        <v>433</v>
      </c>
    </row>
    <row r="5" spans="13:24">
      <c r="M5">
        <v>10</v>
      </c>
      <c r="N5" s="13" t="s">
        <v>402</v>
      </c>
      <c r="O5" s="17"/>
      <c r="U5" t="s">
        <v>417</v>
      </c>
      <c r="V5" t="s">
        <v>450</v>
      </c>
    </row>
    <row r="6" spans="13:24">
      <c r="M6">
        <v>20</v>
      </c>
      <c r="N6" s="13" t="s">
        <v>403</v>
      </c>
      <c r="O6" s="152" t="s">
        <v>409</v>
      </c>
      <c r="P6" t="s">
        <v>428</v>
      </c>
      <c r="Q6" s="13" t="s">
        <v>403</v>
      </c>
    </row>
    <row r="7" spans="13:24">
      <c r="M7">
        <v>30</v>
      </c>
      <c r="O7" s="152" t="s">
        <v>410</v>
      </c>
      <c r="P7" t="s">
        <v>428</v>
      </c>
      <c r="Q7" s="13" t="s">
        <v>403</v>
      </c>
      <c r="W7" s="14" t="s">
        <v>454</v>
      </c>
      <c r="X7" s="14" t="s">
        <v>455</v>
      </c>
    </row>
    <row r="8" spans="13:24">
      <c r="M8">
        <v>40</v>
      </c>
      <c r="O8" s="156" t="s">
        <v>449</v>
      </c>
      <c r="P8" t="s">
        <v>428</v>
      </c>
      <c r="Q8" s="13" t="s">
        <v>430</v>
      </c>
      <c r="R8" s="153" t="s">
        <v>448</v>
      </c>
      <c r="T8" t="s">
        <v>609</v>
      </c>
    </row>
    <row r="9" spans="13:24">
      <c r="M9">
        <v>50</v>
      </c>
      <c r="O9" s="152" t="s">
        <v>450</v>
      </c>
      <c r="P9" t="s">
        <v>428</v>
      </c>
      <c r="Q9" s="13" t="s">
        <v>405</v>
      </c>
      <c r="R9" t="s">
        <v>434</v>
      </c>
    </row>
    <row r="10" spans="13:24">
      <c r="M10">
        <v>60</v>
      </c>
      <c r="N10" s="154" t="s">
        <v>415</v>
      </c>
    </row>
    <row r="11" spans="13:24">
      <c r="M11">
        <v>70</v>
      </c>
      <c r="N11" s="13" t="s">
        <v>405</v>
      </c>
    </row>
    <row r="12" spans="13:24">
      <c r="M12">
        <v>80</v>
      </c>
      <c r="N12" s="13" t="s">
        <v>452</v>
      </c>
      <c r="O12" s="152" t="s">
        <v>412</v>
      </c>
      <c r="P12" t="s">
        <v>436</v>
      </c>
      <c r="Q12" s="13" t="s">
        <v>451</v>
      </c>
      <c r="R12" t="s">
        <v>420</v>
      </c>
      <c r="U12" t="s">
        <v>412</v>
      </c>
      <c r="V12" t="s">
        <v>414</v>
      </c>
      <c r="W12" t="s">
        <v>415</v>
      </c>
    </row>
    <row r="13" spans="13:24">
      <c r="M13">
        <v>90</v>
      </c>
      <c r="O13" s="152" t="s">
        <v>414</v>
      </c>
      <c r="Q13" s="153" t="s">
        <v>414</v>
      </c>
    </row>
    <row r="14" spans="13:24">
      <c r="M14">
        <v>100</v>
      </c>
      <c r="O14" s="152" t="s">
        <v>415</v>
      </c>
      <c r="Q14" s="155" t="s">
        <v>415</v>
      </c>
      <c r="R14" t="s">
        <v>447</v>
      </c>
    </row>
    <row r="15" spans="13:24">
      <c r="M15">
        <v>110</v>
      </c>
      <c r="N15" s="13" t="s">
        <v>406</v>
      </c>
      <c r="O15" s="17"/>
    </row>
    <row r="16" spans="13:24">
      <c r="M16">
        <v>120</v>
      </c>
      <c r="O16" s="152" t="s">
        <v>416</v>
      </c>
      <c r="P16" t="s">
        <v>437</v>
      </c>
      <c r="U16" t="s">
        <v>456</v>
      </c>
    </row>
    <row r="17" spans="13:23">
      <c r="M17">
        <v>130</v>
      </c>
      <c r="N17" s="13" t="s">
        <v>453</v>
      </c>
      <c r="O17" s="152" t="s">
        <v>422</v>
      </c>
    </row>
    <row r="18" spans="13:23">
      <c r="M18">
        <v>140</v>
      </c>
      <c r="O18" s="157" t="s">
        <v>457</v>
      </c>
      <c r="Q18" s="13" t="s">
        <v>430</v>
      </c>
      <c r="U18" t="s">
        <v>413</v>
      </c>
      <c r="V18" t="s">
        <v>417</v>
      </c>
      <c r="W18" t="s">
        <v>415</v>
      </c>
    </row>
    <row r="19" spans="13:23">
      <c r="M19">
        <v>150</v>
      </c>
      <c r="O19" s="152" t="s">
        <v>413</v>
      </c>
      <c r="Q19" s="13" t="s">
        <v>407</v>
      </c>
      <c r="W19" s="14" t="s">
        <v>422</v>
      </c>
    </row>
    <row r="20" spans="13:23">
      <c r="M20">
        <v>160</v>
      </c>
    </row>
    <row r="21" spans="13:23">
      <c r="M21">
        <v>170</v>
      </c>
      <c r="N21" s="13" t="s">
        <v>430</v>
      </c>
      <c r="O21" s="152" t="s">
        <v>412</v>
      </c>
      <c r="P21" t="s">
        <v>436</v>
      </c>
      <c r="Q21" s="13" t="s">
        <v>405</v>
      </c>
      <c r="R21" t="s">
        <v>420</v>
      </c>
    </row>
    <row r="22" spans="13:23">
      <c r="M22">
        <v>180</v>
      </c>
      <c r="Q22" s="13" t="s">
        <v>406</v>
      </c>
    </row>
    <row r="23" spans="13:23">
      <c r="M23">
        <v>190</v>
      </c>
      <c r="O23" s="152" t="s">
        <v>414</v>
      </c>
      <c r="Q23" s="153" t="s">
        <v>414</v>
      </c>
    </row>
    <row r="24" spans="13:23">
      <c r="M24">
        <v>200</v>
      </c>
      <c r="O24" s="152" t="s">
        <v>415</v>
      </c>
      <c r="Q24" s="155" t="s">
        <v>415</v>
      </c>
    </row>
    <row r="25" spans="13:23">
      <c r="M25">
        <v>210</v>
      </c>
      <c r="R25" t="s">
        <v>215</v>
      </c>
    </row>
    <row r="26" spans="13:23">
      <c r="M26">
        <v>220</v>
      </c>
      <c r="N26" s="13" t="s">
        <v>441</v>
      </c>
      <c r="O26" s="152" t="s">
        <v>417</v>
      </c>
      <c r="P26" t="s">
        <v>428</v>
      </c>
      <c r="Q26" s="13" t="s">
        <v>404</v>
      </c>
    </row>
    <row r="27" spans="13:23">
      <c r="M27">
        <v>230</v>
      </c>
    </row>
    <row r="28" spans="13:23">
      <c r="M28">
        <v>240</v>
      </c>
      <c r="N28" s="13" t="s">
        <v>404</v>
      </c>
    </row>
    <row r="29" spans="13:23">
      <c r="M29">
        <v>250</v>
      </c>
      <c r="N29" s="13" t="s">
        <v>407</v>
      </c>
    </row>
    <row r="30" spans="13:23">
      <c r="M30">
        <v>260</v>
      </c>
    </row>
    <row r="31" spans="13:23">
      <c r="M31">
        <v>270</v>
      </c>
    </row>
    <row r="32" spans="13:23">
      <c r="O32" t="s">
        <v>444</v>
      </c>
      <c r="Q32" t="s">
        <v>445</v>
      </c>
    </row>
    <row r="33" spans="13:18">
      <c r="N33" s="13" t="s">
        <v>402</v>
      </c>
      <c r="O33" t="s">
        <v>708</v>
      </c>
      <c r="Q33" t="s">
        <v>446</v>
      </c>
    </row>
    <row r="34" spans="13:18">
      <c r="M34">
        <v>1</v>
      </c>
      <c r="N34" s="13" t="s">
        <v>403</v>
      </c>
      <c r="O34" t="s">
        <v>709</v>
      </c>
    </row>
    <row r="35" spans="13:18">
      <c r="M35">
        <v>2</v>
      </c>
      <c r="N35" s="13" t="s">
        <v>405</v>
      </c>
      <c r="O35" t="s">
        <v>713</v>
      </c>
    </row>
    <row r="36" spans="13:18">
      <c r="M36">
        <v>3</v>
      </c>
      <c r="N36" s="13" t="s">
        <v>440</v>
      </c>
      <c r="O36" t="s">
        <v>710</v>
      </c>
    </row>
    <row r="37" spans="13:18">
      <c r="M37">
        <v>4</v>
      </c>
      <c r="N37" s="13" t="s">
        <v>430</v>
      </c>
      <c r="O37" t="s">
        <v>715</v>
      </c>
    </row>
    <row r="38" spans="13:18">
      <c r="M38">
        <v>5</v>
      </c>
      <c r="N38" s="13" t="s">
        <v>441</v>
      </c>
      <c r="O38" t="s">
        <v>714</v>
      </c>
    </row>
    <row r="39" spans="13:18">
      <c r="M39">
        <v>6</v>
      </c>
      <c r="N39" s="13" t="s">
        <v>404</v>
      </c>
      <c r="O39" t="s">
        <v>711</v>
      </c>
    </row>
    <row r="40" spans="13:18">
      <c r="M40">
        <v>7</v>
      </c>
      <c r="N40" s="13" t="s">
        <v>407</v>
      </c>
      <c r="O40" t="s">
        <v>712</v>
      </c>
    </row>
    <row r="41" spans="13:18">
      <c r="M41">
        <v>8</v>
      </c>
    </row>
    <row r="45" spans="13:18">
      <c r="O45" t="s">
        <v>638</v>
      </c>
    </row>
    <row r="47" spans="13:18">
      <c r="N47" t="s">
        <v>641</v>
      </c>
      <c r="O47" t="s">
        <v>639</v>
      </c>
      <c r="P47" t="s">
        <v>647</v>
      </c>
      <c r="Q47" t="s">
        <v>648</v>
      </c>
      <c r="R47" t="s">
        <v>649</v>
      </c>
    </row>
    <row r="48" spans="13:18">
      <c r="N48" t="s">
        <v>641</v>
      </c>
      <c r="O48" t="s">
        <v>640</v>
      </c>
      <c r="P48" t="s">
        <v>647</v>
      </c>
      <c r="Q48" t="s">
        <v>648</v>
      </c>
      <c r="R48" t="s">
        <v>649</v>
      </c>
    </row>
    <row r="49" spans="14:18">
      <c r="N49" t="s">
        <v>642</v>
      </c>
      <c r="O49" t="s">
        <v>534</v>
      </c>
      <c r="P49" t="s">
        <v>647</v>
      </c>
      <c r="Q49" t="s">
        <v>648</v>
      </c>
      <c r="R49" t="s">
        <v>649</v>
      </c>
    </row>
    <row r="50" spans="14:18">
      <c r="N50" t="s">
        <v>642</v>
      </c>
      <c r="O50" t="s">
        <v>535</v>
      </c>
      <c r="P50" t="s">
        <v>647</v>
      </c>
      <c r="Q50" t="s">
        <v>648</v>
      </c>
      <c r="R50" t="s">
        <v>650</v>
      </c>
    </row>
    <row r="51" spans="14:18">
      <c r="N51" t="s">
        <v>641</v>
      </c>
      <c r="O51" t="s">
        <v>643</v>
      </c>
      <c r="P51" t="s">
        <v>647</v>
      </c>
      <c r="Q51" t="s">
        <v>648</v>
      </c>
      <c r="R51" t="s">
        <v>653</v>
      </c>
    </row>
    <row r="52" spans="14:18">
      <c r="N52" t="s">
        <v>641</v>
      </c>
      <c r="O52" t="s">
        <v>644</v>
      </c>
      <c r="P52" t="s">
        <v>647</v>
      </c>
      <c r="Q52" t="s">
        <v>648</v>
      </c>
      <c r="R52" t="s">
        <v>653</v>
      </c>
    </row>
    <row r="53" spans="14:18">
      <c r="O53" t="s">
        <v>645</v>
      </c>
      <c r="P53" t="s">
        <v>647</v>
      </c>
      <c r="Q53" t="s">
        <v>648</v>
      </c>
      <c r="R53" t="s">
        <v>653</v>
      </c>
    </row>
    <row r="54" spans="14:18">
      <c r="O54" t="s">
        <v>646</v>
      </c>
      <c r="P54" t="s">
        <v>647</v>
      </c>
      <c r="Q54" t="s">
        <v>648</v>
      </c>
      <c r="R54" t="s">
        <v>653</v>
      </c>
    </row>
    <row r="56" spans="14:18">
      <c r="R56" t="s">
        <v>651</v>
      </c>
    </row>
    <row r="57" spans="14:18">
      <c r="R57" t="s">
        <v>654</v>
      </c>
    </row>
    <row r="58" spans="14:18">
      <c r="R58" t="s">
        <v>652</v>
      </c>
    </row>
    <row r="59" spans="14:18">
      <c r="R59" t="s">
        <v>655</v>
      </c>
    </row>
    <row r="60" spans="14:18">
      <c r="R60" t="s">
        <v>415</v>
      </c>
    </row>
  </sheetData>
  <phoneticPr fontId="2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B629-6C67-4D16-956C-60D1A3A9482D}">
  <sheetPr>
    <tabColor rgb="FFFF0000"/>
  </sheetPr>
  <dimension ref="C1:N50"/>
  <sheetViews>
    <sheetView topLeftCell="A16" zoomScale="130" zoomScaleNormal="130" workbookViewId="0">
      <selection activeCell="G37" sqref="G37"/>
    </sheetView>
  </sheetViews>
  <sheetFormatPr defaultRowHeight="14.5"/>
  <sheetData>
    <row r="1" spans="3:7">
      <c r="C1" s="181" t="s">
        <v>1243</v>
      </c>
    </row>
    <row r="2" spans="3:7">
      <c r="C2" t="s">
        <v>1197</v>
      </c>
    </row>
    <row r="3" spans="3:7">
      <c r="D3" t="s">
        <v>1198</v>
      </c>
      <c r="G3" t="s">
        <v>1199</v>
      </c>
    </row>
    <row r="6" spans="3:7">
      <c r="C6" t="s">
        <v>1200</v>
      </c>
      <c r="G6" t="s">
        <v>1201</v>
      </c>
    </row>
    <row r="7" spans="3:7">
      <c r="D7" t="s">
        <v>1202</v>
      </c>
    </row>
    <row r="8" spans="3:7">
      <c r="D8" t="s">
        <v>1203</v>
      </c>
    </row>
    <row r="9" spans="3:7">
      <c r="D9" t="s">
        <v>1212</v>
      </c>
    </row>
    <row r="10" spans="3:7">
      <c r="D10" t="s">
        <v>1204</v>
      </c>
    </row>
    <row r="12" spans="3:7">
      <c r="C12" t="s">
        <v>1205</v>
      </c>
      <c r="G12" t="s">
        <v>1207</v>
      </c>
    </row>
    <row r="13" spans="3:7">
      <c r="C13" t="s">
        <v>1206</v>
      </c>
    </row>
    <row r="15" spans="3:7">
      <c r="C15" t="s">
        <v>1208</v>
      </c>
    </row>
    <row r="16" spans="3:7">
      <c r="D16" t="s">
        <v>1209</v>
      </c>
    </row>
    <row r="17" spans="3:6">
      <c r="D17" t="s">
        <v>1210</v>
      </c>
    </row>
    <row r="19" spans="3:6">
      <c r="C19" t="s">
        <v>1211</v>
      </c>
    </row>
    <row r="20" spans="3:6">
      <c r="D20" t="s">
        <v>1213</v>
      </c>
    </row>
    <row r="21" spans="3:6">
      <c r="D21" t="s">
        <v>1214</v>
      </c>
    </row>
    <row r="22" spans="3:6">
      <c r="D22" t="s">
        <v>1215</v>
      </c>
    </row>
    <row r="23" spans="3:6">
      <c r="D23" t="s">
        <v>1216</v>
      </c>
    </row>
    <row r="24" spans="3:6">
      <c r="E24" t="s">
        <v>1217</v>
      </c>
    </row>
    <row r="25" spans="3:6">
      <c r="C25" t="s">
        <v>1218</v>
      </c>
    </row>
    <row r="26" spans="3:6">
      <c r="D26" t="s">
        <v>1220</v>
      </c>
    </row>
    <row r="27" spans="3:6">
      <c r="D27" t="s">
        <v>1219</v>
      </c>
    </row>
    <row r="29" spans="3:6">
      <c r="C29" t="s">
        <v>1221</v>
      </c>
    </row>
    <row r="30" spans="3:6">
      <c r="D30" t="s">
        <v>1222</v>
      </c>
      <c r="F30" t="s">
        <v>1225</v>
      </c>
    </row>
    <row r="31" spans="3:6">
      <c r="D31" t="s">
        <v>1223</v>
      </c>
    </row>
    <row r="32" spans="3:6">
      <c r="D32" t="s">
        <v>1224</v>
      </c>
    </row>
    <row r="33" spans="4:14">
      <c r="E33" t="s">
        <v>1226</v>
      </c>
    </row>
    <row r="34" spans="4:14">
      <c r="E34" t="s">
        <v>1227</v>
      </c>
    </row>
    <row r="35" spans="4:14">
      <c r="E35" s="1" t="s">
        <v>1232</v>
      </c>
      <c r="G35" t="s">
        <v>1234</v>
      </c>
    </row>
    <row r="36" spans="4:14">
      <c r="F36" t="s">
        <v>485</v>
      </c>
      <c r="G36" t="s">
        <v>1228</v>
      </c>
    </row>
    <row r="37" spans="4:14">
      <c r="G37" t="s">
        <v>1230</v>
      </c>
    </row>
    <row r="38" spans="4:14">
      <c r="G38" t="s">
        <v>1231</v>
      </c>
    </row>
    <row r="39" spans="4:14">
      <c r="G39" t="s">
        <v>1233</v>
      </c>
    </row>
    <row r="40" spans="4:14">
      <c r="F40" t="s">
        <v>486</v>
      </c>
      <c r="G40" t="s">
        <v>1229</v>
      </c>
    </row>
    <row r="41" spans="4:14">
      <c r="G41" t="s">
        <v>1230</v>
      </c>
    </row>
    <row r="42" spans="4:14">
      <c r="G42" t="s">
        <v>1231</v>
      </c>
    </row>
    <row r="43" spans="4:14">
      <c r="G43" t="s">
        <v>1233</v>
      </c>
    </row>
    <row r="45" spans="4:14">
      <c r="D45" t="s">
        <v>1235</v>
      </c>
      <c r="K45" t="s">
        <v>1241</v>
      </c>
    </row>
    <row r="46" spans="4:14">
      <c r="E46" t="s">
        <v>1236</v>
      </c>
      <c r="K46" t="s">
        <v>1242</v>
      </c>
    </row>
    <row r="47" spans="4:14">
      <c r="E47" t="s">
        <v>1237</v>
      </c>
      <c r="K47">
        <v>1</v>
      </c>
      <c r="L47">
        <v>1</v>
      </c>
      <c r="M47">
        <v>1</v>
      </c>
      <c r="N47" t="s">
        <v>534</v>
      </c>
    </row>
    <row r="48" spans="4:14">
      <c r="E48" t="s">
        <v>1240</v>
      </c>
      <c r="K48">
        <v>2</v>
      </c>
      <c r="L48">
        <v>2</v>
      </c>
      <c r="M48">
        <v>2</v>
      </c>
      <c r="N48" t="s">
        <v>535</v>
      </c>
    </row>
    <row r="49" spans="5:14">
      <c r="E49" t="s">
        <v>1238</v>
      </c>
      <c r="L49">
        <v>3</v>
      </c>
      <c r="M49">
        <v>3</v>
      </c>
      <c r="N49" t="s">
        <v>810</v>
      </c>
    </row>
    <row r="50" spans="5:14">
      <c r="E50" t="s">
        <v>1239</v>
      </c>
      <c r="M50">
        <v>4</v>
      </c>
      <c r="N50" t="s">
        <v>811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F237-DFA7-482C-A903-5726C52EF88C}">
  <sheetPr>
    <tabColor theme="9" tint="-0.249977111117893"/>
  </sheetPr>
  <dimension ref="B2:U41"/>
  <sheetViews>
    <sheetView workbookViewId="0">
      <selection activeCell="G5" sqref="G5"/>
    </sheetView>
  </sheetViews>
  <sheetFormatPr defaultRowHeight="14.5"/>
  <cols>
    <col min="2" max="2" width="4.54296875" customWidth="1"/>
    <col min="3" max="3" width="30.453125" bestFit="1" customWidth="1"/>
    <col min="4" max="4" width="15.1796875" customWidth="1"/>
    <col min="6" max="6" width="2.54296875" customWidth="1"/>
    <col min="7" max="7" width="19" customWidth="1"/>
    <col min="8" max="8" width="5.453125" customWidth="1"/>
    <col min="19" max="19" width="11.54296875" customWidth="1"/>
  </cols>
  <sheetData>
    <row r="2" spans="2:7">
      <c r="B2" t="s">
        <v>1246</v>
      </c>
    </row>
    <row r="3" spans="2:7">
      <c r="C3" t="s">
        <v>1008</v>
      </c>
      <c r="D3" s="201">
        <v>3</v>
      </c>
      <c r="E3" t="s">
        <v>1248</v>
      </c>
      <c r="G3" t="s">
        <v>1718</v>
      </c>
    </row>
    <row r="4" spans="2:7">
      <c r="C4" t="s">
        <v>1009</v>
      </c>
      <c r="D4" s="201">
        <v>0.01</v>
      </c>
      <c r="E4" t="s">
        <v>1249</v>
      </c>
    </row>
    <row r="5" spans="2:7">
      <c r="C5" t="s">
        <v>1010</v>
      </c>
      <c r="D5" t="s">
        <v>1247</v>
      </c>
      <c r="G5" t="s">
        <v>1719</v>
      </c>
    </row>
    <row r="7" spans="2:7">
      <c r="B7" t="s">
        <v>1011</v>
      </c>
      <c r="D7" s="149"/>
    </row>
    <row r="8" spans="2:7">
      <c r="C8" t="s">
        <v>1012</v>
      </c>
      <c r="D8" s="149" t="b">
        <v>1</v>
      </c>
      <c r="G8" t="s">
        <v>1013</v>
      </c>
    </row>
    <row r="9" spans="2:7">
      <c r="C9" t="s">
        <v>1014</v>
      </c>
      <c r="D9" s="149">
        <v>6</v>
      </c>
      <c r="G9" t="s">
        <v>1015</v>
      </c>
    </row>
    <row r="10" spans="2:7">
      <c r="C10" t="s">
        <v>1016</v>
      </c>
      <c r="D10" s="149" t="b">
        <v>1</v>
      </c>
      <c r="G10" t="s">
        <v>1017</v>
      </c>
    </row>
    <row r="11" spans="2:7">
      <c r="C11" t="s">
        <v>1018</v>
      </c>
      <c r="D11" s="149" t="b">
        <v>1</v>
      </c>
      <c r="G11" t="s">
        <v>1019</v>
      </c>
    </row>
    <row r="12" spans="2:7">
      <c r="C12" t="s">
        <v>1020</v>
      </c>
      <c r="D12" s="149" t="b">
        <v>1</v>
      </c>
      <c r="G12" t="s">
        <v>1021</v>
      </c>
    </row>
    <row r="13" spans="2:7">
      <c r="C13" t="s">
        <v>1022</v>
      </c>
      <c r="D13" s="149" t="b">
        <v>1</v>
      </c>
      <c r="G13" t="s">
        <v>1023</v>
      </c>
    </row>
    <row r="14" spans="2:7">
      <c r="C14" t="s">
        <v>1025</v>
      </c>
      <c r="D14" s="149">
        <v>3</v>
      </c>
    </row>
    <row r="15" spans="2:7">
      <c r="C15" t="s">
        <v>1024</v>
      </c>
      <c r="D15" s="149">
        <v>20</v>
      </c>
      <c r="E15" t="s">
        <v>1250</v>
      </c>
    </row>
    <row r="16" spans="2:7">
      <c r="C16" t="s">
        <v>1251</v>
      </c>
      <c r="D16" s="149">
        <v>8</v>
      </c>
    </row>
    <row r="17" spans="2:21">
      <c r="C17" t="s">
        <v>1252</v>
      </c>
      <c r="D17" s="149">
        <v>45</v>
      </c>
      <c r="E17" t="s">
        <v>1253</v>
      </c>
    </row>
    <row r="18" spans="2:21">
      <c r="D18" s="149"/>
      <c r="H18" s="300" t="s">
        <v>1684</v>
      </c>
      <c r="I18" s="2"/>
      <c r="J18" s="2"/>
      <c r="K18" s="2"/>
      <c r="L18" s="2"/>
      <c r="M18" s="2"/>
      <c r="O18" s="2" t="s">
        <v>1699</v>
      </c>
      <c r="P18" s="2"/>
      <c r="Q18" s="2"/>
      <c r="S18" t="s">
        <v>1700</v>
      </c>
    </row>
    <row r="19" spans="2:21">
      <c r="B19" t="s">
        <v>631</v>
      </c>
      <c r="D19" s="149"/>
      <c r="H19" t="s">
        <v>1706</v>
      </c>
      <c r="S19" t="s">
        <v>1701</v>
      </c>
    </row>
    <row r="20" spans="2:21">
      <c r="C20" t="s">
        <v>632</v>
      </c>
      <c r="D20" s="149" t="s">
        <v>485</v>
      </c>
      <c r="E20" s="203">
        <v>10000</v>
      </c>
      <c r="I20" t="s">
        <v>1690</v>
      </c>
      <c r="O20" t="s">
        <v>1704</v>
      </c>
      <c r="S20" t="s">
        <v>1702</v>
      </c>
    </row>
    <row r="21" spans="2:21">
      <c r="C21" t="s">
        <v>633</v>
      </c>
      <c r="D21" s="149" t="s">
        <v>485</v>
      </c>
      <c r="E21" s="203">
        <v>20000</v>
      </c>
      <c r="I21" t="s">
        <v>1691</v>
      </c>
      <c r="S21" t="s">
        <v>1697</v>
      </c>
      <c r="T21" t="s">
        <v>1681</v>
      </c>
      <c r="U21" t="s">
        <v>1680</v>
      </c>
    </row>
    <row r="22" spans="2:21">
      <c r="C22" t="s">
        <v>634</v>
      </c>
      <c r="D22" s="149" t="s">
        <v>485</v>
      </c>
      <c r="E22" s="203">
        <v>500000</v>
      </c>
      <c r="S22" t="s">
        <v>1698</v>
      </c>
      <c r="T22" t="s">
        <v>1703</v>
      </c>
    </row>
    <row r="23" spans="2:21">
      <c r="C23" t="s">
        <v>635</v>
      </c>
      <c r="D23" s="149" t="s">
        <v>485</v>
      </c>
      <c r="E23" s="203">
        <v>1000000</v>
      </c>
      <c r="H23" t="s">
        <v>1696</v>
      </c>
    </row>
    <row r="24" spans="2:21">
      <c r="C24" t="s">
        <v>636</v>
      </c>
      <c r="D24" s="149" t="s">
        <v>486</v>
      </c>
      <c r="E24" s="203">
        <v>1000000</v>
      </c>
      <c r="I24" t="s">
        <v>1</v>
      </c>
    </row>
    <row r="25" spans="2:21">
      <c r="I25" t="s">
        <v>1697</v>
      </c>
    </row>
    <row r="26" spans="2:21">
      <c r="B26" t="s">
        <v>13</v>
      </c>
      <c r="I26" t="s">
        <v>1698</v>
      </c>
    </row>
    <row r="27" spans="2:21">
      <c r="C27" t="s">
        <v>708</v>
      </c>
      <c r="D27" t="s">
        <v>402</v>
      </c>
    </row>
    <row r="28" spans="2:21">
      <c r="C28" t="s">
        <v>1095</v>
      </c>
      <c r="D28" t="s">
        <v>823</v>
      </c>
      <c r="H28" t="s">
        <v>1692</v>
      </c>
    </row>
    <row r="29" spans="2:21">
      <c r="C29" t="s">
        <v>1096</v>
      </c>
      <c r="D29" t="s">
        <v>1264</v>
      </c>
      <c r="I29" t="s">
        <v>1707</v>
      </c>
    </row>
    <row r="30" spans="2:21">
      <c r="C30" t="s">
        <v>1097</v>
      </c>
      <c r="D30" t="s">
        <v>1142</v>
      </c>
    </row>
    <row r="31" spans="2:21">
      <c r="C31" t="s">
        <v>1098</v>
      </c>
      <c r="D31" t="s">
        <v>1143</v>
      </c>
    </row>
    <row r="32" spans="2:21">
      <c r="C32" t="s">
        <v>1099</v>
      </c>
      <c r="D32" t="s">
        <v>1144</v>
      </c>
      <c r="H32" t="s">
        <v>1689</v>
      </c>
    </row>
    <row r="33" spans="3:15">
      <c r="C33" t="s">
        <v>1100</v>
      </c>
      <c r="D33" t="s">
        <v>1145</v>
      </c>
      <c r="I33" t="s">
        <v>1708</v>
      </c>
    </row>
    <row r="34" spans="3:15">
      <c r="C34" t="s">
        <v>1137</v>
      </c>
      <c r="D34" t="s">
        <v>453</v>
      </c>
      <c r="I34" t="s">
        <v>1685</v>
      </c>
    </row>
    <row r="35" spans="3:15">
      <c r="C35" t="s">
        <v>1139</v>
      </c>
      <c r="D35" t="s">
        <v>1140</v>
      </c>
      <c r="J35" t="s">
        <v>1686</v>
      </c>
    </row>
    <row r="36" spans="3:15">
      <c r="C36" t="s">
        <v>1138</v>
      </c>
      <c r="D36" t="s">
        <v>404</v>
      </c>
      <c r="I36" t="s">
        <v>1687</v>
      </c>
    </row>
    <row r="37" spans="3:15">
      <c r="C37" t="s">
        <v>1101</v>
      </c>
      <c r="D37" t="s">
        <v>407</v>
      </c>
      <c r="J37" t="s">
        <v>1688</v>
      </c>
    </row>
    <row r="39" spans="3:15">
      <c r="H39" t="s">
        <v>1693</v>
      </c>
      <c r="O39" t="s">
        <v>1705</v>
      </c>
    </row>
    <row r="40" spans="3:15">
      <c r="I40" t="s">
        <v>1694</v>
      </c>
    </row>
    <row r="41" spans="3:15">
      <c r="I41" t="s">
        <v>1695</v>
      </c>
    </row>
  </sheetData>
  <phoneticPr fontId="21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4A53-EFC0-4D8F-B41F-710FE1CDE438}">
  <sheetPr>
    <tabColor rgb="FFFF0000"/>
  </sheetPr>
  <dimension ref="B2:J64"/>
  <sheetViews>
    <sheetView topLeftCell="A22" workbookViewId="0">
      <selection activeCell="E55" sqref="E55"/>
    </sheetView>
  </sheetViews>
  <sheetFormatPr defaultRowHeight="14.5"/>
  <cols>
    <col min="2" max="2" width="19.453125" bestFit="1" customWidth="1"/>
    <col min="3" max="3" width="17.1796875" bestFit="1" customWidth="1"/>
    <col min="4" max="4" width="12.7265625" bestFit="1" customWidth="1"/>
    <col min="5" max="5" width="15.81640625" customWidth="1"/>
    <col min="6" max="6" width="29.81640625" bestFit="1" customWidth="1"/>
    <col min="7" max="7" width="15.7265625" customWidth="1"/>
  </cols>
  <sheetData>
    <row r="2" spans="3:10">
      <c r="C2" t="s">
        <v>638</v>
      </c>
    </row>
    <row r="3" spans="3:10">
      <c r="E3" t="s">
        <v>497</v>
      </c>
      <c r="F3" t="s">
        <v>656</v>
      </c>
      <c r="G3" t="s">
        <v>579</v>
      </c>
    </row>
    <row r="4" spans="3:10">
      <c r="G4" s="208"/>
    </row>
    <row r="5" spans="3:10">
      <c r="C5" t="s">
        <v>678</v>
      </c>
    </row>
    <row r="6" spans="3:10">
      <c r="C6" t="s">
        <v>687</v>
      </c>
      <c r="D6" t="s">
        <v>679</v>
      </c>
      <c r="E6" s="209" t="s">
        <v>681</v>
      </c>
    </row>
    <row r="7" spans="3:10">
      <c r="D7" t="s">
        <v>680</v>
      </c>
    </row>
    <row r="8" spans="3:10">
      <c r="D8" t="s">
        <v>450</v>
      </c>
    </row>
    <row r="9" spans="3:10">
      <c r="C9" t="s">
        <v>685</v>
      </c>
      <c r="D9" t="s">
        <v>683</v>
      </c>
    </row>
    <row r="10" spans="3:10">
      <c r="C10" t="s">
        <v>686</v>
      </c>
      <c r="D10" t="s">
        <v>684</v>
      </c>
    </row>
    <row r="11" spans="3:10">
      <c r="C11" t="s">
        <v>688</v>
      </c>
      <c r="D11" t="s">
        <v>690</v>
      </c>
      <c r="G11" t="s">
        <v>694</v>
      </c>
      <c r="H11" t="s">
        <v>695</v>
      </c>
    </row>
    <row r="12" spans="3:10">
      <c r="D12" t="s">
        <v>691</v>
      </c>
      <c r="H12" t="s">
        <v>696</v>
      </c>
    </row>
    <row r="13" spans="3:10">
      <c r="D13" t="s">
        <v>682</v>
      </c>
      <c r="H13" t="s">
        <v>697</v>
      </c>
      <c r="J13" t="s">
        <v>699</v>
      </c>
    </row>
    <row r="14" spans="3:10">
      <c r="D14" t="s">
        <v>689</v>
      </c>
      <c r="H14" t="s">
        <v>698</v>
      </c>
    </row>
    <row r="15" spans="3:10">
      <c r="D15" t="s">
        <v>692</v>
      </c>
    </row>
    <row r="16" spans="3:10">
      <c r="D16" t="s">
        <v>693</v>
      </c>
    </row>
    <row r="17" spans="2:6">
      <c r="D17" t="s">
        <v>700</v>
      </c>
    </row>
    <row r="18" spans="2:6">
      <c r="D18" t="s">
        <v>701</v>
      </c>
    </row>
    <row r="19" spans="2:6">
      <c r="D19" t="s">
        <v>702</v>
      </c>
    </row>
    <row r="20" spans="2:6">
      <c r="D20" t="s">
        <v>703</v>
      </c>
    </row>
    <row r="21" spans="2:6">
      <c r="D21" t="s">
        <v>704</v>
      </c>
    </row>
    <row r="22" spans="2:6">
      <c r="D22" t="s">
        <v>705</v>
      </c>
      <c r="F22" t="s">
        <v>651</v>
      </c>
    </row>
    <row r="23" spans="2:6">
      <c r="B23" t="s">
        <v>706</v>
      </c>
      <c r="C23" t="s">
        <v>658</v>
      </c>
      <c r="D23">
        <v>1001</v>
      </c>
      <c r="F23" t="s">
        <v>654</v>
      </c>
    </row>
    <row r="24" spans="2:6">
      <c r="C24" t="s">
        <v>668</v>
      </c>
      <c r="F24" t="s">
        <v>652</v>
      </c>
    </row>
    <row r="25" spans="2:6">
      <c r="C25" t="s">
        <v>665</v>
      </c>
      <c r="D25" t="b">
        <v>1</v>
      </c>
      <c r="F25" t="s">
        <v>655</v>
      </c>
    </row>
    <row r="26" spans="2:6">
      <c r="C26" t="s">
        <v>660</v>
      </c>
      <c r="D26" t="s">
        <v>657</v>
      </c>
      <c r="F26" t="s">
        <v>415</v>
      </c>
    </row>
    <row r="27" spans="2:6">
      <c r="C27" t="s">
        <v>659</v>
      </c>
      <c r="D27" t="s">
        <v>412</v>
      </c>
      <c r="E27" t="s">
        <v>676</v>
      </c>
    </row>
    <row r="28" spans="2:6">
      <c r="C28" t="s">
        <v>666</v>
      </c>
      <c r="D28" t="s">
        <v>664</v>
      </c>
    </row>
    <row r="29" spans="2:6">
      <c r="C29" t="s">
        <v>663</v>
      </c>
      <c r="D29" t="b">
        <v>1</v>
      </c>
    </row>
    <row r="30" spans="2:6">
      <c r="C30" t="s">
        <v>667</v>
      </c>
      <c r="D30" t="s">
        <v>657</v>
      </c>
    </row>
    <row r="31" spans="2:6">
      <c r="C31" t="s">
        <v>661</v>
      </c>
      <c r="D31" t="s">
        <v>412</v>
      </c>
    </row>
    <row r="32" spans="2:6">
      <c r="C32" t="s">
        <v>662</v>
      </c>
      <c r="D32" t="s">
        <v>664</v>
      </c>
    </row>
    <row r="33" spans="2:5">
      <c r="C33" t="s">
        <v>669</v>
      </c>
      <c r="D33" t="s">
        <v>657</v>
      </c>
    </row>
    <row r="34" spans="2:5">
      <c r="C34" t="s">
        <v>670</v>
      </c>
      <c r="D34" t="s">
        <v>412</v>
      </c>
    </row>
    <row r="35" spans="2:5">
      <c r="C35" t="s">
        <v>671</v>
      </c>
      <c r="D35" t="s">
        <v>664</v>
      </c>
    </row>
    <row r="36" spans="2:5">
      <c r="C36" t="s">
        <v>672</v>
      </c>
      <c r="D36" t="s">
        <v>657</v>
      </c>
    </row>
    <row r="37" spans="2:5">
      <c r="C37" t="s">
        <v>673</v>
      </c>
      <c r="D37" t="s">
        <v>412</v>
      </c>
    </row>
    <row r="38" spans="2:5">
      <c r="C38" t="s">
        <v>674</v>
      </c>
      <c r="D38" t="s">
        <v>664</v>
      </c>
    </row>
    <row r="39" spans="2:5">
      <c r="C39" t="s">
        <v>675</v>
      </c>
    </row>
    <row r="41" spans="2:5">
      <c r="D41" t="s">
        <v>13</v>
      </c>
    </row>
    <row r="44" spans="2:5">
      <c r="B44" t="s">
        <v>3</v>
      </c>
      <c r="C44" t="s">
        <v>1255</v>
      </c>
      <c r="D44" t="s">
        <v>402</v>
      </c>
    </row>
    <row r="46" spans="2:5">
      <c r="C46" t="s">
        <v>1254</v>
      </c>
      <c r="E46" t="s">
        <v>1267</v>
      </c>
    </row>
    <row r="48" spans="2:5">
      <c r="C48" t="s">
        <v>1269</v>
      </c>
      <c r="D48" t="s">
        <v>823</v>
      </c>
    </row>
    <row r="50" spans="2:4">
      <c r="B50" t="s">
        <v>640</v>
      </c>
      <c r="C50" t="s">
        <v>1268</v>
      </c>
    </row>
    <row r="51" spans="2:4">
      <c r="B51" t="s">
        <v>809</v>
      </c>
      <c r="C51" t="s">
        <v>412</v>
      </c>
      <c r="D51" t="s">
        <v>1256</v>
      </c>
    </row>
    <row r="53" spans="2:4">
      <c r="B53" t="s">
        <v>534</v>
      </c>
      <c r="C53" t="s">
        <v>412</v>
      </c>
      <c r="D53" t="s">
        <v>1257</v>
      </c>
    </row>
    <row r="55" spans="2:4">
      <c r="B55" t="s">
        <v>535</v>
      </c>
      <c r="C55" t="s">
        <v>412</v>
      </c>
    </row>
    <row r="56" spans="2:4">
      <c r="C56" t="s">
        <v>1258</v>
      </c>
      <c r="D56" t="s">
        <v>1259</v>
      </c>
    </row>
    <row r="57" spans="2:4">
      <c r="D57" t="s">
        <v>1260</v>
      </c>
    </row>
    <row r="58" spans="2:4">
      <c r="D58" t="s">
        <v>1261</v>
      </c>
    </row>
    <row r="59" spans="2:4">
      <c r="D59" t="s">
        <v>453</v>
      </c>
    </row>
    <row r="60" spans="2:4">
      <c r="B60" t="s">
        <v>1262</v>
      </c>
      <c r="C60" t="s">
        <v>412</v>
      </c>
      <c r="D60" t="s">
        <v>453</v>
      </c>
    </row>
    <row r="62" spans="2:4">
      <c r="B62" t="s">
        <v>1263</v>
      </c>
      <c r="C62" t="s">
        <v>416</v>
      </c>
      <c r="D62" s="292" t="s">
        <v>453</v>
      </c>
    </row>
    <row r="64" spans="2:4">
      <c r="B64" t="s">
        <v>1265</v>
      </c>
      <c r="C64" t="s">
        <v>1266</v>
      </c>
      <c r="D64" t="s">
        <v>413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FF54-CDE5-4E5D-B93E-463B10C03028}">
  <sheetPr>
    <tabColor rgb="FFFF0000"/>
  </sheetPr>
  <dimension ref="A1:Y179"/>
  <sheetViews>
    <sheetView workbookViewId="0">
      <pane xSplit="2" ySplit="2" topLeftCell="G15" activePane="bottomRight" state="frozen"/>
      <selection pane="topRight" activeCell="C1" sqref="C1"/>
      <selection pane="bottomLeft" activeCell="A5" sqref="A5"/>
      <selection pane="bottomRight" activeCell="A23" sqref="A23:XFD23"/>
    </sheetView>
  </sheetViews>
  <sheetFormatPr defaultRowHeight="14.5"/>
  <cols>
    <col min="1" max="1" width="4.453125" customWidth="1"/>
    <col min="2" max="2" width="21.54296875" bestFit="1" customWidth="1"/>
    <col min="3" max="4" width="11.54296875" style="149" customWidth="1"/>
    <col min="5" max="5" width="12.7265625" style="190" bestFit="1" customWidth="1"/>
    <col min="6" max="7" width="11.54296875" style="149" customWidth="1"/>
    <col min="8" max="8" width="12.7265625" style="190" customWidth="1"/>
    <col min="9" max="10" width="11.54296875" style="149" customWidth="1"/>
    <col min="11" max="11" width="10.1796875" style="190" bestFit="1" customWidth="1"/>
    <col min="12" max="12" width="11.54296875" style="149" customWidth="1"/>
    <col min="13" max="13" width="12.26953125" style="149" bestFit="1" customWidth="1"/>
    <col min="14" max="19" width="11.54296875" style="149" customWidth="1"/>
    <col min="20" max="20" width="10.26953125" style="190" customWidth="1"/>
    <col min="21" max="24" width="11.54296875" style="149" customWidth="1"/>
    <col min="25" max="25" width="12.54296875" bestFit="1" customWidth="1"/>
  </cols>
  <sheetData>
    <row r="1" spans="1:25">
      <c r="B1" s="244" t="s">
        <v>427</v>
      </c>
      <c r="C1" s="214" t="s">
        <v>3</v>
      </c>
      <c r="D1" s="215"/>
      <c r="E1" s="216"/>
      <c r="F1" s="214" t="s">
        <v>809</v>
      </c>
      <c r="G1" s="215"/>
      <c r="H1" s="216"/>
      <c r="I1" s="214" t="s">
        <v>640</v>
      </c>
      <c r="J1" s="215"/>
      <c r="K1" s="216"/>
      <c r="L1" s="214" t="s">
        <v>534</v>
      </c>
      <c r="M1" s="216"/>
      <c r="N1" s="214" t="s">
        <v>535</v>
      </c>
      <c r="O1" s="216"/>
      <c r="P1" s="214" t="s">
        <v>810</v>
      </c>
      <c r="Q1" s="216"/>
      <c r="R1" s="214" t="s">
        <v>811</v>
      </c>
      <c r="S1" s="215"/>
      <c r="T1" s="216"/>
      <c r="U1" s="214" t="s">
        <v>812</v>
      </c>
      <c r="V1" s="216"/>
      <c r="W1" s="214" t="s">
        <v>813</v>
      </c>
      <c r="X1" s="215"/>
      <c r="Y1" s="238"/>
    </row>
    <row r="2" spans="1:25">
      <c r="B2" s="245" t="s">
        <v>13</v>
      </c>
      <c r="C2" s="217" t="s">
        <v>94</v>
      </c>
      <c r="D2" s="188" t="s">
        <v>815</v>
      </c>
      <c r="E2" s="218" t="s">
        <v>827</v>
      </c>
      <c r="F2" s="217" t="s">
        <v>94</v>
      </c>
      <c r="G2" s="188" t="s">
        <v>815</v>
      </c>
      <c r="H2" s="218" t="s">
        <v>827</v>
      </c>
      <c r="I2" s="217" t="s">
        <v>94</v>
      </c>
      <c r="J2" s="188" t="s">
        <v>815</v>
      </c>
      <c r="K2" s="218" t="s">
        <v>827</v>
      </c>
      <c r="L2" s="217" t="s">
        <v>94</v>
      </c>
      <c r="M2" s="231" t="s">
        <v>815</v>
      </c>
      <c r="N2" s="217" t="s">
        <v>94</v>
      </c>
      <c r="O2" s="231" t="s">
        <v>815</v>
      </c>
      <c r="P2" s="217" t="s">
        <v>94</v>
      </c>
      <c r="Q2" s="231" t="s">
        <v>815</v>
      </c>
      <c r="R2" s="217" t="s">
        <v>94</v>
      </c>
      <c r="S2" s="188" t="s">
        <v>815</v>
      </c>
      <c r="T2" s="218" t="s">
        <v>827</v>
      </c>
      <c r="U2" s="217" t="s">
        <v>94</v>
      </c>
      <c r="V2" s="231" t="s">
        <v>815</v>
      </c>
      <c r="W2" s="217" t="s">
        <v>94</v>
      </c>
      <c r="X2" s="188" t="s">
        <v>815</v>
      </c>
      <c r="Y2" s="218" t="s">
        <v>827</v>
      </c>
    </row>
    <row r="3" spans="1:25">
      <c r="A3">
        <v>10</v>
      </c>
      <c r="B3" s="246" t="s">
        <v>828</v>
      </c>
      <c r="C3" s="219" t="s">
        <v>814</v>
      </c>
      <c r="D3" s="220" t="s">
        <v>814</v>
      </c>
      <c r="E3" s="218"/>
      <c r="F3" s="219"/>
      <c r="G3" s="220"/>
      <c r="H3" s="218"/>
      <c r="I3" s="219"/>
      <c r="J3" s="220"/>
      <c r="K3" s="218"/>
      <c r="L3" s="219"/>
      <c r="M3" s="232"/>
      <c r="N3" s="219"/>
      <c r="O3" s="232"/>
      <c r="P3" s="219"/>
      <c r="Q3" s="232"/>
      <c r="R3" s="219"/>
      <c r="S3" s="220"/>
      <c r="T3" s="218"/>
      <c r="U3" s="219"/>
      <c r="V3" s="232"/>
      <c r="W3" s="219"/>
      <c r="X3" s="220"/>
      <c r="Y3" s="237"/>
    </row>
    <row r="4" spans="1:25">
      <c r="A4">
        <v>20</v>
      </c>
      <c r="B4" s="282" t="s">
        <v>708</v>
      </c>
      <c r="C4" s="222" t="s">
        <v>409</v>
      </c>
      <c r="E4" s="218"/>
      <c r="F4" s="221"/>
      <c r="G4" s="191"/>
      <c r="H4" s="218"/>
      <c r="I4" s="221"/>
      <c r="J4" s="191"/>
      <c r="K4" s="218"/>
      <c r="L4" s="221"/>
      <c r="M4" s="218"/>
      <c r="N4" s="221"/>
      <c r="O4" s="218"/>
      <c r="P4" s="221"/>
      <c r="Q4" s="218"/>
      <c r="R4" s="221"/>
      <c r="S4" s="191"/>
      <c r="T4" s="218"/>
      <c r="U4" s="221"/>
      <c r="V4" s="218"/>
      <c r="W4" s="221"/>
      <c r="X4" s="191"/>
      <c r="Y4" s="237"/>
    </row>
    <row r="5" spans="1:25">
      <c r="A5">
        <v>30</v>
      </c>
      <c r="B5" s="247"/>
      <c r="D5" s="191" t="s">
        <v>816</v>
      </c>
      <c r="E5" s="223"/>
      <c r="F5" s="221"/>
      <c r="G5" s="191"/>
      <c r="H5" s="218"/>
      <c r="I5" s="221"/>
      <c r="J5" s="191"/>
      <c r="K5" s="218"/>
      <c r="L5" s="221"/>
      <c r="M5" s="218"/>
      <c r="N5" s="221"/>
      <c r="O5" s="218"/>
      <c r="P5" s="221"/>
      <c r="Q5" s="218"/>
      <c r="R5" s="221"/>
      <c r="S5" s="191"/>
      <c r="T5" s="218"/>
      <c r="U5" s="221"/>
      <c r="V5" s="218"/>
      <c r="W5" s="221"/>
      <c r="X5" s="191"/>
      <c r="Y5" s="237"/>
    </row>
    <row r="6" spans="1:25">
      <c r="A6">
        <v>40</v>
      </c>
      <c r="B6" s="247"/>
      <c r="C6" s="221"/>
      <c r="D6" s="222" t="s">
        <v>822</v>
      </c>
      <c r="E6" s="223"/>
      <c r="F6" s="221"/>
      <c r="G6" s="191"/>
      <c r="H6" s="218"/>
      <c r="I6" s="221"/>
      <c r="J6" s="191"/>
      <c r="K6" s="218"/>
      <c r="L6" s="221"/>
      <c r="M6" s="218"/>
      <c r="N6" s="221"/>
      <c r="O6" s="218"/>
      <c r="P6" s="221"/>
      <c r="Q6" s="218"/>
      <c r="R6" s="221"/>
      <c r="S6" s="191"/>
      <c r="T6" s="218"/>
      <c r="U6" s="221"/>
      <c r="V6" s="218"/>
      <c r="W6" s="221"/>
      <c r="X6" s="191"/>
      <c r="Y6" s="237"/>
    </row>
    <row r="7" spans="1:25">
      <c r="A7">
        <v>50</v>
      </c>
      <c r="B7" s="248"/>
      <c r="C7" s="217" t="s">
        <v>817</v>
      </c>
      <c r="D7" s="188"/>
      <c r="E7" s="218" t="s">
        <v>823</v>
      </c>
      <c r="F7" s="217"/>
      <c r="G7" s="188"/>
      <c r="H7" s="218"/>
      <c r="I7" s="217"/>
      <c r="J7" s="188"/>
      <c r="K7" s="218"/>
      <c r="L7" s="217"/>
      <c r="M7" s="231"/>
      <c r="N7" s="217"/>
      <c r="O7" s="231"/>
      <c r="P7" s="217"/>
      <c r="Q7" s="231"/>
      <c r="R7" s="217"/>
      <c r="S7" s="188"/>
      <c r="T7" s="218"/>
      <c r="U7" s="217"/>
      <c r="V7" s="231"/>
      <c r="W7" s="217"/>
      <c r="X7" s="188"/>
      <c r="Y7" s="237"/>
    </row>
    <row r="8" spans="1:25">
      <c r="A8">
        <v>60</v>
      </c>
      <c r="B8" s="248"/>
      <c r="C8" s="217" t="s">
        <v>417</v>
      </c>
      <c r="D8" s="188"/>
      <c r="E8" s="218" t="s">
        <v>715</v>
      </c>
      <c r="F8" s="217"/>
      <c r="G8" s="188"/>
      <c r="H8" s="218"/>
      <c r="I8" s="217"/>
      <c r="J8" s="188"/>
      <c r="K8" s="218"/>
      <c r="L8" s="217"/>
      <c r="M8" s="231"/>
      <c r="N8" s="217"/>
      <c r="O8" s="231"/>
      <c r="P8" s="217"/>
      <c r="Q8" s="231"/>
      <c r="R8" s="217"/>
      <c r="S8" s="188"/>
      <c r="T8" s="218"/>
      <c r="U8" s="217"/>
      <c r="V8" s="231"/>
      <c r="W8" s="217"/>
      <c r="X8" s="188"/>
      <c r="Y8" s="237"/>
    </row>
    <row r="9" spans="1:25">
      <c r="A9">
        <v>70</v>
      </c>
      <c r="B9" s="246" t="s">
        <v>823</v>
      </c>
      <c r="C9" s="219" t="s">
        <v>814</v>
      </c>
      <c r="D9" s="220" t="s">
        <v>814</v>
      </c>
      <c r="E9" s="218"/>
      <c r="F9" s="219" t="s">
        <v>814</v>
      </c>
      <c r="G9" s="220" t="s">
        <v>814</v>
      </c>
      <c r="H9" s="218"/>
      <c r="I9" s="219" t="s">
        <v>814</v>
      </c>
      <c r="J9" s="220" t="s">
        <v>814</v>
      </c>
      <c r="K9" s="218"/>
      <c r="L9" s="217"/>
      <c r="M9" s="231"/>
      <c r="N9" s="217"/>
      <c r="O9" s="231"/>
      <c r="P9" s="217"/>
      <c r="Q9" s="231"/>
      <c r="R9" s="217"/>
      <c r="S9" s="188"/>
      <c r="T9" s="218"/>
      <c r="U9" s="217"/>
      <c r="V9" s="231"/>
      <c r="W9" s="217"/>
      <c r="X9" s="188"/>
      <c r="Y9" s="237"/>
    </row>
    <row r="10" spans="1:25">
      <c r="A10">
        <v>80</v>
      </c>
      <c r="B10" s="282" t="s">
        <v>1095</v>
      </c>
      <c r="C10" s="224" t="s">
        <v>822</v>
      </c>
      <c r="D10" s="188"/>
      <c r="E10" s="218" t="s">
        <v>715</v>
      </c>
      <c r="F10" s="217"/>
      <c r="G10" s="188" t="s">
        <v>412</v>
      </c>
      <c r="H10" s="218" t="s">
        <v>825</v>
      </c>
      <c r="I10" s="217"/>
      <c r="J10" s="263" t="s">
        <v>412</v>
      </c>
      <c r="K10" s="230" t="s">
        <v>825</v>
      </c>
      <c r="L10" s="217"/>
      <c r="M10" s="231"/>
      <c r="N10" s="217"/>
      <c r="O10" s="231"/>
      <c r="P10" s="217"/>
      <c r="Q10" s="231"/>
      <c r="R10" s="217"/>
      <c r="S10" s="188"/>
      <c r="T10" s="218"/>
      <c r="U10" s="217"/>
      <c r="V10" s="231"/>
      <c r="W10" s="217"/>
      <c r="X10" s="188"/>
      <c r="Y10" s="237"/>
    </row>
    <row r="11" spans="1:25">
      <c r="A11">
        <v>90</v>
      </c>
      <c r="B11" s="248"/>
      <c r="C11" s="224"/>
      <c r="D11" s="188"/>
      <c r="E11" s="218"/>
      <c r="F11" s="217"/>
      <c r="G11" s="188" t="s">
        <v>414</v>
      </c>
      <c r="H11" s="223" t="s">
        <v>829</v>
      </c>
      <c r="I11" s="217"/>
      <c r="J11" s="149" t="s">
        <v>414</v>
      </c>
      <c r="K11" s="223"/>
      <c r="L11" s="217"/>
      <c r="M11" s="231"/>
      <c r="N11" s="217"/>
      <c r="O11" s="231"/>
      <c r="P11" s="217"/>
      <c r="Q11" s="231"/>
      <c r="R11" s="217"/>
      <c r="S11" s="188"/>
      <c r="T11" s="218"/>
      <c r="U11" s="217"/>
      <c r="V11" s="231"/>
      <c r="W11" s="217"/>
      <c r="X11" s="188"/>
      <c r="Y11" s="237"/>
    </row>
    <row r="12" spans="1:25">
      <c r="A12">
        <v>100</v>
      </c>
      <c r="B12" s="251"/>
      <c r="C12" s="252"/>
      <c r="D12" s="253"/>
      <c r="E12" s="254"/>
      <c r="F12" s="236" t="s">
        <v>832</v>
      </c>
      <c r="G12" s="253" t="s">
        <v>415</v>
      </c>
      <c r="H12" s="254" t="s">
        <v>415</v>
      </c>
      <c r="I12" s="236" t="s">
        <v>832</v>
      </c>
      <c r="J12" s="253" t="s">
        <v>818</v>
      </c>
      <c r="K12" s="223"/>
      <c r="L12" s="217"/>
      <c r="M12" s="231"/>
      <c r="N12" s="217"/>
      <c r="O12" s="231"/>
      <c r="P12" s="217"/>
      <c r="Q12" s="231"/>
      <c r="R12" s="217"/>
      <c r="S12" s="188"/>
      <c r="T12" s="218"/>
      <c r="U12" s="217"/>
      <c r="V12" s="231"/>
      <c r="W12" s="217"/>
      <c r="X12" s="188"/>
      <c r="Y12" s="237"/>
    </row>
    <row r="13" spans="1:25">
      <c r="A13">
        <v>110</v>
      </c>
      <c r="B13" s="255" t="s">
        <v>415</v>
      </c>
      <c r="C13" s="256" t="s">
        <v>814</v>
      </c>
      <c r="D13" s="257" t="s">
        <v>814</v>
      </c>
      <c r="E13" s="254"/>
      <c r="F13" s="258"/>
      <c r="G13" s="259"/>
      <c r="H13" s="254"/>
      <c r="I13" s="228"/>
      <c r="J13" s="229"/>
      <c r="K13" s="218"/>
      <c r="L13" s="228"/>
      <c r="M13" s="233"/>
      <c r="N13" s="228"/>
      <c r="O13" s="233"/>
      <c r="P13" s="228"/>
      <c r="Q13" s="233"/>
      <c r="R13" s="228"/>
      <c r="S13" s="229"/>
      <c r="T13" s="218"/>
      <c r="U13" s="228"/>
      <c r="V13" s="233"/>
      <c r="W13" s="228"/>
      <c r="X13" s="229"/>
      <c r="Y13" s="237"/>
    </row>
    <row r="14" spans="1:25">
      <c r="A14">
        <v>120</v>
      </c>
      <c r="B14" s="260"/>
      <c r="C14" s="261" t="s">
        <v>821</v>
      </c>
      <c r="D14" s="262" t="s">
        <v>821</v>
      </c>
      <c r="E14" s="254" t="s">
        <v>824</v>
      </c>
      <c r="F14" s="261"/>
      <c r="G14" s="262"/>
      <c r="H14" s="254"/>
      <c r="I14" s="221"/>
      <c r="J14" s="191"/>
      <c r="K14" s="218"/>
      <c r="L14" s="221"/>
      <c r="M14" s="218"/>
      <c r="N14" s="221"/>
      <c r="O14" s="218"/>
      <c r="P14" s="221"/>
      <c r="Q14" s="218"/>
      <c r="R14" s="221"/>
      <c r="S14" s="191"/>
      <c r="T14" s="218"/>
      <c r="U14" s="221"/>
      <c r="V14" s="218"/>
      <c r="W14" s="221"/>
      <c r="X14" s="191"/>
      <c r="Y14" s="237"/>
    </row>
    <row r="15" spans="1:25">
      <c r="A15">
        <v>130</v>
      </c>
      <c r="B15" s="246" t="s">
        <v>405</v>
      </c>
      <c r="C15" s="219" t="s">
        <v>814</v>
      </c>
      <c r="D15" s="220" t="s">
        <v>814</v>
      </c>
      <c r="E15" s="218"/>
      <c r="F15" s="219"/>
      <c r="G15" s="220"/>
      <c r="H15" s="218"/>
      <c r="I15" s="219"/>
      <c r="J15" s="220"/>
      <c r="K15" s="218"/>
      <c r="L15" s="219" t="s">
        <v>814</v>
      </c>
      <c r="M15" s="232" t="s">
        <v>814</v>
      </c>
      <c r="N15" s="219"/>
      <c r="O15" s="232"/>
      <c r="P15" s="219"/>
      <c r="Q15" s="232"/>
      <c r="R15" s="219"/>
      <c r="S15" s="220"/>
      <c r="T15" s="218"/>
      <c r="U15" s="219"/>
      <c r="V15" s="232"/>
      <c r="W15" s="219"/>
      <c r="X15" s="220"/>
      <c r="Y15" s="237"/>
    </row>
    <row r="16" spans="1:25">
      <c r="A16">
        <v>140</v>
      </c>
      <c r="B16" s="282" t="s">
        <v>1096</v>
      </c>
      <c r="C16" s="217"/>
      <c r="D16" s="188"/>
      <c r="E16" s="218"/>
      <c r="F16" s="217"/>
      <c r="G16" s="188"/>
      <c r="H16" s="218"/>
      <c r="I16" s="217"/>
      <c r="J16" s="188"/>
      <c r="K16" s="218"/>
      <c r="L16" s="217"/>
      <c r="M16" s="234" t="s">
        <v>831</v>
      </c>
      <c r="N16" s="217"/>
      <c r="O16" s="231"/>
      <c r="P16" s="217"/>
      <c r="Q16" s="231"/>
      <c r="R16" s="217"/>
      <c r="S16" s="188"/>
      <c r="T16" s="218"/>
      <c r="U16" s="217"/>
      <c r="V16" s="231"/>
      <c r="W16" s="217"/>
      <c r="X16" s="188"/>
      <c r="Y16" s="237"/>
    </row>
    <row r="17" spans="1:25">
      <c r="A17">
        <v>150</v>
      </c>
      <c r="B17" s="282" t="s">
        <v>1097</v>
      </c>
      <c r="C17" s="221"/>
      <c r="D17" s="191"/>
      <c r="E17" s="218"/>
      <c r="F17" s="221"/>
      <c r="G17" s="191"/>
      <c r="H17" s="218"/>
      <c r="I17" s="221"/>
      <c r="J17" s="191"/>
      <c r="K17" s="218"/>
      <c r="L17" s="221"/>
      <c r="M17" s="218"/>
      <c r="N17" s="219" t="s">
        <v>814</v>
      </c>
      <c r="O17" s="232" t="s">
        <v>814</v>
      </c>
      <c r="P17" s="221"/>
      <c r="Q17" s="218"/>
      <c r="R17" s="221"/>
      <c r="S17" s="191"/>
      <c r="T17" s="218"/>
      <c r="U17" s="221"/>
      <c r="V17" s="218"/>
      <c r="W17" s="221"/>
      <c r="X17" s="191"/>
      <c r="Y17" s="237"/>
    </row>
    <row r="18" spans="1:25">
      <c r="A18">
        <v>160</v>
      </c>
      <c r="B18" s="247"/>
      <c r="C18" s="221"/>
      <c r="D18" s="191"/>
      <c r="E18" s="218"/>
      <c r="F18" s="221"/>
      <c r="G18" s="191"/>
      <c r="H18" s="218"/>
      <c r="I18" s="221"/>
      <c r="J18" s="191"/>
      <c r="K18" s="218"/>
      <c r="L18" s="221"/>
      <c r="M18" s="218"/>
      <c r="N18" s="221"/>
      <c r="O18" s="230" t="s">
        <v>831</v>
      </c>
      <c r="P18" s="221"/>
      <c r="Q18" s="218"/>
      <c r="R18" s="221"/>
      <c r="S18" s="191"/>
      <c r="T18" s="218"/>
      <c r="U18" s="221"/>
      <c r="V18" s="218"/>
      <c r="W18" s="221"/>
      <c r="X18" s="191"/>
      <c r="Y18" s="237"/>
    </row>
    <row r="19" spans="1:25">
      <c r="A19">
        <v>170</v>
      </c>
      <c r="B19" s="282" t="s">
        <v>1098</v>
      </c>
      <c r="C19" s="221"/>
      <c r="D19" s="191"/>
      <c r="E19" s="218"/>
      <c r="F19" s="221"/>
      <c r="G19" s="191"/>
      <c r="H19" s="218"/>
      <c r="I19" s="221"/>
      <c r="J19" s="191"/>
      <c r="K19" s="218"/>
      <c r="L19" s="221"/>
      <c r="M19" s="218"/>
      <c r="N19" s="221"/>
      <c r="O19" s="218"/>
      <c r="P19" s="219" t="s">
        <v>814</v>
      </c>
      <c r="Q19" s="232" t="s">
        <v>814</v>
      </c>
      <c r="R19" s="221"/>
      <c r="S19" s="191"/>
      <c r="T19" s="218"/>
      <c r="U19" s="221"/>
      <c r="V19" s="218"/>
      <c r="W19" s="221"/>
      <c r="X19" s="191"/>
      <c r="Y19" s="237"/>
    </row>
    <row r="20" spans="1:25">
      <c r="A20">
        <v>180</v>
      </c>
      <c r="B20" s="247"/>
      <c r="C20" s="221"/>
      <c r="D20" s="191"/>
      <c r="E20" s="218"/>
      <c r="F20" s="221"/>
      <c r="G20" s="191"/>
      <c r="H20" s="218"/>
      <c r="I20" s="221"/>
      <c r="J20" s="191"/>
      <c r="K20" s="218"/>
      <c r="L20" s="221"/>
      <c r="M20" s="218"/>
      <c r="N20" s="221"/>
      <c r="O20" s="218"/>
      <c r="P20" s="235" t="s">
        <v>831</v>
      </c>
      <c r="Q20" s="218"/>
      <c r="R20" s="221"/>
      <c r="S20" s="191"/>
      <c r="T20" s="218"/>
      <c r="U20" s="221"/>
      <c r="V20" s="218"/>
      <c r="W20" s="221"/>
      <c r="X20" s="191"/>
      <c r="Y20" s="237"/>
    </row>
    <row r="21" spans="1:25">
      <c r="A21">
        <v>190</v>
      </c>
      <c r="B21" s="282" t="s">
        <v>1099</v>
      </c>
      <c r="C21" s="221"/>
      <c r="D21" s="191"/>
      <c r="E21" s="218"/>
      <c r="F21" s="221"/>
      <c r="G21" s="191"/>
      <c r="H21" s="218"/>
      <c r="I21" s="221"/>
      <c r="J21" s="191"/>
      <c r="K21" s="218"/>
      <c r="L21" s="221"/>
      <c r="M21" s="218"/>
      <c r="N21" s="221"/>
      <c r="O21" s="218"/>
      <c r="P21" s="221"/>
      <c r="Q21" s="218"/>
      <c r="R21" s="219" t="s">
        <v>814</v>
      </c>
      <c r="S21" s="220" t="s">
        <v>814</v>
      </c>
      <c r="T21" s="218"/>
      <c r="U21" s="221"/>
      <c r="V21" s="218"/>
      <c r="W21" s="221"/>
      <c r="X21" s="191"/>
      <c r="Y21" s="237"/>
    </row>
    <row r="22" spans="1:25">
      <c r="A22">
        <v>200</v>
      </c>
      <c r="B22" s="282" t="s">
        <v>1100</v>
      </c>
      <c r="C22" s="217"/>
      <c r="D22" s="188"/>
      <c r="E22" s="218"/>
      <c r="F22" s="217"/>
      <c r="G22" s="188"/>
      <c r="H22" s="218"/>
      <c r="I22" s="217"/>
      <c r="J22" s="188"/>
      <c r="K22" s="218"/>
      <c r="L22" s="217"/>
      <c r="M22" s="231"/>
      <c r="N22" s="217"/>
      <c r="O22" s="231"/>
      <c r="P22" s="217"/>
      <c r="Q22" s="231"/>
      <c r="R22" s="236" t="s">
        <v>831</v>
      </c>
      <c r="S22" s="188"/>
      <c r="T22" s="218" t="s">
        <v>453</v>
      </c>
      <c r="U22" s="217"/>
      <c r="V22" s="231"/>
      <c r="W22" s="217"/>
      <c r="X22" s="188"/>
      <c r="Y22" s="237"/>
    </row>
    <row r="23" spans="1:25">
      <c r="A23">
        <v>210</v>
      </c>
      <c r="B23" s="246" t="s">
        <v>453</v>
      </c>
      <c r="C23" s="219" t="s">
        <v>814</v>
      </c>
      <c r="D23" s="220" t="s">
        <v>814</v>
      </c>
      <c r="E23" s="218"/>
      <c r="F23" s="217"/>
      <c r="G23" s="188"/>
      <c r="H23" s="218"/>
      <c r="I23" s="217"/>
      <c r="J23" s="188"/>
      <c r="K23" s="218"/>
      <c r="L23" s="217"/>
      <c r="M23" s="231"/>
      <c r="N23" s="217"/>
      <c r="O23" s="231"/>
      <c r="P23" s="217"/>
      <c r="Q23" s="231"/>
      <c r="R23" s="217"/>
      <c r="S23" s="188"/>
      <c r="T23" s="218"/>
      <c r="U23" s="219" t="s">
        <v>814</v>
      </c>
      <c r="V23" s="232" t="s">
        <v>814</v>
      </c>
      <c r="W23" s="217"/>
      <c r="X23" s="188"/>
      <c r="Y23" s="237"/>
    </row>
    <row r="24" spans="1:25">
      <c r="A24">
        <v>220</v>
      </c>
      <c r="B24" s="247"/>
      <c r="C24" s="221"/>
      <c r="D24" s="191"/>
      <c r="E24" s="218"/>
      <c r="F24" s="221"/>
      <c r="G24" s="191"/>
      <c r="H24" s="218"/>
      <c r="I24" s="221"/>
      <c r="J24" s="191"/>
      <c r="K24" s="218"/>
      <c r="L24" s="221"/>
      <c r="M24" s="218"/>
      <c r="N24" s="221"/>
      <c r="O24" s="218"/>
      <c r="P24" s="221"/>
      <c r="Q24" s="218"/>
      <c r="R24" s="221"/>
      <c r="S24" s="191"/>
      <c r="T24" s="218"/>
      <c r="U24" s="221"/>
      <c r="V24" s="218" t="s">
        <v>416</v>
      </c>
      <c r="W24" s="221"/>
      <c r="X24" s="191"/>
      <c r="Y24" s="237"/>
    </row>
    <row r="25" spans="1:25">
      <c r="A25">
        <v>230</v>
      </c>
      <c r="B25" s="247"/>
      <c r="C25" s="221"/>
      <c r="D25" s="191"/>
      <c r="E25" s="218"/>
      <c r="F25" s="221"/>
      <c r="G25" s="191"/>
      <c r="H25" s="218"/>
      <c r="I25" s="221"/>
      <c r="J25" s="191"/>
      <c r="K25" s="218"/>
      <c r="L25" s="221"/>
      <c r="M25" s="218"/>
      <c r="N25" s="221"/>
      <c r="O25" s="218"/>
      <c r="P25" s="221"/>
      <c r="Q25" s="218"/>
      <c r="R25" s="221"/>
      <c r="S25" s="191"/>
      <c r="T25" s="218"/>
      <c r="U25" s="221"/>
      <c r="V25" s="218"/>
      <c r="W25" s="219" t="s">
        <v>814</v>
      </c>
      <c r="X25" s="220" t="s">
        <v>814</v>
      </c>
      <c r="Y25" s="237"/>
    </row>
    <row r="26" spans="1:25">
      <c r="A26">
        <v>240</v>
      </c>
      <c r="B26" s="247"/>
      <c r="C26" s="221"/>
      <c r="D26" s="191"/>
      <c r="E26" s="218"/>
      <c r="F26" s="221"/>
      <c r="G26" s="191"/>
      <c r="H26" s="218"/>
      <c r="I26" s="221"/>
      <c r="J26" s="191"/>
      <c r="K26" s="218"/>
      <c r="L26" s="221"/>
      <c r="M26" s="218"/>
      <c r="N26" s="221"/>
      <c r="O26" s="218"/>
      <c r="P26" s="221"/>
      <c r="Q26" s="218"/>
      <c r="R26" s="221"/>
      <c r="S26" s="191"/>
      <c r="T26" s="218"/>
      <c r="U26" s="221"/>
      <c r="V26" s="218"/>
      <c r="W26" s="221"/>
      <c r="X26" s="191" t="s">
        <v>819</v>
      </c>
      <c r="Y26" s="237" t="s">
        <v>715</v>
      </c>
    </row>
    <row r="27" spans="1:25">
      <c r="A27">
        <v>250</v>
      </c>
      <c r="B27" s="248"/>
      <c r="C27" s="217"/>
      <c r="D27" s="188"/>
      <c r="E27" s="218"/>
      <c r="F27" s="217"/>
      <c r="G27" s="188"/>
      <c r="H27" s="218"/>
      <c r="I27" s="217"/>
      <c r="J27" s="188"/>
      <c r="K27" s="218"/>
      <c r="L27" s="217"/>
      <c r="M27" s="231"/>
      <c r="N27" s="217"/>
      <c r="O27" s="231"/>
      <c r="P27" s="217"/>
      <c r="Q27" s="231"/>
      <c r="R27" s="217"/>
      <c r="S27" s="188"/>
      <c r="T27" s="218"/>
      <c r="U27" s="217"/>
      <c r="V27" s="231"/>
      <c r="W27" s="217"/>
      <c r="X27" s="188" t="s">
        <v>413</v>
      </c>
      <c r="Y27" s="237"/>
    </row>
    <row r="28" spans="1:25">
      <c r="A28">
        <v>260</v>
      </c>
      <c r="B28" s="248"/>
      <c r="C28" s="217"/>
      <c r="D28" s="188"/>
      <c r="E28" s="218"/>
      <c r="F28" s="217"/>
      <c r="G28" s="188"/>
      <c r="H28" s="218"/>
      <c r="I28" s="217"/>
      <c r="J28" s="188"/>
      <c r="K28" s="218"/>
      <c r="L28" s="217"/>
      <c r="M28" s="231"/>
      <c r="N28" s="217"/>
      <c r="O28" s="231"/>
      <c r="P28" s="217"/>
      <c r="Q28" s="231"/>
      <c r="R28" s="217"/>
      <c r="S28" s="188"/>
      <c r="T28" s="218"/>
      <c r="U28" s="217"/>
      <c r="V28" s="231"/>
      <c r="W28" s="217"/>
      <c r="X28" s="188" t="s">
        <v>820</v>
      </c>
      <c r="Y28" s="237"/>
    </row>
    <row r="29" spans="1:25">
      <c r="A29">
        <v>270</v>
      </c>
      <c r="B29" s="248"/>
      <c r="C29" s="217"/>
      <c r="D29" s="188"/>
      <c r="E29" s="218"/>
      <c r="F29" s="217"/>
      <c r="G29" s="188"/>
      <c r="H29" s="218"/>
      <c r="I29" s="217"/>
      <c r="J29" s="188"/>
      <c r="K29" s="218"/>
      <c r="L29" s="217"/>
      <c r="M29" s="231"/>
      <c r="N29" s="217"/>
      <c r="O29" s="231"/>
      <c r="P29" s="217"/>
      <c r="Q29" s="231"/>
      <c r="R29" s="217"/>
      <c r="S29" s="188"/>
      <c r="T29" s="218"/>
      <c r="U29" s="217"/>
      <c r="V29" s="231"/>
      <c r="W29" s="224" t="s">
        <v>413</v>
      </c>
      <c r="X29" s="188"/>
      <c r="Y29" s="237" t="s">
        <v>407</v>
      </c>
    </row>
    <row r="30" spans="1:25">
      <c r="A30">
        <v>280</v>
      </c>
      <c r="B30" s="249" t="s">
        <v>430</v>
      </c>
      <c r="C30" s="219" t="s">
        <v>814</v>
      </c>
      <c r="D30" s="220" t="s">
        <v>814</v>
      </c>
      <c r="E30" s="218" t="s">
        <v>826</v>
      </c>
      <c r="F30" s="221"/>
      <c r="G30" s="191"/>
      <c r="H30" s="218"/>
      <c r="I30" s="221"/>
      <c r="J30" s="191"/>
      <c r="K30" s="218"/>
      <c r="L30" s="221"/>
      <c r="M30" s="218"/>
      <c r="N30" s="221"/>
      <c r="O30" s="218"/>
      <c r="P30" s="221"/>
      <c r="Q30" s="218"/>
      <c r="R30" s="221"/>
      <c r="S30" s="191"/>
      <c r="T30" s="218"/>
      <c r="U30" s="221"/>
      <c r="V30" s="218"/>
      <c r="W30" s="241"/>
      <c r="X30" s="191"/>
      <c r="Y30" s="242"/>
    </row>
    <row r="31" spans="1:25">
      <c r="A31">
        <v>290</v>
      </c>
      <c r="B31" s="249" t="s">
        <v>441</v>
      </c>
      <c r="C31" s="219" t="s">
        <v>814</v>
      </c>
      <c r="D31" s="220" t="s">
        <v>814</v>
      </c>
      <c r="E31" s="218" t="s">
        <v>404</v>
      </c>
      <c r="F31" s="221"/>
      <c r="G31" s="191"/>
      <c r="H31" s="218"/>
      <c r="I31" s="221"/>
      <c r="J31" s="191"/>
      <c r="K31" s="218"/>
      <c r="L31" s="221"/>
      <c r="M31" s="218"/>
      <c r="N31" s="221"/>
      <c r="O31" s="218"/>
      <c r="P31" s="221"/>
      <c r="Q31" s="218"/>
      <c r="R31" s="221"/>
      <c r="S31" s="191"/>
      <c r="T31" s="218"/>
      <c r="U31" s="221"/>
      <c r="V31" s="218"/>
      <c r="W31" s="221"/>
      <c r="X31" s="191"/>
      <c r="Y31" s="242"/>
    </row>
    <row r="32" spans="1:25">
      <c r="A32">
        <v>300</v>
      </c>
      <c r="B32" s="246" t="s">
        <v>404</v>
      </c>
      <c r="C32" s="219" t="s">
        <v>814</v>
      </c>
      <c r="D32" s="220" t="s">
        <v>814</v>
      </c>
      <c r="E32" s="218"/>
      <c r="F32" s="221"/>
      <c r="G32" s="191"/>
      <c r="H32" s="218"/>
      <c r="I32" s="221"/>
      <c r="J32" s="191"/>
      <c r="K32" s="218"/>
      <c r="L32" s="221"/>
      <c r="M32" s="218"/>
      <c r="N32" s="221"/>
      <c r="O32" s="218"/>
      <c r="P32" s="221"/>
      <c r="Q32" s="218"/>
      <c r="R32" s="221"/>
      <c r="S32" s="191"/>
      <c r="T32" s="218"/>
      <c r="U32" s="221"/>
      <c r="V32" s="218"/>
      <c r="W32" s="221"/>
      <c r="X32" s="191"/>
      <c r="Y32" s="242"/>
    </row>
    <row r="33" spans="1:25">
      <c r="A33">
        <v>310</v>
      </c>
      <c r="B33" s="250" t="s">
        <v>407</v>
      </c>
      <c r="C33" s="225" t="s">
        <v>814</v>
      </c>
      <c r="D33" s="226" t="s">
        <v>814</v>
      </c>
      <c r="E33" s="227"/>
      <c r="F33" s="239"/>
      <c r="G33" s="240"/>
      <c r="H33" s="227"/>
      <c r="I33" s="239"/>
      <c r="J33" s="240"/>
      <c r="K33" s="227"/>
      <c r="L33" s="239"/>
      <c r="M33" s="227"/>
      <c r="N33" s="239"/>
      <c r="O33" s="227"/>
      <c r="P33" s="239"/>
      <c r="Q33" s="227"/>
      <c r="R33" s="239"/>
      <c r="S33" s="240"/>
      <c r="T33" s="227"/>
      <c r="U33" s="239"/>
      <c r="V33" s="227"/>
      <c r="W33" s="239"/>
      <c r="X33" s="240"/>
      <c r="Y33" s="243"/>
    </row>
    <row r="34" spans="1:25" hidden="1"/>
    <row r="35" spans="1:25" hidden="1"/>
    <row r="36" spans="1:25" hidden="1">
      <c r="A36">
        <v>1</v>
      </c>
    </row>
    <row r="37" spans="1:25" hidden="1">
      <c r="A37">
        <v>2</v>
      </c>
      <c r="C37" s="213"/>
      <c r="D37" s="213"/>
      <c r="F37" s="213"/>
      <c r="G37" s="213"/>
      <c r="I37" s="213"/>
      <c r="J37" s="213"/>
      <c r="L37" s="213"/>
      <c r="M37" s="213"/>
      <c r="N37" s="213"/>
      <c r="O37" s="213"/>
      <c r="P37" s="213"/>
      <c r="Q37" s="213"/>
      <c r="R37" s="213"/>
      <c r="S37" s="213"/>
      <c r="U37" s="213"/>
      <c r="V37" s="213"/>
      <c r="W37" s="213"/>
      <c r="X37" s="213"/>
    </row>
    <row r="38" spans="1:25" hidden="1">
      <c r="A38">
        <v>3</v>
      </c>
      <c r="B38" s="13" t="s">
        <v>402</v>
      </c>
      <c r="C38" s="213"/>
      <c r="D38" s="213"/>
      <c r="F38" s="213"/>
      <c r="G38" s="213"/>
      <c r="I38" s="213"/>
      <c r="J38" s="213"/>
      <c r="L38" s="213"/>
      <c r="M38" s="213"/>
      <c r="N38" s="213"/>
      <c r="O38" s="213"/>
      <c r="P38" s="213"/>
      <c r="Q38" s="213"/>
      <c r="R38" s="213"/>
      <c r="S38" s="213"/>
      <c r="U38" s="213"/>
      <c r="V38" s="213"/>
      <c r="W38" s="213"/>
      <c r="X38" s="213"/>
    </row>
    <row r="39" spans="1:25" hidden="1">
      <c r="A39">
        <v>4</v>
      </c>
      <c r="B39" s="13" t="s">
        <v>403</v>
      </c>
      <c r="C39" s="213"/>
      <c r="D39" s="213"/>
      <c r="F39" s="213"/>
      <c r="G39" s="213"/>
      <c r="I39" s="213"/>
      <c r="J39" s="213"/>
      <c r="L39" s="213"/>
      <c r="M39" s="213"/>
      <c r="N39" s="213"/>
      <c r="O39" s="213"/>
      <c r="P39" s="213"/>
      <c r="Q39" s="213"/>
      <c r="R39" s="213"/>
      <c r="S39" s="213"/>
      <c r="U39" s="213"/>
      <c r="V39" s="213"/>
      <c r="W39" s="213"/>
      <c r="X39" s="213"/>
    </row>
    <row r="40" spans="1:25" hidden="1">
      <c r="A40">
        <v>5</v>
      </c>
      <c r="B40" s="13" t="s">
        <v>405</v>
      </c>
      <c r="C40" s="213"/>
      <c r="D40" s="213"/>
      <c r="F40" s="213"/>
      <c r="G40" s="213"/>
      <c r="I40" s="213"/>
      <c r="J40" s="213"/>
      <c r="L40" s="213"/>
      <c r="M40" s="213"/>
      <c r="N40" s="213"/>
      <c r="O40" s="213"/>
      <c r="P40" s="213"/>
      <c r="Q40" s="213"/>
      <c r="R40" s="213"/>
      <c r="S40" s="213"/>
      <c r="U40" s="213"/>
      <c r="V40" s="213"/>
      <c r="W40" s="213"/>
      <c r="X40" s="213"/>
    </row>
    <row r="41" spans="1:25" hidden="1">
      <c r="A41">
        <v>6</v>
      </c>
      <c r="B41" s="13" t="s">
        <v>440</v>
      </c>
      <c r="C41" s="213"/>
      <c r="D41" s="213"/>
      <c r="F41" s="213"/>
      <c r="G41" s="213"/>
      <c r="I41" s="213"/>
      <c r="J41" s="213"/>
      <c r="L41" s="213"/>
      <c r="M41" s="213"/>
      <c r="N41" s="213"/>
      <c r="O41" s="213"/>
      <c r="P41" s="213"/>
      <c r="Q41" s="213"/>
      <c r="R41" s="213"/>
      <c r="S41" s="213"/>
      <c r="U41" s="213"/>
      <c r="V41" s="213"/>
      <c r="W41" s="213"/>
      <c r="X41" s="213"/>
    </row>
    <row r="42" spans="1:25" hidden="1">
      <c r="A42">
        <v>7</v>
      </c>
      <c r="B42" s="13" t="s">
        <v>430</v>
      </c>
      <c r="C42" s="213"/>
      <c r="D42" s="213"/>
      <c r="F42" s="213"/>
      <c r="G42" s="213"/>
      <c r="I42" s="213"/>
      <c r="J42" s="213"/>
      <c r="L42" s="213"/>
      <c r="M42" s="213"/>
      <c r="N42" s="213"/>
      <c r="O42" s="213"/>
      <c r="P42" s="213"/>
      <c r="Q42" s="213"/>
      <c r="R42" s="213"/>
      <c r="S42" s="213"/>
      <c r="U42" s="213"/>
      <c r="V42" s="213"/>
      <c r="W42" s="213"/>
      <c r="X42" s="213"/>
    </row>
    <row r="43" spans="1:25" hidden="1">
      <c r="A43">
        <v>8</v>
      </c>
      <c r="B43" s="13" t="s">
        <v>441</v>
      </c>
      <c r="C43" s="213"/>
      <c r="D43" s="213"/>
      <c r="F43" s="213"/>
      <c r="G43" s="213"/>
      <c r="I43" s="213"/>
      <c r="J43" s="213"/>
      <c r="L43" s="213"/>
      <c r="M43" s="213"/>
      <c r="N43" s="213"/>
      <c r="O43" s="213"/>
      <c r="P43" s="213"/>
      <c r="Q43" s="213"/>
      <c r="R43" s="213"/>
      <c r="S43" s="213"/>
      <c r="U43" s="213"/>
      <c r="V43" s="213"/>
      <c r="W43" s="213"/>
      <c r="X43" s="213"/>
    </row>
    <row r="44" spans="1:25" hidden="1">
      <c r="B44" s="13" t="s">
        <v>404</v>
      </c>
      <c r="C44" s="213"/>
      <c r="D44" s="213"/>
      <c r="F44" s="213"/>
      <c r="G44" s="213"/>
      <c r="I44" s="213"/>
      <c r="J44" s="213"/>
      <c r="L44" s="213"/>
      <c r="M44" s="213"/>
      <c r="N44" s="213"/>
      <c r="O44" s="213"/>
      <c r="P44" s="213"/>
      <c r="Q44" s="213"/>
      <c r="R44" s="213"/>
      <c r="S44" s="213"/>
      <c r="U44" s="213"/>
      <c r="V44" s="213"/>
      <c r="W44" s="213"/>
      <c r="X44" s="213"/>
    </row>
    <row r="45" spans="1:25" hidden="1">
      <c r="B45" s="13" t="s">
        <v>407</v>
      </c>
    </row>
    <row r="46" spans="1:25" hidden="1"/>
    <row r="47" spans="1:25">
      <c r="B47" s="152" t="s">
        <v>711</v>
      </c>
    </row>
    <row r="48" spans="1:25">
      <c r="B48" s="283" t="s">
        <v>1101</v>
      </c>
      <c r="C48" s="266" t="s">
        <v>839</v>
      </c>
      <c r="D48" s="266" t="s">
        <v>839</v>
      </c>
      <c r="E48" s="266" t="s">
        <v>839</v>
      </c>
      <c r="K48" s="265"/>
    </row>
    <row r="49" spans="2:18">
      <c r="C49" s="149" t="s">
        <v>835</v>
      </c>
      <c r="D49" s="149" t="s">
        <v>840</v>
      </c>
      <c r="E49" s="149" t="s">
        <v>847</v>
      </c>
      <c r="F49" s="264" t="s">
        <v>419</v>
      </c>
      <c r="K49" s="265"/>
    </row>
    <row r="50" spans="2:18">
      <c r="B50" t="s">
        <v>845</v>
      </c>
      <c r="C50" s="149" t="s">
        <v>852</v>
      </c>
      <c r="D50" s="149" t="s">
        <v>848</v>
      </c>
      <c r="E50" s="149" t="s">
        <v>708</v>
      </c>
      <c r="F50" s="265" t="s">
        <v>849</v>
      </c>
      <c r="G50" s="264"/>
      <c r="H50" s="265"/>
      <c r="I50" s="264"/>
      <c r="K50" s="265"/>
      <c r="L50" s="264"/>
    </row>
    <row r="51" spans="2:18">
      <c r="B51" t="s">
        <v>846</v>
      </c>
      <c r="E51" s="149"/>
      <c r="F51" s="264"/>
      <c r="G51" s="264" t="s">
        <v>874</v>
      </c>
      <c r="H51" s="265"/>
      <c r="I51" s="264"/>
      <c r="J51" s="264"/>
      <c r="K51" s="265"/>
      <c r="L51" s="264"/>
    </row>
    <row r="52" spans="2:18">
      <c r="B52" s="264" t="s">
        <v>833</v>
      </c>
      <c r="C52" s="269" t="s">
        <v>836</v>
      </c>
      <c r="D52" s="269" t="s">
        <v>841</v>
      </c>
      <c r="E52" s="269" t="s">
        <v>837</v>
      </c>
      <c r="F52" s="264"/>
      <c r="G52" s="264"/>
      <c r="H52" s="265"/>
      <c r="I52" s="264"/>
      <c r="J52" s="264"/>
      <c r="K52" s="265"/>
    </row>
    <row r="53" spans="2:18">
      <c r="B53" t="s">
        <v>834</v>
      </c>
      <c r="C53" s="213" t="s">
        <v>850</v>
      </c>
      <c r="D53" s="213" t="s">
        <v>850</v>
      </c>
      <c r="E53" s="213"/>
      <c r="F53" s="264"/>
      <c r="G53" s="264" t="s">
        <v>879</v>
      </c>
      <c r="H53" s="265"/>
      <c r="I53" s="264"/>
      <c r="J53" s="264"/>
      <c r="K53" s="265"/>
    </row>
    <row r="54" spans="2:18">
      <c r="B54" t="s">
        <v>640</v>
      </c>
      <c r="C54" s="213" t="s">
        <v>851</v>
      </c>
      <c r="D54" s="213" t="s">
        <v>851</v>
      </c>
      <c r="E54" s="213"/>
      <c r="F54" s="264"/>
      <c r="G54" s="264" t="s">
        <v>882</v>
      </c>
      <c r="H54" s="265"/>
      <c r="I54" s="264"/>
      <c r="J54" s="264"/>
      <c r="K54" s="265"/>
    </row>
    <row r="55" spans="2:18">
      <c r="B55" t="s">
        <v>534</v>
      </c>
      <c r="C55" s="213"/>
      <c r="D55" s="213"/>
      <c r="E55" s="213"/>
      <c r="F55" s="264"/>
      <c r="G55" s="264" t="s">
        <v>880</v>
      </c>
      <c r="H55" s="265"/>
      <c r="I55" s="264"/>
      <c r="J55" s="264"/>
      <c r="K55" s="265"/>
    </row>
    <row r="56" spans="2:18">
      <c r="B56" t="s">
        <v>535</v>
      </c>
      <c r="C56" s="213"/>
      <c r="D56" s="213"/>
      <c r="E56" s="213"/>
      <c r="F56" s="264"/>
      <c r="G56" s="264" t="s">
        <v>881</v>
      </c>
      <c r="H56" s="265"/>
      <c r="I56" s="264"/>
      <c r="J56" s="264"/>
      <c r="K56" s="265"/>
    </row>
    <row r="57" spans="2:18">
      <c r="B57" t="s">
        <v>810</v>
      </c>
      <c r="C57" s="149" t="s">
        <v>842</v>
      </c>
      <c r="D57" s="149" t="s">
        <v>843</v>
      </c>
      <c r="E57" s="149" t="s">
        <v>843</v>
      </c>
      <c r="F57" s="264"/>
      <c r="G57" s="264" t="s">
        <v>883</v>
      </c>
      <c r="H57" s="265"/>
      <c r="I57" s="264"/>
      <c r="J57" s="264"/>
      <c r="K57" s="265"/>
    </row>
    <row r="58" spans="2:18">
      <c r="B58" t="s">
        <v>811</v>
      </c>
      <c r="C58" s="149" t="s">
        <v>843</v>
      </c>
      <c r="E58" s="149"/>
      <c r="F58" s="264"/>
      <c r="G58" s="264" t="s">
        <v>883</v>
      </c>
      <c r="H58" s="265"/>
      <c r="I58" s="264"/>
      <c r="J58" s="264"/>
      <c r="K58" s="265"/>
    </row>
    <row r="59" spans="2:18">
      <c r="B59" t="s">
        <v>838</v>
      </c>
      <c r="C59" s="149" t="s">
        <v>844</v>
      </c>
      <c r="E59" s="149"/>
      <c r="G59" s="264" t="s">
        <v>883</v>
      </c>
    </row>
    <row r="60" spans="2:18">
      <c r="B60" t="s">
        <v>877</v>
      </c>
      <c r="G60" s="264" t="s">
        <v>884</v>
      </c>
    </row>
    <row r="61" spans="2:18">
      <c r="B61" t="s">
        <v>878</v>
      </c>
      <c r="G61" s="264" t="s">
        <v>885</v>
      </c>
      <c r="Q61" s="268"/>
      <c r="R61" s="267"/>
    </row>
    <row r="62" spans="2:18">
      <c r="C62" s="268"/>
      <c r="D62" s="289" t="s">
        <v>1136</v>
      </c>
      <c r="E62" s="289"/>
      <c r="F62" s="289"/>
      <c r="G62" s="264"/>
      <c r="H62" s="265"/>
      <c r="I62" s="264"/>
      <c r="J62" s="264"/>
      <c r="K62" s="265"/>
      <c r="Q62" s="264"/>
      <c r="R62" s="265"/>
    </row>
    <row r="63" spans="2:18">
      <c r="C63" s="268" t="s">
        <v>561</v>
      </c>
      <c r="D63" s="289" t="s">
        <v>708</v>
      </c>
      <c r="E63" s="289" t="s">
        <v>402</v>
      </c>
      <c r="F63" s="289"/>
      <c r="H63" s="264" t="s">
        <v>886</v>
      </c>
      <c r="I63" s="264"/>
      <c r="J63" t="s">
        <v>906</v>
      </c>
      <c r="K63" s="265"/>
      <c r="P63" s="149" t="s">
        <v>1096</v>
      </c>
      <c r="Q63" s="264" t="s">
        <v>1141</v>
      </c>
      <c r="R63" s="265" t="b">
        <v>0</v>
      </c>
    </row>
    <row r="64" spans="2:18">
      <c r="C64" s="264" t="s">
        <v>196</v>
      </c>
      <c r="D64" s="287" t="s">
        <v>1095</v>
      </c>
      <c r="E64" s="287" t="s">
        <v>823</v>
      </c>
      <c r="F64" s="287"/>
      <c r="G64" s="149" t="s">
        <v>887</v>
      </c>
      <c r="H64" t="s">
        <v>890</v>
      </c>
      <c r="I64"/>
      <c r="J64" t="s">
        <v>921</v>
      </c>
      <c r="K64" s="265"/>
      <c r="P64" s="149" t="s">
        <v>1097</v>
      </c>
      <c r="Q64" s="264" t="s">
        <v>1142</v>
      </c>
      <c r="R64" s="265" t="b">
        <v>0</v>
      </c>
    </row>
    <row r="65" spans="2:18">
      <c r="C65" s="264" t="s">
        <v>196</v>
      </c>
      <c r="D65" s="287" t="s">
        <v>1096</v>
      </c>
      <c r="E65" s="287" t="s">
        <v>1141</v>
      </c>
      <c r="F65" s="287"/>
      <c r="G65" s="149" t="s">
        <v>888</v>
      </c>
      <c r="H65" t="s">
        <v>891</v>
      </c>
      <c r="I65"/>
      <c r="J65"/>
      <c r="K65" s="265"/>
      <c r="P65" s="149" t="s">
        <v>1098</v>
      </c>
      <c r="Q65" s="264" t="s">
        <v>1143</v>
      </c>
      <c r="R65" s="265" t="b">
        <v>0</v>
      </c>
    </row>
    <row r="66" spans="2:18">
      <c r="C66" s="264" t="s">
        <v>196</v>
      </c>
      <c r="D66" s="287" t="s">
        <v>1097</v>
      </c>
      <c r="E66" s="287" t="s">
        <v>1142</v>
      </c>
      <c r="F66" s="287"/>
      <c r="G66" s="149" t="s">
        <v>889</v>
      </c>
      <c r="H66" t="s">
        <v>892</v>
      </c>
      <c r="I66"/>
      <c r="J66" s="264" t="s">
        <v>905</v>
      </c>
      <c r="K66" s="265"/>
      <c r="P66" s="149" t="s">
        <v>1099</v>
      </c>
      <c r="Q66" s="264" t="s">
        <v>1144</v>
      </c>
      <c r="R66" s="265" t="b">
        <v>0</v>
      </c>
    </row>
    <row r="67" spans="2:18">
      <c r="C67" s="264"/>
      <c r="D67" s="287" t="s">
        <v>1098</v>
      </c>
      <c r="E67" s="287" t="s">
        <v>1143</v>
      </c>
      <c r="F67" s="287"/>
      <c r="G67" s="149" t="s">
        <v>401</v>
      </c>
      <c r="H67" t="s">
        <v>893</v>
      </c>
      <c r="I67"/>
      <c r="J67" s="264" t="s">
        <v>922</v>
      </c>
      <c r="K67" s="265"/>
      <c r="P67" s="149" t="s">
        <v>1100</v>
      </c>
      <c r="Q67" s="264" t="s">
        <v>1145</v>
      </c>
      <c r="R67" s="265" t="b">
        <v>0</v>
      </c>
    </row>
    <row r="68" spans="2:18">
      <c r="C68" s="264"/>
      <c r="D68" s="287" t="s">
        <v>1099</v>
      </c>
      <c r="E68" s="287" t="s">
        <v>1144</v>
      </c>
      <c r="F68" s="287"/>
      <c r="G68" s="149" t="s">
        <v>877</v>
      </c>
      <c r="H68" t="s">
        <v>894</v>
      </c>
      <c r="I68"/>
      <c r="J68" s="264" t="s">
        <v>923</v>
      </c>
      <c r="K68" s="265"/>
      <c r="L68" s="264"/>
      <c r="P68" s="149" t="s">
        <v>1137</v>
      </c>
      <c r="Q68" s="264" t="s">
        <v>453</v>
      </c>
      <c r="R68" s="265" t="b">
        <v>0</v>
      </c>
    </row>
    <row r="69" spans="2:18">
      <c r="C69" s="264"/>
      <c r="D69" s="287" t="s">
        <v>1100</v>
      </c>
      <c r="E69" s="287" t="s">
        <v>1145</v>
      </c>
      <c r="F69" s="287"/>
      <c r="G69" s="149" t="s">
        <v>878</v>
      </c>
      <c r="H69" t="s">
        <v>895</v>
      </c>
      <c r="I69"/>
      <c r="J69" s="270" t="s">
        <v>924</v>
      </c>
      <c r="K69" s="265"/>
      <c r="L69" s="264"/>
      <c r="P69" s="149" t="s">
        <v>1139</v>
      </c>
      <c r="Q69" s="264" t="s">
        <v>1140</v>
      </c>
      <c r="R69" s="265" t="b">
        <v>0</v>
      </c>
    </row>
    <row r="70" spans="2:18">
      <c r="C70" s="264"/>
      <c r="D70" s="287" t="s">
        <v>1137</v>
      </c>
      <c r="E70" s="287" t="s">
        <v>453</v>
      </c>
      <c r="F70" s="287"/>
      <c r="G70" s="264"/>
      <c r="J70" s="264" t="s">
        <v>927</v>
      </c>
      <c r="K70" s="265"/>
      <c r="L70" s="264"/>
      <c r="P70" s="149" t="s">
        <v>1138</v>
      </c>
      <c r="Q70" s="264" t="s">
        <v>404</v>
      </c>
      <c r="R70" s="265" t="b">
        <v>0</v>
      </c>
    </row>
    <row r="71" spans="2:18">
      <c r="C71" s="264"/>
      <c r="D71" s="287" t="s">
        <v>1139</v>
      </c>
      <c r="E71" s="287" t="s">
        <v>1140</v>
      </c>
      <c r="F71" s="287"/>
      <c r="G71" s="264"/>
      <c r="J71" s="264"/>
      <c r="K71" s="265"/>
      <c r="L71" s="264"/>
      <c r="P71" s="149" t="s">
        <v>1101</v>
      </c>
      <c r="Q71" s="264" t="s">
        <v>407</v>
      </c>
      <c r="R71" s="265" t="b">
        <v>0</v>
      </c>
    </row>
    <row r="72" spans="2:18">
      <c r="C72" s="264"/>
      <c r="D72" s="287" t="s">
        <v>1138</v>
      </c>
      <c r="E72" s="287" t="s">
        <v>404</v>
      </c>
      <c r="F72" s="287"/>
      <c r="G72" s="264"/>
      <c r="J72" s="264" t="s">
        <v>926</v>
      </c>
      <c r="K72" s="265"/>
      <c r="L72" s="264"/>
    </row>
    <row r="73" spans="2:18">
      <c r="C73" s="264"/>
      <c r="D73" s="287" t="s">
        <v>1101</v>
      </c>
      <c r="E73" s="287" t="s">
        <v>407</v>
      </c>
      <c r="F73" s="287"/>
      <c r="G73" s="264"/>
      <c r="J73" s="264" t="s">
        <v>925</v>
      </c>
      <c r="K73" s="265"/>
      <c r="L73" s="264"/>
    </row>
    <row r="75" spans="2:18">
      <c r="B75" t="s">
        <v>1028</v>
      </c>
      <c r="D75" s="286" t="s">
        <v>1026</v>
      </c>
      <c r="E75" s="286"/>
      <c r="F75" s="286"/>
      <c r="G75" s="286"/>
      <c r="H75" s="286"/>
      <c r="I75" s="286"/>
      <c r="J75" s="286"/>
      <c r="K75" s="286"/>
    </row>
    <row r="76" spans="2:18">
      <c r="D76" s="286" t="s">
        <v>730</v>
      </c>
      <c r="E76" s="265" t="s">
        <v>1027</v>
      </c>
      <c r="G76" s="264" t="s">
        <v>1066</v>
      </c>
      <c r="H76" s="273"/>
      <c r="K76" s="286"/>
    </row>
    <row r="77" spans="2:18">
      <c r="D77" s="286"/>
      <c r="E77" s="278" t="s">
        <v>1065</v>
      </c>
      <c r="K77" s="286"/>
      <c r="M77" s="181" t="s">
        <v>737</v>
      </c>
      <c r="N77" s="149" t="s">
        <v>196</v>
      </c>
      <c r="O77" s="181" t="s">
        <v>739</v>
      </c>
      <c r="P77" s="149" t="s">
        <v>94</v>
      </c>
    </row>
    <row r="78" spans="2:18">
      <c r="D78" s="286"/>
      <c r="E78" s="265" t="s">
        <v>1067</v>
      </c>
      <c r="K78" s="286"/>
      <c r="M78" s="11" t="s">
        <v>677</v>
      </c>
      <c r="N78" s="149" t="s">
        <v>928</v>
      </c>
      <c r="O78" t="s">
        <v>677</v>
      </c>
      <c r="P78" s="149" t="s">
        <v>928</v>
      </c>
    </row>
    <row r="79" spans="2:18">
      <c r="D79" s="286"/>
      <c r="E79" s="275" t="s">
        <v>1102</v>
      </c>
      <c r="G79" s="264" t="s">
        <v>1075</v>
      </c>
      <c r="K79" s="286"/>
      <c r="M79" s="280" t="s">
        <v>929</v>
      </c>
      <c r="O79" s="279" t="s">
        <v>557</v>
      </c>
    </row>
    <row r="80" spans="2:18">
      <c r="D80" s="286"/>
      <c r="E80" s="265" t="s">
        <v>1068</v>
      </c>
      <c r="K80" s="286"/>
      <c r="M80" t="s">
        <v>729</v>
      </c>
      <c r="N80" s="149" t="s">
        <v>1059</v>
      </c>
      <c r="O80" s="149">
        <v>0</v>
      </c>
      <c r="P80" s="149">
        <v>0</v>
      </c>
    </row>
    <row r="81" spans="3:18">
      <c r="D81" s="286"/>
      <c r="E81" s="265" t="s">
        <v>1069</v>
      </c>
      <c r="K81" s="286"/>
      <c r="M81" t="s">
        <v>731</v>
      </c>
      <c r="N81" s="149" t="s">
        <v>1089</v>
      </c>
      <c r="P81" s="264" t="s">
        <v>1086</v>
      </c>
      <c r="Q81" s="264"/>
      <c r="R81" s="265"/>
    </row>
    <row r="82" spans="3:18">
      <c r="D82" s="286"/>
      <c r="E82" s="265" t="s">
        <v>1072</v>
      </c>
      <c r="K82" s="286"/>
      <c r="M82" s="2" t="s">
        <v>733</v>
      </c>
      <c r="N82" s="149" t="s">
        <v>1087</v>
      </c>
      <c r="O82" t="s">
        <v>733</v>
      </c>
      <c r="P82" s="149" t="s">
        <v>1087</v>
      </c>
      <c r="Q82" s="264"/>
    </row>
    <row r="83" spans="3:18">
      <c r="D83" s="286"/>
      <c r="E83" s="265" t="s">
        <v>1073</v>
      </c>
      <c r="K83" s="286"/>
      <c r="M83" s="2" t="s">
        <v>875</v>
      </c>
      <c r="N83" s="149" t="s">
        <v>1088</v>
      </c>
      <c r="Q83" s="264"/>
    </row>
    <row r="84" spans="3:18">
      <c r="D84" s="286"/>
      <c r="E84" s="265" t="s">
        <v>1074</v>
      </c>
      <c r="K84" s="286"/>
      <c r="M84" t="s">
        <v>13</v>
      </c>
      <c r="O84" t="s">
        <v>13</v>
      </c>
      <c r="P84" s="264" t="s">
        <v>1120</v>
      </c>
      <c r="Q84" s="264"/>
    </row>
    <row r="85" spans="3:18">
      <c r="D85" s="286"/>
      <c r="E85" s="265" t="s">
        <v>1070</v>
      </c>
      <c r="K85" s="286"/>
      <c r="M85" t="s">
        <v>618</v>
      </c>
      <c r="O85" t="s">
        <v>618</v>
      </c>
    </row>
    <row r="86" spans="3:18">
      <c r="D86" s="286"/>
      <c r="E86" s="265" t="s">
        <v>1076</v>
      </c>
      <c r="K86" s="286"/>
      <c r="M86" s="270" t="s">
        <v>1090</v>
      </c>
    </row>
    <row r="87" spans="3:18" ht="18.5">
      <c r="D87" s="286"/>
      <c r="E87" s="265" t="s">
        <v>1071</v>
      </c>
      <c r="K87" s="286"/>
      <c r="M87" s="281" t="s">
        <v>1094</v>
      </c>
      <c r="Q87" s="270"/>
    </row>
    <row r="88" spans="3:18">
      <c r="D88" s="286"/>
      <c r="E88" s="265" t="s">
        <v>1077</v>
      </c>
      <c r="K88" s="286"/>
      <c r="M88" s="270" t="s">
        <v>1091</v>
      </c>
      <c r="Q88" s="276"/>
    </row>
    <row r="89" spans="3:18">
      <c r="D89" s="286"/>
      <c r="E89" s="274" t="s">
        <v>1078</v>
      </c>
      <c r="K89" s="286"/>
      <c r="M89" s="284" t="s">
        <v>677</v>
      </c>
      <c r="N89" s="286"/>
      <c r="Q89" s="265"/>
    </row>
    <row r="90" spans="3:18">
      <c r="D90" s="286"/>
      <c r="E90" s="190" t="s">
        <v>1080</v>
      </c>
      <c r="F90" s="274" t="s">
        <v>1079</v>
      </c>
      <c r="K90" s="286"/>
      <c r="M90" s="284" t="s">
        <v>729</v>
      </c>
      <c r="N90" s="286"/>
      <c r="Q90" s="265"/>
    </row>
    <row r="91" spans="3:18">
      <c r="D91" s="286"/>
      <c r="E91" s="274"/>
      <c r="G91" s="264" t="s">
        <v>1081</v>
      </c>
      <c r="K91" s="286"/>
      <c r="M91" s="284" t="s">
        <v>731</v>
      </c>
      <c r="N91" s="286"/>
      <c r="Q91" s="265"/>
    </row>
    <row r="92" spans="3:18">
      <c r="D92" s="286"/>
      <c r="E92" s="274"/>
      <c r="G92" s="264" t="s">
        <v>1082</v>
      </c>
      <c r="K92" s="286"/>
      <c r="M92" s="284" t="s">
        <v>733</v>
      </c>
      <c r="N92" s="286"/>
      <c r="Q92" s="265"/>
    </row>
    <row r="93" spans="3:18">
      <c r="C93" s="190"/>
      <c r="D93" s="286"/>
      <c r="E93" s="264" t="s">
        <v>1084</v>
      </c>
      <c r="K93" s="286"/>
      <c r="M93" s="284" t="s">
        <v>875</v>
      </c>
      <c r="N93" s="286"/>
      <c r="Q93" s="265"/>
    </row>
    <row r="94" spans="3:18">
      <c r="C94" s="190"/>
      <c r="D94" s="286"/>
      <c r="F94" s="265" t="s">
        <v>1085</v>
      </c>
      <c r="K94" s="286"/>
      <c r="M94" s="284" t="s">
        <v>13</v>
      </c>
      <c r="N94" s="286"/>
      <c r="Q94" s="265"/>
    </row>
    <row r="95" spans="3:18">
      <c r="C95" s="190"/>
      <c r="D95" s="286"/>
      <c r="E95" s="265" t="s">
        <v>1083</v>
      </c>
      <c r="F95" s="265"/>
      <c r="K95" s="286"/>
      <c r="M95" s="284" t="s">
        <v>1092</v>
      </c>
      <c r="N95" s="286"/>
      <c r="Q95" s="265"/>
    </row>
    <row r="96" spans="3:18">
      <c r="C96" s="190"/>
      <c r="D96" s="286"/>
      <c r="E96" s="286"/>
      <c r="F96" s="287"/>
      <c r="G96" s="286"/>
      <c r="H96" s="286"/>
      <c r="I96" s="286"/>
      <c r="J96" s="286"/>
      <c r="K96" s="286"/>
      <c r="M96" s="287" t="s">
        <v>1093</v>
      </c>
      <c r="N96" s="286"/>
      <c r="Q96" s="265"/>
    </row>
    <row r="97" spans="3:17">
      <c r="C97" s="190"/>
      <c r="F97" s="265"/>
      <c r="M97" s="291" t="s">
        <v>1244</v>
      </c>
      <c r="N97" s="291"/>
    </row>
    <row r="98" spans="3:17">
      <c r="C98" s="190"/>
      <c r="D98" s="149" t="s">
        <v>1146</v>
      </c>
      <c r="F98" s="265"/>
      <c r="M98" s="291" t="s">
        <v>1245</v>
      </c>
      <c r="N98" s="291"/>
    </row>
    <row r="99" spans="3:17">
      <c r="C99" s="190"/>
      <c r="E99" s="265" t="s">
        <v>708</v>
      </c>
      <c r="F99" s="265" t="s">
        <v>3</v>
      </c>
      <c r="G99" s="265" t="s">
        <v>1150</v>
      </c>
      <c r="H99" s="265"/>
      <c r="I99" s="264"/>
      <c r="J99" s="264"/>
      <c r="M99" s="270" t="s">
        <v>1103</v>
      </c>
    </row>
    <row r="100" spans="3:17">
      <c r="C100" s="190"/>
      <c r="E100" s="265" t="s">
        <v>1095</v>
      </c>
      <c r="F100" s="265" t="s">
        <v>3</v>
      </c>
      <c r="G100" s="264" t="s">
        <v>1151</v>
      </c>
      <c r="H100" s="265"/>
      <c r="I100" s="264"/>
      <c r="J100" s="264"/>
    </row>
    <row r="101" spans="3:17">
      <c r="C101" s="190"/>
      <c r="E101" s="265"/>
      <c r="F101" s="265" t="s">
        <v>809</v>
      </c>
      <c r="G101" s="264" t="s">
        <v>1148</v>
      </c>
      <c r="H101" s="265"/>
      <c r="I101" s="264"/>
      <c r="J101" s="264"/>
    </row>
    <row r="102" spans="3:17">
      <c r="C102" s="190"/>
      <c r="E102" s="265"/>
      <c r="F102" s="265" t="s">
        <v>640</v>
      </c>
      <c r="G102" s="264" t="s">
        <v>1152</v>
      </c>
      <c r="H102" s="265"/>
      <c r="I102" s="264"/>
      <c r="J102" s="264"/>
      <c r="L102" s="286"/>
      <c r="M102" s="286" t="s">
        <v>1116</v>
      </c>
      <c r="N102" s="286"/>
      <c r="O102" s="286"/>
      <c r="P102" s="286"/>
      <c r="Q102" s="286"/>
    </row>
    <row r="103" spans="3:17">
      <c r="C103" s="190"/>
      <c r="E103" s="265" t="s">
        <v>1096</v>
      </c>
      <c r="F103" s="265" t="s">
        <v>1147</v>
      </c>
      <c r="G103" s="264"/>
      <c r="H103" s="265"/>
      <c r="I103" s="264"/>
      <c r="J103" s="264"/>
      <c r="L103" s="286"/>
      <c r="M103" s="287" t="s">
        <v>1118</v>
      </c>
      <c r="N103" s="287" t="s">
        <v>1122</v>
      </c>
      <c r="O103" s="286"/>
      <c r="P103" s="286"/>
      <c r="Q103" s="286"/>
    </row>
    <row r="104" spans="3:17">
      <c r="C104" s="190"/>
      <c r="E104" s="265"/>
      <c r="F104" s="265" t="s">
        <v>534</v>
      </c>
      <c r="G104" s="264" t="s">
        <v>1148</v>
      </c>
      <c r="H104" s="265"/>
      <c r="I104" s="264"/>
      <c r="J104" s="264"/>
      <c r="L104" s="286"/>
      <c r="M104" s="287" t="s">
        <v>1117</v>
      </c>
      <c r="N104" s="287" t="s">
        <v>1123</v>
      </c>
      <c r="O104" s="286"/>
      <c r="P104" s="286"/>
      <c r="Q104" s="286"/>
    </row>
    <row r="105" spans="3:17">
      <c r="C105" s="190"/>
      <c r="E105" s="265" t="s">
        <v>1097</v>
      </c>
      <c r="F105" s="265" t="s">
        <v>535</v>
      </c>
      <c r="G105" s="264" t="s">
        <v>1148</v>
      </c>
      <c r="H105" s="265"/>
      <c r="I105" s="264"/>
      <c r="J105" s="264"/>
      <c r="L105" s="286"/>
      <c r="M105" s="287" t="s">
        <v>1119</v>
      </c>
      <c r="N105" s="286"/>
      <c r="O105" s="286"/>
      <c r="P105" s="286"/>
      <c r="Q105" s="286"/>
    </row>
    <row r="106" spans="3:17">
      <c r="C106" s="190"/>
      <c r="E106" s="265" t="s">
        <v>1149</v>
      </c>
      <c r="F106" s="265"/>
      <c r="G106" s="264"/>
      <c r="H106" s="265"/>
      <c r="I106" s="264"/>
      <c r="J106" s="264"/>
      <c r="L106" s="286"/>
      <c r="M106" s="287"/>
      <c r="N106" s="287" t="s">
        <v>1121</v>
      </c>
      <c r="O106" s="286"/>
      <c r="P106" s="286"/>
      <c r="Q106" s="286"/>
    </row>
    <row r="107" spans="3:17">
      <c r="C107" s="190"/>
      <c r="E107" s="265"/>
      <c r="F107" s="265"/>
      <c r="G107" s="264"/>
      <c r="H107" s="265"/>
      <c r="I107" s="264"/>
      <c r="J107" s="264"/>
      <c r="L107" s="286"/>
      <c r="M107" s="287"/>
      <c r="N107" s="286"/>
      <c r="O107" s="286"/>
      <c r="P107" s="286"/>
      <c r="Q107" s="286"/>
    </row>
    <row r="108" spans="3:17">
      <c r="C108" s="190"/>
      <c r="E108" s="265" t="s">
        <v>1153</v>
      </c>
      <c r="F108" s="265"/>
      <c r="J108" s="264"/>
      <c r="M108" s="264" t="s">
        <v>1124</v>
      </c>
    </row>
    <row r="109" spans="3:17">
      <c r="C109" s="190"/>
      <c r="E109" s="265"/>
      <c r="F109" s="265" t="s">
        <v>816</v>
      </c>
      <c r="G109" s="264" t="s">
        <v>1154</v>
      </c>
      <c r="H109" s="190" t="s">
        <v>1156</v>
      </c>
      <c r="J109" s="264"/>
      <c r="M109" s="264" t="s">
        <v>1125</v>
      </c>
    </row>
    <row r="110" spans="3:17">
      <c r="C110" s="190"/>
      <c r="E110" s="265"/>
      <c r="F110" s="265" t="s">
        <v>640</v>
      </c>
      <c r="G110" s="264" t="s">
        <v>1155</v>
      </c>
      <c r="J110" s="264"/>
      <c r="M110" s="264" t="s">
        <v>1126</v>
      </c>
    </row>
    <row r="111" spans="3:17">
      <c r="C111" s="190"/>
      <c r="E111" s="265"/>
      <c r="F111" s="265" t="s">
        <v>534</v>
      </c>
      <c r="G111" s="264" t="s">
        <v>1154</v>
      </c>
      <c r="J111" s="264"/>
    </row>
    <row r="112" spans="3:17">
      <c r="C112" s="190"/>
      <c r="F112" s="264" t="s">
        <v>535</v>
      </c>
      <c r="G112" s="264" t="s">
        <v>1154</v>
      </c>
      <c r="H112" s="265"/>
      <c r="I112" s="264"/>
      <c r="J112" s="264"/>
    </row>
    <row r="113" spans="3:15">
      <c r="C113" s="190"/>
      <c r="E113" s="265"/>
      <c r="F113" s="264"/>
      <c r="G113" s="264"/>
      <c r="H113" s="265"/>
      <c r="I113" s="264"/>
      <c r="J113" s="264"/>
    </row>
    <row r="114" spans="3:15">
      <c r="C114" s="190"/>
      <c r="E114" s="287" t="s">
        <v>1157</v>
      </c>
      <c r="F114" s="287"/>
      <c r="G114" s="287" t="s">
        <v>1158</v>
      </c>
      <c r="H114" s="287"/>
      <c r="I114" s="264"/>
      <c r="J114" s="264"/>
      <c r="M114" s="264" t="s">
        <v>1127</v>
      </c>
    </row>
    <row r="115" spans="3:15">
      <c r="C115" s="190"/>
      <c r="E115" s="287" t="s">
        <v>1159</v>
      </c>
      <c r="F115" s="287"/>
      <c r="G115" s="287" t="s">
        <v>1160</v>
      </c>
      <c r="H115" s="287"/>
      <c r="I115" s="264"/>
      <c r="J115" s="264"/>
    </row>
    <row r="116" spans="3:15">
      <c r="C116" s="190"/>
      <c r="E116" s="287"/>
      <c r="F116" s="287"/>
      <c r="G116" s="287"/>
      <c r="H116" s="287"/>
      <c r="I116" s="264"/>
      <c r="J116" s="264"/>
      <c r="M116" s="264" t="s">
        <v>1128</v>
      </c>
    </row>
    <row r="117" spans="3:15">
      <c r="C117" s="190"/>
      <c r="E117" s="287" t="s">
        <v>1161</v>
      </c>
      <c r="F117" s="287"/>
      <c r="G117" s="287"/>
      <c r="H117" s="287"/>
      <c r="I117" s="264"/>
      <c r="J117" s="264"/>
    </row>
    <row r="118" spans="3:15">
      <c r="C118" s="190"/>
      <c r="E118" s="264"/>
      <c r="F118" s="265"/>
      <c r="G118" s="264"/>
      <c r="H118" s="265"/>
      <c r="I118" s="264"/>
      <c r="J118" s="264"/>
    </row>
    <row r="119" spans="3:15">
      <c r="C119" s="190"/>
      <c r="E119" s="290" t="s">
        <v>1162</v>
      </c>
      <c r="F119" s="265"/>
    </row>
    <row r="120" spans="3:15">
      <c r="C120" s="190"/>
      <c r="E120" s="286" t="s">
        <v>1163</v>
      </c>
      <c r="F120" s="287" t="s">
        <v>1166</v>
      </c>
      <c r="G120" s="286"/>
      <c r="H120" s="286"/>
    </row>
    <row r="121" spans="3:15">
      <c r="C121" s="190"/>
      <c r="E121" s="190" t="s">
        <v>1164</v>
      </c>
      <c r="F121" s="265"/>
    </row>
    <row r="122" spans="3:15">
      <c r="C122" s="190"/>
      <c r="E122" s="190" t="s">
        <v>1165</v>
      </c>
      <c r="F122" s="265"/>
      <c r="M122" s="149" t="s">
        <v>1170</v>
      </c>
      <c r="O122" s="149" t="s">
        <v>402</v>
      </c>
    </row>
    <row r="123" spans="3:15">
      <c r="C123" s="190"/>
      <c r="F123" s="265"/>
      <c r="N123" s="149" t="s">
        <v>1171</v>
      </c>
      <c r="O123" s="149" t="s">
        <v>888</v>
      </c>
    </row>
    <row r="124" spans="3:15">
      <c r="C124" s="190"/>
      <c r="E124" s="290" t="s">
        <v>1167</v>
      </c>
      <c r="F124" s="265"/>
      <c r="O124" s="149" t="s">
        <v>887</v>
      </c>
    </row>
    <row r="125" spans="3:15">
      <c r="C125" s="190"/>
      <c r="E125" s="190" t="s">
        <v>1168</v>
      </c>
      <c r="F125" s="265"/>
      <c r="O125" s="149" t="s">
        <v>889</v>
      </c>
    </row>
    <row r="126" spans="3:15">
      <c r="C126" s="190"/>
      <c r="E126" s="190" t="s">
        <v>1169</v>
      </c>
      <c r="F126" s="265"/>
      <c r="O126" s="149" t="s">
        <v>401</v>
      </c>
    </row>
    <row r="127" spans="3:15">
      <c r="C127" s="190"/>
      <c r="F127" s="265"/>
    </row>
    <row r="128" spans="3:15">
      <c r="C128" s="190"/>
      <c r="F128" s="265" t="s">
        <v>1178</v>
      </c>
      <c r="G128" s="149" t="s">
        <v>809</v>
      </c>
      <c r="H128" s="190" t="s">
        <v>534</v>
      </c>
      <c r="I128" s="149" t="s">
        <v>535</v>
      </c>
      <c r="M128" s="149" t="s">
        <v>1172</v>
      </c>
    </row>
    <row r="129" spans="3:14">
      <c r="C129" s="265" t="s">
        <v>1175</v>
      </c>
      <c r="D129" s="264" t="s">
        <v>1176</v>
      </c>
      <c r="J129" s="264"/>
      <c r="K129" s="265"/>
      <c r="N129" s="149" t="s">
        <v>1173</v>
      </c>
    </row>
    <row r="130" spans="3:14">
      <c r="C130" s="265"/>
      <c r="D130" s="264"/>
      <c r="E130" s="265" t="s">
        <v>1179</v>
      </c>
      <c r="F130" s="190" t="s">
        <v>1183</v>
      </c>
      <c r="G130" s="190" t="s">
        <v>1182</v>
      </c>
      <c r="J130" s="264"/>
      <c r="K130" s="265"/>
      <c r="N130" s="149" t="s">
        <v>1174</v>
      </c>
    </row>
    <row r="131" spans="3:14">
      <c r="C131" s="265"/>
      <c r="D131" s="264"/>
      <c r="E131" s="265" t="s">
        <v>1180</v>
      </c>
      <c r="F131" s="190" t="s">
        <v>1183</v>
      </c>
      <c r="G131" s="149" t="s">
        <v>1181</v>
      </c>
      <c r="J131" s="264"/>
      <c r="K131" s="265"/>
    </row>
    <row r="132" spans="3:14">
      <c r="C132" s="265"/>
      <c r="D132" s="264"/>
      <c r="E132" s="265" t="s">
        <v>1177</v>
      </c>
      <c r="F132" s="265"/>
      <c r="G132" s="264"/>
      <c r="H132" s="265"/>
      <c r="I132" s="264"/>
      <c r="J132" s="264"/>
      <c r="K132" s="265"/>
    </row>
    <row r="133" spans="3:14">
      <c r="C133" s="265"/>
      <c r="D133" s="264"/>
      <c r="E133" s="265" t="s">
        <v>1179</v>
      </c>
      <c r="F133" s="265" t="s">
        <v>1178</v>
      </c>
      <c r="G133" s="264"/>
      <c r="H133" s="265"/>
      <c r="I133" s="264"/>
      <c r="J133" s="264" t="s">
        <v>1184</v>
      </c>
      <c r="K133" s="265"/>
    </row>
    <row r="134" spans="3:14">
      <c r="C134" s="265"/>
      <c r="D134" s="264"/>
      <c r="F134" s="265"/>
      <c r="G134" s="264" t="s">
        <v>1178</v>
      </c>
      <c r="H134" s="265"/>
      <c r="I134" s="264"/>
      <c r="J134" s="264" t="s">
        <v>1185</v>
      </c>
      <c r="K134" s="265"/>
    </row>
    <row r="135" spans="3:14">
      <c r="C135" s="265"/>
      <c r="D135" s="264"/>
      <c r="E135" s="265" t="s">
        <v>1180</v>
      </c>
      <c r="F135" s="265"/>
      <c r="G135" s="264"/>
      <c r="H135" s="265"/>
      <c r="I135" s="264"/>
      <c r="J135" s="264"/>
      <c r="K135" s="265"/>
    </row>
    <row r="136" spans="3:14">
      <c r="C136" s="265"/>
      <c r="D136" s="264" t="s">
        <v>1188</v>
      </c>
      <c r="E136" s="190" t="s">
        <v>1186</v>
      </c>
      <c r="F136" s="265" t="s">
        <v>1187</v>
      </c>
      <c r="G136" s="264"/>
      <c r="H136" s="265"/>
      <c r="I136" s="264"/>
      <c r="J136" s="264" t="s">
        <v>1189</v>
      </c>
      <c r="K136" s="265"/>
    </row>
    <row r="137" spans="3:14">
      <c r="C137" s="265"/>
      <c r="D137" s="264"/>
      <c r="E137" s="265"/>
      <c r="F137" s="265"/>
      <c r="G137" s="264"/>
      <c r="H137" s="265"/>
      <c r="I137" s="264"/>
      <c r="J137" s="264"/>
      <c r="K137" s="265" t="s">
        <v>1190</v>
      </c>
    </row>
    <row r="138" spans="3:14">
      <c r="C138" s="265"/>
      <c r="D138" s="264"/>
      <c r="E138" s="265"/>
      <c r="F138" s="265"/>
      <c r="G138" s="264"/>
      <c r="H138" s="265"/>
      <c r="I138" s="264"/>
      <c r="J138" s="264"/>
      <c r="K138" s="265" t="s">
        <v>1191</v>
      </c>
    </row>
    <row r="139" spans="3:14">
      <c r="C139" s="265"/>
      <c r="D139" s="264"/>
      <c r="E139" s="265"/>
      <c r="F139" s="265"/>
      <c r="G139" s="264"/>
      <c r="H139" s="265"/>
      <c r="I139" s="264"/>
      <c r="J139" s="264"/>
      <c r="K139" s="265" t="s">
        <v>1192</v>
      </c>
    </row>
    <row r="140" spans="3:14">
      <c r="C140" s="265"/>
      <c r="D140" s="264"/>
      <c r="E140" s="265"/>
      <c r="F140" s="265"/>
      <c r="G140" s="264"/>
      <c r="H140" s="265"/>
      <c r="I140" s="264"/>
      <c r="J140" s="264"/>
      <c r="K140" s="265"/>
      <c r="L140" s="264" t="s">
        <v>1193</v>
      </c>
    </row>
    <row r="141" spans="3:14">
      <c r="C141" s="265"/>
      <c r="D141" s="264"/>
      <c r="E141" s="265"/>
      <c r="F141" s="265"/>
      <c r="G141" s="264"/>
      <c r="H141" s="265"/>
      <c r="I141" s="264"/>
      <c r="J141" s="264"/>
      <c r="K141" s="190" t="s">
        <v>1196</v>
      </c>
      <c r="L141" s="264"/>
      <c r="M141" s="264"/>
      <c r="N141" s="264"/>
    </row>
    <row r="142" spans="3:14">
      <c r="C142" s="265"/>
      <c r="D142" s="264"/>
      <c r="E142" s="265"/>
      <c r="F142" s="265"/>
      <c r="G142" s="264"/>
      <c r="H142" s="265"/>
      <c r="I142" s="264"/>
      <c r="J142" s="264"/>
      <c r="K142" s="265" t="s">
        <v>1194</v>
      </c>
      <c r="L142" s="264"/>
      <c r="M142" s="264"/>
      <c r="N142" s="264"/>
    </row>
    <row r="143" spans="3:14">
      <c r="C143" s="265" t="s">
        <v>1029</v>
      </c>
      <c r="D143" s="264"/>
      <c r="E143" s="265"/>
      <c r="F143" s="264"/>
      <c r="G143" s="264"/>
      <c r="H143" s="265"/>
      <c r="I143" s="264"/>
      <c r="J143" s="264"/>
      <c r="K143" s="265" t="s">
        <v>1195</v>
      </c>
      <c r="L143" s="264"/>
      <c r="M143" s="264"/>
      <c r="N143" s="264"/>
    </row>
    <row r="144" spans="3:14">
      <c r="C144" s="190" t="s">
        <v>1032</v>
      </c>
      <c r="D144" s="149" t="s">
        <v>1037</v>
      </c>
      <c r="G144" s="149" t="s">
        <v>1030</v>
      </c>
      <c r="K144" s="265"/>
      <c r="L144" s="264"/>
      <c r="M144" s="264"/>
      <c r="N144" s="264"/>
    </row>
    <row r="145" spans="3:14">
      <c r="C145" s="149" t="s">
        <v>1043</v>
      </c>
      <c r="G145" s="149" t="s">
        <v>1031</v>
      </c>
      <c r="I145" s="265"/>
      <c r="K145" s="265"/>
      <c r="L145" s="264"/>
      <c r="M145" s="264"/>
      <c r="N145" s="264"/>
    </row>
    <row r="146" spans="3:14">
      <c r="C146" s="190" t="s">
        <v>1033</v>
      </c>
      <c r="D146" s="149" t="s">
        <v>1037</v>
      </c>
      <c r="G146" s="149" t="s">
        <v>1039</v>
      </c>
      <c r="H146" s="265" t="s">
        <v>1054</v>
      </c>
      <c r="I146" s="265"/>
      <c r="K146" s="265"/>
      <c r="L146" s="264"/>
      <c r="M146" s="264"/>
      <c r="N146" s="264"/>
    </row>
    <row r="147" spans="3:14">
      <c r="C147" s="149" t="s">
        <v>1044</v>
      </c>
      <c r="G147" s="149" t="s">
        <v>1050</v>
      </c>
      <c r="H147" s="265" t="s">
        <v>1051</v>
      </c>
      <c r="I147" s="265"/>
      <c r="K147" s="265"/>
      <c r="L147" s="264"/>
      <c r="M147" s="264"/>
      <c r="N147" s="264"/>
    </row>
    <row r="148" spans="3:14">
      <c r="C148" s="190" t="s">
        <v>1034</v>
      </c>
      <c r="D148" s="149" t="s">
        <v>1037</v>
      </c>
      <c r="G148" s="149" t="s">
        <v>1040</v>
      </c>
      <c r="H148" s="265" t="s">
        <v>1053</v>
      </c>
      <c r="I148" s="265"/>
      <c r="K148" s="267" t="s">
        <v>888</v>
      </c>
      <c r="L148" s="264"/>
      <c r="M148" s="264"/>
      <c r="N148" s="264"/>
    </row>
    <row r="149" spans="3:14">
      <c r="C149" s="149" t="s">
        <v>1045</v>
      </c>
      <c r="G149" s="149" t="s">
        <v>1049</v>
      </c>
      <c r="H149" s="265" t="s">
        <v>1052</v>
      </c>
      <c r="K149" s="267" t="s">
        <v>887</v>
      </c>
    </row>
    <row r="150" spans="3:14">
      <c r="C150" s="190" t="s">
        <v>1035</v>
      </c>
      <c r="D150" s="149" t="s">
        <v>1038</v>
      </c>
      <c r="G150" s="149" t="s">
        <v>1041</v>
      </c>
      <c r="K150" s="267" t="s">
        <v>889</v>
      </c>
    </row>
    <row r="151" spans="3:14">
      <c r="C151" s="190" t="s">
        <v>1036</v>
      </c>
      <c r="D151" s="149" t="s">
        <v>1038</v>
      </c>
      <c r="G151" s="149" t="s">
        <v>1046</v>
      </c>
      <c r="H151" s="265" t="s">
        <v>1047</v>
      </c>
      <c r="K151" s="267" t="s">
        <v>401</v>
      </c>
    </row>
    <row r="152" spans="3:14">
      <c r="G152" s="149" t="s">
        <v>1042</v>
      </c>
      <c r="H152" s="265"/>
    </row>
    <row r="153" spans="3:14">
      <c r="G153" s="149" t="s">
        <v>1048</v>
      </c>
      <c r="H153" s="265" t="s">
        <v>1047</v>
      </c>
    </row>
    <row r="155" spans="3:14">
      <c r="C155" s="264" t="s">
        <v>1055</v>
      </c>
    </row>
    <row r="156" spans="3:14">
      <c r="D156" s="264" t="s">
        <v>1056</v>
      </c>
    </row>
    <row r="157" spans="3:14">
      <c r="D157" s="264" t="s">
        <v>1057</v>
      </c>
    </row>
    <row r="158" spans="3:14">
      <c r="D158" s="264" t="s">
        <v>1058</v>
      </c>
    </row>
    <row r="159" spans="3:14">
      <c r="D159" s="264" t="s">
        <v>1061</v>
      </c>
    </row>
    <row r="161" spans="3:7">
      <c r="E161" s="265" t="s">
        <v>928</v>
      </c>
      <c r="F161" s="277" t="s">
        <v>1064</v>
      </c>
    </row>
    <row r="162" spans="3:7">
      <c r="E162" s="265" t="s">
        <v>1059</v>
      </c>
    </row>
    <row r="163" spans="3:7">
      <c r="E163" s="265" t="s">
        <v>1060</v>
      </c>
    </row>
    <row r="164" spans="3:7">
      <c r="E164" s="265" t="s">
        <v>579</v>
      </c>
      <c r="F164" s="264" t="s">
        <v>1062</v>
      </c>
    </row>
    <row r="165" spans="3:7">
      <c r="E165" s="265" t="s">
        <v>13</v>
      </c>
      <c r="F165" s="264" t="s">
        <v>1063</v>
      </c>
    </row>
    <row r="167" spans="3:7">
      <c r="C167" s="149" t="s">
        <v>1328</v>
      </c>
      <c r="D167" s="149" t="s">
        <v>1330</v>
      </c>
    </row>
    <row r="168" spans="3:7">
      <c r="E168" s="286" t="s">
        <v>708</v>
      </c>
      <c r="F168" s="149" t="s">
        <v>1333</v>
      </c>
      <c r="G168" s="149" t="s">
        <v>929</v>
      </c>
    </row>
    <row r="169" spans="3:7">
      <c r="E169" s="286" t="s">
        <v>1331</v>
      </c>
      <c r="F169" s="149" t="s">
        <v>1334</v>
      </c>
      <c r="G169" s="149" t="s">
        <v>1335</v>
      </c>
    </row>
    <row r="170" spans="3:7">
      <c r="E170" s="286" t="s">
        <v>1332</v>
      </c>
      <c r="F170" s="149" t="s">
        <v>1336</v>
      </c>
    </row>
    <row r="171" spans="3:7">
      <c r="E171" s="286" t="s">
        <v>1096</v>
      </c>
      <c r="F171" s="149" t="s">
        <v>1337</v>
      </c>
    </row>
    <row r="172" spans="3:7">
      <c r="E172" s="286" t="s">
        <v>1097</v>
      </c>
      <c r="F172" s="149" t="s">
        <v>1337</v>
      </c>
    </row>
    <row r="173" spans="3:7">
      <c r="E173" s="286" t="s">
        <v>1098</v>
      </c>
      <c r="F173" s="149" t="s">
        <v>1337</v>
      </c>
    </row>
    <row r="174" spans="3:7">
      <c r="D174" s="149" t="s">
        <v>1329</v>
      </c>
      <c r="E174" s="286" t="s">
        <v>1099</v>
      </c>
      <c r="F174" s="149" t="s">
        <v>1337</v>
      </c>
    </row>
    <row r="175" spans="3:7">
      <c r="E175" s="286" t="s">
        <v>1100</v>
      </c>
      <c r="F175" s="149" t="s">
        <v>1337</v>
      </c>
    </row>
    <row r="176" spans="3:7">
      <c r="E176" s="286" t="s">
        <v>1137</v>
      </c>
    </row>
    <row r="177" spans="5:5">
      <c r="E177" s="286" t="s">
        <v>1139</v>
      </c>
    </row>
    <row r="178" spans="5:5">
      <c r="E178" s="286" t="s">
        <v>1138</v>
      </c>
    </row>
    <row r="179" spans="5:5">
      <c r="E179" s="286" t="s">
        <v>1101</v>
      </c>
    </row>
  </sheetData>
  <phoneticPr fontId="21" type="noConversion"/>
  <pageMargins left="0.7" right="0.7" top="0.75" bottom="0.75" header="0.3" footer="0.3"/>
  <pageSetup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BC43-AFA7-4689-9B5D-73D5F18E24C3}">
  <sheetPr>
    <tabColor rgb="FF7030A0"/>
  </sheetPr>
  <dimension ref="A1:I48"/>
  <sheetViews>
    <sheetView topLeftCell="A34" workbookViewId="0">
      <selection activeCell="C49" sqref="C49"/>
    </sheetView>
  </sheetViews>
  <sheetFormatPr defaultRowHeight="14.5"/>
  <cols>
    <col min="3" max="3" width="35.7265625" style="363" bestFit="1" customWidth="1"/>
    <col min="4" max="4" width="31" customWidth="1"/>
  </cols>
  <sheetData>
    <row r="1" spans="1:4">
      <c r="A1" t="s">
        <v>1647</v>
      </c>
    </row>
    <row r="3" spans="1:4" ht="43.5">
      <c r="C3" s="363" t="s">
        <v>1648</v>
      </c>
      <c r="D3" s="366" t="s">
        <v>1855</v>
      </c>
    </row>
    <row r="4" spans="1:4">
      <c r="D4" s="367" t="s">
        <v>1856</v>
      </c>
    </row>
    <row r="5" spans="1:4">
      <c r="C5" s="363" t="s">
        <v>1649</v>
      </c>
      <c r="D5" s="284" t="s">
        <v>1650</v>
      </c>
    </row>
    <row r="7" spans="1:4">
      <c r="C7" s="363" t="s">
        <v>1651</v>
      </c>
    </row>
    <row r="8" spans="1:4">
      <c r="C8" s="363" t="s">
        <v>1678</v>
      </c>
    </row>
    <row r="10" spans="1:4">
      <c r="C10" s="363" t="s">
        <v>1709</v>
      </c>
      <c r="D10" s="364" t="s">
        <v>1650</v>
      </c>
    </row>
    <row r="12" spans="1:4">
      <c r="C12" s="363" t="s">
        <v>1710</v>
      </c>
    </row>
    <row r="15" spans="1:4">
      <c r="C15" s="363" t="s">
        <v>1711</v>
      </c>
    </row>
    <row r="17" spans="2:9">
      <c r="C17" s="363" t="s">
        <v>1712</v>
      </c>
      <c r="D17" s="364" t="s">
        <v>1650</v>
      </c>
    </row>
    <row r="19" spans="2:9">
      <c r="C19" s="363" t="s">
        <v>1783</v>
      </c>
      <c r="D19" s="364" t="s">
        <v>1650</v>
      </c>
    </row>
    <row r="20" spans="2:9">
      <c r="C20" s="363" t="s">
        <v>1784</v>
      </c>
    </row>
    <row r="21" spans="2:9">
      <c r="C21" s="363" t="s">
        <v>1785</v>
      </c>
    </row>
    <row r="22" spans="2:9">
      <c r="C22" s="363" t="s">
        <v>1786</v>
      </c>
    </row>
    <row r="24" spans="2:9">
      <c r="C24" s="363" t="s">
        <v>1867</v>
      </c>
    </row>
    <row r="26" spans="2:9" ht="87.5">
      <c r="B26" s="363" t="s">
        <v>1857</v>
      </c>
      <c r="E26" s="368" t="s">
        <v>1871</v>
      </c>
      <c r="F26" s="368" t="s">
        <v>1870</v>
      </c>
      <c r="G26" s="368" t="s">
        <v>1873</v>
      </c>
      <c r="H26" s="368" t="s">
        <v>1874</v>
      </c>
    </row>
    <row r="27" spans="2:9">
      <c r="C27" s="363" t="s">
        <v>217</v>
      </c>
      <c r="D27" s="364" t="s">
        <v>1650</v>
      </c>
    </row>
    <row r="28" spans="2:9">
      <c r="C28" s="363" t="s">
        <v>1858</v>
      </c>
      <c r="D28" s="364" t="s">
        <v>1650</v>
      </c>
      <c r="E28" t="b">
        <v>1</v>
      </c>
      <c r="F28" t="b">
        <v>1</v>
      </c>
    </row>
    <row r="29" spans="2:9">
      <c r="C29" s="363" t="s">
        <v>1859</v>
      </c>
      <c r="D29" s="364" t="s">
        <v>1650</v>
      </c>
      <c r="G29" t="b">
        <v>0</v>
      </c>
      <c r="I29" t="s">
        <v>1875</v>
      </c>
    </row>
    <row r="30" spans="2:9">
      <c r="C30" s="363" t="s">
        <v>1860</v>
      </c>
      <c r="D30" s="364" t="s">
        <v>1650</v>
      </c>
    </row>
    <row r="31" spans="2:9">
      <c r="C31" s="363" t="s">
        <v>1861</v>
      </c>
      <c r="D31" s="364" t="s">
        <v>1650</v>
      </c>
    </row>
    <row r="32" spans="2:9">
      <c r="C32" s="363" t="s">
        <v>1862</v>
      </c>
      <c r="D32" s="364" t="s">
        <v>1650</v>
      </c>
    </row>
    <row r="33" spans="3:9">
      <c r="C33" s="363" t="s">
        <v>1863</v>
      </c>
      <c r="D33" s="364" t="s">
        <v>1650</v>
      </c>
      <c r="E33" t="b">
        <v>0</v>
      </c>
      <c r="F33" t="b">
        <v>0</v>
      </c>
      <c r="I33" t="s">
        <v>1875</v>
      </c>
    </row>
    <row r="34" spans="3:9">
      <c r="C34" s="363" t="s">
        <v>1864</v>
      </c>
      <c r="D34" s="364" t="s">
        <v>1650</v>
      </c>
      <c r="G34" t="b">
        <v>1</v>
      </c>
    </row>
    <row r="35" spans="3:9">
      <c r="C35" s="363" t="s">
        <v>1865</v>
      </c>
      <c r="D35" s="364" t="s">
        <v>1650</v>
      </c>
    </row>
    <row r="36" spans="3:9">
      <c r="C36" s="363" t="s">
        <v>1866</v>
      </c>
      <c r="D36" s="364" t="s">
        <v>1650</v>
      </c>
    </row>
    <row r="37" spans="3:9">
      <c r="C37" s="363" t="s">
        <v>1868</v>
      </c>
      <c r="D37" s="364" t="s">
        <v>1650</v>
      </c>
    </row>
    <row r="38" spans="3:9">
      <c r="C38" s="363" t="s">
        <v>1858</v>
      </c>
      <c r="D38" s="364" t="s">
        <v>1650</v>
      </c>
      <c r="E38" t="b">
        <v>1</v>
      </c>
      <c r="F38" t="b">
        <v>1</v>
      </c>
    </row>
    <row r="39" spans="3:9">
      <c r="C39" s="363" t="s">
        <v>1869</v>
      </c>
      <c r="D39" s="364" t="s">
        <v>1650</v>
      </c>
    </row>
    <row r="40" spans="3:9">
      <c r="C40" s="363" t="s">
        <v>1859</v>
      </c>
      <c r="D40" s="364" t="s">
        <v>1650</v>
      </c>
      <c r="G40" t="b">
        <v>0</v>
      </c>
      <c r="I40" t="s">
        <v>1875</v>
      </c>
    </row>
    <row r="43" spans="3:9">
      <c r="C43" s="363" t="s">
        <v>1876</v>
      </c>
      <c r="D43" s="364" t="s">
        <v>1872</v>
      </c>
    </row>
    <row r="44" spans="3:9">
      <c r="C44" s="363" t="s">
        <v>1877</v>
      </c>
      <c r="D44" s="364" t="s">
        <v>1872</v>
      </c>
    </row>
    <row r="46" spans="3:9">
      <c r="H46" t="s">
        <v>1878</v>
      </c>
    </row>
    <row r="48" spans="3:9">
      <c r="C48" s="363" t="s">
        <v>1907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EAF3-E4E8-4F8A-BF04-4BDBDB7ECAF7}">
  <sheetPr>
    <tabColor theme="9" tint="-0.249977111117893"/>
  </sheetPr>
  <dimension ref="B2:P54"/>
  <sheetViews>
    <sheetView topLeftCell="G4" workbookViewId="0">
      <selection activeCell="M19" sqref="M19"/>
    </sheetView>
  </sheetViews>
  <sheetFormatPr defaultRowHeight="14.5"/>
  <cols>
    <col min="5" max="5" width="14" customWidth="1"/>
  </cols>
  <sheetData>
    <row r="2" spans="2:13">
      <c r="B2" t="s">
        <v>1352</v>
      </c>
      <c r="C2" t="s">
        <v>1353</v>
      </c>
    </row>
    <row r="3" spans="2:13">
      <c r="C3" t="s">
        <v>1354</v>
      </c>
    </row>
    <row r="4" spans="2:13">
      <c r="C4" t="s">
        <v>1355</v>
      </c>
    </row>
    <row r="5" spans="2:13">
      <c r="L5" s="300" t="s">
        <v>13</v>
      </c>
    </row>
    <row r="6" spans="2:13">
      <c r="C6" t="s">
        <v>1356</v>
      </c>
      <c r="D6" t="s">
        <v>1357</v>
      </c>
      <c r="L6" s="286" t="s">
        <v>708</v>
      </c>
      <c r="M6" t="s">
        <v>1627</v>
      </c>
    </row>
    <row r="7" spans="2:13">
      <c r="E7" s="1" t="s">
        <v>3</v>
      </c>
      <c r="G7" t="s">
        <v>1362</v>
      </c>
      <c r="L7" s="286" t="s">
        <v>1331</v>
      </c>
      <c r="M7" t="s">
        <v>1628</v>
      </c>
    </row>
    <row r="8" spans="2:13">
      <c r="E8" s="1" t="s">
        <v>1367</v>
      </c>
      <c r="F8" s="1" t="s">
        <v>1358</v>
      </c>
      <c r="G8" t="s">
        <v>1363</v>
      </c>
      <c r="L8" s="286" t="s">
        <v>1332</v>
      </c>
      <c r="M8" t="s">
        <v>1629</v>
      </c>
    </row>
    <row r="9" spans="2:13">
      <c r="E9" s="1" t="s">
        <v>1368</v>
      </c>
      <c r="F9" s="1" t="s">
        <v>427</v>
      </c>
      <c r="G9" t="s">
        <v>1364</v>
      </c>
      <c r="L9" s="286" t="s">
        <v>1096</v>
      </c>
      <c r="M9" t="s">
        <v>1630</v>
      </c>
    </row>
    <row r="10" spans="2:13">
      <c r="D10" t="s">
        <v>1365</v>
      </c>
      <c r="L10" s="286" t="s">
        <v>1097</v>
      </c>
      <c r="M10" t="s">
        <v>1631</v>
      </c>
    </row>
    <row r="11" spans="2:13">
      <c r="E11" s="1" t="s">
        <v>1359</v>
      </c>
      <c r="G11" t="s">
        <v>1366</v>
      </c>
      <c r="L11" s="286" t="s">
        <v>1098</v>
      </c>
      <c r="M11" t="s">
        <v>1632</v>
      </c>
    </row>
    <row r="12" spans="2:13">
      <c r="L12" s="286" t="s">
        <v>1099</v>
      </c>
      <c r="M12" t="s">
        <v>1633</v>
      </c>
    </row>
    <row r="13" spans="2:13">
      <c r="L13" s="286" t="s">
        <v>1100</v>
      </c>
      <c r="M13" t="s">
        <v>1634</v>
      </c>
    </row>
    <row r="14" spans="2:13">
      <c r="E14" t="s">
        <v>534</v>
      </c>
      <c r="F14" t="s">
        <v>1359</v>
      </c>
      <c r="L14" s="286" t="s">
        <v>1137</v>
      </c>
      <c r="M14" t="s">
        <v>1635</v>
      </c>
    </row>
    <row r="15" spans="2:13">
      <c r="E15" t="s">
        <v>535</v>
      </c>
      <c r="F15" t="s">
        <v>1359</v>
      </c>
      <c r="L15" s="286" t="s">
        <v>1139</v>
      </c>
      <c r="M15" t="s">
        <v>1638</v>
      </c>
    </row>
    <row r="16" spans="2:13">
      <c r="E16" t="s">
        <v>1262</v>
      </c>
      <c r="F16" t="s">
        <v>1359</v>
      </c>
      <c r="L16" s="286" t="s">
        <v>1138</v>
      </c>
      <c r="M16" t="s">
        <v>1636</v>
      </c>
    </row>
    <row r="17" spans="2:13">
      <c r="E17" t="s">
        <v>1360</v>
      </c>
      <c r="F17" t="s">
        <v>1359</v>
      </c>
      <c r="L17" s="286" t="s">
        <v>1101</v>
      </c>
      <c r="M17" t="s">
        <v>1637</v>
      </c>
    </row>
    <row r="18" spans="2:13">
      <c r="E18" t="s">
        <v>1361</v>
      </c>
      <c r="F18" t="s">
        <v>1359</v>
      </c>
    </row>
    <row r="19" spans="2:13">
      <c r="L19" s="286" t="s">
        <v>1680</v>
      </c>
      <c r="M19" t="s">
        <v>1682</v>
      </c>
    </row>
    <row r="20" spans="2:13">
      <c r="B20" s="300" t="s">
        <v>1639</v>
      </c>
      <c r="L20" s="286" t="s">
        <v>1681</v>
      </c>
      <c r="M20" t="s">
        <v>1683</v>
      </c>
    </row>
    <row r="21" spans="2:13">
      <c r="C21" t="s">
        <v>1640</v>
      </c>
    </row>
    <row r="22" spans="2:13">
      <c r="C22" t="s">
        <v>1641</v>
      </c>
    </row>
    <row r="23" spans="2:13">
      <c r="C23" t="s">
        <v>1642</v>
      </c>
    </row>
    <row r="24" spans="2:13">
      <c r="C24" t="s">
        <v>1643</v>
      </c>
    </row>
    <row r="25" spans="2:13">
      <c r="C25" t="s">
        <v>1644</v>
      </c>
    </row>
    <row r="26" spans="2:13">
      <c r="C26" t="s">
        <v>1645</v>
      </c>
    </row>
    <row r="32" spans="2:13">
      <c r="B32" s="300" t="s">
        <v>1614</v>
      </c>
      <c r="C32" s="2"/>
      <c r="D32" s="2"/>
    </row>
    <row r="33" spans="3:16">
      <c r="C33" t="s">
        <v>1613</v>
      </c>
      <c r="F33" t="s">
        <v>1626</v>
      </c>
    </row>
    <row r="34" spans="3:16">
      <c r="D34" t="s">
        <v>1615</v>
      </c>
    </row>
    <row r="35" spans="3:16">
      <c r="D35" t="s">
        <v>1616</v>
      </c>
    </row>
    <row r="36" spans="3:16">
      <c r="D36" t="s">
        <v>1617</v>
      </c>
      <c r="F36" t="s">
        <v>1622</v>
      </c>
      <c r="I36" t="s">
        <v>1624</v>
      </c>
      <c r="J36" t="s">
        <v>810</v>
      </c>
      <c r="K36" t="s">
        <v>1617</v>
      </c>
      <c r="L36">
        <v>0</v>
      </c>
      <c r="M36" t="s">
        <v>1625</v>
      </c>
      <c r="N36">
        <v>5</v>
      </c>
      <c r="O36" t="b">
        <v>1</v>
      </c>
    </row>
    <row r="37" spans="3:16">
      <c r="D37" t="s">
        <v>1618</v>
      </c>
      <c r="F37" t="s">
        <v>1622</v>
      </c>
      <c r="I37" t="s">
        <v>1624</v>
      </c>
      <c r="J37" t="s">
        <v>811</v>
      </c>
      <c r="K37" t="s">
        <v>1618</v>
      </c>
      <c r="L37">
        <v>0</v>
      </c>
      <c r="M37" t="s">
        <v>1625</v>
      </c>
      <c r="N37">
        <v>6</v>
      </c>
      <c r="O37" t="b">
        <v>1</v>
      </c>
    </row>
    <row r="38" spans="3:16">
      <c r="D38" t="s">
        <v>1619</v>
      </c>
      <c r="F38" t="s">
        <v>1622</v>
      </c>
      <c r="I38" t="s">
        <v>1624</v>
      </c>
      <c r="J38" t="s">
        <v>838</v>
      </c>
      <c r="K38" t="s">
        <v>1619</v>
      </c>
      <c r="L38">
        <v>0</v>
      </c>
      <c r="M38" t="s">
        <v>1625</v>
      </c>
      <c r="N38">
        <v>7</v>
      </c>
      <c r="O38" t="b">
        <v>1</v>
      </c>
    </row>
    <row r="39" spans="3:16">
      <c r="D39" t="s">
        <v>1345</v>
      </c>
      <c r="F39" t="s">
        <v>1623</v>
      </c>
      <c r="I39" t="s">
        <v>677</v>
      </c>
      <c r="J39">
        <v>0</v>
      </c>
      <c r="K39" t="s">
        <v>888</v>
      </c>
      <c r="L39">
        <v>0</v>
      </c>
      <c r="M39" t="s">
        <v>1625</v>
      </c>
      <c r="N39">
        <v>1</v>
      </c>
      <c r="O39" t="b">
        <v>0</v>
      </c>
      <c r="P39" t="s">
        <v>1332</v>
      </c>
    </row>
    <row r="40" spans="3:16">
      <c r="D40" t="s">
        <v>1344</v>
      </c>
      <c r="F40" t="s">
        <v>1623</v>
      </c>
      <c r="I40" t="s">
        <v>677</v>
      </c>
      <c r="J40">
        <v>0</v>
      </c>
      <c r="K40" t="s">
        <v>887</v>
      </c>
      <c r="L40">
        <v>0</v>
      </c>
      <c r="M40" t="s">
        <v>1625</v>
      </c>
      <c r="N40">
        <v>2</v>
      </c>
      <c r="P40" t="s">
        <v>1331</v>
      </c>
    </row>
    <row r="41" spans="3:16">
      <c r="D41" t="s">
        <v>1620</v>
      </c>
      <c r="F41" t="s">
        <v>1623</v>
      </c>
      <c r="I41" t="s">
        <v>677</v>
      </c>
      <c r="J41">
        <v>0</v>
      </c>
      <c r="K41" t="s">
        <v>889</v>
      </c>
      <c r="L41">
        <v>0</v>
      </c>
      <c r="M41" t="s">
        <v>1625</v>
      </c>
      <c r="N41">
        <v>3</v>
      </c>
      <c r="O41" t="b">
        <v>1</v>
      </c>
    </row>
    <row r="42" spans="3:16">
      <c r="D42" t="s">
        <v>1621</v>
      </c>
      <c r="F42" t="s">
        <v>1623</v>
      </c>
      <c r="I42" t="s">
        <v>677</v>
      </c>
      <c r="J42">
        <v>0</v>
      </c>
      <c r="K42" t="s">
        <v>401</v>
      </c>
      <c r="L42">
        <v>0</v>
      </c>
      <c r="M42" t="s">
        <v>1625</v>
      </c>
      <c r="N42">
        <v>4</v>
      </c>
      <c r="O42" t="b">
        <v>1</v>
      </c>
    </row>
    <row r="43" spans="3:16">
      <c r="F43" s="301" t="s">
        <v>1646</v>
      </c>
      <c r="G43" s="301"/>
      <c r="H43" s="301"/>
    </row>
    <row r="45" spans="3:16">
      <c r="D45" s="2" t="s">
        <v>1675</v>
      </c>
      <c r="E45" s="2"/>
      <c r="F45" s="2"/>
      <c r="G45" s="300" t="s">
        <v>1676</v>
      </c>
      <c r="H45" s="2"/>
      <c r="I45" s="2"/>
      <c r="J45" s="2"/>
    </row>
    <row r="47" spans="3:16">
      <c r="D47" s="2" t="s">
        <v>1670</v>
      </c>
      <c r="E47" s="2"/>
      <c r="F47" s="2"/>
      <c r="G47" s="2" t="s">
        <v>1671</v>
      </c>
      <c r="H47" s="2"/>
      <c r="J47" t="s">
        <v>1679</v>
      </c>
    </row>
    <row r="48" spans="3:16">
      <c r="D48" s="2" t="s">
        <v>1672</v>
      </c>
      <c r="E48" s="2"/>
      <c r="F48" s="2"/>
      <c r="G48" s="2"/>
      <c r="H48" s="2"/>
    </row>
    <row r="49" spans="4:8">
      <c r="D49" s="2" t="s">
        <v>113</v>
      </c>
      <c r="E49" s="2"/>
      <c r="F49" s="2"/>
      <c r="G49" s="2"/>
      <c r="H49" s="2"/>
    </row>
    <row r="50" spans="4:8">
      <c r="D50" s="2"/>
      <c r="E50" s="2" t="s">
        <v>1655</v>
      </c>
      <c r="F50" s="2" t="s">
        <v>1667</v>
      </c>
      <c r="G50" s="2" t="s">
        <v>1673</v>
      </c>
      <c r="H50" s="2" t="s">
        <v>1674</v>
      </c>
    </row>
    <row r="51" spans="4:8">
      <c r="D51" s="2"/>
      <c r="E51" s="2" t="s">
        <v>1654</v>
      </c>
      <c r="F51" s="2" t="s">
        <v>1668</v>
      </c>
      <c r="G51" s="2"/>
      <c r="H51" s="2" t="s">
        <v>877</v>
      </c>
    </row>
    <row r="52" spans="4:8">
      <c r="D52" s="2"/>
      <c r="E52" s="2" t="s">
        <v>1653</v>
      </c>
      <c r="F52" s="2" t="s">
        <v>1668</v>
      </c>
      <c r="G52" s="2"/>
      <c r="H52" s="2" t="s">
        <v>877</v>
      </c>
    </row>
    <row r="53" spans="4:8">
      <c r="D53" s="2"/>
      <c r="E53" s="2"/>
      <c r="F53" s="2"/>
      <c r="G53" s="2"/>
      <c r="H53" s="2"/>
    </row>
    <row r="54" spans="4:8">
      <c r="D54" s="2" t="s">
        <v>1677</v>
      </c>
      <c r="E54" s="2"/>
      <c r="F54" s="2"/>
      <c r="G54" s="2"/>
      <c r="H54" s="2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0EB9-A7A6-4435-B559-CE7655BAAF3B}">
  <sheetPr>
    <tabColor rgb="FFFF0000"/>
  </sheetPr>
  <dimension ref="B4:D12"/>
  <sheetViews>
    <sheetView workbookViewId="0">
      <selection activeCell="G8" sqref="G8"/>
    </sheetView>
  </sheetViews>
  <sheetFormatPr defaultRowHeight="14.5"/>
  <sheetData>
    <row r="4" spans="2:4">
      <c r="B4" t="s">
        <v>648</v>
      </c>
      <c r="C4" t="s">
        <v>579</v>
      </c>
      <c r="D4" t="s">
        <v>830</v>
      </c>
    </row>
    <row r="6" spans="2:4">
      <c r="B6" t="s">
        <v>1720</v>
      </c>
      <c r="C6" t="s">
        <v>1721</v>
      </c>
    </row>
    <row r="7" spans="2:4">
      <c r="B7" t="s">
        <v>1722</v>
      </c>
      <c r="C7" t="s">
        <v>1723</v>
      </c>
    </row>
    <row r="8" spans="2:4">
      <c r="C8" t="s">
        <v>1724</v>
      </c>
    </row>
    <row r="9" spans="2:4">
      <c r="B9" t="s">
        <v>1725</v>
      </c>
    </row>
    <row r="10" spans="2:4">
      <c r="B10" t="s">
        <v>1726</v>
      </c>
    </row>
    <row r="12" spans="2:4">
      <c r="B12" t="s">
        <v>1727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438E-A792-4FEF-A937-81A2306BC2C4}">
  <sheetPr>
    <tabColor theme="3" tint="0.39997558519241921"/>
  </sheetPr>
  <dimension ref="A1:X36"/>
  <sheetViews>
    <sheetView showGridLines="0" topLeftCell="A13" zoomScale="98" zoomScaleNormal="98" workbookViewId="0">
      <selection activeCell="S14" sqref="S14"/>
    </sheetView>
  </sheetViews>
  <sheetFormatPr defaultColWidth="8.26953125" defaultRowHeight="20"/>
  <cols>
    <col min="1" max="1" width="8.453125" style="307" customWidth="1"/>
    <col min="2" max="2" width="9.1796875" style="307" customWidth="1"/>
    <col min="3" max="3" width="6.81640625" style="307" customWidth="1"/>
    <col min="4" max="4" width="9.453125" style="307" customWidth="1"/>
    <col min="5" max="5" width="7.1796875" style="307" customWidth="1"/>
    <col min="6" max="6" width="5.54296875" style="307" customWidth="1"/>
    <col min="7" max="7" width="9.1796875" style="307" customWidth="1"/>
    <col min="8" max="8" width="15.54296875" style="307" customWidth="1"/>
    <col min="9" max="9" width="10.1796875" style="307" customWidth="1"/>
    <col min="10" max="10" width="10.81640625" style="307" customWidth="1"/>
    <col min="11" max="11" width="9.54296875" style="307" customWidth="1"/>
    <col min="12" max="12" width="17.26953125" style="307" hidden="1" customWidth="1"/>
    <col min="13" max="13" width="19.7265625" style="307" hidden="1" customWidth="1"/>
    <col min="14" max="14" width="18.81640625" style="307" hidden="1" customWidth="1"/>
    <col min="15" max="15" width="13.26953125" style="307" hidden="1" customWidth="1"/>
    <col min="16" max="16" width="14.453125" style="307" hidden="1" customWidth="1"/>
    <col min="17" max="17" width="0.1796875" style="307" customWidth="1"/>
    <col min="18" max="16384" width="8.26953125" style="307"/>
  </cols>
  <sheetData>
    <row r="1" spans="1:24" ht="23">
      <c r="A1" s="302"/>
      <c r="B1" s="303"/>
      <c r="C1" s="303"/>
      <c r="D1" s="303"/>
      <c r="E1" s="303"/>
      <c r="F1" s="304"/>
      <c r="G1" s="303"/>
      <c r="H1" s="303"/>
      <c r="I1" s="303"/>
      <c r="J1" s="303"/>
      <c r="K1" s="305"/>
      <c r="L1" s="306"/>
      <c r="M1" s="306"/>
      <c r="N1" s="306"/>
      <c r="O1" s="306"/>
    </row>
    <row r="2" spans="1:24" ht="31.5" customHeight="1">
      <c r="A2" s="308"/>
      <c r="B2" s="309"/>
      <c r="C2" s="309"/>
      <c r="D2" s="309"/>
      <c r="E2" s="309"/>
      <c r="F2" s="309"/>
      <c r="G2" s="309"/>
      <c r="H2" s="309"/>
      <c r="I2" s="309"/>
      <c r="J2" s="309"/>
      <c r="K2" s="310"/>
      <c r="L2" s="306"/>
      <c r="M2" s="306"/>
      <c r="N2" s="306"/>
      <c r="O2" s="306"/>
    </row>
    <row r="3" spans="1:24" ht="28.5" customHeight="1">
      <c r="A3" s="315" t="s">
        <v>1731</v>
      </c>
      <c r="B3" s="306"/>
      <c r="C3" s="306"/>
      <c r="D3" s="306"/>
      <c r="E3" s="306"/>
      <c r="G3" s="306" t="s">
        <v>1732</v>
      </c>
      <c r="H3" s="316">
        <v>44309</v>
      </c>
      <c r="I3" s="306"/>
      <c r="J3" s="306"/>
      <c r="K3" s="317"/>
      <c r="S3" s="307" t="s">
        <v>1769</v>
      </c>
      <c r="T3" s="307" t="s">
        <v>1770</v>
      </c>
      <c r="U3" s="307" t="s">
        <v>19</v>
      </c>
      <c r="V3" s="307" t="s">
        <v>1771</v>
      </c>
    </row>
    <row r="4" spans="1:24" ht="2.25" customHeight="1">
      <c r="A4" s="315"/>
      <c r="B4" s="306"/>
      <c r="C4" s="306"/>
      <c r="D4" s="306"/>
      <c r="E4" s="306"/>
      <c r="F4" s="306"/>
      <c r="G4" s="306"/>
      <c r="H4" s="306"/>
      <c r="I4" s="306"/>
      <c r="J4" s="306"/>
      <c r="K4" s="317"/>
    </row>
    <row r="5" spans="1:24" ht="27.75" customHeight="1">
      <c r="A5" s="315" t="s">
        <v>1733</v>
      </c>
      <c r="B5" s="306" t="s">
        <v>1520</v>
      </c>
      <c r="C5" s="306"/>
      <c r="D5" s="306"/>
      <c r="E5" s="306"/>
      <c r="G5" s="306" t="s">
        <v>1734</v>
      </c>
      <c r="H5" s="371" t="s">
        <v>1735</v>
      </c>
      <c r="I5" s="371"/>
      <c r="J5" s="371"/>
      <c r="K5" s="372"/>
      <c r="S5" s="307" t="s">
        <v>1772</v>
      </c>
      <c r="T5" s="307" t="s">
        <v>1773</v>
      </c>
    </row>
    <row r="6" spans="1:24" ht="2.25" customHeight="1">
      <c r="A6" s="315"/>
      <c r="B6" s="306"/>
      <c r="C6" s="306"/>
      <c r="D6" s="306"/>
      <c r="E6" s="306"/>
      <c r="F6" s="306"/>
      <c r="G6" s="306"/>
      <c r="H6" s="306"/>
      <c r="I6" s="306"/>
      <c r="J6" s="306"/>
      <c r="K6" s="317"/>
    </row>
    <row r="7" spans="1:24" ht="24" customHeight="1">
      <c r="A7" s="315" t="s">
        <v>1736</v>
      </c>
      <c r="B7" s="306"/>
      <c r="C7" s="306"/>
      <c r="D7" s="306"/>
      <c r="E7" s="306"/>
      <c r="F7" s="306"/>
      <c r="G7" s="306" t="s">
        <v>1737</v>
      </c>
      <c r="H7" s="306"/>
      <c r="I7" s="316">
        <v>44308</v>
      </c>
      <c r="J7" s="306"/>
      <c r="K7" s="317"/>
    </row>
    <row r="8" spans="1:24" ht="3" customHeight="1">
      <c r="A8" s="315"/>
      <c r="B8" s="306"/>
      <c r="C8" s="306"/>
      <c r="D8" s="306"/>
      <c r="E8" s="306"/>
      <c r="F8" s="306"/>
      <c r="G8" s="306"/>
      <c r="H8" s="306"/>
      <c r="I8" s="306"/>
      <c r="J8" s="306"/>
      <c r="K8" s="317"/>
    </row>
    <row r="9" spans="1:24" ht="24" customHeight="1">
      <c r="A9" s="318" t="s">
        <v>1738</v>
      </c>
      <c r="K9" s="319"/>
    </row>
    <row r="10" spans="1:24">
      <c r="A10" s="318" t="s">
        <v>1739</v>
      </c>
      <c r="K10" s="319"/>
      <c r="X10" s="307" t="s">
        <v>1780</v>
      </c>
    </row>
    <row r="11" spans="1:24">
      <c r="A11" s="318" t="s">
        <v>1740</v>
      </c>
      <c r="K11" s="319"/>
      <c r="S11" s="307" t="s">
        <v>1775</v>
      </c>
      <c r="T11" s="361" t="s">
        <v>1776</v>
      </c>
      <c r="U11" s="361">
        <v>1.2</v>
      </c>
      <c r="V11" s="362" t="s">
        <v>1777</v>
      </c>
      <c r="X11" s="307" t="s">
        <v>1781</v>
      </c>
    </row>
    <row r="12" spans="1:24">
      <c r="A12" s="318"/>
      <c r="B12" s="307" t="s">
        <v>1741</v>
      </c>
      <c r="G12" s="307" t="s">
        <v>1742</v>
      </c>
      <c r="K12" s="319"/>
      <c r="S12" s="307" t="s">
        <v>1778</v>
      </c>
      <c r="X12" s="307" t="s">
        <v>1782</v>
      </c>
    </row>
    <row r="13" spans="1:24">
      <c r="A13" s="318"/>
      <c r="B13" s="307" t="s">
        <v>1743</v>
      </c>
      <c r="C13" s="320"/>
      <c r="K13" s="319"/>
      <c r="S13" s="307" t="s">
        <v>1779</v>
      </c>
    </row>
    <row r="14" spans="1:24">
      <c r="A14" s="318" t="s">
        <v>1744</v>
      </c>
      <c r="G14" s="307" t="s">
        <v>1745</v>
      </c>
      <c r="K14" s="319"/>
    </row>
    <row r="15" spans="1:24">
      <c r="A15" s="318"/>
      <c r="B15" s="307" t="s">
        <v>1746</v>
      </c>
      <c r="D15" s="307" t="s">
        <v>1747</v>
      </c>
      <c r="H15" s="307" t="s">
        <v>1748</v>
      </c>
      <c r="J15" s="307" t="s">
        <v>1749</v>
      </c>
      <c r="K15" s="319"/>
    </row>
    <row r="16" spans="1:24">
      <c r="A16" s="318" t="s">
        <v>1750</v>
      </c>
      <c r="K16" s="319"/>
    </row>
    <row r="17" spans="1:19">
      <c r="A17" s="318"/>
      <c r="B17" s="307" t="s">
        <v>1751</v>
      </c>
      <c r="F17" s="307" t="s">
        <v>1752</v>
      </c>
      <c r="J17" s="307" t="s">
        <v>1753</v>
      </c>
      <c r="K17" s="319"/>
    </row>
    <row r="18" spans="1:19">
      <c r="A18" s="318" t="s">
        <v>1754</v>
      </c>
      <c r="K18" s="319"/>
    </row>
    <row r="19" spans="1:19" ht="18.75" customHeight="1">
      <c r="A19" s="321" t="s">
        <v>1755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3"/>
    </row>
    <row r="20" spans="1:19" ht="15.65" customHeight="1">
      <c r="A20" s="324" t="s">
        <v>1756</v>
      </c>
      <c r="D20" s="306"/>
      <c r="E20" s="306"/>
      <c r="F20" s="306"/>
      <c r="G20" s="306"/>
      <c r="H20" s="306"/>
      <c r="I20" s="306"/>
      <c r="J20" s="306"/>
      <c r="K20" s="305"/>
      <c r="S20" s="307" t="s">
        <v>1774</v>
      </c>
    </row>
    <row r="21" spans="1:19" ht="21.4" customHeight="1">
      <c r="A21" s="325" t="s">
        <v>1757</v>
      </c>
      <c r="B21" s="326"/>
      <c r="C21" s="327"/>
      <c r="D21" s="328"/>
      <c r="E21" s="329"/>
      <c r="F21" s="329"/>
      <c r="G21" s="329"/>
      <c r="H21" s="330"/>
      <c r="I21" s="331"/>
      <c r="J21" s="331"/>
      <c r="K21" s="332"/>
      <c r="S21" s="307" t="s">
        <v>1361</v>
      </c>
    </row>
    <row r="22" spans="1:19" ht="18" customHeight="1">
      <c r="A22" s="333" t="s">
        <v>1758</v>
      </c>
      <c r="B22" s="328"/>
      <c r="C22" s="334"/>
      <c r="D22" s="328"/>
      <c r="E22" s="335"/>
      <c r="F22" s="336"/>
      <c r="G22" s="337"/>
      <c r="H22" s="338"/>
      <c r="I22" s="339"/>
      <c r="J22" s="339"/>
      <c r="K22" s="332"/>
      <c r="S22" s="307" t="s">
        <v>3</v>
      </c>
    </row>
    <row r="23" spans="1:19" ht="18" customHeight="1">
      <c r="A23" s="333" t="s">
        <v>1759</v>
      </c>
      <c r="B23" s="340"/>
      <c r="C23" s="340"/>
      <c r="D23" s="341" t="s">
        <v>1760</v>
      </c>
      <c r="E23" s="342"/>
      <c r="F23" s="342"/>
      <c r="G23" s="343"/>
      <c r="H23" s="344"/>
      <c r="I23" s="339"/>
      <c r="J23" s="340"/>
      <c r="K23" s="332"/>
    </row>
    <row r="24" spans="1:19" ht="18" customHeight="1">
      <c r="A24" s="333" t="s">
        <v>1761</v>
      </c>
      <c r="B24" s="340"/>
      <c r="C24" s="340"/>
      <c r="D24" s="345"/>
      <c r="E24" s="342"/>
      <c r="F24" s="342"/>
      <c r="G24" s="346"/>
      <c r="H24" s="344"/>
      <c r="I24" s="340"/>
      <c r="J24" s="340"/>
      <c r="K24" s="332"/>
    </row>
    <row r="25" spans="1:19" ht="19.5" customHeight="1">
      <c r="A25" s="333" t="s">
        <v>1762</v>
      </c>
      <c r="B25" s="347"/>
      <c r="C25" s="348"/>
      <c r="D25" s="347"/>
      <c r="E25" s="345"/>
      <c r="F25" s="345"/>
      <c r="G25" s="346"/>
      <c r="H25" s="349"/>
      <c r="I25" s="347"/>
      <c r="J25" s="347"/>
      <c r="K25" s="332"/>
    </row>
    <row r="26" spans="1:19" ht="18" customHeight="1">
      <c r="A26" s="333" t="s">
        <v>1763</v>
      </c>
      <c r="B26" s="348"/>
      <c r="C26" s="347"/>
      <c r="D26" s="348"/>
      <c r="E26" s="347"/>
      <c r="F26" s="347"/>
      <c r="G26" s="348"/>
      <c r="H26" s="347"/>
      <c r="I26" s="347"/>
      <c r="J26" s="347"/>
      <c r="K26" s="332"/>
    </row>
    <row r="27" spans="1:19" ht="18" customHeight="1" thickBot="1">
      <c r="A27" s="350" t="s">
        <v>1764</v>
      </c>
      <c r="B27" s="351"/>
      <c r="C27" s="303"/>
      <c r="D27" s="351"/>
      <c r="E27" s="303"/>
      <c r="F27" s="303"/>
      <c r="G27" s="303"/>
      <c r="H27" s="373"/>
      <c r="I27" s="373"/>
      <c r="J27" s="373"/>
      <c r="K27" s="305"/>
    </row>
    <row r="28" spans="1:19" ht="23">
      <c r="A28" s="352" t="s">
        <v>1765</v>
      </c>
      <c r="B28" s="353"/>
      <c r="C28" s="353"/>
      <c r="D28" s="353"/>
      <c r="E28" s="353"/>
      <c r="F28" s="353"/>
      <c r="G28" s="353"/>
      <c r="H28" s="353"/>
      <c r="I28" s="353"/>
      <c r="J28" s="353"/>
      <c r="K28" s="354"/>
    </row>
    <row r="29" spans="1:19" ht="18" customHeight="1">
      <c r="A29" s="315"/>
      <c r="B29" s="306"/>
      <c r="C29" s="306"/>
      <c r="D29" s="306"/>
      <c r="E29" s="306"/>
      <c r="F29" s="306"/>
      <c r="G29" s="306"/>
      <c r="H29" s="306"/>
      <c r="I29" s="306"/>
      <c r="J29" s="306"/>
      <c r="K29" s="317"/>
    </row>
    <row r="30" spans="1:19" ht="18" customHeight="1">
      <c r="A30" s="315"/>
      <c r="B30" s="306"/>
      <c r="C30" s="306"/>
      <c r="D30" s="306"/>
      <c r="E30" s="306"/>
      <c r="F30" s="306"/>
      <c r="G30" s="306"/>
      <c r="H30" s="306"/>
      <c r="I30" s="306"/>
      <c r="J30" s="306"/>
      <c r="K30" s="317"/>
    </row>
    <row r="31" spans="1:19" ht="23.15" customHeight="1">
      <c r="A31" s="315"/>
      <c r="B31" s="306"/>
      <c r="C31" s="306"/>
      <c r="D31" s="306"/>
      <c r="E31" s="306"/>
      <c r="F31" s="306"/>
      <c r="G31" s="306"/>
      <c r="H31" s="306"/>
      <c r="I31" s="306"/>
      <c r="J31" s="306"/>
      <c r="K31" s="317"/>
    </row>
    <row r="32" spans="1:19" ht="23">
      <c r="A32" s="315"/>
      <c r="B32" s="306"/>
      <c r="C32" s="355" t="s">
        <v>550</v>
      </c>
      <c r="D32" s="374"/>
      <c r="E32" s="374"/>
      <c r="F32" s="374"/>
      <c r="G32" s="374"/>
      <c r="H32" s="374"/>
      <c r="I32" s="374"/>
      <c r="J32" s="306"/>
      <c r="K32" s="317"/>
    </row>
    <row r="33" spans="1:11" ht="14.15" customHeight="1">
      <c r="A33" s="315"/>
      <c r="B33" s="306"/>
      <c r="C33" s="355"/>
      <c r="D33" s="375"/>
      <c r="E33" s="375"/>
      <c r="F33" s="375"/>
      <c r="G33" s="375"/>
      <c r="H33" s="375"/>
      <c r="I33" s="375"/>
      <c r="J33" s="306"/>
      <c r="K33" s="317"/>
    </row>
    <row r="34" spans="1:11" ht="23.25" customHeight="1">
      <c r="A34" s="376" t="s">
        <v>1766</v>
      </c>
      <c r="B34" s="377"/>
      <c r="C34" s="377"/>
      <c r="D34" s="377"/>
      <c r="E34" s="377"/>
      <c r="F34" s="377"/>
      <c r="G34" s="377"/>
      <c r="H34" s="377"/>
      <c r="I34" s="377"/>
      <c r="J34" s="377"/>
      <c r="K34" s="378"/>
    </row>
    <row r="35" spans="1:11" s="359" customFormat="1" ht="14.15" customHeight="1">
      <c r="A35" s="356" t="s">
        <v>1767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8"/>
    </row>
    <row r="36" spans="1:11" s="359" customFormat="1" ht="14.65" customHeight="1">
      <c r="A36" s="360" t="s">
        <v>1768</v>
      </c>
      <c r="J36" s="369"/>
      <c r="K36" s="370"/>
    </row>
  </sheetData>
  <mergeCells count="6">
    <mergeCell ref="J36:K36"/>
    <mergeCell ref="H5:K5"/>
    <mergeCell ref="H27:J27"/>
    <mergeCell ref="D32:I32"/>
    <mergeCell ref="D33:I33"/>
    <mergeCell ref="A34:K34"/>
  </mergeCells>
  <pageMargins left="0.25" right="0.25" top="0.45" bottom="0.37" header="0.3" footer="0.3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0F59-65B2-4F66-95AD-F85D1B9BD7B7}">
  <sheetPr>
    <tabColor rgb="FFFF0000"/>
  </sheetPr>
  <dimension ref="B2:X146"/>
  <sheetViews>
    <sheetView topLeftCell="A91" workbookViewId="0">
      <selection activeCell="J119" sqref="J119"/>
    </sheetView>
  </sheetViews>
  <sheetFormatPr defaultRowHeight="14.5"/>
  <cols>
    <col min="2" max="2" width="19.26953125" customWidth="1"/>
    <col min="3" max="3" width="8.453125" customWidth="1"/>
    <col min="4" max="4" width="16.54296875" customWidth="1"/>
    <col min="5" max="5" width="12.1796875" customWidth="1"/>
    <col min="8" max="8" width="15.54296875" bestFit="1" customWidth="1"/>
    <col min="9" max="9" width="10.1796875" bestFit="1" customWidth="1"/>
    <col min="10" max="10" width="11.1796875" bestFit="1" customWidth="1"/>
    <col min="11" max="12" width="12.54296875" bestFit="1" customWidth="1"/>
    <col min="18" max="18" width="12.54296875" bestFit="1" customWidth="1"/>
    <col min="20" max="20" width="10.26953125" bestFit="1" customWidth="1"/>
    <col min="21" max="21" width="11" customWidth="1"/>
    <col min="22" max="22" width="13" customWidth="1"/>
    <col min="23" max="23" width="11.1796875" customWidth="1"/>
  </cols>
  <sheetData>
    <row r="2" spans="2:18">
      <c r="B2" s="181" t="s">
        <v>472</v>
      </c>
      <c r="C2" s="181"/>
    </row>
    <row r="3" spans="2:18">
      <c r="B3" s="202" t="s">
        <v>554</v>
      </c>
      <c r="C3" s="202"/>
    </row>
    <row r="4" spans="2:18">
      <c r="B4" t="s">
        <v>1</v>
      </c>
    </row>
    <row r="5" spans="2:18">
      <c r="B5" t="s">
        <v>473</v>
      </c>
      <c r="C5" t="s">
        <v>596</v>
      </c>
    </row>
    <row r="6" spans="2:18">
      <c r="B6" t="s">
        <v>474</v>
      </c>
      <c r="C6" t="s">
        <v>592</v>
      </c>
    </row>
    <row r="7" spans="2:18">
      <c r="B7" t="s">
        <v>475</v>
      </c>
      <c r="C7" t="s">
        <v>596</v>
      </c>
    </row>
    <row r="8" spans="2:18">
      <c r="D8" t="s">
        <v>478</v>
      </c>
    </row>
    <row r="9" spans="2:18">
      <c r="D9" t="s">
        <v>479</v>
      </c>
    </row>
    <row r="10" spans="2:18">
      <c r="D10" t="s">
        <v>480</v>
      </c>
    </row>
    <row r="11" spans="2:18">
      <c r="B11" t="s">
        <v>476</v>
      </c>
      <c r="C11" t="s">
        <v>592</v>
      </c>
    </row>
    <row r="12" spans="2:18">
      <c r="B12" t="s">
        <v>477</v>
      </c>
      <c r="C12" t="s">
        <v>601</v>
      </c>
      <c r="D12" t="s">
        <v>602</v>
      </c>
      <c r="P12" t="s">
        <v>631</v>
      </c>
    </row>
    <row r="14" spans="2:18">
      <c r="P14" t="s">
        <v>632</v>
      </c>
      <c r="Q14" t="s">
        <v>485</v>
      </c>
      <c r="R14" s="201">
        <v>10000</v>
      </c>
    </row>
    <row r="15" spans="2:18">
      <c r="B15" s="181" t="s">
        <v>481</v>
      </c>
      <c r="C15" s="181"/>
      <c r="E15" t="s">
        <v>590</v>
      </c>
      <c r="P15" t="s">
        <v>633</v>
      </c>
      <c r="Q15" t="s">
        <v>485</v>
      </c>
      <c r="R15" s="201">
        <v>20000</v>
      </c>
    </row>
    <row r="16" spans="2:18">
      <c r="B16" s="202" t="s">
        <v>553</v>
      </c>
      <c r="C16" s="202"/>
      <c r="P16" t="s">
        <v>634</v>
      </c>
      <c r="Q16" t="s">
        <v>485</v>
      </c>
      <c r="R16" s="201">
        <v>500000</v>
      </c>
    </row>
    <row r="17" spans="2:21">
      <c r="B17" t="s">
        <v>482</v>
      </c>
      <c r="C17" t="s">
        <v>154</v>
      </c>
      <c r="E17" t="s">
        <v>591</v>
      </c>
      <c r="H17" t="s">
        <v>510</v>
      </c>
      <c r="I17" t="s">
        <v>511</v>
      </c>
      <c r="J17" t="s">
        <v>512</v>
      </c>
      <c r="K17" t="s">
        <v>513</v>
      </c>
      <c r="L17" t="s">
        <v>514</v>
      </c>
      <c r="P17" t="s">
        <v>635</v>
      </c>
      <c r="Q17" t="s">
        <v>485</v>
      </c>
      <c r="R17" s="201">
        <v>1000000</v>
      </c>
    </row>
    <row r="18" spans="2:21">
      <c r="B18" t="s">
        <v>483</v>
      </c>
      <c r="C18" t="s">
        <v>592</v>
      </c>
      <c r="P18" t="s">
        <v>636</v>
      </c>
      <c r="Q18" t="s">
        <v>486</v>
      </c>
      <c r="R18" s="201">
        <v>1000000</v>
      </c>
    </row>
    <row r="19" spans="2:21">
      <c r="D19" t="s">
        <v>485</v>
      </c>
      <c r="H19" t="s">
        <v>485</v>
      </c>
      <c r="I19" t="s">
        <v>485</v>
      </c>
      <c r="J19" t="s">
        <v>485</v>
      </c>
      <c r="K19" t="s">
        <v>485</v>
      </c>
      <c r="L19" t="s">
        <v>486</v>
      </c>
    </row>
    <row r="20" spans="2:21">
      <c r="D20" t="s">
        <v>486</v>
      </c>
    </row>
    <row r="21" spans="2:21">
      <c r="B21" t="s">
        <v>484</v>
      </c>
      <c r="C21" t="s">
        <v>593</v>
      </c>
      <c r="H21" s="201">
        <v>10000</v>
      </c>
      <c r="I21" s="201">
        <v>20000</v>
      </c>
      <c r="J21" s="201">
        <v>500000</v>
      </c>
      <c r="K21" s="201">
        <v>1000000</v>
      </c>
      <c r="L21" s="201">
        <v>1000000</v>
      </c>
    </row>
    <row r="23" spans="2:21">
      <c r="B23" s="181" t="s">
        <v>555</v>
      </c>
      <c r="C23" s="181" t="s">
        <v>758</v>
      </c>
      <c r="E23" t="s">
        <v>594</v>
      </c>
      <c r="P23" t="s">
        <v>637</v>
      </c>
    </row>
    <row r="24" spans="2:21">
      <c r="B24" s="202" t="s">
        <v>552</v>
      </c>
      <c r="C24" s="202"/>
    </row>
    <row r="25" spans="2:21">
      <c r="B25" t="s">
        <v>556</v>
      </c>
      <c r="C25" t="s">
        <v>596</v>
      </c>
      <c r="E25" t="s">
        <v>595</v>
      </c>
      <c r="H25">
        <v>1</v>
      </c>
      <c r="J25">
        <v>4</v>
      </c>
      <c r="K25">
        <v>5</v>
      </c>
      <c r="P25" t="s">
        <v>498</v>
      </c>
      <c r="Q25" t="s">
        <v>526</v>
      </c>
      <c r="R25" t="s">
        <v>527</v>
      </c>
      <c r="S25" t="s">
        <v>632</v>
      </c>
      <c r="U25" t="s">
        <v>497</v>
      </c>
    </row>
    <row r="26" spans="2:21">
      <c r="B26" t="s">
        <v>498</v>
      </c>
      <c r="C26" t="s">
        <v>592</v>
      </c>
      <c r="H26" t="s">
        <v>458</v>
      </c>
      <c r="J26" t="s">
        <v>458</v>
      </c>
      <c r="K26" t="s">
        <v>458</v>
      </c>
      <c r="N26" s="203"/>
    </row>
    <row r="27" spans="2:21">
      <c r="B27" t="s">
        <v>526</v>
      </c>
      <c r="C27" t="s">
        <v>592</v>
      </c>
      <c r="H27" t="s">
        <v>187</v>
      </c>
      <c r="J27" t="s">
        <v>187</v>
      </c>
      <c r="K27" t="s">
        <v>187</v>
      </c>
    </row>
    <row r="28" spans="2:21">
      <c r="B28" t="s">
        <v>499</v>
      </c>
      <c r="C28" t="s">
        <v>592</v>
      </c>
      <c r="H28" t="s">
        <v>187</v>
      </c>
      <c r="J28" t="s">
        <v>559</v>
      </c>
      <c r="K28" t="s">
        <v>187</v>
      </c>
    </row>
    <row r="29" spans="2:21">
      <c r="B29" t="s">
        <v>557</v>
      </c>
      <c r="C29" t="s">
        <v>596</v>
      </c>
      <c r="H29">
        <v>1</v>
      </c>
      <c r="J29">
        <v>3</v>
      </c>
      <c r="K29">
        <v>4</v>
      </c>
    </row>
    <row r="30" spans="2:21">
      <c r="B30" t="s">
        <v>620</v>
      </c>
      <c r="C30" t="s">
        <v>625</v>
      </c>
      <c r="H30" t="s">
        <v>560</v>
      </c>
      <c r="J30" t="s">
        <v>511</v>
      </c>
      <c r="K30" t="s">
        <v>514</v>
      </c>
    </row>
    <row r="31" spans="2:21">
      <c r="B31" t="s">
        <v>621</v>
      </c>
      <c r="C31" t="s">
        <v>625</v>
      </c>
    </row>
    <row r="32" spans="2:21">
      <c r="B32" t="s">
        <v>622</v>
      </c>
      <c r="C32" t="s">
        <v>625</v>
      </c>
      <c r="H32" t="s">
        <v>566</v>
      </c>
      <c r="L32" t="s">
        <v>573</v>
      </c>
    </row>
    <row r="33" spans="2:15">
      <c r="B33" t="s">
        <v>623</v>
      </c>
      <c r="C33" t="s">
        <v>625</v>
      </c>
      <c r="H33" t="s">
        <v>561</v>
      </c>
      <c r="I33" t="s">
        <v>564</v>
      </c>
      <c r="L33" t="s">
        <v>574</v>
      </c>
      <c r="M33" t="s">
        <v>578</v>
      </c>
    </row>
    <row r="34" spans="2:15">
      <c r="B34" t="s">
        <v>624</v>
      </c>
      <c r="C34" t="s">
        <v>625</v>
      </c>
      <c r="H34" t="s">
        <v>562</v>
      </c>
      <c r="I34" t="s">
        <v>565</v>
      </c>
      <c r="L34" t="s">
        <v>557</v>
      </c>
      <c r="M34">
        <v>1</v>
      </c>
    </row>
    <row r="35" spans="2:15">
      <c r="H35" t="s">
        <v>563</v>
      </c>
      <c r="I35">
        <v>3000</v>
      </c>
      <c r="L35" t="s">
        <v>448</v>
      </c>
      <c r="M35" t="s">
        <v>569</v>
      </c>
    </row>
    <row r="36" spans="2:15">
      <c r="I36" t="s">
        <v>567</v>
      </c>
      <c r="K36" t="s">
        <v>510</v>
      </c>
      <c r="L36" t="s">
        <v>13</v>
      </c>
      <c r="M36" t="s">
        <v>406</v>
      </c>
      <c r="N36" t="s">
        <v>414</v>
      </c>
      <c r="O36" t="s">
        <v>415</v>
      </c>
    </row>
    <row r="37" spans="2:15">
      <c r="I37" t="s">
        <v>576</v>
      </c>
      <c r="K37">
        <v>1</v>
      </c>
      <c r="L37" t="s">
        <v>579</v>
      </c>
      <c r="M37" t="s">
        <v>580</v>
      </c>
    </row>
    <row r="38" spans="2:15">
      <c r="B38" s="181" t="s">
        <v>588</v>
      </c>
      <c r="C38" s="181"/>
      <c r="D38" t="s">
        <v>600</v>
      </c>
      <c r="I38" t="s">
        <v>570</v>
      </c>
      <c r="K38" t="s">
        <v>569</v>
      </c>
    </row>
    <row r="39" spans="2:15">
      <c r="B39" s="202" t="s">
        <v>615</v>
      </c>
      <c r="C39" s="202"/>
      <c r="H39" t="s">
        <v>553</v>
      </c>
      <c r="I39" t="s">
        <v>510</v>
      </c>
    </row>
    <row r="40" spans="2:15">
      <c r="B40" t="s">
        <v>474</v>
      </c>
      <c r="C40" t="s">
        <v>592</v>
      </c>
      <c r="H40" t="s">
        <v>577</v>
      </c>
      <c r="I40">
        <v>1</v>
      </c>
      <c r="J40" t="s">
        <v>572</v>
      </c>
    </row>
    <row r="41" spans="2:15">
      <c r="B41" t="s">
        <v>498</v>
      </c>
      <c r="C41" t="s">
        <v>592</v>
      </c>
      <c r="H41" t="s">
        <v>575</v>
      </c>
      <c r="I41" t="s">
        <v>569</v>
      </c>
    </row>
    <row r="42" spans="2:15">
      <c r="B42" t="s">
        <v>526</v>
      </c>
      <c r="C42" t="s">
        <v>592</v>
      </c>
      <c r="H42" s="2" t="s">
        <v>13</v>
      </c>
      <c r="I42" s="2" t="s">
        <v>405</v>
      </c>
      <c r="J42" s="2"/>
    </row>
    <row r="43" spans="2:15">
      <c r="B43" t="s">
        <v>499</v>
      </c>
      <c r="C43" t="s">
        <v>592</v>
      </c>
      <c r="I43" t="s">
        <v>581</v>
      </c>
    </row>
    <row r="44" spans="2:15">
      <c r="B44" t="s">
        <v>11</v>
      </c>
      <c r="C44" t="s">
        <v>593</v>
      </c>
      <c r="I44" t="s">
        <v>576</v>
      </c>
      <c r="K44">
        <v>2</v>
      </c>
    </row>
    <row r="45" spans="2:15">
      <c r="B45" t="s">
        <v>617</v>
      </c>
      <c r="C45" t="s">
        <v>596</v>
      </c>
      <c r="I45" t="s">
        <v>570</v>
      </c>
      <c r="K45" t="s">
        <v>571</v>
      </c>
    </row>
    <row r="46" spans="2:15">
      <c r="B46" t="s">
        <v>616</v>
      </c>
      <c r="C46" t="s">
        <v>596</v>
      </c>
      <c r="D46" t="s">
        <v>597</v>
      </c>
      <c r="I46" s="1" t="s">
        <v>583</v>
      </c>
      <c r="J46" s="1"/>
      <c r="K46" s="1"/>
    </row>
    <row r="47" spans="2:15">
      <c r="B47" t="s">
        <v>589</v>
      </c>
      <c r="C47" t="s">
        <v>592</v>
      </c>
      <c r="I47" s="1" t="s">
        <v>576</v>
      </c>
      <c r="J47" s="1"/>
      <c r="K47" s="1">
        <v>0</v>
      </c>
      <c r="L47" t="s">
        <v>584</v>
      </c>
    </row>
    <row r="48" spans="2:15">
      <c r="I48" s="1" t="s">
        <v>570</v>
      </c>
      <c r="J48" s="1"/>
      <c r="K48" s="1" t="s">
        <v>582</v>
      </c>
      <c r="L48" t="s">
        <v>585</v>
      </c>
    </row>
    <row r="49" spans="2:13">
      <c r="B49" s="181" t="s">
        <v>587</v>
      </c>
      <c r="C49" s="181"/>
      <c r="D49" t="s">
        <v>599</v>
      </c>
    </row>
    <row r="50" spans="2:13">
      <c r="B50" s="202" t="s">
        <v>619</v>
      </c>
      <c r="C50" s="202"/>
      <c r="H50" t="s">
        <v>568</v>
      </c>
      <c r="I50">
        <v>2</v>
      </c>
      <c r="L50" t="s">
        <v>574</v>
      </c>
      <c r="M50" t="s">
        <v>578</v>
      </c>
    </row>
    <row r="51" spans="2:13">
      <c r="H51" t="s">
        <v>570</v>
      </c>
      <c r="I51" t="s">
        <v>571</v>
      </c>
      <c r="L51" t="s">
        <v>557</v>
      </c>
      <c r="M51">
        <v>2</v>
      </c>
    </row>
    <row r="52" spans="2:13">
      <c r="B52" t="s">
        <v>557</v>
      </c>
      <c r="C52" t="s">
        <v>596</v>
      </c>
      <c r="H52" s="2" t="s">
        <v>13</v>
      </c>
      <c r="I52" s="2" t="s">
        <v>405</v>
      </c>
      <c r="J52" s="2"/>
      <c r="L52" t="s">
        <v>448</v>
      </c>
      <c r="M52" t="s">
        <v>571</v>
      </c>
    </row>
    <row r="53" spans="2:13">
      <c r="B53" t="s">
        <v>575</v>
      </c>
      <c r="C53" t="s">
        <v>596</v>
      </c>
      <c r="L53" t="s">
        <v>13</v>
      </c>
      <c r="M53" t="s">
        <v>406</v>
      </c>
    </row>
    <row r="54" spans="2:13">
      <c r="B54" t="s">
        <v>13</v>
      </c>
      <c r="C54" t="s">
        <v>592</v>
      </c>
      <c r="I54" t="s">
        <v>581</v>
      </c>
      <c r="L54" t="s">
        <v>579</v>
      </c>
      <c r="M54" t="s">
        <v>580</v>
      </c>
    </row>
    <row r="55" spans="2:13">
      <c r="B55" t="s">
        <v>618</v>
      </c>
      <c r="C55" t="s">
        <v>598</v>
      </c>
      <c r="I55" t="s">
        <v>576</v>
      </c>
      <c r="K55">
        <v>99</v>
      </c>
    </row>
    <row r="56" spans="2:13">
      <c r="I56" t="s">
        <v>570</v>
      </c>
      <c r="K56" t="s">
        <v>582</v>
      </c>
    </row>
    <row r="57" spans="2:13">
      <c r="B57" s="181" t="s">
        <v>626</v>
      </c>
      <c r="H57" t="s">
        <v>568</v>
      </c>
      <c r="I57">
        <v>99</v>
      </c>
    </row>
    <row r="58" spans="2:13">
      <c r="B58" s="202" t="s">
        <v>627</v>
      </c>
      <c r="H58" t="s">
        <v>570</v>
      </c>
    </row>
    <row r="59" spans="2:13">
      <c r="B59" t="s">
        <v>1</v>
      </c>
      <c r="C59" t="s">
        <v>154</v>
      </c>
      <c r="H59" s="2" t="s">
        <v>13</v>
      </c>
      <c r="I59" s="2" t="s">
        <v>406</v>
      </c>
      <c r="J59" s="2"/>
      <c r="K59" t="s">
        <v>586</v>
      </c>
    </row>
    <row r="60" spans="2:13">
      <c r="B60" t="s">
        <v>18</v>
      </c>
      <c r="C60" t="s">
        <v>467</v>
      </c>
    </row>
    <row r="61" spans="2:13">
      <c r="B61" s="207" t="s">
        <v>498</v>
      </c>
      <c r="C61" s="207" t="s">
        <v>467</v>
      </c>
      <c r="D61" s="207"/>
    </row>
    <row r="62" spans="2:13">
      <c r="B62" s="207" t="s">
        <v>526</v>
      </c>
      <c r="C62" s="207" t="s">
        <v>467</v>
      </c>
      <c r="D62" s="207"/>
    </row>
    <row r="63" spans="2:13">
      <c r="B63" s="207" t="s">
        <v>499</v>
      </c>
      <c r="C63" s="207" t="s">
        <v>467</v>
      </c>
      <c r="D63" s="207"/>
    </row>
    <row r="64" spans="2:13">
      <c r="B64" t="s">
        <v>628</v>
      </c>
      <c r="C64" t="s">
        <v>467</v>
      </c>
    </row>
    <row r="67" spans="2:5">
      <c r="B67" s="181" t="s">
        <v>456</v>
      </c>
    </row>
    <row r="68" spans="2:5">
      <c r="B68" t="s">
        <v>473</v>
      </c>
    </row>
    <row r="69" spans="2:5">
      <c r="B69" t="s">
        <v>606</v>
      </c>
    </row>
    <row r="71" spans="2:5">
      <c r="B71" s="181"/>
    </row>
    <row r="72" spans="2:5">
      <c r="B72" s="181" t="s">
        <v>607</v>
      </c>
      <c r="E72" t="s">
        <v>610</v>
      </c>
    </row>
    <row r="73" spans="2:5">
      <c r="B73" t="s">
        <v>473</v>
      </c>
    </row>
    <row r="74" spans="2:5">
      <c r="B74" t="s">
        <v>474</v>
      </c>
    </row>
    <row r="75" spans="2:5">
      <c r="B75" t="s">
        <v>608</v>
      </c>
    </row>
    <row r="76" spans="2:5">
      <c r="B76" t="s">
        <v>558</v>
      </c>
    </row>
    <row r="78" spans="2:5">
      <c r="B78" t="s">
        <v>611</v>
      </c>
    </row>
    <row r="79" spans="2:5">
      <c r="B79" t="s">
        <v>473</v>
      </c>
    </row>
    <row r="80" spans="2:5">
      <c r="B80" t="s">
        <v>612</v>
      </c>
    </row>
    <row r="81" spans="2:6">
      <c r="B81" t="s">
        <v>13</v>
      </c>
    </row>
    <row r="82" spans="2:6">
      <c r="B82" t="s">
        <v>613</v>
      </c>
    </row>
    <row r="83" spans="2:6">
      <c r="B83" t="s">
        <v>614</v>
      </c>
    </row>
    <row r="85" spans="2:6">
      <c r="B85" s="181" t="s">
        <v>629</v>
      </c>
    </row>
    <row r="86" spans="2:6">
      <c r="B86" s="202" t="s">
        <v>630</v>
      </c>
    </row>
    <row r="87" spans="2:6">
      <c r="B87" t="s">
        <v>1</v>
      </c>
      <c r="C87" t="s">
        <v>596</v>
      </c>
    </row>
    <row r="88" spans="2:6">
      <c r="B88" t="s">
        <v>498</v>
      </c>
      <c r="C88" t="s">
        <v>592</v>
      </c>
      <c r="D88" t="s">
        <v>582</v>
      </c>
      <c r="E88" t="s">
        <v>458</v>
      </c>
    </row>
    <row r="89" spans="2:6">
      <c r="B89" t="s">
        <v>526</v>
      </c>
      <c r="C89" t="s">
        <v>592</v>
      </c>
      <c r="D89" t="s">
        <v>498</v>
      </c>
      <c r="E89" t="s">
        <v>526</v>
      </c>
      <c r="F89" t="s">
        <v>499</v>
      </c>
    </row>
    <row r="90" spans="2:6">
      <c r="B90" t="s">
        <v>499</v>
      </c>
      <c r="C90" t="s">
        <v>592</v>
      </c>
      <c r="D90" t="s">
        <v>458</v>
      </c>
      <c r="E90" t="s">
        <v>187</v>
      </c>
    </row>
    <row r="92" spans="2:6">
      <c r="B92" s="181" t="s">
        <v>603</v>
      </c>
    </row>
    <row r="93" spans="2:6">
      <c r="B93" t="s">
        <v>872</v>
      </c>
      <c r="C93" t="s">
        <v>592</v>
      </c>
    </row>
    <row r="94" spans="2:6">
      <c r="B94" t="s">
        <v>873</v>
      </c>
      <c r="C94" t="s">
        <v>592</v>
      </c>
    </row>
    <row r="96" spans="2:6">
      <c r="B96" s="181" t="s">
        <v>737</v>
      </c>
      <c r="E96" t="s">
        <v>728</v>
      </c>
    </row>
    <row r="97" spans="2:11">
      <c r="B97" s="11" t="s">
        <v>677</v>
      </c>
      <c r="C97" s="11" t="s">
        <v>596</v>
      </c>
      <c r="D97" s="11"/>
      <c r="E97" t="s">
        <v>928</v>
      </c>
      <c r="G97" t="s">
        <v>931</v>
      </c>
    </row>
    <row r="98" spans="2:11">
      <c r="B98" s="11" t="s">
        <v>929</v>
      </c>
      <c r="C98" s="11" t="s">
        <v>592</v>
      </c>
      <c r="D98" s="11"/>
      <c r="E98" t="s">
        <v>930</v>
      </c>
      <c r="G98" t="s">
        <v>931</v>
      </c>
    </row>
    <row r="99" spans="2:11">
      <c r="B99" t="s">
        <v>729</v>
      </c>
      <c r="C99" t="s">
        <v>596</v>
      </c>
      <c r="E99" t="s">
        <v>730</v>
      </c>
    </row>
    <row r="100" spans="2:11">
      <c r="B100" t="s">
        <v>731</v>
      </c>
      <c r="C100" t="s">
        <v>592</v>
      </c>
      <c r="E100" t="s">
        <v>732</v>
      </c>
      <c r="I100" t="s">
        <v>735</v>
      </c>
    </row>
    <row r="101" spans="2:11">
      <c r="B101" s="2" t="s">
        <v>733</v>
      </c>
      <c r="C101" s="2" t="s">
        <v>596</v>
      </c>
      <c r="D101" s="2"/>
      <c r="E101" s="2" t="s">
        <v>734</v>
      </c>
      <c r="I101" t="s">
        <v>736</v>
      </c>
    </row>
    <row r="102" spans="2:11">
      <c r="B102" s="2" t="s">
        <v>875</v>
      </c>
      <c r="C102" s="2" t="s">
        <v>154</v>
      </c>
      <c r="D102" s="2"/>
      <c r="E102" s="2" t="s">
        <v>876</v>
      </c>
    </row>
    <row r="103" spans="2:11">
      <c r="B103" t="s">
        <v>13</v>
      </c>
      <c r="C103" t="s">
        <v>592</v>
      </c>
      <c r="E103" t="s">
        <v>869</v>
      </c>
      <c r="I103" t="s">
        <v>918</v>
      </c>
      <c r="K103" t="s">
        <v>917</v>
      </c>
    </row>
    <row r="104" spans="2:11">
      <c r="B104" t="s">
        <v>618</v>
      </c>
      <c r="C104" t="s">
        <v>598</v>
      </c>
      <c r="E104" t="s">
        <v>870</v>
      </c>
      <c r="I104" t="s">
        <v>919</v>
      </c>
      <c r="K104" t="s">
        <v>920</v>
      </c>
    </row>
    <row r="105" spans="2:11">
      <c r="I105" t="s">
        <v>914</v>
      </c>
      <c r="K105" t="s">
        <v>916</v>
      </c>
    </row>
    <row r="106" spans="2:11">
      <c r="B106" s="181" t="s">
        <v>739</v>
      </c>
      <c r="I106" t="s">
        <v>915</v>
      </c>
    </row>
    <row r="107" spans="2:11">
      <c r="B107" t="s">
        <v>677</v>
      </c>
      <c r="C107" t="s">
        <v>596</v>
      </c>
      <c r="E107" t="s">
        <v>738</v>
      </c>
    </row>
    <row r="108" spans="2:11">
      <c r="B108" t="s">
        <v>557</v>
      </c>
      <c r="C108" t="s">
        <v>596</v>
      </c>
      <c r="E108" t="s">
        <v>740</v>
      </c>
    </row>
    <row r="109" spans="2:11">
      <c r="B109" t="s">
        <v>733</v>
      </c>
      <c r="C109" t="s">
        <v>596</v>
      </c>
      <c r="E109" t="s">
        <v>734</v>
      </c>
    </row>
    <row r="110" spans="2:11">
      <c r="B110" t="s">
        <v>13</v>
      </c>
      <c r="C110" t="s">
        <v>592</v>
      </c>
      <c r="E110" t="s">
        <v>871</v>
      </c>
    </row>
    <row r="111" spans="2:11">
      <c r="B111" t="s">
        <v>618</v>
      </c>
      <c r="C111" t="s">
        <v>598</v>
      </c>
      <c r="E111" t="s">
        <v>870</v>
      </c>
    </row>
    <row r="114" spans="2:8">
      <c r="B114" s="181" t="s">
        <v>555</v>
      </c>
      <c r="E114" s="181" t="s">
        <v>896</v>
      </c>
      <c r="F114" s="1" t="s">
        <v>904</v>
      </c>
    </row>
    <row r="115" spans="2:8">
      <c r="B115" s="212" t="s">
        <v>759</v>
      </c>
      <c r="E115" s="14" t="s">
        <v>897</v>
      </c>
    </row>
    <row r="116" spans="2:8">
      <c r="B116" t="s">
        <v>733</v>
      </c>
      <c r="C116" t="s">
        <v>596</v>
      </c>
      <c r="D116" t="s">
        <v>556</v>
      </c>
      <c r="E116" t="s">
        <v>498</v>
      </c>
      <c r="F116">
        <v>4</v>
      </c>
    </row>
    <row r="117" spans="2:8">
      <c r="B117" t="s">
        <v>498</v>
      </c>
      <c r="C117" t="s">
        <v>592</v>
      </c>
      <c r="E117" t="s">
        <v>526</v>
      </c>
      <c r="F117">
        <v>4</v>
      </c>
    </row>
    <row r="118" spans="2:8">
      <c r="B118" t="s">
        <v>526</v>
      </c>
      <c r="C118" t="s">
        <v>592</v>
      </c>
      <c r="E118" t="s">
        <v>499</v>
      </c>
      <c r="F118">
        <v>4</v>
      </c>
    </row>
    <row r="119" spans="2:8">
      <c r="B119" t="s">
        <v>499</v>
      </c>
      <c r="C119" t="s">
        <v>592</v>
      </c>
      <c r="E119" t="s">
        <v>898</v>
      </c>
      <c r="F119">
        <v>2</v>
      </c>
      <c r="G119" t="s">
        <v>908</v>
      </c>
      <c r="H119" t="s">
        <v>907</v>
      </c>
    </row>
    <row r="120" spans="2:8">
      <c r="B120" t="s">
        <v>756</v>
      </c>
      <c r="C120" t="s">
        <v>625</v>
      </c>
      <c r="E120" t="s">
        <v>899</v>
      </c>
      <c r="F120">
        <v>2</v>
      </c>
      <c r="G120" t="s">
        <v>910</v>
      </c>
      <c r="H120" t="s">
        <v>907</v>
      </c>
    </row>
    <row r="121" spans="2:8">
      <c r="B121" t="s">
        <v>757</v>
      </c>
      <c r="C121" t="s">
        <v>625</v>
      </c>
      <c r="E121" t="s">
        <v>900</v>
      </c>
      <c r="F121">
        <v>2</v>
      </c>
      <c r="G121" t="s">
        <v>909</v>
      </c>
      <c r="H121" t="s">
        <v>907</v>
      </c>
    </row>
    <row r="122" spans="2:8">
      <c r="B122" t="s">
        <v>510</v>
      </c>
      <c r="C122" t="s">
        <v>625</v>
      </c>
      <c r="D122" t="s">
        <v>760</v>
      </c>
      <c r="E122" t="s">
        <v>901</v>
      </c>
      <c r="F122">
        <v>2</v>
      </c>
      <c r="G122" t="s">
        <v>913</v>
      </c>
      <c r="H122" t="s">
        <v>907</v>
      </c>
    </row>
    <row r="123" spans="2:8">
      <c r="B123" t="s">
        <v>511</v>
      </c>
      <c r="C123" t="s">
        <v>625</v>
      </c>
      <c r="D123" t="s">
        <v>761</v>
      </c>
      <c r="E123" t="s">
        <v>902</v>
      </c>
      <c r="F123">
        <v>2</v>
      </c>
      <c r="G123" t="s">
        <v>912</v>
      </c>
      <c r="H123" t="s">
        <v>907</v>
      </c>
    </row>
    <row r="124" spans="2:8">
      <c r="B124" t="s">
        <v>512</v>
      </c>
      <c r="C124" t="s">
        <v>625</v>
      </c>
      <c r="D124" t="s">
        <v>762</v>
      </c>
      <c r="E124" t="s">
        <v>903</v>
      </c>
      <c r="F124">
        <v>2</v>
      </c>
      <c r="G124" t="s">
        <v>911</v>
      </c>
      <c r="H124" t="s">
        <v>907</v>
      </c>
    </row>
    <row r="125" spans="2:8">
      <c r="B125" t="s">
        <v>513</v>
      </c>
      <c r="C125" t="s">
        <v>625</v>
      </c>
      <c r="D125" t="s">
        <v>763</v>
      </c>
    </row>
    <row r="126" spans="2:8">
      <c r="B126" t="s">
        <v>514</v>
      </c>
      <c r="C126" t="s">
        <v>625</v>
      </c>
      <c r="D126" t="s">
        <v>764</v>
      </c>
    </row>
    <row r="127" spans="2:8">
      <c r="B127" t="s">
        <v>751</v>
      </c>
      <c r="C127" t="s">
        <v>596</v>
      </c>
      <c r="D127" t="s">
        <v>557</v>
      </c>
      <c r="E127" t="s">
        <v>749</v>
      </c>
    </row>
    <row r="128" spans="2:8">
      <c r="B128" t="s">
        <v>752</v>
      </c>
      <c r="C128" t="s">
        <v>625</v>
      </c>
      <c r="E128" t="s">
        <v>640</v>
      </c>
    </row>
    <row r="129" spans="2:24">
      <c r="B129" t="s">
        <v>753</v>
      </c>
      <c r="C129" t="s">
        <v>625</v>
      </c>
      <c r="E129" t="s">
        <v>750</v>
      </c>
    </row>
    <row r="130" spans="2:24">
      <c r="B130" t="s">
        <v>754</v>
      </c>
      <c r="C130" t="s">
        <v>625</v>
      </c>
      <c r="E130" t="s">
        <v>746</v>
      </c>
      <c r="F130" t="s">
        <v>748</v>
      </c>
    </row>
    <row r="131" spans="2:24">
      <c r="B131" t="s">
        <v>755</v>
      </c>
      <c r="C131" t="s">
        <v>625</v>
      </c>
      <c r="E131" t="s">
        <v>745</v>
      </c>
      <c r="F131" t="s">
        <v>747</v>
      </c>
    </row>
    <row r="133" spans="2:24">
      <c r="T133" t="s">
        <v>534</v>
      </c>
      <c r="U133" t="s">
        <v>535</v>
      </c>
      <c r="V133" t="s">
        <v>810</v>
      </c>
      <c r="W133" t="s">
        <v>811</v>
      </c>
      <c r="X133" t="s">
        <v>838</v>
      </c>
    </row>
    <row r="134" spans="2:24">
      <c r="B134" s="284" t="s">
        <v>1104</v>
      </c>
      <c r="C134" s="284"/>
      <c r="D134" s="284"/>
      <c r="E134" s="284"/>
      <c r="F134" s="284"/>
      <c r="G134" s="284"/>
      <c r="H134" s="284"/>
      <c r="J134" t="s">
        <v>3</v>
      </c>
      <c r="K134" s="288" t="s">
        <v>1129</v>
      </c>
      <c r="L134" t="s">
        <v>293</v>
      </c>
      <c r="M134" t="s">
        <v>954</v>
      </c>
      <c r="N134" t="s">
        <v>534</v>
      </c>
      <c r="O134">
        <v>3</v>
      </c>
      <c r="Q134" t="s">
        <v>458</v>
      </c>
      <c r="R134" t="s">
        <v>714</v>
      </c>
      <c r="S134" t="s">
        <v>979</v>
      </c>
      <c r="T134" t="s">
        <v>1131</v>
      </c>
      <c r="U134" t="s">
        <v>1133</v>
      </c>
      <c r="V134" t="s">
        <v>1134</v>
      </c>
      <c r="W134" t="s">
        <v>1135</v>
      </c>
      <c r="X134" t="s">
        <v>537</v>
      </c>
    </row>
    <row r="135" spans="2:24">
      <c r="B135" s="284" t="s">
        <v>1105</v>
      </c>
      <c r="C135" s="284"/>
      <c r="D135" s="284"/>
      <c r="E135" s="284"/>
      <c r="F135" s="284"/>
      <c r="G135" s="284"/>
      <c r="H135" s="284"/>
      <c r="T135" t="s">
        <v>1132</v>
      </c>
    </row>
    <row r="136" spans="2:24">
      <c r="B136" s="284"/>
      <c r="C136" s="284" t="s">
        <v>1107</v>
      </c>
      <c r="D136" s="284"/>
      <c r="E136" s="284"/>
      <c r="F136" s="284"/>
      <c r="G136" s="284"/>
      <c r="H136" s="284"/>
      <c r="M136" t="s">
        <v>1132</v>
      </c>
      <c r="N136" t="s">
        <v>534</v>
      </c>
      <c r="O136">
        <v>22</v>
      </c>
      <c r="T136" t="s">
        <v>958</v>
      </c>
    </row>
    <row r="137" spans="2:24">
      <c r="B137" s="284"/>
      <c r="C137" s="284" t="s">
        <v>1106</v>
      </c>
      <c r="D137" s="285" t="s">
        <v>1108</v>
      </c>
      <c r="E137" s="284"/>
      <c r="F137" s="284"/>
      <c r="G137" s="284"/>
      <c r="H137" s="284"/>
      <c r="M137" t="s">
        <v>958</v>
      </c>
      <c r="N137" t="s">
        <v>534</v>
      </c>
      <c r="O137">
        <v>19</v>
      </c>
      <c r="Q137" t="s">
        <v>458</v>
      </c>
      <c r="R137" t="s">
        <v>187</v>
      </c>
      <c r="S137" t="s">
        <v>187</v>
      </c>
    </row>
    <row r="138" spans="2:24">
      <c r="B138" s="284"/>
      <c r="C138" s="284"/>
      <c r="D138" s="284"/>
      <c r="E138" s="284" t="s">
        <v>1109</v>
      </c>
      <c r="F138" s="284"/>
      <c r="G138" s="284"/>
      <c r="H138" s="284"/>
      <c r="M138" t="s">
        <v>1133</v>
      </c>
      <c r="N138" t="s">
        <v>535</v>
      </c>
      <c r="O138">
        <v>55</v>
      </c>
      <c r="Q138" t="s">
        <v>458</v>
      </c>
      <c r="R138" t="s">
        <v>187</v>
      </c>
      <c r="S138" t="s">
        <v>187</v>
      </c>
    </row>
    <row r="139" spans="2:24">
      <c r="B139" s="284"/>
      <c r="C139" s="284"/>
      <c r="D139" s="284"/>
      <c r="E139" s="284" t="s">
        <v>1110</v>
      </c>
      <c r="F139" s="284"/>
      <c r="G139" s="284"/>
      <c r="H139" s="284"/>
    </row>
    <row r="140" spans="2:24">
      <c r="B140" s="284"/>
      <c r="C140" s="284"/>
      <c r="D140" s="284"/>
      <c r="E140" s="284" t="s">
        <v>1111</v>
      </c>
      <c r="F140" s="284"/>
      <c r="G140" s="284"/>
      <c r="H140" s="284"/>
      <c r="M140" t="s">
        <v>1130</v>
      </c>
      <c r="N140" t="s">
        <v>534</v>
      </c>
      <c r="Q140" t="s">
        <v>459</v>
      </c>
      <c r="R140" t="s">
        <v>984</v>
      </c>
      <c r="S140" t="s">
        <v>985</v>
      </c>
    </row>
    <row r="141" spans="2:24">
      <c r="B141" s="284"/>
      <c r="C141" s="284"/>
      <c r="D141" s="285" t="s">
        <v>1112</v>
      </c>
      <c r="E141" s="284"/>
      <c r="F141" s="284"/>
      <c r="G141" s="284"/>
      <c r="H141" s="284"/>
      <c r="Q141" t="s">
        <v>458</v>
      </c>
      <c r="R141" t="s">
        <v>984</v>
      </c>
      <c r="S141" t="s">
        <v>985</v>
      </c>
    </row>
    <row r="142" spans="2:24">
      <c r="B142" s="284"/>
      <c r="C142" s="284"/>
      <c r="D142" s="284"/>
      <c r="E142" s="284" t="s">
        <v>929</v>
      </c>
      <c r="F142" s="284"/>
      <c r="G142" s="284"/>
      <c r="H142" s="284"/>
    </row>
    <row r="143" spans="2:24">
      <c r="B143" s="284"/>
      <c r="C143" s="284"/>
      <c r="D143" s="284"/>
      <c r="E143" s="284" t="s">
        <v>1113</v>
      </c>
      <c r="F143" s="284"/>
      <c r="G143" s="284"/>
      <c r="H143" s="284"/>
    </row>
    <row r="144" spans="2:24">
      <c r="B144" s="284"/>
      <c r="C144" s="284"/>
      <c r="D144" s="284"/>
      <c r="E144" s="284" t="s">
        <v>1114</v>
      </c>
      <c r="F144" s="284"/>
      <c r="G144" s="284"/>
      <c r="H144" s="284"/>
      <c r="M144" t="s">
        <v>1134</v>
      </c>
      <c r="O144">
        <v>18</v>
      </c>
    </row>
    <row r="145" spans="2:15">
      <c r="B145" s="284"/>
      <c r="C145" s="284"/>
      <c r="D145" s="284"/>
      <c r="E145" s="284" t="s">
        <v>1115</v>
      </c>
      <c r="F145" s="284"/>
      <c r="G145" s="284"/>
      <c r="H145" s="284"/>
      <c r="M145" t="s">
        <v>1135</v>
      </c>
      <c r="O145">
        <v>21</v>
      </c>
    </row>
    <row r="146" spans="2:15">
      <c r="B146" s="284"/>
      <c r="C146" s="284"/>
      <c r="D146" s="284"/>
      <c r="E146" s="284"/>
      <c r="F146" s="284"/>
      <c r="G146" s="284"/>
      <c r="H146" s="284"/>
    </row>
  </sheetData>
  <phoneticPr fontId="21" type="noConversion"/>
  <hyperlinks>
    <hyperlink ref="K134" r:id="rId1" xr:uid="{6C966C42-A7E9-421E-95E2-DA2F1C87702A}"/>
  </hyperlinks>
  <pageMargins left="0.7" right="0.7" top="0.75" bottom="0.75" header="0.3" footer="0.3"/>
  <pageSetup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57DE-F5EE-4578-AAF5-68C396321629}">
  <sheetPr>
    <tabColor rgb="FFFF0000"/>
  </sheetPr>
  <dimension ref="B2:D6"/>
  <sheetViews>
    <sheetView workbookViewId="0">
      <selection activeCell="H16" sqref="H16"/>
    </sheetView>
  </sheetViews>
  <sheetFormatPr defaultRowHeight="14.5"/>
  <sheetData>
    <row r="2" spans="2:4">
      <c r="B2" t="s">
        <v>1713</v>
      </c>
    </row>
    <row r="3" spans="2:4">
      <c r="C3" t="s">
        <v>1714</v>
      </c>
    </row>
    <row r="4" spans="2:4">
      <c r="D4" t="s">
        <v>1715</v>
      </c>
    </row>
    <row r="5" spans="2:4">
      <c r="D5" t="s">
        <v>1716</v>
      </c>
    </row>
    <row r="6" spans="2:4">
      <c r="C6" t="s">
        <v>1717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8EB9-5B7B-4E4E-9EE4-656011955073}">
  <sheetPr>
    <tabColor rgb="FFFF0000"/>
  </sheetPr>
  <dimension ref="B2:F8"/>
  <sheetViews>
    <sheetView workbookViewId="0">
      <selection activeCell="I19" sqref="I19"/>
    </sheetView>
  </sheetViews>
  <sheetFormatPr defaultRowHeight="14.5"/>
  <sheetData>
    <row r="2" spans="2:6">
      <c r="C2" t="s">
        <v>1606</v>
      </c>
    </row>
    <row r="3" spans="2:6">
      <c r="D3" t="s">
        <v>1368</v>
      </c>
      <c r="F3" t="s">
        <v>1608</v>
      </c>
    </row>
    <row r="4" spans="2:6">
      <c r="D4" t="s">
        <v>1607</v>
      </c>
      <c r="F4" t="s">
        <v>1609</v>
      </c>
    </row>
    <row r="5" spans="2:6">
      <c r="C5" t="s">
        <v>1610</v>
      </c>
    </row>
    <row r="6" spans="2:6">
      <c r="D6" t="s">
        <v>1611</v>
      </c>
    </row>
    <row r="8" spans="2:6">
      <c r="B8" t="s">
        <v>1612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211F-4BA0-4772-86DA-B3154EC8F4B1}">
  <sheetPr>
    <tabColor rgb="FFFF0000"/>
  </sheetPr>
  <dimension ref="B2:S41"/>
  <sheetViews>
    <sheetView topLeftCell="B22" workbookViewId="0">
      <selection activeCell="L7" sqref="L7:T20"/>
    </sheetView>
  </sheetViews>
  <sheetFormatPr defaultRowHeight="14.5"/>
  <sheetData>
    <row r="2" spans="2:19">
      <c r="B2" t="s">
        <v>1587</v>
      </c>
    </row>
    <row r="4" spans="2:19">
      <c r="C4" t="s">
        <v>1588</v>
      </c>
    </row>
    <row r="6" spans="2:19">
      <c r="C6" t="s">
        <v>1589</v>
      </c>
    </row>
    <row r="7" spans="2:19">
      <c r="C7" t="s">
        <v>1590</v>
      </c>
    </row>
    <row r="8" spans="2:19">
      <c r="D8" t="s">
        <v>1592</v>
      </c>
    </row>
    <row r="9" spans="2:19">
      <c r="D9" t="s">
        <v>1593</v>
      </c>
      <c r="F9" s="1" t="s">
        <v>1600</v>
      </c>
      <c r="M9" s="2" t="s">
        <v>1661</v>
      </c>
      <c r="N9" s="2"/>
      <c r="O9" s="2"/>
      <c r="P9" s="2"/>
      <c r="Q9" s="2"/>
      <c r="R9" s="2"/>
      <c r="S9" s="2"/>
    </row>
    <row r="10" spans="2:19">
      <c r="E10" t="s">
        <v>1598</v>
      </c>
      <c r="M10" s="2"/>
      <c r="N10" s="2" t="s">
        <v>1662</v>
      </c>
      <c r="O10" s="2"/>
      <c r="P10" s="2"/>
      <c r="Q10" s="2"/>
      <c r="R10" s="2"/>
      <c r="S10" s="2"/>
    </row>
    <row r="11" spans="2:19">
      <c r="E11" t="s">
        <v>1599</v>
      </c>
      <c r="M11" s="2"/>
      <c r="N11" s="2"/>
      <c r="O11" s="2" t="s">
        <v>1663</v>
      </c>
      <c r="P11" s="2"/>
      <c r="Q11" s="2"/>
      <c r="R11" s="2"/>
      <c r="S11" s="2"/>
    </row>
    <row r="12" spans="2:19">
      <c r="D12" t="s">
        <v>1594</v>
      </c>
      <c r="M12" s="2"/>
      <c r="N12" s="2"/>
      <c r="S12" s="2"/>
    </row>
    <row r="13" spans="2:19">
      <c r="E13" t="s">
        <v>1601</v>
      </c>
      <c r="M13" s="2"/>
      <c r="N13" s="2"/>
      <c r="O13" s="2" t="s">
        <v>1664</v>
      </c>
      <c r="P13" s="2"/>
      <c r="Q13" s="2"/>
      <c r="R13" s="2"/>
      <c r="S13" s="2"/>
    </row>
    <row r="14" spans="2:19">
      <c r="F14" t="s">
        <v>1602</v>
      </c>
      <c r="M14" s="2"/>
      <c r="N14" s="2"/>
      <c r="O14" s="2"/>
      <c r="P14" s="2" t="s">
        <v>981</v>
      </c>
      <c r="Q14" s="2"/>
      <c r="R14" s="2"/>
      <c r="S14" s="2"/>
    </row>
    <row r="15" spans="2:19">
      <c r="D15" t="s">
        <v>1595</v>
      </c>
      <c r="M15" s="2"/>
      <c r="N15" s="2"/>
      <c r="O15" s="2"/>
      <c r="P15" s="2" t="s">
        <v>984</v>
      </c>
      <c r="Q15" s="2" t="s">
        <v>1666</v>
      </c>
      <c r="R15" s="2"/>
      <c r="S15" s="2"/>
    </row>
    <row r="16" spans="2:19">
      <c r="E16" t="s">
        <v>1603</v>
      </c>
      <c r="M16" s="2"/>
      <c r="N16" s="2"/>
      <c r="O16" s="2"/>
      <c r="P16" s="2" t="s">
        <v>1665</v>
      </c>
      <c r="Q16" s="2"/>
      <c r="R16" s="2"/>
      <c r="S16" s="2"/>
    </row>
    <row r="17" spans="3:19">
      <c r="E17" t="s">
        <v>1604</v>
      </c>
      <c r="M17" s="2"/>
      <c r="N17" s="2"/>
      <c r="O17" s="2"/>
      <c r="P17" s="2"/>
      <c r="Q17" s="2"/>
      <c r="R17" s="2"/>
      <c r="S17" s="2"/>
    </row>
    <row r="18" spans="3:19">
      <c r="F18" t="s">
        <v>1605</v>
      </c>
    </row>
    <row r="19" spans="3:19">
      <c r="C19" t="s">
        <v>1591</v>
      </c>
    </row>
    <row r="20" spans="3:19">
      <c r="D20" t="s">
        <v>1596</v>
      </c>
    </row>
    <row r="22" spans="3:19">
      <c r="D22" t="s">
        <v>1597</v>
      </c>
    </row>
    <row r="23" spans="3:19">
      <c r="E23" t="s">
        <v>888</v>
      </c>
    </row>
    <row r="24" spans="3:19">
      <c r="E24" t="s">
        <v>887</v>
      </c>
    </row>
    <row r="25" spans="3:19">
      <c r="E25" t="s">
        <v>889</v>
      </c>
    </row>
    <row r="26" spans="3:19">
      <c r="E26" t="s">
        <v>401</v>
      </c>
    </row>
    <row r="27" spans="3:19">
      <c r="E27" t="s">
        <v>810</v>
      </c>
    </row>
    <row r="28" spans="3:19">
      <c r="E28" t="s">
        <v>811</v>
      </c>
    </row>
    <row r="29" spans="3:19">
      <c r="E29" t="s">
        <v>838</v>
      </c>
    </row>
    <row r="31" spans="3:19">
      <c r="D31" s="2" t="s">
        <v>1669</v>
      </c>
    </row>
    <row r="32" spans="3:19">
      <c r="E32" s="2" t="s">
        <v>1670</v>
      </c>
      <c r="F32" s="2"/>
      <c r="G32" s="2"/>
      <c r="H32" s="2" t="s">
        <v>1671</v>
      </c>
      <c r="I32" s="2"/>
    </row>
    <row r="33" spans="5:9">
      <c r="E33" s="2" t="s">
        <v>1672</v>
      </c>
      <c r="F33" s="2"/>
      <c r="G33" s="2"/>
      <c r="H33" s="2"/>
      <c r="I33" s="2"/>
    </row>
    <row r="34" spans="5:9">
      <c r="E34" s="2" t="s">
        <v>113</v>
      </c>
      <c r="F34" s="2"/>
      <c r="G34" s="2"/>
      <c r="H34" s="2"/>
      <c r="I34" s="2"/>
    </row>
    <row r="35" spans="5:9">
      <c r="E35" s="2"/>
      <c r="F35" s="2" t="s">
        <v>1655</v>
      </c>
      <c r="G35" s="2" t="s">
        <v>1667</v>
      </c>
      <c r="H35" s="2" t="s">
        <v>1673</v>
      </c>
      <c r="I35" s="2" t="s">
        <v>1674</v>
      </c>
    </row>
    <row r="36" spans="5:9">
      <c r="E36" s="2"/>
      <c r="F36" s="2" t="s">
        <v>1654</v>
      </c>
      <c r="G36" s="2" t="s">
        <v>1668</v>
      </c>
      <c r="H36" s="2"/>
      <c r="I36" s="2" t="s">
        <v>877</v>
      </c>
    </row>
    <row r="37" spans="5:9">
      <c r="E37" s="2"/>
      <c r="F37" s="2" t="s">
        <v>1653</v>
      </c>
      <c r="G37" s="2" t="s">
        <v>1668</v>
      </c>
      <c r="H37" s="2"/>
      <c r="I37" s="2" t="s">
        <v>877</v>
      </c>
    </row>
    <row r="38" spans="5:9">
      <c r="E38" s="2"/>
      <c r="F38" s="2"/>
      <c r="G38" s="2"/>
      <c r="H38" s="2"/>
      <c r="I38" s="2"/>
    </row>
    <row r="39" spans="5:9">
      <c r="E39" s="2" t="s">
        <v>1677</v>
      </c>
      <c r="F39" s="2"/>
      <c r="G39" s="2"/>
      <c r="H39" s="2"/>
      <c r="I39" s="2"/>
    </row>
    <row r="40" spans="5:9">
      <c r="E40" s="2"/>
      <c r="F40" s="2"/>
      <c r="G40" s="2"/>
      <c r="H40" s="2"/>
      <c r="I40" s="2"/>
    </row>
    <row r="41" spans="5:9">
      <c r="E41" s="2"/>
      <c r="F41" s="2"/>
      <c r="G41" s="2"/>
      <c r="H41" s="2"/>
      <c r="I41" s="2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DE18-9FA0-406A-854A-A4C21F93B38A}">
  <sheetPr>
    <tabColor rgb="FFFF0000"/>
  </sheetPr>
  <dimension ref="B1:X61"/>
  <sheetViews>
    <sheetView topLeftCell="A13" workbookViewId="0">
      <selection activeCell="E36" sqref="E36"/>
    </sheetView>
  </sheetViews>
  <sheetFormatPr defaultRowHeight="14.5"/>
  <cols>
    <col min="4" max="8" width="17.81640625" customWidth="1"/>
    <col min="9" max="9" width="26.26953125" bestFit="1" customWidth="1"/>
    <col min="10" max="13" width="6.453125" customWidth="1"/>
    <col min="14" max="17" width="6.54296875" customWidth="1"/>
    <col min="18" max="18" width="8.81640625" bestFit="1" customWidth="1"/>
    <col min="19" max="23" width="3.81640625" customWidth="1"/>
    <col min="24" max="24" width="4.1796875" customWidth="1"/>
  </cols>
  <sheetData>
    <row r="1" spans="2:24">
      <c r="D1" t="s">
        <v>510</v>
      </c>
      <c r="E1" t="s">
        <v>511</v>
      </c>
      <c r="F1" t="s">
        <v>512</v>
      </c>
      <c r="G1" t="s">
        <v>513</v>
      </c>
      <c r="H1" t="s">
        <v>514</v>
      </c>
    </row>
    <row r="2" spans="2:24">
      <c r="B2" t="s">
        <v>495</v>
      </c>
      <c r="C2" t="s">
        <v>6</v>
      </c>
      <c r="D2" t="s">
        <v>490</v>
      </c>
      <c r="E2" t="s">
        <v>491</v>
      </c>
      <c r="F2" t="s">
        <v>492</v>
      </c>
      <c r="G2" t="s">
        <v>493</v>
      </c>
      <c r="H2" t="s">
        <v>494</v>
      </c>
    </row>
    <row r="3" spans="2:24" ht="116">
      <c r="B3" t="s">
        <v>187</v>
      </c>
      <c r="C3" t="s">
        <v>187</v>
      </c>
      <c r="D3" s="182" t="s">
        <v>487</v>
      </c>
      <c r="E3" s="183" t="s">
        <v>488</v>
      </c>
      <c r="F3" s="182" t="s">
        <v>488</v>
      </c>
      <c r="G3" s="182" t="s">
        <v>488</v>
      </c>
      <c r="H3" s="182" t="s">
        <v>489</v>
      </c>
    </row>
    <row r="5" spans="2:24" ht="15" thickBot="1">
      <c r="D5" t="s">
        <v>744</v>
      </c>
      <c r="L5" t="s">
        <v>551</v>
      </c>
    </row>
    <row r="6" spans="2:24">
      <c r="L6" s="192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4"/>
    </row>
    <row r="7" spans="2:24">
      <c r="D7" s="185" t="s">
        <v>497</v>
      </c>
      <c r="E7" s="185" t="s">
        <v>427</v>
      </c>
      <c r="F7" s="185" t="s">
        <v>498</v>
      </c>
      <c r="G7" s="185" t="s">
        <v>495</v>
      </c>
      <c r="H7" s="185" t="s">
        <v>499</v>
      </c>
      <c r="I7" s="185" t="s">
        <v>500</v>
      </c>
      <c r="J7" s="188"/>
      <c r="K7" s="188"/>
      <c r="L7" s="195"/>
      <c r="M7" s="188" t="s">
        <v>498</v>
      </c>
      <c r="N7" s="189" t="s">
        <v>499</v>
      </c>
      <c r="O7" s="189" t="s">
        <v>526</v>
      </c>
      <c r="P7" s="191" t="s">
        <v>542</v>
      </c>
      <c r="Q7" s="189"/>
      <c r="R7" s="189"/>
      <c r="S7" s="189" t="s">
        <v>545</v>
      </c>
      <c r="T7" s="189" t="s">
        <v>546</v>
      </c>
      <c r="U7" s="189" t="s">
        <v>547</v>
      </c>
      <c r="V7" s="189" t="s">
        <v>548</v>
      </c>
      <c r="W7" s="189" t="s">
        <v>549</v>
      </c>
      <c r="X7" s="196"/>
    </row>
    <row r="8" spans="2:24">
      <c r="D8" t="s">
        <v>496</v>
      </c>
      <c r="F8" s="149" t="s">
        <v>459</v>
      </c>
      <c r="G8" s="149" t="s">
        <v>187</v>
      </c>
      <c r="H8" s="149" t="s">
        <v>187</v>
      </c>
      <c r="I8" t="s">
        <v>501</v>
      </c>
      <c r="L8" s="197"/>
      <c r="M8" s="189" t="s">
        <v>458</v>
      </c>
      <c r="N8" s="189" t="s">
        <v>187</v>
      </c>
      <c r="O8" s="189" t="s">
        <v>187</v>
      </c>
      <c r="P8" s="189">
        <v>1</v>
      </c>
      <c r="Q8" s="189" t="s">
        <v>540</v>
      </c>
      <c r="R8" s="189" t="s">
        <v>543</v>
      </c>
      <c r="S8" s="189" t="s">
        <v>550</v>
      </c>
      <c r="T8" s="189" t="s">
        <v>550</v>
      </c>
      <c r="U8" s="189" t="s">
        <v>550</v>
      </c>
      <c r="V8" s="189" t="s">
        <v>550</v>
      </c>
      <c r="W8" s="189" t="s">
        <v>550</v>
      </c>
      <c r="X8" s="196"/>
    </row>
    <row r="9" spans="2:24">
      <c r="F9" s="149" t="s">
        <v>459</v>
      </c>
      <c r="G9" s="149" t="s">
        <v>187</v>
      </c>
      <c r="H9" s="149" t="s">
        <v>187</v>
      </c>
      <c r="I9" t="s">
        <v>502</v>
      </c>
      <c r="L9" s="197"/>
      <c r="M9" s="189"/>
      <c r="N9" s="189"/>
      <c r="O9" s="189"/>
      <c r="P9" s="189">
        <v>2</v>
      </c>
      <c r="Q9" s="189" t="s">
        <v>539</v>
      </c>
      <c r="R9" s="189" t="s">
        <v>544</v>
      </c>
      <c r="S9" s="189" t="s">
        <v>550</v>
      </c>
      <c r="T9" s="189" t="s">
        <v>550</v>
      </c>
      <c r="U9" s="189" t="s">
        <v>550</v>
      </c>
      <c r="V9" s="189" t="s">
        <v>550</v>
      </c>
      <c r="W9" s="189" t="s">
        <v>550</v>
      </c>
      <c r="X9" s="196"/>
    </row>
    <row r="10" spans="2:24">
      <c r="F10" s="149" t="s">
        <v>459</v>
      </c>
      <c r="G10" s="149" t="s">
        <v>187</v>
      </c>
      <c r="H10" s="149" t="s">
        <v>187</v>
      </c>
      <c r="I10" t="s">
        <v>503</v>
      </c>
      <c r="L10" s="197"/>
      <c r="M10" s="189"/>
      <c r="N10" s="189"/>
      <c r="O10" s="189"/>
      <c r="P10" s="189">
        <v>3</v>
      </c>
      <c r="Q10" s="189" t="s">
        <v>538</v>
      </c>
      <c r="R10" s="189"/>
      <c r="S10" s="189"/>
      <c r="T10" s="189" t="s">
        <v>550</v>
      </c>
      <c r="U10" s="189" t="s">
        <v>550</v>
      </c>
      <c r="V10" s="189" t="s">
        <v>550</v>
      </c>
      <c r="W10" s="189" t="s">
        <v>550</v>
      </c>
      <c r="X10" s="196"/>
    </row>
    <row r="11" spans="2:24">
      <c r="F11" s="149" t="s">
        <v>459</v>
      </c>
      <c r="G11" s="149" t="s">
        <v>187</v>
      </c>
      <c r="H11" s="149" t="s">
        <v>187</v>
      </c>
      <c r="I11" t="s">
        <v>504</v>
      </c>
      <c r="L11" s="197"/>
      <c r="M11" s="189"/>
      <c r="N11" s="189"/>
      <c r="O11" s="189"/>
      <c r="P11" s="189">
        <v>4</v>
      </c>
      <c r="Q11" s="189" t="s">
        <v>537</v>
      </c>
      <c r="R11" s="189"/>
      <c r="S11" s="189"/>
      <c r="T11" s="189"/>
      <c r="U11" s="189"/>
      <c r="V11" s="189"/>
      <c r="W11" s="189" t="s">
        <v>550</v>
      </c>
      <c r="X11" s="196"/>
    </row>
    <row r="12" spans="2:24" ht="15" thickBot="1">
      <c r="D12" s="184"/>
      <c r="E12" s="184"/>
      <c r="F12" s="185" t="s">
        <v>459</v>
      </c>
      <c r="G12" s="185" t="s">
        <v>187</v>
      </c>
      <c r="H12" s="185" t="s">
        <v>187</v>
      </c>
      <c r="I12" s="184" t="s">
        <v>505</v>
      </c>
      <c r="J12" s="189"/>
      <c r="K12" s="189"/>
      <c r="L12" s="198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200"/>
    </row>
    <row r="13" spans="2:24">
      <c r="D13" t="s">
        <v>506</v>
      </c>
      <c r="F13" s="149" t="s">
        <v>459</v>
      </c>
      <c r="G13" s="149" t="s">
        <v>187</v>
      </c>
      <c r="H13" s="149" t="s">
        <v>187</v>
      </c>
      <c r="I13" t="s">
        <v>501</v>
      </c>
    </row>
    <row r="14" spans="2:24">
      <c r="F14" s="149" t="s">
        <v>459</v>
      </c>
      <c r="G14" s="149" t="s">
        <v>187</v>
      </c>
      <c r="H14" s="149" t="s">
        <v>187</v>
      </c>
      <c r="I14" t="s">
        <v>502</v>
      </c>
      <c r="P14" t="s">
        <v>510</v>
      </c>
      <c r="Q14" t="s">
        <v>541</v>
      </c>
    </row>
    <row r="15" spans="2:24">
      <c r="F15" s="149" t="s">
        <v>459</v>
      </c>
      <c r="G15" s="149" t="s">
        <v>187</v>
      </c>
      <c r="H15" s="149" t="s">
        <v>187</v>
      </c>
      <c r="I15" t="s">
        <v>503</v>
      </c>
      <c r="P15" t="s">
        <v>511</v>
      </c>
      <c r="Q15" t="s">
        <v>538</v>
      </c>
    </row>
    <row r="16" spans="2:24">
      <c r="F16" s="149" t="s">
        <v>459</v>
      </c>
      <c r="G16" s="149" t="s">
        <v>187</v>
      </c>
      <c r="H16" s="149" t="s">
        <v>187</v>
      </c>
      <c r="I16" t="s">
        <v>504</v>
      </c>
      <c r="P16" t="s">
        <v>512</v>
      </c>
      <c r="Q16" t="s">
        <v>538</v>
      </c>
    </row>
    <row r="17" spans="4:18">
      <c r="D17" s="184"/>
      <c r="E17" s="184"/>
      <c r="F17" s="185" t="s">
        <v>459</v>
      </c>
      <c r="G17" s="185" t="s">
        <v>187</v>
      </c>
      <c r="H17" s="185" t="s">
        <v>187</v>
      </c>
      <c r="I17" s="184" t="s">
        <v>505</v>
      </c>
      <c r="J17" s="189"/>
      <c r="K17" s="189"/>
      <c r="L17" s="189"/>
      <c r="M17" s="189"/>
      <c r="P17" t="s">
        <v>513</v>
      </c>
      <c r="Q17" t="s">
        <v>538</v>
      </c>
    </row>
    <row r="18" spans="4:18">
      <c r="D18" t="s">
        <v>507</v>
      </c>
      <c r="E18" t="s">
        <v>766</v>
      </c>
      <c r="F18" s="149" t="s">
        <v>459</v>
      </c>
      <c r="G18" s="149" t="s">
        <v>187</v>
      </c>
      <c r="H18" s="149" t="s">
        <v>187</v>
      </c>
      <c r="I18" t="s">
        <v>502</v>
      </c>
      <c r="P18" t="s">
        <v>514</v>
      </c>
      <c r="Q18" t="s">
        <v>537</v>
      </c>
    </row>
    <row r="19" spans="4:18">
      <c r="E19" t="s">
        <v>767</v>
      </c>
      <c r="F19" s="149" t="s">
        <v>459</v>
      </c>
      <c r="G19" s="149" t="s">
        <v>187</v>
      </c>
      <c r="H19" s="149" t="s">
        <v>187</v>
      </c>
      <c r="I19" t="s">
        <v>503</v>
      </c>
    </row>
    <row r="20" spans="4:18">
      <c r="E20" t="s">
        <v>768</v>
      </c>
      <c r="F20" s="149" t="s">
        <v>459</v>
      </c>
      <c r="G20" s="149" t="s">
        <v>187</v>
      </c>
      <c r="H20" s="149" t="s">
        <v>187</v>
      </c>
      <c r="I20" t="s">
        <v>504</v>
      </c>
      <c r="L20" t="s">
        <v>540</v>
      </c>
      <c r="N20" t="s">
        <v>458</v>
      </c>
      <c r="O20" t="s">
        <v>187</v>
      </c>
      <c r="P20" t="s">
        <v>187</v>
      </c>
    </row>
    <row r="21" spans="4:18">
      <c r="D21" s="184"/>
      <c r="E21" s="184" t="s">
        <v>769</v>
      </c>
      <c r="F21" s="185" t="s">
        <v>459</v>
      </c>
      <c r="G21" s="185" t="s">
        <v>187</v>
      </c>
      <c r="H21" s="185" t="s">
        <v>187</v>
      </c>
      <c r="I21" s="184" t="s">
        <v>505</v>
      </c>
      <c r="J21" s="189"/>
      <c r="K21" s="189"/>
      <c r="L21" s="189"/>
      <c r="M21" s="189"/>
    </row>
    <row r="22" spans="4:18">
      <c r="D22" t="s">
        <v>508</v>
      </c>
      <c r="E22" t="s">
        <v>765</v>
      </c>
      <c r="F22" s="149" t="s">
        <v>459</v>
      </c>
      <c r="G22" s="149" t="s">
        <v>187</v>
      </c>
      <c r="H22" s="149" t="s">
        <v>187</v>
      </c>
      <c r="I22" t="s">
        <v>505</v>
      </c>
    </row>
    <row r="26" spans="4:18">
      <c r="G26" t="s">
        <v>509</v>
      </c>
      <c r="N26" t="s">
        <v>510</v>
      </c>
      <c r="O26" t="s">
        <v>511</v>
      </c>
      <c r="P26" t="s">
        <v>512</v>
      </c>
      <c r="Q26" t="s">
        <v>513</v>
      </c>
      <c r="R26" t="s">
        <v>514</v>
      </c>
    </row>
    <row r="27" spans="4:18">
      <c r="G27" t="s">
        <v>510</v>
      </c>
      <c r="H27" t="s">
        <v>515</v>
      </c>
      <c r="I27" t="s">
        <v>496</v>
      </c>
      <c r="J27" s="149" t="s">
        <v>458</v>
      </c>
      <c r="K27" s="149" t="s">
        <v>187</v>
      </c>
      <c r="L27" s="149" t="s">
        <v>187</v>
      </c>
      <c r="N27" t="s">
        <v>518</v>
      </c>
      <c r="O27" t="s">
        <v>518</v>
      </c>
      <c r="P27" t="s">
        <v>518</v>
      </c>
      <c r="Q27" t="s">
        <v>518</v>
      </c>
      <c r="R27" t="s">
        <v>518</v>
      </c>
    </row>
    <row r="28" spans="4:18">
      <c r="G28" t="s">
        <v>511</v>
      </c>
      <c r="H28" t="s">
        <v>516</v>
      </c>
      <c r="I28" t="s">
        <v>506</v>
      </c>
      <c r="J28" s="149" t="s">
        <v>458</v>
      </c>
      <c r="K28" s="149" t="s">
        <v>187</v>
      </c>
      <c r="L28" s="149" t="s">
        <v>187</v>
      </c>
      <c r="N28" t="s">
        <v>519</v>
      </c>
    </row>
    <row r="29" spans="4:18">
      <c r="G29" t="s">
        <v>512</v>
      </c>
      <c r="H29" t="s">
        <v>516</v>
      </c>
      <c r="I29" t="s">
        <v>507</v>
      </c>
      <c r="J29" s="149" t="s">
        <v>458</v>
      </c>
      <c r="K29" s="149" t="s">
        <v>187</v>
      </c>
      <c r="L29" s="149" t="s">
        <v>187</v>
      </c>
      <c r="O29" t="s">
        <v>519</v>
      </c>
      <c r="P29" t="s">
        <v>519</v>
      </c>
      <c r="Q29" t="s">
        <v>519</v>
      </c>
    </row>
    <row r="30" spans="4:18">
      <c r="G30" t="s">
        <v>513</v>
      </c>
      <c r="H30" t="s">
        <v>516</v>
      </c>
      <c r="I30" t="s">
        <v>508</v>
      </c>
      <c r="J30" s="149" t="s">
        <v>458</v>
      </c>
      <c r="K30" s="149" t="s">
        <v>187</v>
      </c>
      <c r="L30" s="149" t="s">
        <v>187</v>
      </c>
      <c r="R30" t="s">
        <v>519</v>
      </c>
    </row>
    <row r="31" spans="4:18">
      <c r="G31" t="s">
        <v>514</v>
      </c>
      <c r="H31" t="s">
        <v>517</v>
      </c>
      <c r="J31" s="149"/>
      <c r="K31" s="149"/>
      <c r="L31" s="149"/>
    </row>
    <row r="32" spans="4:18">
      <c r="J32" s="149"/>
      <c r="K32" s="149"/>
      <c r="L32" s="149"/>
    </row>
    <row r="33" spans="4:18">
      <c r="E33" s="186"/>
      <c r="I33" t="s">
        <v>520</v>
      </c>
      <c r="J33" s="149" t="s">
        <v>458</v>
      </c>
      <c r="K33" s="149" t="s">
        <v>524</v>
      </c>
      <c r="L33" s="149" t="s">
        <v>525</v>
      </c>
      <c r="N33" t="s">
        <v>518</v>
      </c>
      <c r="O33" t="s">
        <v>518</v>
      </c>
      <c r="P33" t="s">
        <v>518</v>
      </c>
      <c r="Q33" t="s">
        <v>518</v>
      </c>
      <c r="R33" t="s">
        <v>518</v>
      </c>
    </row>
    <row r="34" spans="4:18">
      <c r="I34" t="s">
        <v>521</v>
      </c>
      <c r="J34" s="149" t="s">
        <v>458</v>
      </c>
      <c r="K34" s="149" t="s">
        <v>524</v>
      </c>
      <c r="L34" s="149" t="s">
        <v>525</v>
      </c>
      <c r="N34" t="s">
        <v>519</v>
      </c>
    </row>
    <row r="35" spans="4:18">
      <c r="F35" s="187"/>
      <c r="I35" s="17" t="s">
        <v>522</v>
      </c>
      <c r="J35" s="190" t="s">
        <v>458</v>
      </c>
      <c r="K35" s="190" t="s">
        <v>524</v>
      </c>
      <c r="L35" s="190" t="s">
        <v>525</v>
      </c>
      <c r="M35" s="17"/>
      <c r="N35" s="17"/>
      <c r="O35" s="17" t="s">
        <v>519</v>
      </c>
      <c r="P35" s="17"/>
      <c r="Q35" s="17"/>
      <c r="R35" s="17"/>
    </row>
    <row r="36" spans="4:18">
      <c r="I36" t="s">
        <v>523</v>
      </c>
      <c r="J36" s="149" t="s">
        <v>458</v>
      </c>
      <c r="K36" s="149" t="s">
        <v>524</v>
      </c>
      <c r="L36" s="149" t="s">
        <v>525</v>
      </c>
      <c r="P36" t="s">
        <v>519</v>
      </c>
      <c r="Q36" t="s">
        <v>519</v>
      </c>
    </row>
    <row r="37" spans="4:18">
      <c r="D37" t="s">
        <v>561</v>
      </c>
      <c r="I37" t="s">
        <v>508</v>
      </c>
      <c r="J37" s="149" t="s">
        <v>458</v>
      </c>
      <c r="K37" s="149" t="s">
        <v>524</v>
      </c>
      <c r="L37" s="149" t="s">
        <v>525</v>
      </c>
      <c r="R37" t="s">
        <v>519</v>
      </c>
    </row>
    <row r="38" spans="4:18">
      <c r="D38" t="s">
        <v>716</v>
      </c>
      <c r="J38" s="149"/>
      <c r="K38" s="149"/>
      <c r="L38" s="149"/>
    </row>
    <row r="39" spans="4:18">
      <c r="D39" t="s">
        <v>679</v>
      </c>
      <c r="J39" s="149" t="s">
        <v>498</v>
      </c>
      <c r="K39" s="149" t="s">
        <v>526</v>
      </c>
      <c r="L39" s="149" t="s">
        <v>527</v>
      </c>
      <c r="M39" s="149" t="s">
        <v>510</v>
      </c>
      <c r="N39" t="s">
        <v>511</v>
      </c>
      <c r="O39" t="s">
        <v>512</v>
      </c>
      <c r="P39" t="s">
        <v>513</v>
      </c>
      <c r="Q39" t="s">
        <v>514</v>
      </c>
    </row>
    <row r="40" spans="4:18">
      <c r="D40" t="s">
        <v>716</v>
      </c>
      <c r="I40" s="17" t="s">
        <v>520</v>
      </c>
      <c r="J40" s="149" t="s">
        <v>458</v>
      </c>
      <c r="K40" s="149" t="s">
        <v>524</v>
      </c>
      <c r="L40" s="149" t="s">
        <v>525</v>
      </c>
      <c r="M40" s="149">
        <v>1</v>
      </c>
      <c r="N40" s="149">
        <v>1</v>
      </c>
      <c r="O40" s="149">
        <v>1</v>
      </c>
      <c r="P40" s="149">
        <v>1</v>
      </c>
      <c r="Q40" s="149">
        <v>1</v>
      </c>
    </row>
    <row r="41" spans="4:18">
      <c r="D41" t="s">
        <v>717</v>
      </c>
      <c r="E41" t="s">
        <v>722</v>
      </c>
      <c r="I41" s="17" t="s">
        <v>521</v>
      </c>
      <c r="J41" s="149" t="s">
        <v>458</v>
      </c>
      <c r="K41" s="149" t="s">
        <v>524</v>
      </c>
      <c r="L41" s="149" t="s">
        <v>525</v>
      </c>
      <c r="M41" s="149">
        <v>2</v>
      </c>
      <c r="N41" s="149">
        <v>2</v>
      </c>
      <c r="O41" s="149">
        <v>2</v>
      </c>
      <c r="P41" s="149">
        <v>2</v>
      </c>
      <c r="Q41" s="149">
        <v>2</v>
      </c>
    </row>
    <row r="42" spans="4:18">
      <c r="D42" t="s">
        <v>718</v>
      </c>
      <c r="E42" t="s">
        <v>723</v>
      </c>
      <c r="I42" s="17" t="s">
        <v>522</v>
      </c>
      <c r="J42" s="149" t="s">
        <v>458</v>
      </c>
      <c r="K42" s="149" t="s">
        <v>524</v>
      </c>
      <c r="L42" s="149" t="s">
        <v>525</v>
      </c>
      <c r="N42" s="149">
        <v>3</v>
      </c>
      <c r="O42" s="149">
        <v>3</v>
      </c>
      <c r="P42" s="149">
        <v>3</v>
      </c>
      <c r="Q42" s="149">
        <v>3</v>
      </c>
    </row>
    <row r="43" spans="4:18">
      <c r="D43" t="s">
        <v>716</v>
      </c>
      <c r="I43" s="17" t="s">
        <v>523</v>
      </c>
      <c r="J43" s="149" t="s">
        <v>458</v>
      </c>
      <c r="K43" s="149" t="s">
        <v>524</v>
      </c>
      <c r="L43" s="149" t="s">
        <v>525</v>
      </c>
      <c r="O43" s="149">
        <v>4</v>
      </c>
      <c r="P43" s="149">
        <v>4</v>
      </c>
      <c r="Q43" s="149">
        <v>4</v>
      </c>
    </row>
    <row r="44" spans="4:18">
      <c r="D44" t="s">
        <v>719</v>
      </c>
      <c r="E44" t="s">
        <v>724</v>
      </c>
      <c r="F44" t="s">
        <v>726</v>
      </c>
      <c r="G44" t="s">
        <v>534</v>
      </c>
      <c r="I44" s="17" t="s">
        <v>508</v>
      </c>
      <c r="J44" s="149" t="s">
        <v>458</v>
      </c>
      <c r="K44" s="149" t="s">
        <v>524</v>
      </c>
      <c r="L44" s="149" t="s">
        <v>525</v>
      </c>
      <c r="Q44" s="149">
        <v>5</v>
      </c>
    </row>
    <row r="45" spans="4:18">
      <c r="D45" t="s">
        <v>720</v>
      </c>
      <c r="E45" t="s">
        <v>724</v>
      </c>
      <c r="F45" t="s">
        <v>726</v>
      </c>
      <c r="G45" t="s">
        <v>535</v>
      </c>
    </row>
    <row r="46" spans="4:18">
      <c r="D46" t="s">
        <v>721</v>
      </c>
      <c r="E46" t="s">
        <v>725</v>
      </c>
      <c r="F46" t="s">
        <v>726</v>
      </c>
      <c r="G46" t="s">
        <v>727</v>
      </c>
      <c r="N46">
        <v>1</v>
      </c>
      <c r="O46">
        <v>2</v>
      </c>
      <c r="P46">
        <v>3</v>
      </c>
      <c r="Q46" s="149">
        <v>4</v>
      </c>
      <c r="R46">
        <v>5</v>
      </c>
    </row>
    <row r="47" spans="4:18">
      <c r="J47" s="149" t="s">
        <v>458</v>
      </c>
      <c r="K47" s="149" t="s">
        <v>524</v>
      </c>
      <c r="L47" s="149" t="s">
        <v>525</v>
      </c>
      <c r="M47" s="149" t="s">
        <v>510</v>
      </c>
      <c r="N47" s="149" t="s">
        <v>528</v>
      </c>
      <c r="O47" s="149" t="s">
        <v>529</v>
      </c>
    </row>
    <row r="48" spans="4:18">
      <c r="J48" s="149" t="s">
        <v>458</v>
      </c>
      <c r="K48" s="149" t="s">
        <v>524</v>
      </c>
      <c r="L48" s="149" t="s">
        <v>525</v>
      </c>
      <c r="M48" s="149" t="s">
        <v>511</v>
      </c>
      <c r="N48" s="149" t="s">
        <v>528</v>
      </c>
      <c r="O48" s="149" t="s">
        <v>529</v>
      </c>
      <c r="P48" s="149" t="s">
        <v>530</v>
      </c>
    </row>
    <row r="49" spans="9:18">
      <c r="J49" s="149" t="s">
        <v>458</v>
      </c>
      <c r="K49" s="149" t="s">
        <v>524</v>
      </c>
      <c r="L49" s="149" t="s">
        <v>525</v>
      </c>
      <c r="M49" s="149" t="s">
        <v>512</v>
      </c>
      <c r="N49" s="149" t="s">
        <v>528</v>
      </c>
      <c r="O49" s="149" t="s">
        <v>529</v>
      </c>
      <c r="P49" s="149" t="s">
        <v>530</v>
      </c>
      <c r="Q49" s="149" t="s">
        <v>531</v>
      </c>
    </row>
    <row r="50" spans="9:18">
      <c r="J50" s="149" t="s">
        <v>458</v>
      </c>
      <c r="K50" s="149" t="s">
        <v>524</v>
      </c>
      <c r="L50" s="149" t="s">
        <v>525</v>
      </c>
      <c r="M50" s="149" t="s">
        <v>513</v>
      </c>
      <c r="N50" s="149" t="s">
        <v>528</v>
      </c>
      <c r="O50" s="149" t="s">
        <v>529</v>
      </c>
      <c r="P50" s="149" t="s">
        <v>530</v>
      </c>
      <c r="Q50" s="149" t="s">
        <v>531</v>
      </c>
    </row>
    <row r="51" spans="9:18">
      <c r="J51" s="149" t="s">
        <v>458</v>
      </c>
      <c r="K51" s="149" t="s">
        <v>524</v>
      </c>
      <c r="L51" s="149" t="s">
        <v>525</v>
      </c>
      <c r="M51" s="149" t="s">
        <v>514</v>
      </c>
      <c r="N51" s="149" t="s">
        <v>528</v>
      </c>
      <c r="O51" s="149" t="s">
        <v>529</v>
      </c>
      <c r="P51" s="149" t="s">
        <v>530</v>
      </c>
      <c r="Q51" s="149" t="s">
        <v>531</v>
      </c>
      <c r="R51" s="149" t="s">
        <v>532</v>
      </c>
    </row>
    <row r="53" spans="9:18">
      <c r="J53" s="149" t="s">
        <v>498</v>
      </c>
      <c r="K53" s="149" t="s">
        <v>526</v>
      </c>
      <c r="L53" s="149" t="s">
        <v>499</v>
      </c>
      <c r="M53" s="149" t="s">
        <v>427</v>
      </c>
      <c r="N53" s="149" t="s">
        <v>510</v>
      </c>
      <c r="O53" s="149" t="s">
        <v>511</v>
      </c>
      <c r="P53" s="149" t="s">
        <v>512</v>
      </c>
      <c r="Q53" s="149" t="s">
        <v>513</v>
      </c>
      <c r="R53" s="149" t="s">
        <v>514</v>
      </c>
    </row>
    <row r="54" spans="9:18">
      <c r="I54" s="17" t="s">
        <v>520</v>
      </c>
      <c r="J54" s="149" t="s">
        <v>458</v>
      </c>
      <c r="K54" s="149" t="s">
        <v>524</v>
      </c>
      <c r="L54" s="149" t="s">
        <v>525</v>
      </c>
      <c r="M54" s="149" t="s">
        <v>534</v>
      </c>
      <c r="N54" s="149">
        <v>1</v>
      </c>
      <c r="O54" s="149">
        <v>1</v>
      </c>
      <c r="P54" s="149">
        <v>1</v>
      </c>
      <c r="Q54" s="149">
        <v>1</v>
      </c>
      <c r="R54" s="149">
        <v>1</v>
      </c>
    </row>
    <row r="55" spans="9:18">
      <c r="I55" s="17" t="s">
        <v>521</v>
      </c>
      <c r="J55" s="149" t="s">
        <v>458</v>
      </c>
      <c r="K55" s="149" t="s">
        <v>524</v>
      </c>
      <c r="L55" s="149" t="s">
        <v>525</v>
      </c>
      <c r="M55" s="149" t="s">
        <v>535</v>
      </c>
      <c r="N55" s="149">
        <v>2</v>
      </c>
      <c r="O55" s="149">
        <v>2</v>
      </c>
      <c r="P55" s="149">
        <v>2</v>
      </c>
      <c r="Q55" s="149">
        <v>2</v>
      </c>
      <c r="R55" s="149">
        <v>2</v>
      </c>
    </row>
    <row r="56" spans="9:18">
      <c r="I56" s="17" t="s">
        <v>522</v>
      </c>
      <c r="J56" s="149" t="s">
        <v>458</v>
      </c>
      <c r="K56" s="149" t="s">
        <v>524</v>
      </c>
      <c r="L56" s="149" t="s">
        <v>525</v>
      </c>
      <c r="M56" s="149"/>
      <c r="N56" s="149"/>
      <c r="O56" s="149"/>
      <c r="P56" s="149"/>
      <c r="Q56" s="149"/>
    </row>
    <row r="57" spans="9:18">
      <c r="I57" s="17" t="s">
        <v>523</v>
      </c>
      <c r="J57" s="149" t="s">
        <v>458</v>
      </c>
      <c r="K57" s="149" t="s">
        <v>524</v>
      </c>
      <c r="L57" s="149" t="s">
        <v>525</v>
      </c>
      <c r="M57" s="149"/>
      <c r="N57" s="149"/>
      <c r="O57" s="149"/>
      <c r="P57" s="149"/>
      <c r="Q57" s="149"/>
    </row>
    <row r="58" spans="9:18">
      <c r="I58" s="17" t="s">
        <v>508</v>
      </c>
      <c r="J58" s="149" t="s">
        <v>458</v>
      </c>
      <c r="K58" s="149" t="s">
        <v>524</v>
      </c>
      <c r="L58" s="149" t="s">
        <v>525</v>
      </c>
      <c r="M58" s="149"/>
      <c r="N58" s="149"/>
      <c r="Q58" s="149"/>
    </row>
    <row r="60" spans="9:18">
      <c r="I60" t="s">
        <v>533</v>
      </c>
    </row>
    <row r="61" spans="9:18">
      <c r="I61" t="s">
        <v>536</v>
      </c>
    </row>
  </sheetData>
  <phoneticPr fontId="21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0F4-2ACF-4D61-AEBE-E9F72AE7C56E}">
  <dimension ref="A25:Q81"/>
  <sheetViews>
    <sheetView topLeftCell="A13" workbookViewId="0">
      <selection activeCell="H30" sqref="H30"/>
    </sheetView>
  </sheetViews>
  <sheetFormatPr defaultRowHeight="14.5"/>
  <cols>
    <col min="16" max="16" width="28.453125" bestFit="1" customWidth="1"/>
  </cols>
  <sheetData>
    <row r="25" spans="2:5">
      <c r="B25" t="s">
        <v>1338</v>
      </c>
    </row>
    <row r="26" spans="2:5">
      <c r="C26" t="s">
        <v>1339</v>
      </c>
      <c r="E26" t="s">
        <v>1</v>
      </c>
    </row>
    <row r="27" spans="2:5">
      <c r="E27" t="s">
        <v>1109</v>
      </c>
    </row>
    <row r="28" spans="2:5">
      <c r="E28" t="s">
        <v>628</v>
      </c>
    </row>
    <row r="29" spans="2:5">
      <c r="E29" t="s">
        <v>1107</v>
      </c>
    </row>
    <row r="31" spans="2:5">
      <c r="C31" t="s">
        <v>759</v>
      </c>
    </row>
    <row r="37" spans="2:17">
      <c r="P37" t="s">
        <v>535</v>
      </c>
    </row>
    <row r="38" spans="2:17">
      <c r="B38" t="s">
        <v>487</v>
      </c>
      <c r="K38">
        <f>FIND("2. DM/ ",B38)</f>
        <v>24</v>
      </c>
      <c r="L38" t="str">
        <f>RIGHT(B38,LEN(B38)-K38-6)</f>
        <v>AREE  ANEKWUDTIKORN</v>
      </c>
      <c r="P38" t="s">
        <v>798</v>
      </c>
      <c r="Q38" t="str">
        <f>LEFT(B38,K38-1)</f>
        <v xml:space="preserve">1. SM/ SORAYA  KANASRI
</v>
      </c>
    </row>
    <row r="39" spans="2:17">
      <c r="B39" t="s">
        <v>770</v>
      </c>
      <c r="K39">
        <f t="shared" ref="K39:K58" si="0">FIND("2. DM/ ",B39)</f>
        <v>29</v>
      </c>
      <c r="L39" t="str">
        <f t="shared" ref="L39:L58" si="1">RIGHT(B39,LEN(B39)-K39-6)</f>
        <v>PHATR  OSUWANNARATANA</v>
      </c>
      <c r="P39" t="s">
        <v>506</v>
      </c>
      <c r="Q39" t="str">
        <f t="shared" ref="Q39:Q58" si="2">LEFT(B39,K39-1)</f>
        <v xml:space="preserve">1. SM/ ORAPHAN  KITIWANARAT
</v>
      </c>
    </row>
    <row r="40" spans="2:17">
      <c r="B40" t="s">
        <v>771</v>
      </c>
      <c r="K40">
        <f t="shared" si="0"/>
        <v>37</v>
      </c>
      <c r="L40" t="str">
        <f t="shared" si="1"/>
        <v>DONRUEDEE  SATTROOLEE</v>
      </c>
      <c r="P40" t="s">
        <v>794</v>
      </c>
      <c r="Q40" t="str">
        <f t="shared" si="2"/>
        <v xml:space="preserve">1. SR.SM/ PHANWADEE  THEERAPHATTANA
</v>
      </c>
    </row>
    <row r="41" spans="2:17">
      <c r="B41" t="s">
        <v>772</v>
      </c>
      <c r="K41">
        <f t="shared" si="0"/>
        <v>26</v>
      </c>
      <c r="L41" t="str">
        <f t="shared" si="1"/>
        <v>DONRUEDEE  SATTROOLEE</v>
      </c>
      <c r="P41" t="s">
        <v>791</v>
      </c>
      <c r="Q41" t="str">
        <f t="shared" si="2"/>
        <v xml:space="preserve">1. SR.SM/  LOY  INTAWONG
</v>
      </c>
    </row>
    <row r="42" spans="2:17">
      <c r="B42" t="s">
        <v>773</v>
      </c>
      <c r="K42">
        <f t="shared" si="0"/>
        <v>27</v>
      </c>
      <c r="L42" t="str">
        <f t="shared" si="1"/>
        <v>DONRUEDEE  SATTROOLEE</v>
      </c>
      <c r="P42" t="s">
        <v>521</v>
      </c>
      <c r="Q42" t="str">
        <f t="shared" si="2"/>
        <v xml:space="preserve">1. SM/ KIATTISAK  RAMSIRI
</v>
      </c>
    </row>
    <row r="43" spans="2:17">
      <c r="B43" t="s">
        <v>774</v>
      </c>
      <c r="K43">
        <f t="shared" si="0"/>
        <v>32</v>
      </c>
      <c r="L43" t="str">
        <f t="shared" si="1"/>
        <v xml:space="preserve"> JUMPOL  PHOTI</v>
      </c>
      <c r="P43" t="s">
        <v>793</v>
      </c>
      <c r="Q43" t="str">
        <f t="shared" si="2"/>
        <v xml:space="preserve">1. SM/ SIRIMA  THEERAWONGSAREE
</v>
      </c>
    </row>
    <row r="44" spans="2:17">
      <c r="B44" t="s">
        <v>775</v>
      </c>
      <c r="K44">
        <f t="shared" si="0"/>
        <v>24</v>
      </c>
      <c r="L44" t="str">
        <f t="shared" si="1"/>
        <v xml:space="preserve"> JUMPOL  PHOTI</v>
      </c>
      <c r="P44" t="s">
        <v>799</v>
      </c>
      <c r="Q44" t="str">
        <f t="shared" si="2"/>
        <v xml:space="preserve">1. SM/ WASANA  PIYANUN
</v>
      </c>
    </row>
    <row r="45" spans="2:17">
      <c r="B45" t="s">
        <v>776</v>
      </c>
      <c r="K45">
        <f t="shared" si="0"/>
        <v>30</v>
      </c>
      <c r="L45" t="str">
        <f t="shared" si="1"/>
        <v xml:space="preserve"> JUMPOL  PHOTI</v>
      </c>
      <c r="P45" t="s">
        <v>790</v>
      </c>
      <c r="Q45" t="str">
        <f t="shared" si="2"/>
        <v xml:space="preserve">1. SM/ NAVARAT  RUANGTURAKIT
</v>
      </c>
    </row>
    <row r="46" spans="2:17">
      <c r="B46" t="s">
        <v>777</v>
      </c>
      <c r="K46">
        <f>FIND("2. SR.DM/ ",B46)</f>
        <v>35</v>
      </c>
      <c r="L46" t="str">
        <f t="shared" si="1"/>
        <v>M/ PARKPOOM  JINDAPATIP</v>
      </c>
      <c r="P46" t="s">
        <v>792</v>
      </c>
      <c r="Q46" t="str">
        <f t="shared" si="2"/>
        <v xml:space="preserve">1. SM/ PONGSAK  WATTANACHAROONROJ
</v>
      </c>
    </row>
    <row r="47" spans="2:17">
      <c r="B47" t="s">
        <v>778</v>
      </c>
      <c r="K47">
        <f>FIND("2. SR.DM/ ",B47)</f>
        <v>30</v>
      </c>
      <c r="L47" t="str">
        <f t="shared" si="1"/>
        <v>M/ PARKPOOM  JINDAPATIP</v>
      </c>
      <c r="P47" t="s">
        <v>796</v>
      </c>
      <c r="Q47" t="str">
        <f t="shared" si="2"/>
        <v xml:space="preserve">1. SR.SM/ KITIPONG  ARIYANON
</v>
      </c>
    </row>
    <row r="48" spans="2:17">
      <c r="B48" t="s">
        <v>779</v>
      </c>
      <c r="K48">
        <f t="shared" si="0"/>
        <v>32</v>
      </c>
      <c r="L48" t="str">
        <f t="shared" si="1"/>
        <v>PHATTHARA  PRUDTHISUNTORN</v>
      </c>
      <c r="P48" t="s">
        <v>795</v>
      </c>
      <c r="Q48" t="str">
        <f t="shared" si="2"/>
        <v xml:space="preserve">1. SR.SM/ NOPPORN  PRASONGCHAN
</v>
      </c>
    </row>
    <row r="49" spans="1:17">
      <c r="B49" t="s">
        <v>780</v>
      </c>
      <c r="K49">
        <f t="shared" si="0"/>
        <v>29</v>
      </c>
      <c r="L49" t="str">
        <f t="shared" si="1"/>
        <v>KANYARAT  WICHAILAK</v>
      </c>
      <c r="P49" t="s">
        <v>797</v>
      </c>
      <c r="Q49" t="str">
        <f t="shared" si="2"/>
        <v xml:space="preserve">1. SM/ PUANGPORN TRINTRAKUL
</v>
      </c>
    </row>
    <row r="50" spans="1:17">
      <c r="B50" t="s">
        <v>781</v>
      </c>
      <c r="K50">
        <f t="shared" si="0"/>
        <v>25</v>
      </c>
      <c r="L50" t="str">
        <f t="shared" si="1"/>
        <v>CHAYIDSARA  CHINGCHOM</v>
      </c>
      <c r="Q50" t="str">
        <f t="shared" si="2"/>
        <v xml:space="preserve">1. SM/ SUPAPORN JORAJIT
</v>
      </c>
    </row>
    <row r="51" spans="1:17">
      <c r="B51" t="s">
        <v>782</v>
      </c>
      <c r="K51">
        <f>FIND("2. SR.DM/ ",B51)</f>
        <v>29</v>
      </c>
      <c r="L51" t="str">
        <f t="shared" si="1"/>
        <v>M/ ANUSAK  KAEWHOM</v>
      </c>
      <c r="Q51" t="str">
        <f t="shared" si="2"/>
        <v xml:space="preserve">1. SM/ WEERAYUT  TUMPRASERT
</v>
      </c>
    </row>
    <row r="52" spans="1:17">
      <c r="B52" t="s">
        <v>783</v>
      </c>
      <c r="K52">
        <f>FIND("2. SR.DM/ ",B52)</f>
        <v>39</v>
      </c>
      <c r="L52" t="str">
        <f t="shared" si="1"/>
        <v>M/ ANUSAK  KAEWHOM</v>
      </c>
      <c r="Q52" t="str">
        <f t="shared" si="2"/>
        <v xml:space="preserve">1. EXP.MGR/ YUPIN  PATTAMAMONGKOLCHAI
</v>
      </c>
    </row>
    <row r="53" spans="1:17">
      <c r="B53" t="s">
        <v>784</v>
      </c>
    </row>
    <row r="54" spans="1:17">
      <c r="B54" t="s">
        <v>785</v>
      </c>
      <c r="K54">
        <f t="shared" si="0"/>
        <v>25</v>
      </c>
      <c r="L54" t="str">
        <f t="shared" si="1"/>
        <v>PIYALAK  TREAMPANICHKUL</v>
      </c>
      <c r="Q54" t="str">
        <f t="shared" si="2"/>
        <v xml:space="preserve">1. SM/ SIRIPORN  WATSUB
</v>
      </c>
    </row>
    <row r="55" spans="1:17">
      <c r="B55" t="s">
        <v>786</v>
      </c>
      <c r="K55">
        <f t="shared" si="0"/>
        <v>30</v>
      </c>
      <c r="L55" t="str">
        <f t="shared" si="1"/>
        <v>PIMPA  PAKSEELERT</v>
      </c>
      <c r="Q55" t="str">
        <f t="shared" si="2"/>
        <v xml:space="preserve">1. SM/ SUWANNA   JARIYAVISUT
</v>
      </c>
    </row>
    <row r="56" spans="1:17">
      <c r="B56" t="s">
        <v>787</v>
      </c>
      <c r="K56">
        <f t="shared" si="0"/>
        <v>36</v>
      </c>
      <c r="L56" t="str">
        <f t="shared" si="1"/>
        <v>PIMPA  PAKSEELERT</v>
      </c>
      <c r="Q56" t="str">
        <f t="shared" si="2"/>
        <v xml:space="preserve">1. SR.SM/ TEERAYUTH  LIMSUWANTHITI
</v>
      </c>
    </row>
    <row r="57" spans="1:17">
      <c r="B57" t="s">
        <v>788</v>
      </c>
      <c r="K57">
        <f t="shared" si="0"/>
        <v>39</v>
      </c>
      <c r="L57" t="str">
        <f t="shared" si="1"/>
        <v>THANATPON  SORNSIRINAPAS</v>
      </c>
      <c r="Q57" t="str">
        <f t="shared" si="2"/>
        <v xml:space="preserve">1. SR.SM/ THONGCHAI  WAIYAPATTANAKORN
</v>
      </c>
    </row>
    <row r="58" spans="1:17">
      <c r="B58" t="s">
        <v>789</v>
      </c>
      <c r="K58">
        <f t="shared" si="0"/>
        <v>37</v>
      </c>
      <c r="L58" t="str">
        <f t="shared" si="1"/>
        <v>THANATPON  SORNSIRINAPAS</v>
      </c>
      <c r="Q58" t="str">
        <f t="shared" si="2"/>
        <v xml:space="preserve">1. SM/ RUJAPA  SIRIRATTANAWARANGKUN
</v>
      </c>
    </row>
    <row r="59" spans="1:17">
      <c r="A59" s="2"/>
      <c r="B59" t="s">
        <v>800</v>
      </c>
      <c r="K59">
        <f t="shared" ref="K59:K81" si="3">FIND("2. DM/ ",B59)</f>
        <v>27</v>
      </c>
      <c r="L59" t="str">
        <f t="shared" ref="L59:L81" si="4">RIGHT(B59,LEN(B59)-K59-6)</f>
        <v>AREE  ANEKWUDTIKORN</v>
      </c>
    </row>
    <row r="60" spans="1:17">
      <c r="B60" t="s">
        <v>801</v>
      </c>
      <c r="K60">
        <f t="shared" si="3"/>
        <v>27</v>
      </c>
      <c r="L60" t="str">
        <f t="shared" si="4"/>
        <v>PHATR  OSUWANNARATANA</v>
      </c>
    </row>
    <row r="61" spans="1:17">
      <c r="B61" t="s">
        <v>771</v>
      </c>
      <c r="K61">
        <f t="shared" si="3"/>
        <v>37</v>
      </c>
      <c r="L61" t="str">
        <f t="shared" si="4"/>
        <v>DONRUEDEE  SATTROOLEE</v>
      </c>
    </row>
    <row r="62" spans="1:17">
      <c r="B62" t="s">
        <v>772</v>
      </c>
      <c r="K62">
        <f t="shared" si="3"/>
        <v>26</v>
      </c>
      <c r="L62" t="str">
        <f t="shared" si="4"/>
        <v>DONRUEDEE  SATTROOLEE</v>
      </c>
    </row>
    <row r="63" spans="1:17">
      <c r="B63" t="s">
        <v>773</v>
      </c>
      <c r="K63">
        <f t="shared" si="3"/>
        <v>27</v>
      </c>
      <c r="L63" t="str">
        <f t="shared" si="4"/>
        <v>DONRUEDEE  SATTROOLEE</v>
      </c>
    </row>
    <row r="64" spans="1:17">
      <c r="B64" t="s">
        <v>774</v>
      </c>
      <c r="K64">
        <f t="shared" si="3"/>
        <v>32</v>
      </c>
      <c r="L64" t="str">
        <f t="shared" si="4"/>
        <v xml:space="preserve"> JUMPOL  PHOTI</v>
      </c>
    </row>
    <row r="65" spans="1:12">
      <c r="B65" t="s">
        <v>775</v>
      </c>
      <c r="K65">
        <f t="shared" si="3"/>
        <v>24</v>
      </c>
      <c r="L65" t="str">
        <f t="shared" si="4"/>
        <v xml:space="preserve"> JUMPOL  PHOTI</v>
      </c>
    </row>
    <row r="66" spans="1:12">
      <c r="B66" t="s">
        <v>776</v>
      </c>
      <c r="K66">
        <f t="shared" si="3"/>
        <v>30</v>
      </c>
      <c r="L66" t="str">
        <f t="shared" si="4"/>
        <v xml:space="preserve"> JUMPOL  PHOTI</v>
      </c>
    </row>
    <row r="67" spans="1:12">
      <c r="B67" t="s">
        <v>802</v>
      </c>
      <c r="K67">
        <f t="shared" si="3"/>
        <v>32</v>
      </c>
      <c r="L67" t="str">
        <f t="shared" si="4"/>
        <v>NARISSARA  ADCHARIYAPETCH</v>
      </c>
    </row>
    <row r="68" spans="1:12">
      <c r="B68" t="s">
        <v>803</v>
      </c>
      <c r="K68">
        <f>FIND("2. SR.DM/ ",B68)</f>
        <v>101</v>
      </c>
      <c r="L68" t="str">
        <f t="shared" si="4"/>
        <v>M/ SORAWEE  TONGPRASERT</v>
      </c>
    </row>
    <row r="69" spans="1:12">
      <c r="B69" t="s">
        <v>804</v>
      </c>
      <c r="K69">
        <f t="shared" si="3"/>
        <v>64</v>
      </c>
      <c r="L69" t="str">
        <f t="shared" si="4"/>
        <v>SOMKID  CHOTSAWATRUGSA</v>
      </c>
    </row>
    <row r="70" spans="1:12">
      <c r="B70" t="s">
        <v>780</v>
      </c>
      <c r="K70">
        <f t="shared" si="3"/>
        <v>29</v>
      </c>
      <c r="L70" t="str">
        <f t="shared" si="4"/>
        <v>KANYARAT  WICHAILAK</v>
      </c>
    </row>
    <row r="71" spans="1:12">
      <c r="B71" t="s">
        <v>781</v>
      </c>
      <c r="K71">
        <f t="shared" si="3"/>
        <v>25</v>
      </c>
      <c r="L71" t="str">
        <f t="shared" si="4"/>
        <v>CHAYIDSARA  CHINGCHOM</v>
      </c>
    </row>
    <row r="72" spans="1:12">
      <c r="B72" t="s">
        <v>805</v>
      </c>
      <c r="K72">
        <f t="shared" si="3"/>
        <v>86</v>
      </c>
      <c r="L72" t="str">
        <f t="shared" si="4"/>
        <v>WINAI   CHIYANARUDOME</v>
      </c>
    </row>
    <row r="73" spans="1:12">
      <c r="B73" t="s">
        <v>806</v>
      </c>
      <c r="K73">
        <f t="shared" si="3"/>
        <v>64</v>
      </c>
      <c r="L73" t="str">
        <f t="shared" si="4"/>
        <v>WINAI   CHIYANARUDOME</v>
      </c>
    </row>
    <row r="74" spans="1:12">
      <c r="B74" t="s">
        <v>784</v>
      </c>
    </row>
    <row r="75" spans="1:12">
      <c r="B75" t="s">
        <v>785</v>
      </c>
      <c r="K75">
        <f t="shared" si="3"/>
        <v>25</v>
      </c>
      <c r="L75" t="str">
        <f t="shared" si="4"/>
        <v>PIYALAK  TREAMPANICHKUL</v>
      </c>
    </row>
    <row r="76" spans="1:12">
      <c r="B76" t="s">
        <v>786</v>
      </c>
      <c r="K76">
        <f t="shared" si="3"/>
        <v>30</v>
      </c>
      <c r="L76" t="str">
        <f t="shared" si="4"/>
        <v>PIMPA  PAKSEELERT</v>
      </c>
    </row>
    <row r="77" spans="1:12">
      <c r="B77" t="s">
        <v>787</v>
      </c>
      <c r="K77">
        <f t="shared" si="3"/>
        <v>36</v>
      </c>
      <c r="L77" t="str">
        <f t="shared" si="4"/>
        <v>PIMPA  PAKSEELERT</v>
      </c>
    </row>
    <row r="78" spans="1:12">
      <c r="B78" t="s">
        <v>807</v>
      </c>
      <c r="K78">
        <f t="shared" si="3"/>
        <v>32</v>
      </c>
      <c r="L78" t="str">
        <f t="shared" si="4"/>
        <v>THANATPON  SORNSIRINAPAS</v>
      </c>
    </row>
    <row r="79" spans="1:12">
      <c r="B79" t="s">
        <v>789</v>
      </c>
      <c r="K79">
        <f t="shared" si="3"/>
        <v>37</v>
      </c>
      <c r="L79" t="str">
        <f t="shared" si="4"/>
        <v>THANATPON  SORNSIRINAPAS</v>
      </c>
    </row>
    <row r="80" spans="1:12">
      <c r="A80" s="2"/>
      <c r="B80" t="s">
        <v>808</v>
      </c>
      <c r="K80">
        <f t="shared" si="3"/>
        <v>68</v>
      </c>
      <c r="L80" t="str">
        <f t="shared" si="4"/>
        <v>SASIWIMOL  ITHISURASINGH</v>
      </c>
    </row>
    <row r="81" spans="2:12">
      <c r="B81" t="s">
        <v>785</v>
      </c>
      <c r="K81">
        <f t="shared" si="3"/>
        <v>25</v>
      </c>
      <c r="L81" t="str">
        <f t="shared" si="4"/>
        <v>PIYALAK  TREAMPANICHKUL</v>
      </c>
    </row>
  </sheetData>
  <sortState xmlns:xlrd2="http://schemas.microsoft.com/office/spreadsheetml/2017/richdata2" ref="P38:P49">
    <sortCondition ref="P38"/>
  </sortState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00E-4FFE-42A5-AA91-58A9D3D35A9C}">
  <dimension ref="C3:C9"/>
  <sheetViews>
    <sheetView workbookViewId="0">
      <selection activeCell="D5" sqref="D5"/>
    </sheetView>
  </sheetViews>
  <sheetFormatPr defaultRowHeight="14.5"/>
  <cols>
    <col min="3" max="3" width="10.26953125" bestFit="1" customWidth="1"/>
  </cols>
  <sheetData>
    <row r="3" spans="3:3">
      <c r="C3" t="s">
        <v>188</v>
      </c>
    </row>
    <row r="4" spans="3:3">
      <c r="C4" t="s">
        <v>1007</v>
      </c>
    </row>
    <row r="5" spans="3:3">
      <c r="C5" t="s">
        <v>1006</v>
      </c>
    </row>
    <row r="6" spans="3:3">
      <c r="C6" t="s">
        <v>10</v>
      </c>
    </row>
    <row r="7" spans="3:3">
      <c r="C7" t="s">
        <v>648</v>
      </c>
    </row>
    <row r="8" spans="3:3">
      <c r="C8" t="s">
        <v>579</v>
      </c>
    </row>
    <row r="9" spans="3:3">
      <c r="C9" t="s">
        <v>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9E33-71B4-4531-A9B6-49E3FDCF3912}">
  <dimension ref="B3:P93"/>
  <sheetViews>
    <sheetView topLeftCell="B22" workbookViewId="0">
      <selection activeCell="I34" sqref="I34"/>
    </sheetView>
  </sheetViews>
  <sheetFormatPr defaultRowHeight="14.5"/>
  <cols>
    <col min="3" max="3" width="17.453125" customWidth="1"/>
    <col min="4" max="4" width="10.81640625" bestFit="1" customWidth="1"/>
    <col min="6" max="6" width="13.453125" customWidth="1"/>
    <col min="7" max="8" width="10" bestFit="1" customWidth="1"/>
    <col min="9" max="9" width="10" customWidth="1"/>
    <col min="10" max="10" width="9" customWidth="1"/>
  </cols>
  <sheetData>
    <row r="3" spans="12:12">
      <c r="L3" t="s">
        <v>932</v>
      </c>
    </row>
    <row r="6" spans="12:12">
      <c r="L6" t="s">
        <v>935</v>
      </c>
    </row>
    <row r="22" spans="12:12">
      <c r="L22" t="s">
        <v>933</v>
      </c>
    </row>
    <row r="25" spans="12:12">
      <c r="L25" t="s">
        <v>934</v>
      </c>
    </row>
    <row r="37" spans="2:16">
      <c r="J37" t="s">
        <v>995</v>
      </c>
      <c r="K37" t="s">
        <v>534</v>
      </c>
      <c r="L37" t="s">
        <v>535</v>
      </c>
      <c r="M37" t="s">
        <v>810</v>
      </c>
      <c r="N37" t="s">
        <v>811</v>
      </c>
      <c r="O37" t="s">
        <v>838</v>
      </c>
    </row>
    <row r="38" spans="2:16">
      <c r="B38" t="s">
        <v>273</v>
      </c>
      <c r="C38" t="s">
        <v>3</v>
      </c>
      <c r="D38" t="s">
        <v>5</v>
      </c>
      <c r="F38" t="s">
        <v>282</v>
      </c>
      <c r="G38" t="s">
        <v>458</v>
      </c>
      <c r="H38" t="s">
        <v>53</v>
      </c>
      <c r="I38" t="s">
        <v>993</v>
      </c>
      <c r="J38" t="s">
        <v>985</v>
      </c>
      <c r="K38" t="s">
        <v>996</v>
      </c>
      <c r="L38" t="s">
        <v>997</v>
      </c>
      <c r="M38" t="s">
        <v>538</v>
      </c>
      <c r="N38" t="s">
        <v>537</v>
      </c>
      <c r="P38" s="271" t="s">
        <v>1001</v>
      </c>
    </row>
    <row r="39" spans="2:16">
      <c r="B39" t="s">
        <v>461</v>
      </c>
      <c r="D39" t="s">
        <v>53</v>
      </c>
      <c r="F39" s="272" t="s">
        <v>1005</v>
      </c>
      <c r="K39" s="271" t="s">
        <v>1003</v>
      </c>
      <c r="L39" s="271" t="s">
        <v>1004</v>
      </c>
    </row>
    <row r="40" spans="2:16">
      <c r="B40" t="s">
        <v>461</v>
      </c>
      <c r="C40" t="s">
        <v>936</v>
      </c>
      <c r="D40" t="s">
        <v>65</v>
      </c>
      <c r="G40" t="s">
        <v>458</v>
      </c>
      <c r="H40" t="s">
        <v>76</v>
      </c>
      <c r="I40" t="s">
        <v>994</v>
      </c>
      <c r="J40" t="s">
        <v>987</v>
      </c>
      <c r="K40" t="s">
        <v>998</v>
      </c>
      <c r="L40" t="s">
        <v>999</v>
      </c>
      <c r="M40" t="s">
        <v>1000</v>
      </c>
      <c r="N40" t="s">
        <v>537</v>
      </c>
    </row>
    <row r="41" spans="2:16">
      <c r="B41" t="s">
        <v>461</v>
      </c>
      <c r="C41" t="s">
        <v>937</v>
      </c>
      <c r="D41" t="s">
        <v>65</v>
      </c>
      <c r="G41" t="s">
        <v>458</v>
      </c>
      <c r="H41" t="s">
        <v>972</v>
      </c>
      <c r="K41" t="s">
        <v>458</v>
      </c>
      <c r="L41" t="s">
        <v>972</v>
      </c>
      <c r="M41" t="s">
        <v>187</v>
      </c>
    </row>
    <row r="42" spans="2:16">
      <c r="B42" t="s">
        <v>461</v>
      </c>
      <c r="C42" t="s">
        <v>60</v>
      </c>
      <c r="D42" t="s">
        <v>65</v>
      </c>
      <c r="H42" t="s">
        <v>973</v>
      </c>
      <c r="K42" t="s">
        <v>458</v>
      </c>
      <c r="L42" t="s">
        <v>973</v>
      </c>
      <c r="M42" t="s">
        <v>973</v>
      </c>
    </row>
    <row r="43" spans="2:16">
      <c r="B43" t="s">
        <v>461</v>
      </c>
      <c r="C43" t="s">
        <v>300</v>
      </c>
      <c r="D43" t="s">
        <v>53</v>
      </c>
      <c r="H43" t="s">
        <v>974</v>
      </c>
      <c r="K43" t="s">
        <v>458</v>
      </c>
      <c r="L43" t="s">
        <v>974</v>
      </c>
      <c r="M43" t="s">
        <v>974</v>
      </c>
    </row>
    <row r="44" spans="2:16">
      <c r="B44" t="s">
        <v>461</v>
      </c>
      <c r="C44" t="s">
        <v>938</v>
      </c>
      <c r="D44" t="s">
        <v>53</v>
      </c>
      <c r="H44" t="s">
        <v>524</v>
      </c>
      <c r="K44" t="s">
        <v>458</v>
      </c>
      <c r="L44" t="s">
        <v>974</v>
      </c>
      <c r="M44" t="s">
        <v>975</v>
      </c>
      <c r="O44" s="271" t="s">
        <v>1002</v>
      </c>
    </row>
    <row r="45" spans="2:16">
      <c r="B45" t="s">
        <v>459</v>
      </c>
      <c r="D45" t="s">
        <v>53</v>
      </c>
      <c r="H45" t="s">
        <v>714</v>
      </c>
      <c r="K45" t="s">
        <v>458</v>
      </c>
      <c r="L45" t="s">
        <v>974</v>
      </c>
      <c r="M45" t="s">
        <v>295</v>
      </c>
    </row>
    <row r="46" spans="2:16">
      <c r="B46" t="s">
        <v>459</v>
      </c>
      <c r="C46" t="s">
        <v>293</v>
      </c>
      <c r="D46" t="s">
        <v>76</v>
      </c>
      <c r="H46" t="s">
        <v>877</v>
      </c>
      <c r="K46" t="s">
        <v>458</v>
      </c>
      <c r="L46" t="s">
        <v>524</v>
      </c>
      <c r="M46" t="s">
        <v>976</v>
      </c>
    </row>
    <row r="47" spans="2:16">
      <c r="B47" t="s">
        <v>459</v>
      </c>
      <c r="C47" t="s">
        <v>361</v>
      </c>
      <c r="D47" t="s">
        <v>53</v>
      </c>
      <c r="H47" t="s">
        <v>878</v>
      </c>
      <c r="K47" t="s">
        <v>458</v>
      </c>
      <c r="L47" t="s">
        <v>524</v>
      </c>
      <c r="M47" t="s">
        <v>977</v>
      </c>
    </row>
    <row r="48" spans="2:16">
      <c r="B48" t="s">
        <v>459</v>
      </c>
      <c r="C48" t="s">
        <v>939</v>
      </c>
      <c r="D48" t="s">
        <v>53</v>
      </c>
      <c r="H48" t="s">
        <v>981</v>
      </c>
      <c r="K48" t="s">
        <v>458</v>
      </c>
      <c r="L48" t="s">
        <v>524</v>
      </c>
      <c r="M48" t="s">
        <v>525</v>
      </c>
    </row>
    <row r="49" spans="2:13">
      <c r="B49" t="s">
        <v>459</v>
      </c>
      <c r="C49" t="s">
        <v>940</v>
      </c>
      <c r="D49" t="s">
        <v>76</v>
      </c>
      <c r="H49" t="s">
        <v>983</v>
      </c>
      <c r="K49" t="s">
        <v>458</v>
      </c>
      <c r="L49" t="s">
        <v>714</v>
      </c>
      <c r="M49" t="s">
        <v>978</v>
      </c>
    </row>
    <row r="50" spans="2:13">
      <c r="B50" t="s">
        <v>459</v>
      </c>
      <c r="C50" t="s">
        <v>941</v>
      </c>
      <c r="D50" t="s">
        <v>76</v>
      </c>
      <c r="H50" t="s">
        <v>65</v>
      </c>
      <c r="K50" t="s">
        <v>458</v>
      </c>
      <c r="L50" t="s">
        <v>714</v>
      </c>
      <c r="M50" t="s">
        <v>979</v>
      </c>
    </row>
    <row r="51" spans="2:13">
      <c r="B51" t="s">
        <v>459</v>
      </c>
      <c r="C51" t="s">
        <v>942</v>
      </c>
      <c r="D51" t="s">
        <v>76</v>
      </c>
      <c r="H51" t="s">
        <v>984</v>
      </c>
      <c r="K51" t="s">
        <v>458</v>
      </c>
      <c r="L51" t="s">
        <v>714</v>
      </c>
      <c r="M51" t="s">
        <v>980</v>
      </c>
    </row>
    <row r="52" spans="2:13">
      <c r="B52" t="s">
        <v>459</v>
      </c>
      <c r="C52" t="s">
        <v>943</v>
      </c>
      <c r="D52" t="s">
        <v>53</v>
      </c>
      <c r="H52" t="s">
        <v>987</v>
      </c>
      <c r="K52" t="s">
        <v>458</v>
      </c>
      <c r="L52" t="s">
        <v>877</v>
      </c>
      <c r="M52" t="s">
        <v>877</v>
      </c>
    </row>
    <row r="53" spans="2:13">
      <c r="B53" t="s">
        <v>459</v>
      </c>
      <c r="C53" t="s">
        <v>943</v>
      </c>
      <c r="D53" t="s">
        <v>944</v>
      </c>
      <c r="H53" t="s">
        <v>988</v>
      </c>
      <c r="K53" t="s">
        <v>458</v>
      </c>
      <c r="L53" t="s">
        <v>878</v>
      </c>
      <c r="M53" t="s">
        <v>878</v>
      </c>
    </row>
    <row r="54" spans="2:13">
      <c r="B54" t="s">
        <v>459</v>
      </c>
      <c r="C54" t="s">
        <v>945</v>
      </c>
      <c r="D54" t="s">
        <v>76</v>
      </c>
      <c r="G54" t="s">
        <v>459</v>
      </c>
      <c r="H54" t="s">
        <v>972</v>
      </c>
      <c r="K54" t="s">
        <v>458</v>
      </c>
      <c r="L54" t="s">
        <v>981</v>
      </c>
      <c r="M54" t="s">
        <v>981</v>
      </c>
    </row>
    <row r="55" spans="2:13">
      <c r="B55" t="s">
        <v>459</v>
      </c>
      <c r="C55" t="s">
        <v>77</v>
      </c>
      <c r="D55" t="s">
        <v>76</v>
      </c>
      <c r="H55" t="s">
        <v>973</v>
      </c>
      <c r="K55" t="s">
        <v>458</v>
      </c>
      <c r="L55" t="s">
        <v>981</v>
      </c>
      <c r="M55" t="s">
        <v>982</v>
      </c>
    </row>
    <row r="56" spans="2:13">
      <c r="B56" t="s">
        <v>459</v>
      </c>
      <c r="C56" t="s">
        <v>946</v>
      </c>
      <c r="D56" t="s">
        <v>76</v>
      </c>
      <c r="H56" t="s">
        <v>974</v>
      </c>
      <c r="K56" t="s">
        <v>458</v>
      </c>
      <c r="L56" t="s">
        <v>983</v>
      </c>
      <c r="M56" t="s">
        <v>983</v>
      </c>
    </row>
    <row r="57" spans="2:13">
      <c r="B57" t="s">
        <v>459</v>
      </c>
      <c r="C57" t="s">
        <v>947</v>
      </c>
      <c r="D57" t="s">
        <v>76</v>
      </c>
      <c r="H57" t="s">
        <v>524</v>
      </c>
      <c r="K57" t="s">
        <v>458</v>
      </c>
      <c r="L57" t="s">
        <v>65</v>
      </c>
      <c r="M57" t="s">
        <v>65</v>
      </c>
    </row>
    <row r="58" spans="2:13">
      <c r="B58" t="s">
        <v>459</v>
      </c>
      <c r="C58" t="s">
        <v>948</v>
      </c>
      <c r="D58" t="s">
        <v>76</v>
      </c>
      <c r="H58" t="s">
        <v>714</v>
      </c>
      <c r="K58" t="s">
        <v>458</v>
      </c>
      <c r="L58" t="s">
        <v>984</v>
      </c>
      <c r="M58" t="s">
        <v>985</v>
      </c>
    </row>
    <row r="59" spans="2:13">
      <c r="B59" t="s">
        <v>459</v>
      </c>
      <c r="C59" t="s">
        <v>949</v>
      </c>
      <c r="D59" t="s">
        <v>76</v>
      </c>
      <c r="H59" t="s">
        <v>877</v>
      </c>
      <c r="K59" t="s">
        <v>458</v>
      </c>
      <c r="L59" t="s">
        <v>984</v>
      </c>
      <c r="M59" t="s">
        <v>986</v>
      </c>
    </row>
    <row r="60" spans="2:13">
      <c r="B60" t="s">
        <v>459</v>
      </c>
      <c r="C60" t="s">
        <v>950</v>
      </c>
      <c r="D60" t="s">
        <v>76</v>
      </c>
      <c r="H60" t="s">
        <v>878</v>
      </c>
      <c r="K60" t="s">
        <v>458</v>
      </c>
      <c r="L60" t="s">
        <v>987</v>
      </c>
      <c r="M60" t="s">
        <v>987</v>
      </c>
    </row>
    <row r="61" spans="2:13">
      <c r="B61" t="s">
        <v>459</v>
      </c>
      <c r="C61" t="s">
        <v>951</v>
      </c>
      <c r="D61" t="s">
        <v>76</v>
      </c>
      <c r="H61" t="s">
        <v>981</v>
      </c>
      <c r="K61" t="s">
        <v>458</v>
      </c>
      <c r="L61" t="s">
        <v>988</v>
      </c>
      <c r="M61" t="s">
        <v>988</v>
      </c>
    </row>
    <row r="62" spans="2:13">
      <c r="B62" t="s">
        <v>459</v>
      </c>
      <c r="C62" t="s">
        <v>952</v>
      </c>
      <c r="D62" t="s">
        <v>76</v>
      </c>
      <c r="H62" t="s">
        <v>983</v>
      </c>
      <c r="K62" t="s">
        <v>459</v>
      </c>
      <c r="L62" t="s">
        <v>972</v>
      </c>
      <c r="M62" t="s">
        <v>187</v>
      </c>
    </row>
    <row r="63" spans="2:13">
      <c r="B63" t="s">
        <v>459</v>
      </c>
      <c r="C63" t="s">
        <v>84</v>
      </c>
      <c r="D63" t="s">
        <v>76</v>
      </c>
      <c r="H63" t="s">
        <v>65</v>
      </c>
      <c r="K63" t="s">
        <v>459</v>
      </c>
      <c r="L63" t="s">
        <v>973</v>
      </c>
      <c r="M63" t="s">
        <v>973</v>
      </c>
    </row>
    <row r="64" spans="2:13">
      <c r="B64" t="s">
        <v>458</v>
      </c>
      <c r="D64" t="s">
        <v>53</v>
      </c>
      <c r="H64" t="s">
        <v>984</v>
      </c>
      <c r="K64" t="s">
        <v>459</v>
      </c>
      <c r="L64" t="s">
        <v>974</v>
      </c>
      <c r="M64" t="s">
        <v>974</v>
      </c>
    </row>
    <row r="65" spans="2:13">
      <c r="B65" t="s">
        <v>458</v>
      </c>
      <c r="C65">
        <v>123456789123</v>
      </c>
      <c r="D65" t="s">
        <v>53</v>
      </c>
      <c r="H65" t="s">
        <v>987</v>
      </c>
      <c r="K65" t="s">
        <v>459</v>
      </c>
      <c r="L65" t="s">
        <v>974</v>
      </c>
      <c r="M65" t="s">
        <v>975</v>
      </c>
    </row>
    <row r="66" spans="2:13">
      <c r="B66" t="s">
        <v>458</v>
      </c>
      <c r="C66" t="s">
        <v>293</v>
      </c>
      <c r="D66" t="s">
        <v>76</v>
      </c>
      <c r="G66" t="s">
        <v>461</v>
      </c>
      <c r="H66" t="s">
        <v>988</v>
      </c>
      <c r="K66" t="s">
        <v>459</v>
      </c>
      <c r="L66" t="s">
        <v>974</v>
      </c>
      <c r="M66" t="s">
        <v>295</v>
      </c>
    </row>
    <row r="67" spans="2:13">
      <c r="B67" t="s">
        <v>458</v>
      </c>
      <c r="C67" t="s">
        <v>282</v>
      </c>
      <c r="D67" t="s">
        <v>53</v>
      </c>
      <c r="H67" t="s">
        <v>992</v>
      </c>
      <c r="K67" t="s">
        <v>459</v>
      </c>
      <c r="L67" t="s">
        <v>524</v>
      </c>
      <c r="M67" t="s">
        <v>976</v>
      </c>
    </row>
    <row r="68" spans="2:13">
      <c r="B68" t="s">
        <v>458</v>
      </c>
      <c r="C68" t="s">
        <v>282</v>
      </c>
      <c r="D68" t="s">
        <v>76</v>
      </c>
      <c r="K68" t="s">
        <v>459</v>
      </c>
      <c r="L68" t="s">
        <v>524</v>
      </c>
      <c r="M68" t="s">
        <v>977</v>
      </c>
    </row>
    <row r="69" spans="2:13">
      <c r="B69" t="s">
        <v>458</v>
      </c>
      <c r="C69" t="s">
        <v>953</v>
      </c>
      <c r="D69" t="s">
        <v>76</v>
      </c>
      <c r="K69" t="s">
        <v>459</v>
      </c>
      <c r="L69" t="s">
        <v>524</v>
      </c>
      <c r="M69" t="s">
        <v>525</v>
      </c>
    </row>
    <row r="70" spans="2:13">
      <c r="B70" t="s">
        <v>458</v>
      </c>
      <c r="C70" t="s">
        <v>954</v>
      </c>
      <c r="D70" t="s">
        <v>76</v>
      </c>
      <c r="K70" t="s">
        <v>459</v>
      </c>
      <c r="L70" t="s">
        <v>714</v>
      </c>
      <c r="M70" t="s">
        <v>989</v>
      </c>
    </row>
    <row r="71" spans="2:13">
      <c r="B71" t="s">
        <v>458</v>
      </c>
      <c r="C71" t="s">
        <v>307</v>
      </c>
      <c r="D71" t="s">
        <v>53</v>
      </c>
      <c r="K71" t="s">
        <v>459</v>
      </c>
      <c r="L71" t="s">
        <v>714</v>
      </c>
      <c r="M71" t="s">
        <v>990</v>
      </c>
    </row>
    <row r="72" spans="2:13">
      <c r="B72" t="s">
        <v>458</v>
      </c>
      <c r="C72" t="s">
        <v>955</v>
      </c>
      <c r="D72" t="s">
        <v>76</v>
      </c>
      <c r="K72" t="s">
        <v>459</v>
      </c>
      <c r="L72" t="s">
        <v>714</v>
      </c>
      <c r="M72" t="s">
        <v>991</v>
      </c>
    </row>
    <row r="73" spans="2:13">
      <c r="B73" t="s">
        <v>458</v>
      </c>
      <c r="C73" t="s">
        <v>956</v>
      </c>
      <c r="D73" t="s">
        <v>76</v>
      </c>
      <c r="K73" t="s">
        <v>459</v>
      </c>
      <c r="L73" t="s">
        <v>877</v>
      </c>
      <c r="M73" t="s">
        <v>877</v>
      </c>
    </row>
    <row r="74" spans="2:13">
      <c r="B74" t="s">
        <v>458</v>
      </c>
      <c r="C74" t="s">
        <v>942</v>
      </c>
      <c r="D74" t="s">
        <v>76</v>
      </c>
      <c r="K74" t="s">
        <v>459</v>
      </c>
      <c r="L74" t="s">
        <v>878</v>
      </c>
      <c r="M74" t="s">
        <v>878</v>
      </c>
    </row>
    <row r="75" spans="2:13">
      <c r="B75" t="s">
        <v>458</v>
      </c>
      <c r="C75" t="s">
        <v>957</v>
      </c>
      <c r="D75" t="s">
        <v>76</v>
      </c>
      <c r="K75" t="s">
        <v>459</v>
      </c>
      <c r="L75" t="s">
        <v>981</v>
      </c>
      <c r="M75" t="s">
        <v>981</v>
      </c>
    </row>
    <row r="76" spans="2:13">
      <c r="B76" t="s">
        <v>458</v>
      </c>
      <c r="C76" t="s">
        <v>958</v>
      </c>
      <c r="D76" t="s">
        <v>76</v>
      </c>
      <c r="K76" t="s">
        <v>459</v>
      </c>
      <c r="L76" t="s">
        <v>981</v>
      </c>
      <c r="M76" t="s">
        <v>982</v>
      </c>
    </row>
    <row r="77" spans="2:13">
      <c r="B77" t="s">
        <v>458</v>
      </c>
      <c r="C77" t="s">
        <v>959</v>
      </c>
      <c r="D77" t="s">
        <v>76</v>
      </c>
      <c r="K77" t="s">
        <v>459</v>
      </c>
      <c r="L77" t="s">
        <v>983</v>
      </c>
      <c r="M77" t="s">
        <v>983</v>
      </c>
    </row>
    <row r="78" spans="2:13">
      <c r="B78" t="s">
        <v>458</v>
      </c>
      <c r="C78" t="s">
        <v>308</v>
      </c>
      <c r="D78" t="s">
        <v>53</v>
      </c>
      <c r="K78" t="s">
        <v>459</v>
      </c>
      <c r="L78" t="s">
        <v>65</v>
      </c>
      <c r="M78" t="s">
        <v>65</v>
      </c>
    </row>
    <row r="79" spans="2:13">
      <c r="B79" t="s">
        <v>458</v>
      </c>
      <c r="C79" t="s">
        <v>960</v>
      </c>
      <c r="D79" t="s">
        <v>524</v>
      </c>
      <c r="K79" t="s">
        <v>459</v>
      </c>
      <c r="L79" t="s">
        <v>984</v>
      </c>
      <c r="M79" t="s">
        <v>985</v>
      </c>
    </row>
    <row r="80" spans="2:13">
      <c r="B80" t="s">
        <v>458</v>
      </c>
      <c r="C80" t="s">
        <v>961</v>
      </c>
      <c r="D80" t="s">
        <v>76</v>
      </c>
      <c r="K80" t="s">
        <v>459</v>
      </c>
      <c r="L80" t="s">
        <v>984</v>
      </c>
      <c r="M80" t="s">
        <v>986</v>
      </c>
    </row>
    <row r="81" spans="2:13">
      <c r="B81" t="s">
        <v>458</v>
      </c>
      <c r="C81" t="s">
        <v>962</v>
      </c>
      <c r="D81" t="s">
        <v>76</v>
      </c>
      <c r="K81" t="s">
        <v>459</v>
      </c>
      <c r="L81" t="s">
        <v>987</v>
      </c>
      <c r="M81" t="s">
        <v>987</v>
      </c>
    </row>
    <row r="82" spans="2:13">
      <c r="B82" t="s">
        <v>458</v>
      </c>
      <c r="C82" t="s">
        <v>946</v>
      </c>
      <c r="D82" t="s">
        <v>76</v>
      </c>
      <c r="K82" t="s">
        <v>459</v>
      </c>
      <c r="L82" t="s">
        <v>988</v>
      </c>
      <c r="M82" t="s">
        <v>988</v>
      </c>
    </row>
    <row r="83" spans="2:13">
      <c r="B83" t="s">
        <v>458</v>
      </c>
      <c r="C83" t="s">
        <v>963</v>
      </c>
      <c r="D83" t="s">
        <v>76</v>
      </c>
      <c r="K83" t="s">
        <v>461</v>
      </c>
      <c r="L83" t="s">
        <v>992</v>
      </c>
      <c r="M83" t="s">
        <v>992</v>
      </c>
    </row>
    <row r="84" spans="2:13">
      <c r="B84" t="s">
        <v>458</v>
      </c>
      <c r="C84" t="s">
        <v>964</v>
      </c>
      <c r="D84" t="s">
        <v>76</v>
      </c>
      <c r="K84" t="s">
        <v>461</v>
      </c>
      <c r="L84" t="s">
        <v>65</v>
      </c>
      <c r="M84" t="s">
        <v>65</v>
      </c>
    </row>
    <row r="85" spans="2:13">
      <c r="B85" t="s">
        <v>458</v>
      </c>
      <c r="C85" t="s">
        <v>965</v>
      </c>
      <c r="D85" t="s">
        <v>76</v>
      </c>
    </row>
    <row r="86" spans="2:13">
      <c r="B86" t="s">
        <v>458</v>
      </c>
      <c r="C86" t="s">
        <v>948</v>
      </c>
      <c r="D86" t="s">
        <v>76</v>
      </c>
    </row>
    <row r="87" spans="2:13">
      <c r="B87" t="s">
        <v>458</v>
      </c>
      <c r="C87" t="s">
        <v>966</v>
      </c>
      <c r="D87" t="s">
        <v>76</v>
      </c>
    </row>
    <row r="88" spans="2:13">
      <c r="B88" t="s">
        <v>458</v>
      </c>
      <c r="C88" t="s">
        <v>967</v>
      </c>
      <c r="D88" t="s">
        <v>76</v>
      </c>
    </row>
    <row r="89" spans="2:13">
      <c r="B89" t="s">
        <v>458</v>
      </c>
      <c r="C89" t="s">
        <v>968</v>
      </c>
      <c r="D89" t="s">
        <v>76</v>
      </c>
    </row>
    <row r="90" spans="2:13">
      <c r="B90" t="s">
        <v>458</v>
      </c>
      <c r="C90" t="s">
        <v>969</v>
      </c>
      <c r="D90" t="s">
        <v>76</v>
      </c>
    </row>
    <row r="91" spans="2:13">
      <c r="B91" t="s">
        <v>458</v>
      </c>
      <c r="C91" t="s">
        <v>950</v>
      </c>
      <c r="D91" t="s">
        <v>76</v>
      </c>
    </row>
    <row r="92" spans="2:13">
      <c r="B92" t="s">
        <v>458</v>
      </c>
      <c r="C92" t="s">
        <v>970</v>
      </c>
      <c r="D92" t="s">
        <v>76</v>
      </c>
    </row>
    <row r="93" spans="2:13">
      <c r="B93" t="s">
        <v>458</v>
      </c>
      <c r="C93" t="s">
        <v>971</v>
      </c>
      <c r="D93" t="s">
        <v>76</v>
      </c>
    </row>
  </sheetData>
  <sortState xmlns:xlrd2="http://schemas.microsoft.com/office/spreadsheetml/2017/richdata2" ref="B38:D93">
    <sortCondition ref="B39:B93"/>
  </sortState>
  <hyperlinks>
    <hyperlink ref="F39" r:id="rId1" xr:uid="{99CEF13A-708E-4463-813F-9AEAF43AEA4C}"/>
  </hyperlinks>
  <pageMargins left="0.7" right="0.7" top="0.75" bottom="0.75" header="0.3" footer="0.3"/>
  <pageSetup orientation="portrait" r:id="rId2"/>
  <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3E5F-77B7-4F44-A77E-12A92E522941}">
  <dimension ref="B2:U44"/>
  <sheetViews>
    <sheetView topLeftCell="A19" workbookViewId="0">
      <selection activeCell="N38" sqref="N38"/>
    </sheetView>
  </sheetViews>
  <sheetFormatPr defaultRowHeight="14.5"/>
  <cols>
    <col min="5" max="5" width="18.1796875" bestFit="1" customWidth="1"/>
    <col min="8" max="8" width="11.453125" bestFit="1" customWidth="1"/>
    <col min="11" max="11" width="22.1796875" customWidth="1"/>
    <col min="12" max="12" width="10" bestFit="1" customWidth="1"/>
  </cols>
  <sheetData>
    <row r="2" spans="2:21">
      <c r="C2" t="s">
        <v>595</v>
      </c>
      <c r="E2" t="s">
        <v>1396</v>
      </c>
      <c r="F2" t="s">
        <v>1398</v>
      </c>
    </row>
    <row r="3" spans="2:21">
      <c r="E3" t="s">
        <v>1397</v>
      </c>
    </row>
    <row r="4" spans="2:21">
      <c r="B4" t="s">
        <v>1369</v>
      </c>
      <c r="L4" t="s">
        <v>1387</v>
      </c>
    </row>
    <row r="5" spans="2:21">
      <c r="E5" t="s">
        <v>1402</v>
      </c>
      <c r="L5" s="2" t="s">
        <v>1388</v>
      </c>
    </row>
    <row r="6" spans="2:21">
      <c r="C6" t="s">
        <v>1370</v>
      </c>
      <c r="E6" s="298" t="s">
        <v>1372</v>
      </c>
      <c r="N6" t="s">
        <v>1109</v>
      </c>
    </row>
    <row r="7" spans="2:21">
      <c r="E7" s="1" t="s">
        <v>1373</v>
      </c>
      <c r="G7" t="s">
        <v>1378</v>
      </c>
      <c r="N7" t="s">
        <v>1374</v>
      </c>
    </row>
    <row r="8" spans="2:21">
      <c r="E8" s="1" t="s">
        <v>1403</v>
      </c>
      <c r="H8" t="s">
        <v>1107</v>
      </c>
      <c r="I8" t="s">
        <v>1406</v>
      </c>
      <c r="N8" t="s">
        <v>1107</v>
      </c>
    </row>
    <row r="9" spans="2:21">
      <c r="H9" t="s">
        <v>1374</v>
      </c>
      <c r="I9" t="s">
        <v>1406</v>
      </c>
      <c r="M9" t="s">
        <v>1417</v>
      </c>
    </row>
    <row r="10" spans="2:21">
      <c r="H10" t="s">
        <v>1375</v>
      </c>
      <c r="I10" t="s">
        <v>1405</v>
      </c>
      <c r="M10" t="s">
        <v>1420</v>
      </c>
    </row>
    <row r="11" spans="2:21">
      <c r="H11" t="s">
        <v>628</v>
      </c>
      <c r="I11" t="s">
        <v>1404</v>
      </c>
      <c r="M11" t="s">
        <v>1418</v>
      </c>
    </row>
    <row r="12" spans="2:21">
      <c r="E12" s="298" t="s">
        <v>1407</v>
      </c>
      <c r="M12" t="s">
        <v>1419</v>
      </c>
    </row>
    <row r="13" spans="2:21">
      <c r="E13" t="s">
        <v>1408</v>
      </c>
      <c r="F13" t="s">
        <v>556</v>
      </c>
      <c r="G13" t="s">
        <v>1335</v>
      </c>
      <c r="S13" t="s">
        <v>99</v>
      </c>
      <c r="T13" t="s">
        <v>497</v>
      </c>
      <c r="U13" t="s">
        <v>1374</v>
      </c>
    </row>
    <row r="14" spans="2:21">
      <c r="F14" t="s">
        <v>1409</v>
      </c>
      <c r="M14" t="s">
        <v>1390</v>
      </c>
      <c r="Q14" t="s">
        <v>498</v>
      </c>
    </row>
    <row r="15" spans="2:21">
      <c r="Q15" t="s">
        <v>526</v>
      </c>
    </row>
    <row r="16" spans="2:21">
      <c r="C16" t="s">
        <v>1371</v>
      </c>
      <c r="E16" s="298" t="s">
        <v>1410</v>
      </c>
      <c r="Q16" t="s">
        <v>499</v>
      </c>
    </row>
    <row r="17" spans="3:21">
      <c r="E17" s="3" t="s">
        <v>1411</v>
      </c>
      <c r="F17" t="s">
        <v>1409</v>
      </c>
      <c r="G17" t="s">
        <v>1413</v>
      </c>
      <c r="Q17" t="s">
        <v>427</v>
      </c>
      <c r="S17" t="s">
        <v>1394</v>
      </c>
    </row>
    <row r="18" spans="3:21">
      <c r="E18" s="3"/>
      <c r="F18" t="s">
        <v>427</v>
      </c>
      <c r="G18" t="s">
        <v>1412</v>
      </c>
      <c r="S18" t="s">
        <v>498</v>
      </c>
      <c r="T18" t="s">
        <v>495</v>
      </c>
      <c r="U18" t="s">
        <v>499</v>
      </c>
    </row>
    <row r="19" spans="3:21">
      <c r="Q19" t="s">
        <v>1389</v>
      </c>
    </row>
    <row r="20" spans="3:21">
      <c r="C20" t="s">
        <v>1395</v>
      </c>
      <c r="E20" s="298" t="s">
        <v>1376</v>
      </c>
    </row>
    <row r="21" spans="3:21">
      <c r="E21" s="1" t="s">
        <v>1377</v>
      </c>
      <c r="G21" t="s">
        <v>1379</v>
      </c>
    </row>
    <row r="22" spans="3:21">
      <c r="E22" t="s">
        <v>1414</v>
      </c>
      <c r="H22" s="2" t="s">
        <v>498</v>
      </c>
    </row>
    <row r="23" spans="3:21">
      <c r="H23" s="2" t="s">
        <v>526</v>
      </c>
    </row>
    <row r="24" spans="3:21">
      <c r="H24" s="2" t="s">
        <v>499</v>
      </c>
    </row>
    <row r="25" spans="3:21">
      <c r="H25" t="s">
        <v>557</v>
      </c>
      <c r="I25" t="s">
        <v>1415</v>
      </c>
    </row>
    <row r="26" spans="3:21">
      <c r="H26" s="2" t="s">
        <v>1380</v>
      </c>
    </row>
    <row r="27" spans="3:21">
      <c r="H27" s="2" t="s">
        <v>1381</v>
      </c>
    </row>
    <row r="28" spans="3:21">
      <c r="H28" s="2" t="s">
        <v>1382</v>
      </c>
      <c r="L28" t="s">
        <v>1391</v>
      </c>
    </row>
    <row r="29" spans="3:21">
      <c r="H29" s="2" t="s">
        <v>1383</v>
      </c>
      <c r="L29" t="s">
        <v>1392</v>
      </c>
    </row>
    <row r="30" spans="3:21">
      <c r="H30" s="2" t="s">
        <v>1384</v>
      </c>
      <c r="L30" t="s">
        <v>1393</v>
      </c>
    </row>
    <row r="31" spans="3:21">
      <c r="G31" t="s">
        <v>550</v>
      </c>
      <c r="H31" s="3" t="s">
        <v>752</v>
      </c>
      <c r="I31" t="s">
        <v>1416</v>
      </c>
      <c r="J31" t="s">
        <v>427</v>
      </c>
    </row>
    <row r="32" spans="3:21">
      <c r="G32" t="s">
        <v>550</v>
      </c>
      <c r="H32" s="3" t="s">
        <v>753</v>
      </c>
      <c r="I32" t="s">
        <v>1416</v>
      </c>
      <c r="J32" t="s">
        <v>427</v>
      </c>
    </row>
    <row r="33" spans="4:11">
      <c r="G33" t="s">
        <v>550</v>
      </c>
      <c r="H33" s="3" t="s">
        <v>757</v>
      </c>
      <c r="I33" t="s">
        <v>1416</v>
      </c>
      <c r="J33" t="s">
        <v>427</v>
      </c>
    </row>
    <row r="34" spans="4:11">
      <c r="G34" t="s">
        <v>550</v>
      </c>
      <c r="H34" s="3" t="s">
        <v>755</v>
      </c>
      <c r="I34" t="s">
        <v>1416</v>
      </c>
      <c r="J34" t="s">
        <v>427</v>
      </c>
    </row>
    <row r="35" spans="4:11">
      <c r="G35" t="s">
        <v>550</v>
      </c>
      <c r="H35" s="3" t="s">
        <v>754</v>
      </c>
      <c r="I35" t="s">
        <v>1416</v>
      </c>
      <c r="J35" t="s">
        <v>427</v>
      </c>
    </row>
    <row r="36" spans="4:11">
      <c r="G36" t="s">
        <v>550</v>
      </c>
      <c r="H36" s="3" t="s">
        <v>756</v>
      </c>
      <c r="I36" t="s">
        <v>1416</v>
      </c>
      <c r="J36" t="s">
        <v>427</v>
      </c>
    </row>
    <row r="37" spans="4:11">
      <c r="G37" t="s">
        <v>550</v>
      </c>
      <c r="H37" s="3" t="s">
        <v>1385</v>
      </c>
      <c r="I37" t="s">
        <v>1416</v>
      </c>
      <c r="J37" t="s">
        <v>427</v>
      </c>
    </row>
    <row r="38" spans="4:11">
      <c r="G38" t="s">
        <v>550</v>
      </c>
      <c r="H38" t="s">
        <v>1386</v>
      </c>
      <c r="I38" t="s">
        <v>1416</v>
      </c>
    </row>
    <row r="41" spans="4:11">
      <c r="I41" t="s">
        <v>1401</v>
      </c>
      <c r="K41" t="s">
        <v>1400</v>
      </c>
    </row>
    <row r="42" spans="4:11">
      <c r="D42" t="s">
        <v>595</v>
      </c>
      <c r="F42" t="s">
        <v>1399</v>
      </c>
      <c r="K42" t="s">
        <v>1400</v>
      </c>
    </row>
    <row r="43" spans="4:11">
      <c r="F43" t="s">
        <v>1399</v>
      </c>
      <c r="K43" t="s">
        <v>1400</v>
      </c>
    </row>
    <row r="44" spans="4:11">
      <c r="F44" t="s">
        <v>1399</v>
      </c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4AFA-D811-412C-BD2C-DAD2421A30FB}">
  <dimension ref="B2:I57"/>
  <sheetViews>
    <sheetView topLeftCell="C22" workbookViewId="0">
      <selection activeCell="F29" sqref="F29"/>
    </sheetView>
  </sheetViews>
  <sheetFormatPr defaultRowHeight="14.5"/>
  <cols>
    <col min="2" max="4" width="5.453125" customWidth="1"/>
    <col min="5" max="5" width="35.81640625" customWidth="1"/>
    <col min="6" max="6" width="34.54296875" customWidth="1"/>
    <col min="7" max="7" width="34.81640625" customWidth="1"/>
    <col min="8" max="9" width="34.1796875" customWidth="1"/>
  </cols>
  <sheetData>
    <row r="2" spans="2:9">
      <c r="E2" s="297">
        <v>10000</v>
      </c>
      <c r="F2" s="297">
        <v>20000</v>
      </c>
      <c r="G2" s="297">
        <v>500000</v>
      </c>
      <c r="H2" s="297">
        <v>1000000</v>
      </c>
      <c r="I2" s="296" t="s">
        <v>1351</v>
      </c>
    </row>
    <row r="3" spans="2:9">
      <c r="B3" s="393" t="s">
        <v>459</v>
      </c>
      <c r="C3" s="393" t="s">
        <v>974</v>
      </c>
      <c r="D3" s="393" t="s">
        <v>295</v>
      </c>
      <c r="E3" s="294" t="s">
        <v>1273</v>
      </c>
      <c r="F3" s="294" t="s">
        <v>1273</v>
      </c>
      <c r="G3" s="294" t="s">
        <v>1273</v>
      </c>
      <c r="H3" s="294" t="s">
        <v>1273</v>
      </c>
      <c r="I3" s="294" t="s">
        <v>1273</v>
      </c>
    </row>
    <row r="4" spans="2:9">
      <c r="B4" s="394"/>
      <c r="C4" s="394"/>
      <c r="D4" s="394"/>
      <c r="E4" s="294" t="s">
        <v>1274</v>
      </c>
      <c r="F4" s="294" t="s">
        <v>1274</v>
      </c>
      <c r="G4" s="294" t="s">
        <v>1274</v>
      </c>
      <c r="H4" s="294" t="s">
        <v>1274</v>
      </c>
      <c r="I4" s="294" t="s">
        <v>1274</v>
      </c>
    </row>
    <row r="5" spans="2:9">
      <c r="B5" s="394"/>
      <c r="C5" s="394"/>
      <c r="D5" s="394"/>
      <c r="E5" s="294"/>
      <c r="F5" s="294" t="s">
        <v>1275</v>
      </c>
      <c r="G5" s="294" t="s">
        <v>1275</v>
      </c>
      <c r="H5" s="294" t="s">
        <v>1275</v>
      </c>
      <c r="I5" s="294" t="s">
        <v>1275</v>
      </c>
    </row>
    <row r="6" spans="2:9">
      <c r="B6" s="394"/>
      <c r="C6" s="394"/>
      <c r="D6" s="394"/>
      <c r="E6" s="173" t="s">
        <v>3</v>
      </c>
      <c r="F6" s="294"/>
      <c r="G6" s="294"/>
      <c r="H6" s="294" t="s">
        <v>1276</v>
      </c>
      <c r="I6" s="294" t="s">
        <v>1276</v>
      </c>
    </row>
    <row r="7" spans="2:9">
      <c r="B7" s="395"/>
      <c r="C7" s="395"/>
      <c r="D7" s="395"/>
      <c r="E7" s="294"/>
      <c r="F7" s="294"/>
      <c r="G7" s="294"/>
      <c r="H7" s="294"/>
      <c r="I7" s="294"/>
    </row>
    <row r="8" spans="2:9">
      <c r="B8" s="393" t="s">
        <v>458</v>
      </c>
      <c r="C8" s="393" t="s">
        <v>714</v>
      </c>
      <c r="D8" s="393" t="s">
        <v>978</v>
      </c>
      <c r="E8" s="295" t="s">
        <v>1281</v>
      </c>
      <c r="F8" s="295" t="s">
        <v>1281</v>
      </c>
      <c r="G8" s="295" t="s">
        <v>1281</v>
      </c>
      <c r="H8" s="295" t="s">
        <v>1281</v>
      </c>
      <c r="I8" s="295" t="s">
        <v>1281</v>
      </c>
    </row>
    <row r="9" spans="2:9">
      <c r="B9" s="394"/>
      <c r="C9" s="394"/>
      <c r="D9" s="394"/>
      <c r="E9" s="295" t="s">
        <v>1277</v>
      </c>
      <c r="F9" s="295" t="s">
        <v>1277</v>
      </c>
      <c r="G9" s="295" t="s">
        <v>1277</v>
      </c>
      <c r="H9" s="295" t="s">
        <v>1277</v>
      </c>
      <c r="I9" s="295" t="s">
        <v>1277</v>
      </c>
    </row>
    <row r="10" spans="2:9">
      <c r="B10" s="394"/>
      <c r="C10" s="394"/>
      <c r="D10" s="394"/>
      <c r="E10" s="294"/>
      <c r="F10" s="295" t="s">
        <v>1278</v>
      </c>
      <c r="G10" s="295" t="s">
        <v>1278</v>
      </c>
      <c r="H10" s="295" t="s">
        <v>1278</v>
      </c>
      <c r="I10" s="295" t="s">
        <v>1278</v>
      </c>
    </row>
    <row r="11" spans="2:9">
      <c r="B11" s="394"/>
      <c r="C11" s="394"/>
      <c r="D11" s="394"/>
      <c r="E11" s="294"/>
      <c r="F11" s="294"/>
      <c r="G11" s="294"/>
      <c r="H11" s="294" t="s">
        <v>1279</v>
      </c>
      <c r="I11" s="294" t="s">
        <v>1279</v>
      </c>
    </row>
    <row r="12" spans="2:9">
      <c r="B12" s="395"/>
      <c r="C12" s="395"/>
      <c r="D12" s="395"/>
      <c r="E12" s="294"/>
      <c r="F12" s="294"/>
      <c r="G12" s="294"/>
      <c r="H12" s="294"/>
      <c r="I12" s="294" t="s">
        <v>1280</v>
      </c>
    </row>
    <row r="14" spans="2:9">
      <c r="E14" t="s">
        <v>3</v>
      </c>
      <c r="F14" s="186" t="s">
        <v>1326</v>
      </c>
      <c r="G14" s="186" t="s">
        <v>1340</v>
      </c>
    </row>
    <row r="15" spans="2:9">
      <c r="F15" s="186" t="s">
        <v>1327</v>
      </c>
    </row>
    <row r="16" spans="2:9" ht="29">
      <c r="E16" t="s">
        <v>1322</v>
      </c>
      <c r="G16" s="293" t="s">
        <v>1341</v>
      </c>
    </row>
    <row r="17" spans="5:9">
      <c r="E17" t="s">
        <v>640</v>
      </c>
      <c r="F17" t="s">
        <v>1324</v>
      </c>
    </row>
    <row r="18" spans="5:9">
      <c r="F18" t="s">
        <v>1325</v>
      </c>
    </row>
    <row r="19" spans="5:9">
      <c r="E19" t="s">
        <v>816</v>
      </c>
      <c r="F19" t="s">
        <v>1323</v>
      </c>
      <c r="G19" s="293" t="s">
        <v>1342</v>
      </c>
    </row>
    <row r="20" spans="5:9">
      <c r="F20" t="s">
        <v>1347</v>
      </c>
    </row>
    <row r="21" spans="5:9">
      <c r="F21" t="s">
        <v>1348</v>
      </c>
    </row>
    <row r="22" spans="5:9">
      <c r="E22" t="s">
        <v>1285</v>
      </c>
      <c r="F22" t="s">
        <v>1287</v>
      </c>
      <c r="G22" t="s">
        <v>1291</v>
      </c>
      <c r="H22" t="s">
        <v>1288</v>
      </c>
    </row>
    <row r="23" spans="5:9">
      <c r="E23" t="s">
        <v>1286</v>
      </c>
      <c r="F23" t="s">
        <v>1289</v>
      </c>
      <c r="G23" t="s">
        <v>1292</v>
      </c>
      <c r="H23" t="s">
        <v>1290</v>
      </c>
    </row>
    <row r="25" spans="5:9">
      <c r="E25" t="s">
        <v>1282</v>
      </c>
    </row>
    <row r="26" spans="5:9">
      <c r="E26" t="s">
        <v>1284</v>
      </c>
    </row>
    <row r="27" spans="5:9">
      <c r="E27" t="s">
        <v>1283</v>
      </c>
    </row>
    <row r="28" spans="5:9">
      <c r="F28" s="1" t="s">
        <v>1293</v>
      </c>
      <c r="I28" t="s">
        <v>1296</v>
      </c>
    </row>
    <row r="29" spans="5:9">
      <c r="F29" s="2" t="s">
        <v>1294</v>
      </c>
      <c r="G29" s="2">
        <v>8</v>
      </c>
      <c r="H29" s="2" t="s">
        <v>1295</v>
      </c>
      <c r="I29" t="s">
        <v>1296</v>
      </c>
    </row>
    <row r="30" spans="5:9">
      <c r="F30" s="2" t="s">
        <v>1297</v>
      </c>
      <c r="G30" s="2">
        <v>57</v>
      </c>
      <c r="H30" s="2" t="s">
        <v>1298</v>
      </c>
      <c r="I30" t="s">
        <v>1296</v>
      </c>
    </row>
    <row r="31" spans="5:9">
      <c r="F31" t="s">
        <v>1299</v>
      </c>
      <c r="G31">
        <v>70</v>
      </c>
      <c r="H31" t="s">
        <v>1300</v>
      </c>
      <c r="I31" t="s">
        <v>1296</v>
      </c>
    </row>
    <row r="32" spans="5:9">
      <c r="F32" t="s">
        <v>1301</v>
      </c>
      <c r="G32">
        <v>71</v>
      </c>
      <c r="H32" t="s">
        <v>1302</v>
      </c>
      <c r="I32" t="s">
        <v>1296</v>
      </c>
    </row>
    <row r="33" spans="5:9">
      <c r="F33" t="s">
        <v>1303</v>
      </c>
      <c r="G33">
        <v>72</v>
      </c>
      <c r="H33" t="s">
        <v>1304</v>
      </c>
      <c r="I33" t="s">
        <v>1296</v>
      </c>
    </row>
    <row r="34" spans="5:9">
      <c r="F34" t="s">
        <v>1305</v>
      </c>
      <c r="G34">
        <v>73</v>
      </c>
      <c r="H34" t="s">
        <v>1302</v>
      </c>
      <c r="I34" t="s">
        <v>1296</v>
      </c>
    </row>
    <row r="35" spans="5:9">
      <c r="F35" t="s">
        <v>1306</v>
      </c>
      <c r="G35">
        <v>74</v>
      </c>
      <c r="H35" t="s">
        <v>1307</v>
      </c>
      <c r="I35" t="s">
        <v>1296</v>
      </c>
    </row>
    <row r="36" spans="5:9">
      <c r="F36" t="s">
        <v>1308</v>
      </c>
      <c r="G36">
        <v>75</v>
      </c>
      <c r="H36" t="s">
        <v>1302</v>
      </c>
      <c r="I36" t="s">
        <v>1296</v>
      </c>
    </row>
    <row r="37" spans="5:9">
      <c r="F37" t="s">
        <v>1309</v>
      </c>
      <c r="G37">
        <v>76</v>
      </c>
      <c r="H37" t="s">
        <v>1310</v>
      </c>
    </row>
    <row r="38" spans="5:9">
      <c r="F38" s="1" t="s">
        <v>1311</v>
      </c>
      <c r="I38" t="s">
        <v>1314</v>
      </c>
    </row>
    <row r="39" spans="5:9">
      <c r="F39" s="2" t="s">
        <v>1312</v>
      </c>
      <c r="G39" s="2">
        <v>15</v>
      </c>
      <c r="H39" s="2" t="s">
        <v>1313</v>
      </c>
      <c r="I39" t="s">
        <v>1314</v>
      </c>
    </row>
    <row r="40" spans="5:9">
      <c r="F40" s="2" t="s">
        <v>1315</v>
      </c>
      <c r="G40" s="2">
        <v>43</v>
      </c>
      <c r="H40" s="2" t="s">
        <v>1298</v>
      </c>
      <c r="I40" t="s">
        <v>1314</v>
      </c>
    </row>
    <row r="41" spans="5:9">
      <c r="F41" t="s">
        <v>1316</v>
      </c>
      <c r="G41">
        <v>79</v>
      </c>
      <c r="H41" t="s">
        <v>1302</v>
      </c>
      <c r="I41" t="s">
        <v>1314</v>
      </c>
    </row>
    <row r="42" spans="5:9">
      <c r="F42" t="s">
        <v>1317</v>
      </c>
      <c r="G42">
        <v>80</v>
      </c>
      <c r="H42" t="s">
        <v>1318</v>
      </c>
      <c r="I42" t="s">
        <v>1314</v>
      </c>
    </row>
    <row r="43" spans="5:9">
      <c r="F43" t="s">
        <v>1319</v>
      </c>
      <c r="G43">
        <v>81</v>
      </c>
      <c r="H43" t="s">
        <v>1320</v>
      </c>
      <c r="I43" t="s">
        <v>1314</v>
      </c>
    </row>
    <row r="44" spans="5:9">
      <c r="F44" t="s">
        <v>1321</v>
      </c>
      <c r="G44">
        <v>82</v>
      </c>
      <c r="H44" t="s">
        <v>1320</v>
      </c>
    </row>
    <row r="48" spans="5:9">
      <c r="E48" t="s">
        <v>1179</v>
      </c>
      <c r="H48" t="s">
        <v>1660</v>
      </c>
    </row>
    <row r="49" spans="5:8">
      <c r="E49" t="s">
        <v>888</v>
      </c>
      <c r="G49" t="s">
        <v>1656</v>
      </c>
      <c r="H49" t="s">
        <v>981</v>
      </c>
    </row>
    <row r="50" spans="5:8">
      <c r="E50" t="s">
        <v>887</v>
      </c>
      <c r="F50" t="s">
        <v>1350</v>
      </c>
      <c r="G50" t="s">
        <v>1657</v>
      </c>
      <c r="H50" t="s">
        <v>984</v>
      </c>
    </row>
    <row r="51" spans="5:8">
      <c r="E51" t="s">
        <v>889</v>
      </c>
      <c r="H51" t="s">
        <v>1659</v>
      </c>
    </row>
    <row r="52" spans="5:8">
      <c r="E52" t="s">
        <v>401</v>
      </c>
    </row>
    <row r="53" spans="5:8">
      <c r="E53" t="s">
        <v>1180</v>
      </c>
      <c r="G53" t="s">
        <v>1658</v>
      </c>
    </row>
    <row r="54" spans="5:8">
      <c r="E54" t="s">
        <v>888</v>
      </c>
    </row>
    <row r="55" spans="5:8">
      <c r="E55" t="s">
        <v>887</v>
      </c>
    </row>
    <row r="56" spans="5:8">
      <c r="E56" t="s">
        <v>889</v>
      </c>
    </row>
    <row r="57" spans="5:8">
      <c r="E57" t="s">
        <v>401</v>
      </c>
      <c r="F57" t="s">
        <v>1349</v>
      </c>
    </row>
  </sheetData>
  <mergeCells count="6">
    <mergeCell ref="B3:B7"/>
    <mergeCell ref="C3:C7"/>
    <mergeCell ref="D3:D7"/>
    <mergeCell ref="B8:B12"/>
    <mergeCell ref="C8:C12"/>
    <mergeCell ref="D8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E722-85D7-492B-9261-272ECE071D84}">
  <dimension ref="B2:H43"/>
  <sheetViews>
    <sheetView zoomScaleNormal="100" workbookViewId="0">
      <selection activeCell="J46" sqref="J46"/>
    </sheetView>
  </sheetViews>
  <sheetFormatPr defaultRowHeight="14.5"/>
  <cols>
    <col min="3" max="3" width="11.7265625" bestFit="1" customWidth="1"/>
    <col min="5" max="5" width="17.26953125" bestFit="1" customWidth="1"/>
    <col min="6" max="6" width="13.453125" bestFit="1" customWidth="1"/>
    <col min="7" max="7" width="19.26953125" customWidth="1"/>
  </cols>
  <sheetData>
    <row r="2" spans="2:7">
      <c r="B2" t="s">
        <v>7</v>
      </c>
      <c r="C2" t="s">
        <v>1</v>
      </c>
    </row>
    <row r="3" spans="2:7">
      <c r="C3" t="s">
        <v>0</v>
      </c>
      <c r="E3" s="1" t="s">
        <v>19</v>
      </c>
    </row>
    <row r="4" spans="2:7">
      <c r="C4" t="s">
        <v>188</v>
      </c>
      <c r="E4" s="1" t="s">
        <v>14</v>
      </c>
    </row>
    <row r="5" spans="2:7">
      <c r="C5" t="s">
        <v>2</v>
      </c>
    </row>
    <row r="6" spans="2:7">
      <c r="C6" t="s">
        <v>3</v>
      </c>
      <c r="E6" s="1" t="s">
        <v>3</v>
      </c>
    </row>
    <row r="7" spans="2:7">
      <c r="C7" s="14" t="s">
        <v>4</v>
      </c>
    </row>
    <row r="8" spans="2:7">
      <c r="C8" s="14" t="s">
        <v>5</v>
      </c>
    </row>
    <row r="9" spans="2:7">
      <c r="C9" s="14" t="s">
        <v>6</v>
      </c>
    </row>
    <row r="10" spans="2:7">
      <c r="E10" s="1" t="s">
        <v>17</v>
      </c>
      <c r="F10" t="s">
        <v>191</v>
      </c>
    </row>
    <row r="11" spans="2:7">
      <c r="E11" s="12" t="s">
        <v>18</v>
      </c>
      <c r="F11" t="s">
        <v>193</v>
      </c>
    </row>
    <row r="12" spans="2:7">
      <c r="B12" t="s">
        <v>8</v>
      </c>
      <c r="C12" t="s">
        <v>1</v>
      </c>
      <c r="E12" s="12"/>
    </row>
    <row r="13" spans="2:7">
      <c r="C13" t="s">
        <v>9</v>
      </c>
      <c r="E13" t="s">
        <v>15</v>
      </c>
    </row>
    <row r="14" spans="2:7">
      <c r="E14" t="s">
        <v>16</v>
      </c>
      <c r="F14" t="s">
        <v>191</v>
      </c>
      <c r="G14" t="s">
        <v>16</v>
      </c>
    </row>
    <row r="15" spans="2:7">
      <c r="C15" t="s">
        <v>189</v>
      </c>
      <c r="E15" t="s">
        <v>21</v>
      </c>
    </row>
    <row r="16" spans="2:7">
      <c r="C16" t="s">
        <v>10</v>
      </c>
      <c r="E16" t="s">
        <v>20</v>
      </c>
    </row>
    <row r="17" spans="3:8">
      <c r="E17" t="s">
        <v>22</v>
      </c>
      <c r="F17" s="15" t="s">
        <v>191</v>
      </c>
      <c r="H17" t="s">
        <v>22</v>
      </c>
    </row>
    <row r="18" spans="3:8">
      <c r="E18" s="14" t="s">
        <v>23</v>
      </c>
      <c r="F18" s="14" t="s">
        <v>190</v>
      </c>
    </row>
    <row r="19" spans="3:8">
      <c r="E19" s="14" t="s">
        <v>24</v>
      </c>
      <c r="F19" s="14" t="s">
        <v>190</v>
      </c>
    </row>
    <row r="20" spans="3:8">
      <c r="C20" t="s">
        <v>11</v>
      </c>
      <c r="E20" t="s">
        <v>11</v>
      </c>
    </row>
    <row r="21" spans="3:8">
      <c r="C21" t="s">
        <v>25</v>
      </c>
      <c r="E21" t="s">
        <v>25</v>
      </c>
    </row>
    <row r="22" spans="3:8">
      <c r="E22" t="s">
        <v>26</v>
      </c>
      <c r="F22" s="15" t="s">
        <v>191</v>
      </c>
    </row>
    <row r="23" spans="3:8">
      <c r="E23" t="s">
        <v>27</v>
      </c>
    </row>
    <row r="24" spans="3:8">
      <c r="E24" t="s">
        <v>28</v>
      </c>
      <c r="F24" t="s">
        <v>190</v>
      </c>
    </row>
    <row r="25" spans="3:8">
      <c r="C25" t="s">
        <v>12</v>
      </c>
      <c r="E25" t="s">
        <v>29</v>
      </c>
    </row>
    <row r="26" spans="3:8">
      <c r="C26" t="s">
        <v>192</v>
      </c>
      <c r="E26" t="s">
        <v>30</v>
      </c>
    </row>
    <row r="27" spans="3:8">
      <c r="E27" s="16" t="s">
        <v>31</v>
      </c>
      <c r="F27" s="14" t="s">
        <v>190</v>
      </c>
    </row>
    <row r="28" spans="3:8">
      <c r="E28" s="16" t="s">
        <v>32</v>
      </c>
      <c r="F28" s="14" t="s">
        <v>190</v>
      </c>
    </row>
    <row r="29" spans="3:8">
      <c r="E29" s="13" t="s">
        <v>33</v>
      </c>
      <c r="F29" t="s">
        <v>191</v>
      </c>
      <c r="H29" s="17" t="s">
        <v>33</v>
      </c>
    </row>
    <row r="30" spans="3:8">
      <c r="E30" s="14" t="s">
        <v>34</v>
      </c>
      <c r="F30" s="14" t="s">
        <v>190</v>
      </c>
    </row>
    <row r="31" spans="3:8">
      <c r="E31" s="14" t="s">
        <v>35</v>
      </c>
      <c r="F31" s="14" t="s">
        <v>190</v>
      </c>
    </row>
    <row r="32" spans="3:8">
      <c r="E32" s="14" t="s">
        <v>36</v>
      </c>
      <c r="F32" s="14" t="s">
        <v>190</v>
      </c>
    </row>
    <row r="33" spans="3:8">
      <c r="C33" t="s">
        <v>13</v>
      </c>
      <c r="E33" t="s">
        <v>37</v>
      </c>
      <c r="G33" t="s">
        <v>37</v>
      </c>
    </row>
    <row r="34" spans="3:8">
      <c r="C34" s="14" t="s">
        <v>13</v>
      </c>
      <c r="E34" t="s">
        <v>38</v>
      </c>
      <c r="G34" t="s">
        <v>38</v>
      </c>
    </row>
    <row r="35" spans="3:8">
      <c r="C35" t="s">
        <v>39</v>
      </c>
      <c r="E35" t="s">
        <v>39</v>
      </c>
    </row>
    <row r="36" spans="3:8">
      <c r="E36" s="14" t="s">
        <v>40</v>
      </c>
      <c r="F36" s="14" t="s">
        <v>190</v>
      </c>
      <c r="G36" t="s">
        <v>194</v>
      </c>
    </row>
    <row r="37" spans="3:8">
      <c r="E37" s="14" t="s">
        <v>41</v>
      </c>
      <c r="F37" s="14" t="s">
        <v>190</v>
      </c>
      <c r="G37" t="s">
        <v>194</v>
      </c>
    </row>
    <row r="38" spans="3:8">
      <c r="E38" s="14" t="s">
        <v>42</v>
      </c>
      <c r="F38" s="14" t="s">
        <v>190</v>
      </c>
      <c r="G38" t="s">
        <v>194</v>
      </c>
    </row>
    <row r="39" spans="3:8">
      <c r="E39" s="14" t="s">
        <v>43</v>
      </c>
      <c r="F39" s="14" t="s">
        <v>190</v>
      </c>
      <c r="G39" t="s">
        <v>194</v>
      </c>
    </row>
    <row r="40" spans="3:8">
      <c r="E40" t="s">
        <v>5</v>
      </c>
      <c r="F40" s="15" t="s">
        <v>191</v>
      </c>
      <c r="G40" t="s">
        <v>194</v>
      </c>
      <c r="H40" t="s">
        <v>5</v>
      </c>
    </row>
    <row r="43" spans="3:8">
      <c r="E43" t="s">
        <v>1728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AE34-6EE9-4CF0-825E-CAE4241927EC}">
  <dimension ref="B1:J93"/>
  <sheetViews>
    <sheetView topLeftCell="A26" workbookViewId="0">
      <selection activeCell="J37" sqref="J37"/>
    </sheetView>
  </sheetViews>
  <sheetFormatPr defaultRowHeight="14.5"/>
  <cols>
    <col min="3" max="3" width="14.453125" bestFit="1" customWidth="1"/>
    <col min="4" max="4" width="12.1796875" customWidth="1"/>
    <col min="5" max="5" width="31.1796875" bestFit="1" customWidth="1"/>
  </cols>
  <sheetData>
    <row r="1" spans="2:10">
      <c r="B1" t="s">
        <v>1421</v>
      </c>
      <c r="F1" t="s">
        <v>1574</v>
      </c>
    </row>
    <row r="2" spans="2:10">
      <c r="B2" t="s">
        <v>1</v>
      </c>
      <c r="D2" t="s">
        <v>1375</v>
      </c>
      <c r="F2" t="s">
        <v>556</v>
      </c>
      <c r="J2" t="s">
        <v>1575</v>
      </c>
    </row>
    <row r="3" spans="2:10">
      <c r="B3">
        <v>1</v>
      </c>
      <c r="C3" t="s">
        <v>1422</v>
      </c>
      <c r="D3">
        <v>1</v>
      </c>
      <c r="E3" t="s">
        <v>1424</v>
      </c>
      <c r="F3">
        <v>1</v>
      </c>
      <c r="J3" s="299">
        <v>1</v>
      </c>
    </row>
    <row r="4" spans="2:10">
      <c r="B4">
        <v>2</v>
      </c>
      <c r="C4" t="s">
        <v>537</v>
      </c>
      <c r="D4">
        <v>2</v>
      </c>
      <c r="E4" t="s">
        <v>1425</v>
      </c>
      <c r="F4">
        <v>2</v>
      </c>
      <c r="J4" s="299">
        <v>2</v>
      </c>
    </row>
    <row r="5" spans="2:10">
      <c r="B5">
        <v>3</v>
      </c>
      <c r="C5" t="s">
        <v>1131</v>
      </c>
      <c r="D5">
        <v>3</v>
      </c>
      <c r="E5" t="s">
        <v>1426</v>
      </c>
      <c r="F5">
        <v>3</v>
      </c>
      <c r="J5" s="299">
        <v>3</v>
      </c>
    </row>
    <row r="6" spans="2:10">
      <c r="B6">
        <v>4</v>
      </c>
      <c r="C6" t="s">
        <v>1427</v>
      </c>
      <c r="D6">
        <v>4</v>
      </c>
      <c r="E6" t="s">
        <v>1428</v>
      </c>
      <c r="F6">
        <v>4</v>
      </c>
      <c r="J6" s="299">
        <v>4</v>
      </c>
    </row>
    <row r="7" spans="2:10">
      <c r="B7">
        <v>5</v>
      </c>
      <c r="C7" t="s">
        <v>539</v>
      </c>
      <c r="D7">
        <v>5</v>
      </c>
      <c r="E7" t="s">
        <v>1429</v>
      </c>
      <c r="F7">
        <v>5</v>
      </c>
      <c r="J7" s="299">
        <v>5</v>
      </c>
    </row>
    <row r="8" spans="2:10">
      <c r="B8">
        <v>6</v>
      </c>
      <c r="C8" t="s">
        <v>1430</v>
      </c>
      <c r="D8">
        <v>6</v>
      </c>
      <c r="E8" t="s">
        <v>1431</v>
      </c>
      <c r="F8">
        <v>6</v>
      </c>
      <c r="J8" s="299">
        <v>6</v>
      </c>
    </row>
    <row r="9" spans="2:10">
      <c r="B9">
        <v>7</v>
      </c>
      <c r="C9" t="s">
        <v>540</v>
      </c>
      <c r="D9">
        <v>7</v>
      </c>
      <c r="E9" t="s">
        <v>1432</v>
      </c>
      <c r="F9">
        <v>7</v>
      </c>
      <c r="J9" s="299">
        <v>7</v>
      </c>
    </row>
    <row r="10" spans="2:10">
      <c r="B10">
        <v>8</v>
      </c>
      <c r="C10" t="s">
        <v>1433</v>
      </c>
      <c r="D10">
        <v>8</v>
      </c>
      <c r="E10" t="s">
        <v>1434</v>
      </c>
      <c r="F10">
        <v>8</v>
      </c>
      <c r="J10" s="299">
        <v>8</v>
      </c>
    </row>
    <row r="11" spans="2:10">
      <c r="B11">
        <v>9</v>
      </c>
      <c r="C11" t="s">
        <v>1435</v>
      </c>
      <c r="D11">
        <v>9</v>
      </c>
      <c r="E11" t="s">
        <v>1436</v>
      </c>
      <c r="F11">
        <v>9</v>
      </c>
      <c r="J11" s="299">
        <v>9</v>
      </c>
    </row>
    <row r="12" spans="2:10">
      <c r="B12">
        <v>10</v>
      </c>
      <c r="C12" t="s">
        <v>538</v>
      </c>
      <c r="D12">
        <v>10</v>
      </c>
      <c r="E12" t="s">
        <v>1437</v>
      </c>
      <c r="F12">
        <v>10</v>
      </c>
      <c r="J12" s="299">
        <v>10</v>
      </c>
    </row>
    <row r="13" spans="2:10">
      <c r="B13">
        <v>11</v>
      </c>
      <c r="C13" t="s">
        <v>1438</v>
      </c>
      <c r="D13">
        <v>11</v>
      </c>
      <c r="E13" t="s">
        <v>1439</v>
      </c>
      <c r="F13">
        <v>11</v>
      </c>
      <c r="J13" s="299">
        <v>11</v>
      </c>
    </row>
    <row r="14" spans="2:10">
      <c r="B14">
        <v>12</v>
      </c>
      <c r="C14" t="s">
        <v>1440</v>
      </c>
      <c r="D14">
        <v>12</v>
      </c>
      <c r="E14" t="s">
        <v>1441</v>
      </c>
      <c r="F14">
        <v>12</v>
      </c>
      <c r="J14" s="299">
        <v>12</v>
      </c>
    </row>
    <row r="15" spans="2:10">
      <c r="B15">
        <v>13</v>
      </c>
      <c r="C15" t="s">
        <v>1442</v>
      </c>
      <c r="D15">
        <v>13</v>
      </c>
      <c r="E15" t="s">
        <v>1443</v>
      </c>
      <c r="F15">
        <v>13</v>
      </c>
      <c r="J15" s="299">
        <v>13</v>
      </c>
    </row>
    <row r="16" spans="2:10">
      <c r="B16">
        <v>14</v>
      </c>
      <c r="C16" t="s">
        <v>1444</v>
      </c>
      <c r="D16">
        <v>14</v>
      </c>
      <c r="E16" t="s">
        <v>1445</v>
      </c>
      <c r="F16">
        <v>14</v>
      </c>
      <c r="J16" s="299">
        <v>14</v>
      </c>
    </row>
    <row r="17" spans="2:10">
      <c r="B17">
        <v>15</v>
      </c>
      <c r="C17" t="s">
        <v>1446</v>
      </c>
      <c r="D17">
        <v>215</v>
      </c>
      <c r="E17" t="s">
        <v>1447</v>
      </c>
      <c r="F17">
        <v>15</v>
      </c>
      <c r="J17" s="299">
        <v>15</v>
      </c>
    </row>
    <row r="18" spans="2:10">
      <c r="B18">
        <v>16</v>
      </c>
      <c r="C18" t="s">
        <v>1448</v>
      </c>
      <c r="D18">
        <v>16</v>
      </c>
      <c r="E18" t="s">
        <v>1449</v>
      </c>
      <c r="F18">
        <v>16</v>
      </c>
      <c r="J18" s="299">
        <v>16</v>
      </c>
    </row>
    <row r="19" spans="2:10">
      <c r="B19">
        <v>17</v>
      </c>
      <c r="C19" t="s">
        <v>1450</v>
      </c>
      <c r="D19">
        <v>217</v>
      </c>
      <c r="E19" t="s">
        <v>1451</v>
      </c>
      <c r="F19">
        <v>17</v>
      </c>
      <c r="J19" s="299">
        <v>17</v>
      </c>
    </row>
    <row r="20" spans="2:10">
      <c r="B20">
        <v>18</v>
      </c>
      <c r="C20" t="s">
        <v>1134</v>
      </c>
      <c r="D20">
        <v>18</v>
      </c>
      <c r="E20" t="s">
        <v>1452</v>
      </c>
      <c r="F20">
        <v>18</v>
      </c>
      <c r="J20" s="299">
        <v>18</v>
      </c>
    </row>
    <row r="21" spans="2:10">
      <c r="B21">
        <v>19</v>
      </c>
      <c r="C21" t="s">
        <v>958</v>
      </c>
      <c r="D21">
        <v>19</v>
      </c>
      <c r="E21" t="s">
        <v>1453</v>
      </c>
      <c r="F21">
        <v>19</v>
      </c>
      <c r="J21" s="299">
        <v>19</v>
      </c>
    </row>
    <row r="22" spans="2:10">
      <c r="B22">
        <v>20</v>
      </c>
      <c r="C22" t="s">
        <v>1454</v>
      </c>
      <c r="D22">
        <v>220</v>
      </c>
      <c r="E22" t="s">
        <v>1455</v>
      </c>
      <c r="F22">
        <v>20</v>
      </c>
      <c r="J22" s="299">
        <v>20</v>
      </c>
    </row>
    <row r="23" spans="2:10">
      <c r="B23">
        <v>21</v>
      </c>
      <c r="C23" t="s">
        <v>1135</v>
      </c>
      <c r="D23">
        <v>221</v>
      </c>
      <c r="E23" t="s">
        <v>523</v>
      </c>
      <c r="F23">
        <v>21</v>
      </c>
      <c r="J23" s="299">
        <v>21</v>
      </c>
    </row>
    <row r="24" spans="2:10">
      <c r="B24">
        <v>22</v>
      </c>
      <c r="C24" t="s">
        <v>1132</v>
      </c>
      <c r="D24">
        <v>22</v>
      </c>
      <c r="E24" t="s">
        <v>1456</v>
      </c>
      <c r="F24">
        <v>22</v>
      </c>
      <c r="J24" s="299">
        <v>22</v>
      </c>
    </row>
    <row r="25" spans="2:10">
      <c r="B25">
        <v>23</v>
      </c>
      <c r="C25" t="s">
        <v>1457</v>
      </c>
      <c r="D25">
        <v>223</v>
      </c>
      <c r="E25" t="s">
        <v>508</v>
      </c>
      <c r="F25">
        <v>23</v>
      </c>
      <c r="J25" s="299">
        <v>23</v>
      </c>
    </row>
    <row r="26" spans="2:10">
      <c r="B26">
        <v>24</v>
      </c>
      <c r="C26" t="s">
        <v>1458</v>
      </c>
      <c r="D26">
        <v>24</v>
      </c>
      <c r="E26" t="s">
        <v>1459</v>
      </c>
      <c r="F26">
        <v>24</v>
      </c>
      <c r="J26" s="299">
        <v>24</v>
      </c>
    </row>
    <row r="27" spans="2:10">
      <c r="B27">
        <v>25</v>
      </c>
      <c r="C27" t="s">
        <v>1460</v>
      </c>
      <c r="D27">
        <v>25</v>
      </c>
      <c r="E27" t="s">
        <v>1461</v>
      </c>
      <c r="F27">
        <v>25</v>
      </c>
      <c r="J27" s="299">
        <v>25</v>
      </c>
    </row>
    <row r="28" spans="2:10">
      <c r="B28">
        <v>26</v>
      </c>
      <c r="C28" t="s">
        <v>1462</v>
      </c>
      <c r="D28">
        <v>226</v>
      </c>
      <c r="E28" t="s">
        <v>1463</v>
      </c>
      <c r="F28">
        <v>26</v>
      </c>
      <c r="J28" s="299">
        <v>26</v>
      </c>
    </row>
    <row r="29" spans="2:10">
      <c r="B29">
        <v>27</v>
      </c>
      <c r="C29" t="s">
        <v>1464</v>
      </c>
      <c r="D29">
        <v>17</v>
      </c>
      <c r="E29" t="s">
        <v>1465</v>
      </c>
      <c r="F29">
        <v>27</v>
      </c>
      <c r="J29" s="299">
        <v>27</v>
      </c>
    </row>
    <row r="30" spans="2:10">
      <c r="B30">
        <v>28</v>
      </c>
      <c r="C30" t="s">
        <v>1466</v>
      </c>
      <c r="D30">
        <v>228</v>
      </c>
      <c r="E30" t="s">
        <v>1467</v>
      </c>
      <c r="F30">
        <v>28</v>
      </c>
      <c r="J30" s="299">
        <v>28</v>
      </c>
    </row>
    <row r="31" spans="2:10">
      <c r="B31">
        <v>29</v>
      </c>
      <c r="C31" t="s">
        <v>1468</v>
      </c>
      <c r="D31">
        <v>229</v>
      </c>
      <c r="E31" t="s">
        <v>1469</v>
      </c>
      <c r="F31">
        <v>29</v>
      </c>
      <c r="J31" s="299">
        <v>29</v>
      </c>
    </row>
    <row r="32" spans="2:10">
      <c r="B32">
        <v>30</v>
      </c>
      <c r="C32" t="s">
        <v>1470</v>
      </c>
      <c r="D32">
        <v>30</v>
      </c>
      <c r="E32" t="s">
        <v>1471</v>
      </c>
      <c r="F32">
        <v>30</v>
      </c>
      <c r="J32" s="299">
        <v>30</v>
      </c>
    </row>
    <row r="33" spans="2:10">
      <c r="B33">
        <v>31</v>
      </c>
      <c r="C33" t="s">
        <v>1472</v>
      </c>
      <c r="D33">
        <v>31</v>
      </c>
      <c r="E33" t="s">
        <v>1473</v>
      </c>
      <c r="F33">
        <v>31</v>
      </c>
      <c r="J33" s="299">
        <v>32</v>
      </c>
    </row>
    <row r="34" spans="2:10">
      <c r="B34">
        <v>32</v>
      </c>
      <c r="C34" t="s">
        <v>1474</v>
      </c>
      <c r="D34">
        <v>32</v>
      </c>
      <c r="E34" t="s">
        <v>1475</v>
      </c>
      <c r="F34">
        <v>32</v>
      </c>
      <c r="J34" s="299">
        <v>90</v>
      </c>
    </row>
    <row r="35" spans="2:10">
      <c r="B35">
        <v>33</v>
      </c>
      <c r="C35" t="s">
        <v>1476</v>
      </c>
      <c r="D35">
        <v>33</v>
      </c>
      <c r="E35" t="s">
        <v>1477</v>
      </c>
      <c r="F35">
        <v>33</v>
      </c>
      <c r="J35" s="299">
        <v>91</v>
      </c>
    </row>
    <row r="36" spans="2:10">
      <c r="B36">
        <v>34</v>
      </c>
      <c r="C36" t="s">
        <v>1478</v>
      </c>
      <c r="D36">
        <v>34</v>
      </c>
      <c r="E36" t="s">
        <v>1479</v>
      </c>
      <c r="F36">
        <v>34</v>
      </c>
      <c r="J36" s="299">
        <v>92</v>
      </c>
    </row>
    <row r="37" spans="2:10">
      <c r="B37">
        <v>35</v>
      </c>
      <c r="C37" t="s">
        <v>1478</v>
      </c>
      <c r="D37">
        <v>35</v>
      </c>
      <c r="E37" t="s">
        <v>1480</v>
      </c>
      <c r="F37">
        <v>35</v>
      </c>
      <c r="J37" s="299">
        <v>231</v>
      </c>
    </row>
    <row r="38" spans="2:10">
      <c r="B38">
        <v>36</v>
      </c>
      <c r="C38" t="s">
        <v>1481</v>
      </c>
      <c r="D38">
        <v>36</v>
      </c>
      <c r="E38" t="s">
        <v>1482</v>
      </c>
      <c r="F38">
        <v>36</v>
      </c>
      <c r="J38" s="299">
        <v>232</v>
      </c>
    </row>
    <row r="39" spans="2:10">
      <c r="B39">
        <v>37</v>
      </c>
      <c r="C39" t="s">
        <v>1483</v>
      </c>
      <c r="D39">
        <v>37</v>
      </c>
      <c r="E39" t="s">
        <v>1484</v>
      </c>
      <c r="F39">
        <v>37</v>
      </c>
      <c r="J39" s="299">
        <v>233</v>
      </c>
    </row>
    <row r="40" spans="2:10">
      <c r="B40">
        <v>38</v>
      </c>
      <c r="C40" t="s">
        <v>1485</v>
      </c>
      <c r="D40">
        <v>38</v>
      </c>
      <c r="E40" t="s">
        <v>1486</v>
      </c>
      <c r="F40">
        <v>38</v>
      </c>
      <c r="J40" s="299">
        <v>234</v>
      </c>
    </row>
    <row r="41" spans="2:10">
      <c r="B41">
        <v>39</v>
      </c>
      <c r="C41" t="s">
        <v>997</v>
      </c>
      <c r="D41">
        <v>39</v>
      </c>
      <c r="E41" t="s">
        <v>1487</v>
      </c>
      <c r="F41">
        <v>39</v>
      </c>
      <c r="J41" s="299">
        <v>235</v>
      </c>
    </row>
    <row r="42" spans="2:10">
      <c r="B42">
        <v>40</v>
      </c>
      <c r="C42" t="s">
        <v>1488</v>
      </c>
      <c r="D42">
        <v>40</v>
      </c>
      <c r="E42" t="s">
        <v>1489</v>
      </c>
      <c r="F42">
        <v>40</v>
      </c>
      <c r="J42" s="299">
        <v>236</v>
      </c>
    </row>
    <row r="43" spans="2:10">
      <c r="B43">
        <v>41</v>
      </c>
      <c r="C43" t="s">
        <v>1490</v>
      </c>
      <c r="D43">
        <v>41</v>
      </c>
      <c r="E43" t="s">
        <v>1491</v>
      </c>
      <c r="F43">
        <v>41</v>
      </c>
      <c r="J43" s="299">
        <v>237</v>
      </c>
    </row>
    <row r="44" spans="2:10">
      <c r="B44">
        <v>42</v>
      </c>
      <c r="C44" t="s">
        <v>1492</v>
      </c>
      <c r="D44">
        <v>42</v>
      </c>
      <c r="E44" t="s">
        <v>1493</v>
      </c>
      <c r="F44">
        <v>42</v>
      </c>
      <c r="J44" s="299">
        <v>238</v>
      </c>
    </row>
    <row r="45" spans="2:10">
      <c r="B45">
        <v>43</v>
      </c>
      <c r="C45" t="s">
        <v>1494</v>
      </c>
      <c r="D45">
        <v>43</v>
      </c>
      <c r="E45" t="s">
        <v>1290</v>
      </c>
      <c r="F45">
        <v>43</v>
      </c>
      <c r="J45" s="299">
        <v>239</v>
      </c>
    </row>
    <row r="46" spans="2:10">
      <c r="B46">
        <v>44</v>
      </c>
      <c r="C46" t="s">
        <v>1495</v>
      </c>
      <c r="D46">
        <v>44</v>
      </c>
      <c r="E46" t="s">
        <v>1496</v>
      </c>
      <c r="F46">
        <v>44</v>
      </c>
      <c r="J46" s="299">
        <v>240</v>
      </c>
    </row>
    <row r="47" spans="2:10">
      <c r="B47">
        <v>45</v>
      </c>
      <c r="C47" t="s">
        <v>1497</v>
      </c>
      <c r="D47">
        <v>45</v>
      </c>
      <c r="E47" t="s">
        <v>1498</v>
      </c>
      <c r="F47">
        <v>45</v>
      </c>
      <c r="J47" s="299">
        <v>241</v>
      </c>
    </row>
    <row r="48" spans="2:10">
      <c r="B48">
        <v>46</v>
      </c>
      <c r="C48" t="s">
        <v>1499</v>
      </c>
      <c r="D48">
        <v>46</v>
      </c>
      <c r="E48" t="s">
        <v>1500</v>
      </c>
      <c r="F48">
        <v>46</v>
      </c>
      <c r="J48" s="299">
        <v>242</v>
      </c>
    </row>
    <row r="49" spans="2:10">
      <c r="B49">
        <v>47</v>
      </c>
      <c r="C49" t="s">
        <v>1501</v>
      </c>
      <c r="D49">
        <v>47</v>
      </c>
      <c r="E49" t="s">
        <v>1502</v>
      </c>
      <c r="F49">
        <v>47</v>
      </c>
      <c r="J49" s="299">
        <v>243</v>
      </c>
    </row>
    <row r="50" spans="2:10">
      <c r="B50">
        <v>48</v>
      </c>
      <c r="C50" t="s">
        <v>1503</v>
      </c>
      <c r="D50">
        <v>48</v>
      </c>
      <c r="E50" t="s">
        <v>1504</v>
      </c>
      <c r="F50">
        <v>48</v>
      </c>
      <c r="J50" s="299">
        <v>244</v>
      </c>
    </row>
    <row r="51" spans="2:10">
      <c r="B51">
        <v>49</v>
      </c>
      <c r="C51" t="s">
        <v>1505</v>
      </c>
      <c r="D51">
        <v>49</v>
      </c>
      <c r="E51" t="s">
        <v>1506</v>
      </c>
      <c r="F51">
        <v>49</v>
      </c>
      <c r="J51" s="299">
        <v>245</v>
      </c>
    </row>
    <row r="52" spans="2:10">
      <c r="B52">
        <v>50</v>
      </c>
      <c r="C52" t="s">
        <v>1507</v>
      </c>
      <c r="D52">
        <v>50</v>
      </c>
      <c r="E52" t="s">
        <v>1508</v>
      </c>
      <c r="F52">
        <v>50</v>
      </c>
      <c r="J52" s="299">
        <v>246</v>
      </c>
    </row>
    <row r="53" spans="2:10">
      <c r="B53">
        <v>51</v>
      </c>
      <c r="C53" t="s">
        <v>1509</v>
      </c>
      <c r="D53">
        <v>51</v>
      </c>
      <c r="E53" t="s">
        <v>1510</v>
      </c>
      <c r="F53">
        <v>51</v>
      </c>
      <c r="J53" s="299">
        <v>247</v>
      </c>
    </row>
    <row r="54" spans="2:10">
      <c r="B54">
        <v>52</v>
      </c>
      <c r="C54" t="s">
        <v>1511</v>
      </c>
      <c r="D54">
        <v>52</v>
      </c>
      <c r="E54" t="s">
        <v>1512</v>
      </c>
      <c r="F54">
        <v>52</v>
      </c>
      <c r="J54" s="299">
        <v>248</v>
      </c>
    </row>
    <row r="55" spans="2:10">
      <c r="B55">
        <v>53</v>
      </c>
      <c r="C55" t="s">
        <v>1513</v>
      </c>
      <c r="D55">
        <v>15</v>
      </c>
      <c r="E55" t="s">
        <v>1514</v>
      </c>
      <c r="F55">
        <v>53</v>
      </c>
      <c r="J55" s="299">
        <v>249</v>
      </c>
    </row>
    <row r="56" spans="2:10">
      <c r="B56">
        <v>54</v>
      </c>
      <c r="C56" t="s">
        <v>1515</v>
      </c>
      <c r="D56">
        <v>54</v>
      </c>
      <c r="E56" t="s">
        <v>1516</v>
      </c>
      <c r="F56">
        <v>54</v>
      </c>
      <c r="J56" s="299">
        <v>250</v>
      </c>
    </row>
    <row r="57" spans="2:10">
      <c r="B57">
        <v>55</v>
      </c>
      <c r="C57" t="s">
        <v>1133</v>
      </c>
      <c r="D57">
        <v>21</v>
      </c>
      <c r="E57" t="s">
        <v>1517</v>
      </c>
      <c r="F57">
        <v>55</v>
      </c>
      <c r="J57" s="299">
        <v>251</v>
      </c>
    </row>
    <row r="58" spans="2:10">
      <c r="B58">
        <v>56</v>
      </c>
      <c r="C58" t="s">
        <v>1518</v>
      </c>
      <c r="D58">
        <v>23</v>
      </c>
      <c r="E58" t="s">
        <v>1519</v>
      </c>
      <c r="F58">
        <v>56</v>
      </c>
      <c r="J58" s="299">
        <v>252</v>
      </c>
    </row>
    <row r="59" spans="2:10">
      <c r="B59">
        <v>57</v>
      </c>
      <c r="C59" t="s">
        <v>1520</v>
      </c>
      <c r="D59">
        <v>57</v>
      </c>
      <c r="E59" t="s">
        <v>1289</v>
      </c>
      <c r="F59">
        <v>57</v>
      </c>
      <c r="J59" s="299">
        <v>253</v>
      </c>
    </row>
    <row r="60" spans="2:10">
      <c r="B60">
        <v>58</v>
      </c>
      <c r="C60" t="s">
        <v>996</v>
      </c>
      <c r="D60">
        <v>58</v>
      </c>
      <c r="E60" t="s">
        <v>1521</v>
      </c>
      <c r="F60">
        <v>58</v>
      </c>
      <c r="J60" s="299">
        <v>254</v>
      </c>
    </row>
    <row r="61" spans="2:10">
      <c r="B61">
        <v>59</v>
      </c>
      <c r="C61" t="s">
        <v>1522</v>
      </c>
      <c r="D61">
        <v>59</v>
      </c>
      <c r="E61" t="s">
        <v>1523</v>
      </c>
      <c r="F61">
        <v>59</v>
      </c>
      <c r="J61" s="299">
        <v>255</v>
      </c>
    </row>
    <row r="62" spans="2:10">
      <c r="B62">
        <v>60</v>
      </c>
      <c r="C62" t="s">
        <v>999</v>
      </c>
      <c r="D62">
        <v>60</v>
      </c>
      <c r="E62" t="s">
        <v>1524</v>
      </c>
      <c r="F62">
        <v>60</v>
      </c>
      <c r="J62" s="299">
        <v>256</v>
      </c>
    </row>
    <row r="63" spans="2:10">
      <c r="B63">
        <v>61</v>
      </c>
      <c r="C63" t="s">
        <v>1525</v>
      </c>
      <c r="D63">
        <v>61</v>
      </c>
      <c r="E63" t="s">
        <v>1526</v>
      </c>
      <c r="F63">
        <v>61</v>
      </c>
      <c r="J63" s="299">
        <v>257</v>
      </c>
    </row>
    <row r="64" spans="2:10">
      <c r="B64">
        <v>62</v>
      </c>
      <c r="C64" t="s">
        <v>1527</v>
      </c>
      <c r="D64">
        <v>62</v>
      </c>
      <c r="E64" t="s">
        <v>1528</v>
      </c>
      <c r="F64">
        <v>62</v>
      </c>
      <c r="J64" s="299">
        <v>258</v>
      </c>
    </row>
    <row r="65" spans="2:10">
      <c r="B65">
        <v>63</v>
      </c>
      <c r="C65" t="s">
        <v>1000</v>
      </c>
      <c r="D65">
        <v>63</v>
      </c>
      <c r="E65" t="s">
        <v>1529</v>
      </c>
      <c r="F65">
        <v>63</v>
      </c>
      <c r="J65" s="299">
        <v>259</v>
      </c>
    </row>
    <row r="66" spans="2:10">
      <c r="B66">
        <v>64</v>
      </c>
      <c r="C66" t="s">
        <v>1530</v>
      </c>
      <c r="D66">
        <v>64</v>
      </c>
      <c r="E66" t="s">
        <v>1531</v>
      </c>
      <c r="F66">
        <v>64</v>
      </c>
      <c r="J66" s="299">
        <v>260</v>
      </c>
    </row>
    <row r="67" spans="2:10">
      <c r="B67">
        <v>65</v>
      </c>
      <c r="C67" t="s">
        <v>1532</v>
      </c>
      <c r="D67">
        <v>65</v>
      </c>
      <c r="E67" t="s">
        <v>1533</v>
      </c>
      <c r="F67">
        <v>65</v>
      </c>
      <c r="J67" s="299">
        <v>261</v>
      </c>
    </row>
    <row r="68" spans="2:10">
      <c r="B68">
        <v>66</v>
      </c>
      <c r="C68" t="s">
        <v>1534</v>
      </c>
      <c r="D68">
        <v>20</v>
      </c>
      <c r="E68" t="s">
        <v>1535</v>
      </c>
      <c r="F68">
        <v>66</v>
      </c>
      <c r="J68" s="299">
        <v>262</v>
      </c>
    </row>
    <row r="69" spans="2:10">
      <c r="B69">
        <v>67</v>
      </c>
      <c r="C69" t="s">
        <v>1536</v>
      </c>
      <c r="D69">
        <v>67</v>
      </c>
      <c r="E69" t="s">
        <v>1537</v>
      </c>
      <c r="F69">
        <v>67</v>
      </c>
      <c r="J69" s="299">
        <v>263</v>
      </c>
    </row>
    <row r="70" spans="2:10">
      <c r="B70">
        <v>68</v>
      </c>
      <c r="C70" t="s">
        <v>998</v>
      </c>
      <c r="D70">
        <v>68</v>
      </c>
      <c r="E70" t="s">
        <v>1538</v>
      </c>
      <c r="F70">
        <v>68</v>
      </c>
      <c r="J70" s="299">
        <v>264</v>
      </c>
    </row>
    <row r="71" spans="2:10">
      <c r="B71">
        <v>69</v>
      </c>
      <c r="C71" t="s">
        <v>998</v>
      </c>
      <c r="D71">
        <v>69</v>
      </c>
      <c r="E71" t="s">
        <v>1539</v>
      </c>
      <c r="F71">
        <v>69</v>
      </c>
      <c r="J71" s="299">
        <v>265</v>
      </c>
    </row>
    <row r="72" spans="2:10">
      <c r="B72">
        <v>70</v>
      </c>
      <c r="C72" t="s">
        <v>1540</v>
      </c>
      <c r="D72">
        <v>70</v>
      </c>
      <c r="E72" t="s">
        <v>1541</v>
      </c>
      <c r="F72">
        <v>70</v>
      </c>
      <c r="J72" s="299">
        <v>266</v>
      </c>
    </row>
    <row r="73" spans="2:10">
      <c r="B73">
        <v>71</v>
      </c>
      <c r="C73" t="s">
        <v>1542</v>
      </c>
      <c r="D73">
        <v>71</v>
      </c>
      <c r="E73" t="s">
        <v>1543</v>
      </c>
      <c r="F73">
        <v>71</v>
      </c>
      <c r="J73" s="299">
        <v>267</v>
      </c>
    </row>
    <row r="74" spans="2:10">
      <c r="B74">
        <v>72</v>
      </c>
      <c r="C74" t="s">
        <v>1544</v>
      </c>
      <c r="D74">
        <v>72</v>
      </c>
      <c r="E74" t="s">
        <v>1545</v>
      </c>
      <c r="F74">
        <v>72</v>
      </c>
      <c r="J74" s="299">
        <v>268</v>
      </c>
    </row>
    <row r="75" spans="2:10">
      <c r="B75">
        <v>73</v>
      </c>
      <c r="C75" t="s">
        <v>1546</v>
      </c>
      <c r="D75">
        <v>73</v>
      </c>
      <c r="E75" t="s">
        <v>1547</v>
      </c>
      <c r="F75">
        <v>73</v>
      </c>
      <c r="J75" s="299">
        <v>269</v>
      </c>
    </row>
    <row r="76" spans="2:10">
      <c r="B76">
        <v>74</v>
      </c>
      <c r="C76" t="s">
        <v>1548</v>
      </c>
      <c r="D76">
        <v>74</v>
      </c>
      <c r="E76" t="s">
        <v>1549</v>
      </c>
      <c r="F76">
        <v>74</v>
      </c>
      <c r="J76" s="299">
        <v>270</v>
      </c>
    </row>
    <row r="77" spans="2:10">
      <c r="B77">
        <v>75</v>
      </c>
      <c r="C77" t="s">
        <v>1550</v>
      </c>
      <c r="D77">
        <v>75</v>
      </c>
      <c r="E77" t="s">
        <v>1551</v>
      </c>
      <c r="F77">
        <v>75</v>
      </c>
      <c r="J77" s="299">
        <v>271</v>
      </c>
    </row>
    <row r="78" spans="2:10">
      <c r="B78">
        <v>76</v>
      </c>
      <c r="C78" t="s">
        <v>1552</v>
      </c>
      <c r="D78">
        <v>76</v>
      </c>
      <c r="E78" t="s">
        <v>1553</v>
      </c>
      <c r="F78">
        <v>76</v>
      </c>
      <c r="J78" s="299">
        <v>272</v>
      </c>
    </row>
    <row r="79" spans="2:10">
      <c r="B79">
        <v>79</v>
      </c>
      <c r="C79" t="s">
        <v>1554</v>
      </c>
      <c r="D79">
        <v>79</v>
      </c>
      <c r="E79" t="s">
        <v>1555</v>
      </c>
      <c r="F79">
        <v>77</v>
      </c>
      <c r="J79" s="299">
        <v>273</v>
      </c>
    </row>
    <row r="80" spans="2:10">
      <c r="B80">
        <v>80</v>
      </c>
      <c r="C80" t="s">
        <v>1556</v>
      </c>
      <c r="D80">
        <v>80</v>
      </c>
      <c r="E80" t="s">
        <v>1557</v>
      </c>
      <c r="F80">
        <v>78</v>
      </c>
      <c r="J80" s="299">
        <v>274</v>
      </c>
    </row>
    <row r="81" spans="2:10">
      <c r="B81">
        <v>81</v>
      </c>
      <c r="C81" t="s">
        <v>1558</v>
      </c>
      <c r="D81">
        <v>81</v>
      </c>
      <c r="E81" t="s">
        <v>1559</v>
      </c>
      <c r="F81">
        <v>79</v>
      </c>
      <c r="J81" s="299">
        <v>275</v>
      </c>
    </row>
    <row r="82" spans="2:10">
      <c r="B82">
        <v>82</v>
      </c>
      <c r="C82" t="s">
        <v>1560</v>
      </c>
      <c r="D82">
        <v>82</v>
      </c>
      <c r="E82" t="s">
        <v>1561</v>
      </c>
      <c r="F82">
        <v>80</v>
      </c>
      <c r="J82" s="299">
        <v>276</v>
      </c>
    </row>
    <row r="83" spans="2:10">
      <c r="B83">
        <v>83</v>
      </c>
      <c r="C83" t="s">
        <v>1562</v>
      </c>
      <c r="D83">
        <v>90</v>
      </c>
      <c r="E83" t="s">
        <v>1563</v>
      </c>
      <c r="F83">
        <v>81</v>
      </c>
      <c r="J83" s="299">
        <v>279</v>
      </c>
    </row>
    <row r="84" spans="2:10">
      <c r="B84">
        <v>84</v>
      </c>
      <c r="C84" t="s">
        <v>1564</v>
      </c>
      <c r="D84">
        <v>26</v>
      </c>
      <c r="E84" t="s">
        <v>1564</v>
      </c>
      <c r="F84">
        <v>82</v>
      </c>
      <c r="J84" s="299">
        <v>280</v>
      </c>
    </row>
    <row r="85" spans="2:10">
      <c r="B85">
        <v>85</v>
      </c>
      <c r="C85" t="s">
        <v>1565</v>
      </c>
      <c r="D85">
        <v>27</v>
      </c>
      <c r="E85" t="s">
        <v>1565</v>
      </c>
      <c r="F85">
        <v>83</v>
      </c>
      <c r="J85" s="299">
        <v>281</v>
      </c>
    </row>
    <row r="86" spans="2:10">
      <c r="B86">
        <v>86</v>
      </c>
      <c r="C86" t="s">
        <v>1566</v>
      </c>
      <c r="D86">
        <v>28</v>
      </c>
      <c r="E86" t="s">
        <v>1566</v>
      </c>
      <c r="F86">
        <v>84</v>
      </c>
      <c r="J86" s="299">
        <v>282</v>
      </c>
    </row>
    <row r="87" spans="2:10">
      <c r="B87">
        <v>87</v>
      </c>
      <c r="C87" t="s">
        <v>1567</v>
      </c>
      <c r="D87">
        <v>87</v>
      </c>
      <c r="E87" t="s">
        <v>1567</v>
      </c>
      <c r="F87">
        <v>85</v>
      </c>
      <c r="J87" s="299">
        <v>285</v>
      </c>
    </row>
    <row r="88" spans="2:10">
      <c r="B88">
        <v>88</v>
      </c>
      <c r="C88" t="s">
        <v>1568</v>
      </c>
      <c r="D88">
        <v>29</v>
      </c>
      <c r="E88" t="s">
        <v>1568</v>
      </c>
      <c r="F88">
        <v>86</v>
      </c>
      <c r="J88" s="299">
        <v>286</v>
      </c>
    </row>
    <row r="89" spans="2:10">
      <c r="B89">
        <v>89</v>
      </c>
      <c r="C89" t="s">
        <v>1569</v>
      </c>
      <c r="D89">
        <v>249</v>
      </c>
      <c r="E89" t="s">
        <v>1569</v>
      </c>
      <c r="F89">
        <v>87</v>
      </c>
      <c r="J89" s="299">
        <v>288</v>
      </c>
    </row>
    <row r="90" spans="2:10">
      <c r="B90">
        <v>90</v>
      </c>
      <c r="C90" t="s">
        <v>1570</v>
      </c>
      <c r="D90">
        <v>93</v>
      </c>
      <c r="E90" t="s">
        <v>1571</v>
      </c>
      <c r="F90">
        <v>88</v>
      </c>
    </row>
    <row r="91" spans="2:10">
      <c r="B91">
        <v>91</v>
      </c>
      <c r="C91" t="s">
        <v>60</v>
      </c>
      <c r="D91">
        <v>91</v>
      </c>
      <c r="E91" t="s">
        <v>1572</v>
      </c>
      <c r="F91">
        <v>89</v>
      </c>
    </row>
    <row r="92" spans="2:10">
      <c r="B92">
        <v>92</v>
      </c>
      <c r="C92" t="s">
        <v>297</v>
      </c>
      <c r="D92">
        <v>92</v>
      </c>
      <c r="E92" t="s">
        <v>1573</v>
      </c>
      <c r="F92">
        <v>90</v>
      </c>
    </row>
    <row r="93" spans="2:10">
      <c r="B93" t="s">
        <v>1423</v>
      </c>
      <c r="C93" t="s">
        <v>1423</v>
      </c>
      <c r="D93" t="s">
        <v>1423</v>
      </c>
      <c r="E93" t="s">
        <v>1423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DAC4-5267-4BC5-B52F-A5D4184174E5}">
  <dimension ref="C1:G15"/>
  <sheetViews>
    <sheetView workbookViewId="0">
      <selection activeCell="F26" sqref="F26"/>
    </sheetView>
  </sheetViews>
  <sheetFormatPr defaultRowHeight="14.5"/>
  <cols>
    <col min="4" max="4" width="12" bestFit="1" customWidth="1"/>
    <col min="5" max="5" width="14.81640625" bestFit="1" customWidth="1"/>
  </cols>
  <sheetData>
    <row r="1" spans="3:7">
      <c r="E1" t="s">
        <v>1578</v>
      </c>
    </row>
    <row r="3" spans="3:7">
      <c r="C3" t="s">
        <v>1576</v>
      </c>
      <c r="D3" t="s">
        <v>1577</v>
      </c>
      <c r="E3" t="s">
        <v>1580</v>
      </c>
      <c r="F3" t="s">
        <v>1577</v>
      </c>
      <c r="G3" t="s">
        <v>1581</v>
      </c>
    </row>
    <row r="4" spans="3:7">
      <c r="F4" t="s">
        <v>1577</v>
      </c>
      <c r="G4" t="s">
        <v>1584</v>
      </c>
    </row>
    <row r="7" spans="3:7">
      <c r="E7" t="s">
        <v>1579</v>
      </c>
      <c r="F7" t="s">
        <v>1577</v>
      </c>
      <c r="G7" t="s">
        <v>1582</v>
      </c>
    </row>
    <row r="8" spans="3:7">
      <c r="F8" t="s">
        <v>1577</v>
      </c>
      <c r="G8" t="s">
        <v>1583</v>
      </c>
    </row>
    <row r="14" spans="3:7">
      <c r="C14" t="s">
        <v>1585</v>
      </c>
      <c r="D14" t="s">
        <v>1586</v>
      </c>
    </row>
    <row r="15" spans="3:7">
      <c r="D15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0847-6348-4C4E-8E3A-53FB2C9D21CB}">
  <dimension ref="B3:F35"/>
  <sheetViews>
    <sheetView topLeftCell="A16" zoomScale="140" zoomScaleNormal="140" workbookViewId="0">
      <selection activeCell="B28" sqref="B28"/>
    </sheetView>
  </sheetViews>
  <sheetFormatPr defaultRowHeight="14.5"/>
  <cols>
    <col min="2" max="2" width="51.26953125" bestFit="1" customWidth="1"/>
    <col min="3" max="3" width="16.6328125" bestFit="1" customWidth="1"/>
    <col min="4" max="4" width="11.1796875" bestFit="1" customWidth="1"/>
  </cols>
  <sheetData>
    <row r="3" spans="2:6">
      <c r="B3" t="s">
        <v>1908</v>
      </c>
    </row>
    <row r="4" spans="2:6">
      <c r="B4" t="s">
        <v>1909</v>
      </c>
    </row>
    <row r="5" spans="2:6">
      <c r="D5" t="s">
        <v>1919</v>
      </c>
    </row>
    <row r="6" spans="2:6">
      <c r="B6" t="s">
        <v>1910</v>
      </c>
      <c r="C6" t="s">
        <v>1918</v>
      </c>
      <c r="D6" s="1" t="s">
        <v>1920</v>
      </c>
    </row>
    <row r="7" spans="2:6">
      <c r="B7" t="s">
        <v>1911</v>
      </c>
      <c r="D7" s="396" t="s">
        <v>1912</v>
      </c>
    </row>
    <row r="8" spans="2:6">
      <c r="B8" t="s">
        <v>1912</v>
      </c>
      <c r="C8" t="s">
        <v>1926</v>
      </c>
      <c r="D8" t="s">
        <v>1927</v>
      </c>
    </row>
    <row r="9" spans="2:6">
      <c r="E9" t="s">
        <v>1921</v>
      </c>
    </row>
    <row r="10" spans="2:6">
      <c r="E10" t="s">
        <v>1922</v>
      </c>
    </row>
    <row r="11" spans="2:6">
      <c r="B11" t="s">
        <v>1913</v>
      </c>
    </row>
    <row r="12" spans="2:6">
      <c r="B12" t="s">
        <v>1914</v>
      </c>
      <c r="D12" t="s">
        <v>1923</v>
      </c>
      <c r="F12" t="s">
        <v>1925</v>
      </c>
    </row>
    <row r="13" spans="2:6">
      <c r="B13" t="s">
        <v>1930</v>
      </c>
      <c r="E13" t="s">
        <v>1924</v>
      </c>
    </row>
    <row r="14" spans="2:6">
      <c r="E14" t="s">
        <v>974</v>
      </c>
    </row>
    <row r="15" spans="2:6">
      <c r="B15" t="s">
        <v>1915</v>
      </c>
      <c r="E15" t="s">
        <v>984</v>
      </c>
    </row>
    <row r="17" spans="2:4">
      <c r="B17" t="s">
        <v>1916</v>
      </c>
      <c r="C17" t="s">
        <v>1935</v>
      </c>
      <c r="D17" t="s">
        <v>1944</v>
      </c>
    </row>
    <row r="18" spans="2:4">
      <c r="B18" t="s">
        <v>1917</v>
      </c>
      <c r="D18" t="s">
        <v>1929</v>
      </c>
    </row>
    <row r="20" spans="2:4">
      <c r="B20" t="s">
        <v>1928</v>
      </c>
    </row>
    <row r="22" spans="2:4">
      <c r="B22" t="s">
        <v>1931</v>
      </c>
    </row>
    <row r="24" spans="2:4">
      <c r="B24" t="s">
        <v>1932</v>
      </c>
      <c r="C24" t="s">
        <v>1933</v>
      </c>
    </row>
    <row r="26" spans="2:4">
      <c r="B26" t="s">
        <v>1934</v>
      </c>
    </row>
    <row r="28" spans="2:4">
      <c r="B28" t="s">
        <v>1936</v>
      </c>
    </row>
    <row r="29" spans="2:4">
      <c r="B29" t="s">
        <v>1937</v>
      </c>
    </row>
    <row r="31" spans="2:4">
      <c r="B31" t="s">
        <v>1938</v>
      </c>
    </row>
    <row r="32" spans="2:4">
      <c r="B32" t="s">
        <v>1939</v>
      </c>
      <c r="C32" t="s">
        <v>1943</v>
      </c>
    </row>
    <row r="33" spans="2:2">
      <c r="B33" t="s">
        <v>1940</v>
      </c>
    </row>
    <row r="34" spans="2:2">
      <c r="B34" t="s">
        <v>1941</v>
      </c>
    </row>
    <row r="35" spans="2:2">
      <c r="B35" t="s">
        <v>1942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22EC-15B3-4BB6-8787-2713379EC2F8}">
  <sheetPr>
    <tabColor theme="9"/>
  </sheetPr>
  <dimension ref="B2:L32"/>
  <sheetViews>
    <sheetView workbookViewId="0">
      <selection activeCell="L27" sqref="L27"/>
    </sheetView>
  </sheetViews>
  <sheetFormatPr defaultRowHeight="14.5"/>
  <cols>
    <col min="11" max="11" width="18.26953125" bestFit="1" customWidth="1"/>
    <col min="12" max="12" width="13.26953125" customWidth="1"/>
  </cols>
  <sheetData>
    <row r="2" spans="2:12">
      <c r="J2" t="s">
        <v>1797</v>
      </c>
    </row>
    <row r="3" spans="2:12">
      <c r="B3" t="s">
        <v>1787</v>
      </c>
      <c r="K3" t="s">
        <v>1798</v>
      </c>
    </row>
    <row r="4" spans="2:12">
      <c r="K4" t="s">
        <v>981</v>
      </c>
      <c r="L4" t="s">
        <v>1794</v>
      </c>
    </row>
    <row r="5" spans="2:12">
      <c r="B5" s="2" t="s">
        <v>1661</v>
      </c>
      <c r="C5" s="2"/>
      <c r="D5" s="2"/>
      <c r="E5" s="2"/>
      <c r="F5" s="2"/>
      <c r="G5" s="2"/>
      <c r="H5" s="2"/>
      <c r="K5" t="s">
        <v>984</v>
      </c>
      <c r="L5" t="s">
        <v>1795</v>
      </c>
    </row>
    <row r="6" spans="2:12">
      <c r="B6" s="2"/>
      <c r="C6" s="2" t="s">
        <v>1662</v>
      </c>
      <c r="D6" s="2"/>
      <c r="E6" s="2"/>
      <c r="F6" s="2"/>
      <c r="G6" s="2"/>
      <c r="H6" s="2"/>
      <c r="K6" t="s">
        <v>1665</v>
      </c>
      <c r="L6" s="1" t="s">
        <v>1796</v>
      </c>
    </row>
    <row r="7" spans="2:12">
      <c r="B7" s="2"/>
      <c r="C7" s="2"/>
      <c r="D7" s="2" t="s">
        <v>1663</v>
      </c>
      <c r="E7" s="2"/>
      <c r="F7" s="2"/>
      <c r="G7" s="2"/>
      <c r="H7" s="2"/>
    </row>
    <row r="8" spans="2:12">
      <c r="B8" s="2"/>
      <c r="C8" s="2"/>
      <c r="H8" s="2"/>
      <c r="J8" t="s">
        <v>1800</v>
      </c>
    </row>
    <row r="9" spans="2:12">
      <c r="B9" s="2"/>
      <c r="C9" s="2"/>
      <c r="D9" s="2" t="s">
        <v>1664</v>
      </c>
      <c r="E9" s="2"/>
      <c r="F9" s="2"/>
      <c r="G9" s="2"/>
      <c r="H9" s="2"/>
      <c r="K9" t="s">
        <v>1799</v>
      </c>
    </row>
    <row r="10" spans="2:12">
      <c r="B10" s="2"/>
      <c r="C10" s="2"/>
      <c r="H10" s="2"/>
    </row>
    <row r="11" spans="2:12">
      <c r="B11" s="2"/>
      <c r="C11" s="2"/>
      <c r="D11" s="2"/>
      <c r="E11" s="2" t="s">
        <v>981</v>
      </c>
      <c r="F11" s="2"/>
      <c r="G11" s="2"/>
      <c r="H11" s="2"/>
      <c r="J11" t="s">
        <v>1801</v>
      </c>
    </row>
    <row r="12" spans="2:12">
      <c r="B12" s="2"/>
      <c r="C12" s="2"/>
      <c r="D12" s="2"/>
      <c r="E12" s="2" t="s">
        <v>984</v>
      </c>
      <c r="F12" s="2" t="s">
        <v>1666</v>
      </c>
      <c r="G12" s="2"/>
      <c r="H12" s="2"/>
      <c r="K12" t="s">
        <v>1788</v>
      </c>
      <c r="L12" t="s">
        <v>1802</v>
      </c>
    </row>
    <row r="13" spans="2:12">
      <c r="B13" s="2"/>
      <c r="C13" s="2"/>
      <c r="D13" s="2"/>
      <c r="E13" s="2" t="s">
        <v>1665</v>
      </c>
      <c r="F13" s="2"/>
      <c r="G13" s="2"/>
      <c r="H13" s="2"/>
      <c r="J13" t="s">
        <v>1803</v>
      </c>
      <c r="K13" s="264">
        <v>1000</v>
      </c>
      <c r="L13" t="s">
        <v>981</v>
      </c>
    </row>
    <row r="14" spans="2:12">
      <c r="K14" s="264">
        <v>2000</v>
      </c>
      <c r="L14" t="s">
        <v>981</v>
      </c>
    </row>
    <row r="15" spans="2:12">
      <c r="K15" s="264">
        <v>3000</v>
      </c>
      <c r="L15" t="s">
        <v>984</v>
      </c>
    </row>
    <row r="17" spans="2:11">
      <c r="J17" t="s">
        <v>1804</v>
      </c>
    </row>
    <row r="18" spans="2:11">
      <c r="B18" t="s">
        <v>1805</v>
      </c>
      <c r="K18" t="s">
        <v>1789</v>
      </c>
    </row>
    <row r="19" spans="2:11">
      <c r="C19" t="s">
        <v>1806</v>
      </c>
      <c r="K19" t="s">
        <v>1790</v>
      </c>
    </row>
    <row r="20" spans="2:11">
      <c r="C20" t="s">
        <v>1807</v>
      </c>
      <c r="K20" t="s">
        <v>1791</v>
      </c>
    </row>
    <row r="21" spans="2:11">
      <c r="C21" t="s">
        <v>1808</v>
      </c>
      <c r="K21" t="s">
        <v>1792</v>
      </c>
    </row>
    <row r="22" spans="2:11">
      <c r="K22" s="1" t="s">
        <v>1793</v>
      </c>
    </row>
    <row r="23" spans="2:11">
      <c r="B23" t="s">
        <v>1809</v>
      </c>
    </row>
    <row r="24" spans="2:11">
      <c r="C24" t="s">
        <v>1810</v>
      </c>
    </row>
    <row r="25" spans="2:11">
      <c r="C25" t="s">
        <v>1807</v>
      </c>
    </row>
    <row r="26" spans="2:11">
      <c r="C26" t="s">
        <v>1811</v>
      </c>
    </row>
    <row r="28" spans="2:11">
      <c r="B28" t="s">
        <v>1812</v>
      </c>
    </row>
    <row r="29" spans="2:11">
      <c r="C29" t="s">
        <v>1813</v>
      </c>
    </row>
    <row r="30" spans="2:11">
      <c r="C30" t="s">
        <v>1814</v>
      </c>
    </row>
    <row r="32" spans="2:11">
      <c r="B32" t="s">
        <v>1815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D91D-5B32-44C5-9F0B-EA2F38ED95FD}">
  <dimension ref="A1:L40"/>
  <sheetViews>
    <sheetView workbookViewId="0">
      <selection activeCell="F41" sqref="F41"/>
    </sheetView>
  </sheetViews>
  <sheetFormatPr defaultRowHeight="14.5"/>
  <cols>
    <col min="6" max="6" width="28.7265625" bestFit="1" customWidth="1"/>
  </cols>
  <sheetData>
    <row r="1" spans="1:12">
      <c r="A1" t="s">
        <v>1816</v>
      </c>
    </row>
    <row r="2" spans="1:12">
      <c r="A2" t="s">
        <v>1817</v>
      </c>
    </row>
    <row r="3" spans="1:12">
      <c r="A3" s="364" t="s">
        <v>1818</v>
      </c>
      <c r="B3" s="364"/>
      <c r="C3" s="364"/>
      <c r="D3" s="364"/>
      <c r="E3" s="364"/>
      <c r="F3" s="364"/>
    </row>
    <row r="4" spans="1:12">
      <c r="A4" s="365" t="s">
        <v>1819</v>
      </c>
      <c r="B4" s="365"/>
      <c r="C4" s="365"/>
      <c r="D4" s="365"/>
      <c r="E4" s="365"/>
      <c r="F4" s="365"/>
    </row>
    <row r="5" spans="1:12">
      <c r="A5" t="s">
        <v>1820</v>
      </c>
      <c r="K5" t="s">
        <v>1821</v>
      </c>
    </row>
    <row r="6" spans="1:12">
      <c r="A6" t="s">
        <v>1822</v>
      </c>
    </row>
    <row r="8" spans="1:12">
      <c r="A8" t="s">
        <v>1823</v>
      </c>
    </row>
    <row r="9" spans="1:12">
      <c r="A9" s="364" t="s">
        <v>1824</v>
      </c>
      <c r="J9" s="364" t="s">
        <v>1825</v>
      </c>
      <c r="K9" s="364"/>
      <c r="L9" s="364"/>
    </row>
    <row r="10" spans="1:12">
      <c r="A10" t="s">
        <v>1826</v>
      </c>
      <c r="J10" t="s">
        <v>1827</v>
      </c>
    </row>
    <row r="12" spans="1:12">
      <c r="A12" s="13" t="s">
        <v>1828</v>
      </c>
      <c r="J12" s="13" t="s">
        <v>1829</v>
      </c>
    </row>
    <row r="13" spans="1:12">
      <c r="A13" t="s">
        <v>1830</v>
      </c>
      <c r="J13" t="s">
        <v>1831</v>
      </c>
    </row>
    <row r="15" spans="1:12">
      <c r="A15" s="365" t="s">
        <v>1832</v>
      </c>
    </row>
    <row r="16" spans="1:12">
      <c r="A16" t="s">
        <v>1833</v>
      </c>
    </row>
    <row r="17" spans="1:6">
      <c r="B17">
        <v>3.1</v>
      </c>
      <c r="C17" t="s">
        <v>1834</v>
      </c>
    </row>
    <row r="18" spans="1:6">
      <c r="B18">
        <v>3.2</v>
      </c>
      <c r="C18" t="s">
        <v>1835</v>
      </c>
    </row>
    <row r="19" spans="1:6">
      <c r="B19">
        <v>3.3</v>
      </c>
      <c r="C19" t="s">
        <v>1836</v>
      </c>
    </row>
    <row r="21" spans="1:6">
      <c r="A21" t="s">
        <v>1837</v>
      </c>
    </row>
    <row r="25" spans="1:6">
      <c r="B25" t="s">
        <v>708</v>
      </c>
      <c r="C25" t="s">
        <v>402</v>
      </c>
      <c r="F25" t="s">
        <v>1842</v>
      </c>
    </row>
    <row r="26" spans="1:6">
      <c r="B26" t="s">
        <v>1095</v>
      </c>
      <c r="C26" t="s">
        <v>823</v>
      </c>
    </row>
    <row r="27" spans="1:6">
      <c r="B27" t="s">
        <v>1096</v>
      </c>
      <c r="C27" t="s">
        <v>1264</v>
      </c>
      <c r="F27" t="s">
        <v>1844</v>
      </c>
    </row>
    <row r="28" spans="1:6">
      <c r="B28" t="s">
        <v>1097</v>
      </c>
      <c r="C28" t="s">
        <v>1142</v>
      </c>
      <c r="F28" t="s">
        <v>1843</v>
      </c>
    </row>
    <row r="29" spans="1:6">
      <c r="B29" t="s">
        <v>1098</v>
      </c>
      <c r="C29" t="s">
        <v>1143</v>
      </c>
      <c r="F29" t="s">
        <v>1845</v>
      </c>
    </row>
    <row r="30" spans="1:6">
      <c r="B30" t="s">
        <v>1099</v>
      </c>
      <c r="C30" t="s">
        <v>1144</v>
      </c>
      <c r="F30" t="s">
        <v>1845</v>
      </c>
    </row>
    <row r="31" spans="1:6">
      <c r="B31" t="s">
        <v>1100</v>
      </c>
      <c r="C31" t="s">
        <v>1145</v>
      </c>
      <c r="F31" t="s">
        <v>1845</v>
      </c>
    </row>
    <row r="32" spans="1:6">
      <c r="B32" t="s">
        <v>1137</v>
      </c>
      <c r="C32" t="s">
        <v>453</v>
      </c>
      <c r="F32" t="s">
        <v>1852</v>
      </c>
    </row>
    <row r="33" spans="2:6">
      <c r="B33" t="s">
        <v>1139</v>
      </c>
      <c r="C33" t="s">
        <v>1140</v>
      </c>
      <c r="F33" t="s">
        <v>1846</v>
      </c>
    </row>
    <row r="34" spans="2:6">
      <c r="B34" t="s">
        <v>1138</v>
      </c>
      <c r="C34" t="s">
        <v>404</v>
      </c>
      <c r="F34" t="s">
        <v>1851</v>
      </c>
    </row>
    <row r="35" spans="2:6">
      <c r="B35" t="s">
        <v>1101</v>
      </c>
      <c r="C35" t="s">
        <v>407</v>
      </c>
      <c r="F35" t="s">
        <v>1847</v>
      </c>
    </row>
    <row r="36" spans="2:6">
      <c r="B36" t="s">
        <v>1332</v>
      </c>
      <c r="C36" t="s">
        <v>1838</v>
      </c>
    </row>
    <row r="37" spans="2:6">
      <c r="B37" t="s">
        <v>1331</v>
      </c>
      <c r="C37" t="s">
        <v>1839</v>
      </c>
      <c r="F37" t="s">
        <v>1850</v>
      </c>
    </row>
    <row r="38" spans="2:6">
      <c r="B38" t="s">
        <v>1681</v>
      </c>
      <c r="C38" t="s">
        <v>1840</v>
      </c>
      <c r="F38" t="s">
        <v>1848</v>
      </c>
    </row>
    <row r="39" spans="2:6">
      <c r="B39" t="s">
        <v>1680</v>
      </c>
      <c r="C39" t="s">
        <v>1841</v>
      </c>
      <c r="F39" t="s">
        <v>1849</v>
      </c>
    </row>
    <row r="40" spans="2:6">
      <c r="B40" t="s">
        <v>1853</v>
      </c>
      <c r="C40" t="s">
        <v>414</v>
      </c>
      <c r="F40" t="s">
        <v>1854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A61E-510F-44A5-AF8F-C1C419FD333B}">
  <dimension ref="A1:O35"/>
  <sheetViews>
    <sheetView workbookViewId="0">
      <selection activeCell="L14" sqref="L14"/>
    </sheetView>
  </sheetViews>
  <sheetFormatPr defaultColWidth="9.1796875" defaultRowHeight="14.5"/>
  <cols>
    <col min="1" max="1" width="12.1796875" style="3" bestFit="1" customWidth="1"/>
    <col min="2" max="2" width="39.7265625" style="3" bestFit="1" customWidth="1"/>
    <col min="3" max="3" width="5.81640625" style="3" hidden="1" customWidth="1"/>
    <col min="4" max="4" width="5.1796875" style="3" hidden="1" customWidth="1"/>
    <col min="5" max="5" width="30.1796875" style="3" hidden="1" customWidth="1"/>
    <col min="6" max="11" width="0" style="3" hidden="1" customWidth="1"/>
    <col min="12" max="12" width="17.26953125" style="3" bestFit="1" customWidth="1"/>
    <col min="13" max="13" width="41" style="3" bestFit="1" customWidth="1"/>
    <col min="14" max="14" width="19.26953125" style="3" customWidth="1"/>
    <col min="15" max="16384" width="9.1796875" style="3"/>
  </cols>
  <sheetData>
    <row r="1" spans="1:15">
      <c r="A1" s="379" t="s">
        <v>95</v>
      </c>
      <c r="B1" s="379"/>
      <c r="C1" s="379"/>
      <c r="D1" s="379"/>
      <c r="E1" s="379"/>
      <c r="F1" s="380" t="s">
        <v>96</v>
      </c>
      <c r="G1" s="380"/>
      <c r="H1" s="380"/>
      <c r="I1" s="380"/>
      <c r="J1" s="380"/>
      <c r="M1" s="3" t="s">
        <v>195</v>
      </c>
    </row>
    <row r="2" spans="1:15">
      <c r="A2" s="4" t="s">
        <v>97</v>
      </c>
      <c r="B2" s="4" t="s">
        <v>98</v>
      </c>
      <c r="C2" s="5" t="s">
        <v>99</v>
      </c>
      <c r="D2" s="5" t="s">
        <v>100</v>
      </c>
      <c r="E2" s="5" t="s">
        <v>101</v>
      </c>
      <c r="F2" s="6" t="s">
        <v>97</v>
      </c>
      <c r="G2" s="6" t="s">
        <v>98</v>
      </c>
      <c r="H2" s="7" t="s">
        <v>99</v>
      </c>
      <c r="I2" s="7" t="s">
        <v>100</v>
      </c>
      <c r="J2" s="7" t="s">
        <v>101</v>
      </c>
    </row>
    <row r="3" spans="1:15">
      <c r="A3" s="8" t="s">
        <v>102</v>
      </c>
      <c r="B3" s="8" t="s">
        <v>103</v>
      </c>
      <c r="C3" s="8" t="s">
        <v>104</v>
      </c>
      <c r="D3" s="8">
        <v>10</v>
      </c>
      <c r="E3" s="9" t="s">
        <v>105</v>
      </c>
      <c r="F3" s="10"/>
      <c r="G3" s="10"/>
      <c r="H3" s="10"/>
      <c r="I3" s="10"/>
      <c r="J3" s="10"/>
      <c r="L3" s="1" t="s">
        <v>14</v>
      </c>
      <c r="M3" s="1">
        <v>10068176</v>
      </c>
      <c r="N3" s="3" t="s">
        <v>94</v>
      </c>
    </row>
    <row r="4" spans="1:15">
      <c r="A4" s="8" t="s">
        <v>106</v>
      </c>
      <c r="B4" s="8" t="s">
        <v>107</v>
      </c>
      <c r="C4" s="8" t="s">
        <v>104</v>
      </c>
      <c r="D4" s="8">
        <v>5</v>
      </c>
      <c r="E4" s="9" t="s">
        <v>108</v>
      </c>
      <c r="F4" s="10"/>
      <c r="G4" s="10"/>
      <c r="H4" s="10"/>
      <c r="I4" s="10"/>
      <c r="J4" s="10"/>
      <c r="L4" t="s">
        <v>15</v>
      </c>
      <c r="M4">
        <v>10</v>
      </c>
      <c r="N4" s="3" t="s">
        <v>196</v>
      </c>
    </row>
    <row r="5" spans="1:15">
      <c r="A5" s="8" t="s">
        <v>109</v>
      </c>
      <c r="B5" s="8" t="s">
        <v>110</v>
      </c>
      <c r="C5" s="8" t="s">
        <v>104</v>
      </c>
      <c r="D5" s="8">
        <v>1</v>
      </c>
      <c r="E5" s="9" t="s">
        <v>111</v>
      </c>
      <c r="F5" s="10"/>
      <c r="G5" s="10"/>
      <c r="H5" s="10"/>
      <c r="I5" s="10"/>
      <c r="J5" s="10"/>
      <c r="L5" t="s">
        <v>16</v>
      </c>
      <c r="M5" t="s">
        <v>44</v>
      </c>
      <c r="N5" s="3" t="s">
        <v>197</v>
      </c>
      <c r="O5" s="3" t="s">
        <v>204</v>
      </c>
    </row>
    <row r="6" spans="1:15">
      <c r="A6" s="8" t="s">
        <v>112</v>
      </c>
      <c r="B6" s="8" t="s">
        <v>113</v>
      </c>
      <c r="C6" s="8" t="s">
        <v>104</v>
      </c>
      <c r="D6" s="8">
        <v>3</v>
      </c>
      <c r="E6" s="9" t="s">
        <v>45</v>
      </c>
      <c r="F6" s="10"/>
      <c r="G6" s="10"/>
      <c r="H6" s="10"/>
      <c r="I6" s="10"/>
      <c r="J6" s="10"/>
      <c r="L6" s="1" t="s">
        <v>17</v>
      </c>
      <c r="M6" s="1" t="s">
        <v>66</v>
      </c>
      <c r="N6" s="3" t="s">
        <v>94</v>
      </c>
      <c r="O6" s="3" t="s">
        <v>202</v>
      </c>
    </row>
    <row r="7" spans="1:15">
      <c r="A7" s="8" t="s">
        <v>114</v>
      </c>
      <c r="B7" s="8" t="s">
        <v>115</v>
      </c>
      <c r="C7" s="8" t="s">
        <v>104</v>
      </c>
      <c r="D7" s="8">
        <v>12</v>
      </c>
      <c r="E7" s="9" t="s">
        <v>116</v>
      </c>
      <c r="F7" s="10"/>
      <c r="G7" s="10"/>
      <c r="H7" s="10"/>
      <c r="I7" s="10"/>
      <c r="J7" s="10"/>
      <c r="L7" s="1" t="s">
        <v>18</v>
      </c>
      <c r="M7" s="1" t="s">
        <v>67</v>
      </c>
      <c r="N7" s="3" t="s">
        <v>198</v>
      </c>
      <c r="O7" s="3" t="s">
        <v>199</v>
      </c>
    </row>
    <row r="8" spans="1:15">
      <c r="A8" s="8" t="s">
        <v>117</v>
      </c>
      <c r="B8" s="8" t="s">
        <v>118</v>
      </c>
      <c r="C8" s="8" t="s">
        <v>19</v>
      </c>
      <c r="D8" s="8">
        <v>8</v>
      </c>
      <c r="E8" s="9" t="s">
        <v>119</v>
      </c>
      <c r="F8" s="10"/>
      <c r="G8" s="10"/>
      <c r="H8" s="10"/>
      <c r="I8" s="10"/>
      <c r="J8" s="10"/>
      <c r="L8" s="1" t="s">
        <v>19</v>
      </c>
      <c r="M8" s="1">
        <v>20170321</v>
      </c>
      <c r="N8" s="3" t="s">
        <v>94</v>
      </c>
    </row>
    <row r="9" spans="1:15">
      <c r="A9" s="8" t="s">
        <v>120</v>
      </c>
      <c r="B9" s="8" t="s">
        <v>121</v>
      </c>
      <c r="C9" s="8" t="s">
        <v>104</v>
      </c>
      <c r="D9" s="8">
        <v>12</v>
      </c>
      <c r="E9" s="9" t="s">
        <v>116</v>
      </c>
      <c r="F9" s="10"/>
      <c r="G9" s="10"/>
      <c r="H9" s="10"/>
      <c r="I9" s="10"/>
      <c r="J9" s="10"/>
      <c r="L9" s="1" t="s">
        <v>3</v>
      </c>
      <c r="M9" s="1" t="s">
        <v>68</v>
      </c>
      <c r="N9" s="3" t="s">
        <v>94</v>
      </c>
      <c r="O9" s="3" t="s">
        <v>205</v>
      </c>
    </row>
    <row r="10" spans="1:15">
      <c r="A10" s="8" t="s">
        <v>122</v>
      </c>
      <c r="B10" s="8" t="s">
        <v>123</v>
      </c>
      <c r="C10" s="8" t="s">
        <v>104</v>
      </c>
      <c r="D10" s="8">
        <v>40</v>
      </c>
      <c r="E10" s="9" t="s">
        <v>124</v>
      </c>
      <c r="F10" s="10"/>
      <c r="G10" s="10"/>
      <c r="H10" s="10"/>
      <c r="I10" s="10"/>
      <c r="J10" s="10"/>
      <c r="L10" t="s">
        <v>20</v>
      </c>
      <c r="M10" t="s">
        <v>69</v>
      </c>
      <c r="N10" s="3" t="s">
        <v>196</v>
      </c>
    </row>
    <row r="11" spans="1:15">
      <c r="A11" s="8" t="s">
        <v>125</v>
      </c>
      <c r="B11" s="8" t="s">
        <v>126</v>
      </c>
      <c r="C11" s="8" t="s">
        <v>104</v>
      </c>
      <c r="D11" s="8">
        <v>18</v>
      </c>
      <c r="E11" s="9" t="s">
        <v>127</v>
      </c>
      <c r="F11" s="10"/>
      <c r="G11" s="10"/>
      <c r="H11" s="10"/>
      <c r="I11" s="10"/>
      <c r="J11" s="10"/>
      <c r="L11" t="s">
        <v>21</v>
      </c>
      <c r="M11" t="s">
        <v>70</v>
      </c>
      <c r="N11" s="3" t="s">
        <v>196</v>
      </c>
    </row>
    <row r="12" spans="1:15">
      <c r="A12" s="8" t="s">
        <v>128</v>
      </c>
      <c r="B12" s="8" t="s">
        <v>22</v>
      </c>
      <c r="C12" s="8" t="s">
        <v>104</v>
      </c>
      <c r="D12" s="8">
        <v>4</v>
      </c>
      <c r="E12" s="9" t="s">
        <v>49</v>
      </c>
      <c r="F12" s="10"/>
      <c r="G12" s="10"/>
      <c r="H12" s="10"/>
      <c r="I12" s="10"/>
      <c r="J12" s="10"/>
      <c r="L12" t="s">
        <v>22</v>
      </c>
      <c r="M12" t="s">
        <v>71</v>
      </c>
      <c r="N12" s="3" t="s">
        <v>197</v>
      </c>
    </row>
    <row r="13" spans="1:15">
      <c r="A13" s="8" t="s">
        <v>129</v>
      </c>
      <c r="B13" s="8" t="s">
        <v>130</v>
      </c>
      <c r="C13" s="8" t="s">
        <v>104</v>
      </c>
      <c r="D13" s="8">
        <v>10</v>
      </c>
      <c r="E13" s="9" t="s">
        <v>131</v>
      </c>
      <c r="F13" s="10"/>
      <c r="G13" s="10"/>
      <c r="H13" s="10"/>
      <c r="I13" s="10"/>
      <c r="J13" s="10"/>
      <c r="L13" t="s">
        <v>23</v>
      </c>
      <c r="M13" t="s">
        <v>72</v>
      </c>
      <c r="N13" s="3" t="s">
        <v>197</v>
      </c>
      <c r="O13" s="3" t="s">
        <v>200</v>
      </c>
    </row>
    <row r="14" spans="1:15">
      <c r="A14" s="8" t="s">
        <v>132</v>
      </c>
      <c r="B14" s="8" t="s">
        <v>133</v>
      </c>
      <c r="C14" s="8" t="s">
        <v>104</v>
      </c>
      <c r="D14" s="8">
        <v>9</v>
      </c>
      <c r="E14" s="9" t="s">
        <v>134</v>
      </c>
      <c r="F14" s="10"/>
      <c r="G14" s="10"/>
      <c r="H14" s="10"/>
      <c r="I14" s="10"/>
      <c r="J14" s="10"/>
      <c r="L14" t="s">
        <v>24</v>
      </c>
      <c r="M14">
        <v>4000</v>
      </c>
      <c r="N14" s="3" t="s">
        <v>196</v>
      </c>
      <c r="O14" s="3" t="s">
        <v>202</v>
      </c>
    </row>
    <row r="15" spans="1:15">
      <c r="A15" s="8" t="s">
        <v>135</v>
      </c>
      <c r="B15" s="8" t="s">
        <v>136</v>
      </c>
      <c r="C15" s="8" t="s">
        <v>137</v>
      </c>
      <c r="D15" s="8" t="s">
        <v>138</v>
      </c>
      <c r="E15" s="9" t="s">
        <v>139</v>
      </c>
      <c r="F15" s="10"/>
      <c r="G15" s="10"/>
      <c r="H15" s="10"/>
      <c r="I15" s="10"/>
      <c r="J15" s="10"/>
      <c r="L15" t="s">
        <v>11</v>
      </c>
      <c r="M15">
        <v>9</v>
      </c>
      <c r="N15" s="3" t="s">
        <v>196</v>
      </c>
    </row>
    <row r="16" spans="1:15">
      <c r="A16" s="8" t="s">
        <v>140</v>
      </c>
      <c r="B16" s="8" t="s">
        <v>141</v>
      </c>
      <c r="C16" s="8" t="s">
        <v>104</v>
      </c>
      <c r="D16" s="8">
        <v>3</v>
      </c>
      <c r="E16" s="9" t="s">
        <v>50</v>
      </c>
      <c r="F16" s="10"/>
      <c r="G16" s="10"/>
      <c r="H16" s="10"/>
      <c r="I16" s="10"/>
      <c r="J16" s="10"/>
      <c r="L16" t="s">
        <v>25</v>
      </c>
      <c r="M16" t="s">
        <v>73</v>
      </c>
      <c r="N16" s="3" t="s">
        <v>196</v>
      </c>
    </row>
    <row r="17" spans="1:15">
      <c r="A17" s="8" t="s">
        <v>142</v>
      </c>
      <c r="B17" s="8" t="s">
        <v>143</v>
      </c>
      <c r="C17" s="8" t="s">
        <v>104</v>
      </c>
      <c r="D17" s="8">
        <v>8</v>
      </c>
      <c r="E17" s="9" t="s">
        <v>119</v>
      </c>
      <c r="F17" s="10"/>
      <c r="G17" s="10"/>
      <c r="H17" s="10"/>
      <c r="I17" s="10"/>
      <c r="J17" s="10"/>
      <c r="L17" t="s">
        <v>26</v>
      </c>
      <c r="M17">
        <v>20170321</v>
      </c>
      <c r="N17" s="3" t="s">
        <v>201</v>
      </c>
      <c r="O17" s="3" t="s">
        <v>206</v>
      </c>
    </row>
    <row r="18" spans="1:15">
      <c r="A18" s="8" t="s">
        <v>144</v>
      </c>
      <c r="B18" s="8" t="s">
        <v>145</v>
      </c>
      <c r="C18" s="8" t="s">
        <v>19</v>
      </c>
      <c r="D18" s="8">
        <v>8</v>
      </c>
      <c r="E18" s="9" t="s">
        <v>119</v>
      </c>
      <c r="F18" s="10"/>
      <c r="G18" s="10"/>
      <c r="H18" s="10"/>
      <c r="I18" s="10"/>
      <c r="J18" s="10"/>
      <c r="L18" t="s">
        <v>27</v>
      </c>
      <c r="M18">
        <v>20170504</v>
      </c>
      <c r="N18" s="3" t="s">
        <v>196</v>
      </c>
    </row>
    <row r="19" spans="1:15">
      <c r="A19" s="8" t="s">
        <v>146</v>
      </c>
      <c r="B19" s="8" t="s">
        <v>147</v>
      </c>
      <c r="C19" s="8" t="s">
        <v>19</v>
      </c>
      <c r="D19" s="8">
        <v>8</v>
      </c>
      <c r="E19" s="9" t="s">
        <v>119</v>
      </c>
      <c r="F19" s="10"/>
      <c r="G19" s="10"/>
      <c r="H19" s="10"/>
      <c r="I19" s="10"/>
      <c r="J19" s="10"/>
      <c r="L19" t="s">
        <v>28</v>
      </c>
      <c r="M19">
        <v>20170502</v>
      </c>
      <c r="N19" s="3" t="s">
        <v>94</v>
      </c>
    </row>
    <row r="20" spans="1:15">
      <c r="A20" s="8" t="s">
        <v>148</v>
      </c>
      <c r="B20" s="8" t="s">
        <v>149</v>
      </c>
      <c r="C20" s="8" t="s">
        <v>137</v>
      </c>
      <c r="D20" s="8" t="s">
        <v>150</v>
      </c>
      <c r="E20" s="9" t="s">
        <v>151</v>
      </c>
      <c r="F20" s="10"/>
      <c r="G20" s="10"/>
      <c r="H20" s="10"/>
      <c r="I20" s="10"/>
      <c r="J20" s="10"/>
      <c r="L20" t="s">
        <v>29</v>
      </c>
      <c r="M20">
        <v>5000</v>
      </c>
      <c r="N20" s="3" t="s">
        <v>196</v>
      </c>
    </row>
    <row r="21" spans="1:15">
      <c r="A21" s="8" t="s">
        <v>152</v>
      </c>
      <c r="B21" s="8" t="s">
        <v>153</v>
      </c>
      <c r="C21" s="8" t="s">
        <v>154</v>
      </c>
      <c r="D21" s="8">
        <v>5</v>
      </c>
      <c r="E21" s="9" t="s">
        <v>155</v>
      </c>
      <c r="F21" s="10"/>
      <c r="G21" s="10"/>
      <c r="H21" s="10"/>
      <c r="I21" s="10"/>
      <c r="J21" s="10"/>
      <c r="L21" t="s">
        <v>30</v>
      </c>
      <c r="M21">
        <v>1</v>
      </c>
      <c r="N21" s="3" t="s">
        <v>196</v>
      </c>
    </row>
    <row r="22" spans="1:15">
      <c r="A22" s="8" t="s">
        <v>156</v>
      </c>
      <c r="B22" s="8" t="s">
        <v>157</v>
      </c>
      <c r="C22" s="8" t="s">
        <v>104</v>
      </c>
      <c r="D22" s="8">
        <v>10</v>
      </c>
      <c r="E22" s="9" t="s">
        <v>57</v>
      </c>
      <c r="F22" s="10"/>
      <c r="G22" s="10"/>
      <c r="H22" s="10"/>
      <c r="I22" s="10"/>
      <c r="J22" s="10"/>
      <c r="L22" t="s">
        <v>31</v>
      </c>
      <c r="M22" t="s">
        <v>44</v>
      </c>
      <c r="N22" s="3" t="s">
        <v>201</v>
      </c>
      <c r="O22" s="3" t="s">
        <v>202</v>
      </c>
    </row>
    <row r="23" spans="1:15">
      <c r="A23" s="8" t="s">
        <v>158</v>
      </c>
      <c r="B23" s="8" t="s">
        <v>159</v>
      </c>
      <c r="C23" s="8" t="s">
        <v>104</v>
      </c>
      <c r="D23" s="8">
        <v>10</v>
      </c>
      <c r="E23" s="9" t="s">
        <v>57</v>
      </c>
      <c r="F23" s="10"/>
      <c r="G23" s="10"/>
      <c r="H23" s="10"/>
      <c r="I23" s="10"/>
      <c r="J23" s="10"/>
      <c r="L23" t="s">
        <v>32</v>
      </c>
      <c r="M23" t="s">
        <v>44</v>
      </c>
      <c r="N23" s="3" t="s">
        <v>201</v>
      </c>
      <c r="O23" s="3" t="s">
        <v>202</v>
      </c>
    </row>
    <row r="24" spans="1:15">
      <c r="A24" s="8" t="s">
        <v>160</v>
      </c>
      <c r="B24" s="8" t="s">
        <v>161</v>
      </c>
      <c r="C24" s="8" t="s">
        <v>104</v>
      </c>
      <c r="D24" s="8">
        <v>4</v>
      </c>
      <c r="E24" s="9" t="s">
        <v>58</v>
      </c>
      <c r="F24" s="10"/>
      <c r="G24" s="10"/>
      <c r="H24" s="10"/>
      <c r="I24" s="10"/>
      <c r="J24" s="10"/>
      <c r="L24" t="s">
        <v>33</v>
      </c>
      <c r="M24" t="s">
        <v>58</v>
      </c>
      <c r="N24" s="3" t="s">
        <v>201</v>
      </c>
      <c r="O24" s="3" t="s">
        <v>202</v>
      </c>
    </row>
    <row r="25" spans="1:15">
      <c r="A25" s="8" t="s">
        <v>162</v>
      </c>
      <c r="B25" s="8" t="s">
        <v>163</v>
      </c>
      <c r="C25" s="8" t="s">
        <v>104</v>
      </c>
      <c r="D25" s="8">
        <v>10</v>
      </c>
      <c r="E25" s="9" t="s">
        <v>164</v>
      </c>
      <c r="F25" s="10"/>
      <c r="G25" s="10"/>
      <c r="H25" s="10"/>
      <c r="I25" s="10"/>
      <c r="J25" s="10"/>
      <c r="L25" t="s">
        <v>34</v>
      </c>
      <c r="M25" s="11"/>
      <c r="N25" s="3" t="s">
        <v>203</v>
      </c>
    </row>
    <row r="26" spans="1:15">
      <c r="A26" s="8" t="s">
        <v>165</v>
      </c>
      <c r="B26" s="8" t="s">
        <v>166</v>
      </c>
      <c r="C26" s="8" t="s">
        <v>104</v>
      </c>
      <c r="D26" s="8">
        <v>5</v>
      </c>
      <c r="E26" s="9" t="s">
        <v>108</v>
      </c>
      <c r="F26" s="10"/>
      <c r="G26" s="10"/>
      <c r="H26" s="10"/>
      <c r="I26" s="10"/>
      <c r="J26" s="10"/>
      <c r="L26" t="s">
        <v>35</v>
      </c>
      <c r="M26" s="11">
        <v>0</v>
      </c>
      <c r="N26" s="3" t="s">
        <v>203</v>
      </c>
    </row>
    <row r="27" spans="1:15">
      <c r="A27" s="8" t="s">
        <v>167</v>
      </c>
      <c r="B27" s="8" t="s">
        <v>168</v>
      </c>
      <c r="C27" s="8" t="s">
        <v>19</v>
      </c>
      <c r="D27" s="8">
        <v>8</v>
      </c>
      <c r="E27" s="9" t="s">
        <v>119</v>
      </c>
      <c r="F27" s="10"/>
      <c r="G27" s="10"/>
      <c r="H27" s="10"/>
      <c r="I27" s="10"/>
      <c r="J27" s="10"/>
      <c r="L27" t="s">
        <v>36</v>
      </c>
      <c r="M27" s="11">
        <v>0</v>
      </c>
      <c r="N27" s="3" t="s">
        <v>203</v>
      </c>
    </row>
    <row r="28" spans="1:15">
      <c r="A28" s="8" t="s">
        <v>169</v>
      </c>
      <c r="B28" s="8" t="s">
        <v>170</v>
      </c>
      <c r="C28" s="8" t="s">
        <v>104</v>
      </c>
      <c r="D28" s="8">
        <v>1</v>
      </c>
      <c r="E28" s="9" t="s">
        <v>111</v>
      </c>
      <c r="F28" s="10"/>
      <c r="G28" s="10"/>
      <c r="H28" s="10"/>
      <c r="I28" s="10"/>
      <c r="J28" s="10"/>
      <c r="L28" t="s">
        <v>37</v>
      </c>
      <c r="M28" t="s">
        <v>44</v>
      </c>
      <c r="N28" s="3" t="s">
        <v>203</v>
      </c>
    </row>
    <row r="29" spans="1:15">
      <c r="A29" s="8" t="s">
        <v>171</v>
      </c>
      <c r="B29" s="8" t="s">
        <v>172</v>
      </c>
      <c r="C29" s="8" t="s">
        <v>104</v>
      </c>
      <c r="D29" s="8">
        <v>1</v>
      </c>
      <c r="E29" s="9" t="s">
        <v>111</v>
      </c>
      <c r="F29" s="10"/>
      <c r="G29" s="10"/>
      <c r="H29" s="10"/>
      <c r="I29" s="10"/>
      <c r="J29" s="10"/>
      <c r="L29" t="s">
        <v>38</v>
      </c>
      <c r="M29" t="s">
        <v>44</v>
      </c>
      <c r="N29" s="3" t="s">
        <v>203</v>
      </c>
    </row>
    <row r="30" spans="1:15">
      <c r="A30" s="8" t="s">
        <v>173</v>
      </c>
      <c r="B30" s="8" t="s">
        <v>174</v>
      </c>
      <c r="C30" s="8" t="s">
        <v>104</v>
      </c>
      <c r="D30" s="8">
        <v>5</v>
      </c>
      <c r="E30" s="9" t="s">
        <v>51</v>
      </c>
      <c r="F30" s="10"/>
      <c r="G30" s="10"/>
      <c r="H30" s="10"/>
      <c r="I30" s="10"/>
      <c r="J30" s="10"/>
      <c r="L30" t="s">
        <v>39</v>
      </c>
      <c r="M30" t="s">
        <v>51</v>
      </c>
      <c r="N30" s="3" t="s">
        <v>196</v>
      </c>
    </row>
    <row r="31" spans="1:15">
      <c r="A31" s="8" t="s">
        <v>175</v>
      </c>
      <c r="B31" s="8" t="s">
        <v>176</v>
      </c>
      <c r="C31" s="8" t="s">
        <v>104</v>
      </c>
      <c r="D31" s="8">
        <v>1</v>
      </c>
      <c r="E31" s="9" t="s">
        <v>151</v>
      </c>
      <c r="F31" s="10"/>
      <c r="G31" s="10"/>
      <c r="H31" s="10"/>
      <c r="I31" s="10"/>
      <c r="J31" s="10"/>
      <c r="L31" t="s">
        <v>40</v>
      </c>
      <c r="M31" t="s">
        <v>74</v>
      </c>
      <c r="N31" s="3" t="s">
        <v>196</v>
      </c>
      <c r="O31" s="3" t="s">
        <v>200</v>
      </c>
    </row>
    <row r="32" spans="1:15">
      <c r="A32" s="8" t="s">
        <v>177</v>
      </c>
      <c r="B32" s="8" t="s">
        <v>178</v>
      </c>
      <c r="C32" s="8" t="s">
        <v>104</v>
      </c>
      <c r="D32" s="8">
        <v>10</v>
      </c>
      <c r="E32" s="9" t="s">
        <v>179</v>
      </c>
      <c r="F32" s="10"/>
      <c r="G32" s="10"/>
      <c r="H32" s="10"/>
      <c r="I32" s="10"/>
      <c r="J32" s="10"/>
      <c r="L32" t="s">
        <v>41</v>
      </c>
      <c r="M32">
        <v>6201100</v>
      </c>
      <c r="N32" s="3" t="s">
        <v>201</v>
      </c>
      <c r="O32" s="3" t="s">
        <v>200</v>
      </c>
    </row>
    <row r="33" spans="1:15">
      <c r="A33" s="8" t="s">
        <v>180</v>
      </c>
      <c r="B33" s="8" t="s">
        <v>181</v>
      </c>
      <c r="C33" s="8" t="s">
        <v>104</v>
      </c>
      <c r="D33" s="8">
        <v>10</v>
      </c>
      <c r="E33" s="9" t="s">
        <v>182</v>
      </c>
      <c r="F33" s="10"/>
      <c r="G33" s="10"/>
      <c r="H33" s="10"/>
      <c r="I33" s="10"/>
      <c r="J33" s="10"/>
      <c r="L33" t="s">
        <v>42</v>
      </c>
      <c r="M33" t="s">
        <v>75</v>
      </c>
      <c r="N33" s="3" t="s">
        <v>201</v>
      </c>
      <c r="O33" s="3" t="s">
        <v>200</v>
      </c>
    </row>
    <row r="34" spans="1:15">
      <c r="A34" s="8" t="s">
        <v>183</v>
      </c>
      <c r="B34" s="8" t="s">
        <v>184</v>
      </c>
      <c r="C34" s="8" t="s">
        <v>104</v>
      </c>
      <c r="D34" s="8">
        <v>8</v>
      </c>
      <c r="E34" s="9" t="s">
        <v>185</v>
      </c>
      <c r="F34" s="10"/>
      <c r="G34" s="10"/>
      <c r="H34" s="10"/>
      <c r="I34" s="10"/>
      <c r="J34" s="10"/>
      <c r="L34" t="s">
        <v>43</v>
      </c>
      <c r="M34" s="11" t="s">
        <v>44</v>
      </c>
      <c r="N34" s="3" t="s">
        <v>201</v>
      </c>
      <c r="O34" s="3" t="s">
        <v>200</v>
      </c>
    </row>
    <row r="35" spans="1:15">
      <c r="A35" s="8" t="s">
        <v>186</v>
      </c>
      <c r="B35" s="8" t="s">
        <v>5</v>
      </c>
      <c r="C35" s="8" t="s">
        <v>104</v>
      </c>
      <c r="D35" s="8">
        <v>2</v>
      </c>
      <c r="E35" s="9" t="s">
        <v>187</v>
      </c>
      <c r="F35" s="10"/>
      <c r="G35" s="10"/>
      <c r="H35" s="10"/>
      <c r="I35" s="10"/>
      <c r="J35" s="10"/>
      <c r="L35" t="s">
        <v>5</v>
      </c>
      <c r="M35" t="s">
        <v>76</v>
      </c>
      <c r="N35" s="3" t="s">
        <v>197</v>
      </c>
      <c r="O35" s="3" t="s">
        <v>202</v>
      </c>
    </row>
  </sheetData>
  <mergeCells count="2">
    <mergeCell ref="A1:E1"/>
    <mergeCell ref="F1:J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C297-CF33-4CC7-9E02-F5E27DD93D22}">
  <dimension ref="A1:P35"/>
  <sheetViews>
    <sheetView workbookViewId="0">
      <selection activeCell="M14" sqref="M14"/>
    </sheetView>
  </sheetViews>
  <sheetFormatPr defaultColWidth="9.1796875" defaultRowHeight="14.5"/>
  <cols>
    <col min="1" max="1" width="12.1796875" style="3" bestFit="1" customWidth="1"/>
    <col min="2" max="2" width="39.7265625" style="3" bestFit="1" customWidth="1"/>
    <col min="3" max="3" width="5.81640625" style="3" hidden="1" customWidth="1"/>
    <col min="4" max="4" width="5.1796875" style="3" hidden="1" customWidth="1"/>
    <col min="5" max="5" width="30.1796875" style="3" hidden="1" customWidth="1"/>
    <col min="6" max="11" width="0" style="3" hidden="1" customWidth="1"/>
    <col min="12" max="12" width="9.1796875" style="3"/>
    <col min="13" max="13" width="17.26953125" style="3" bestFit="1" customWidth="1"/>
    <col min="14" max="14" width="41" style="3" bestFit="1" customWidth="1"/>
    <col min="15" max="15" width="19.26953125" style="3" customWidth="1"/>
    <col min="16" max="16384" width="9.1796875" style="3"/>
  </cols>
  <sheetData>
    <row r="1" spans="1:16">
      <c r="A1" s="379" t="s">
        <v>95</v>
      </c>
      <c r="B1" s="379"/>
      <c r="C1" s="379"/>
      <c r="D1" s="379"/>
      <c r="E1" s="379"/>
      <c r="F1" s="380" t="s">
        <v>96</v>
      </c>
      <c r="G1" s="380"/>
      <c r="H1" s="380"/>
      <c r="I1" s="380"/>
      <c r="J1" s="380"/>
      <c r="N1" s="3" t="s">
        <v>195</v>
      </c>
    </row>
    <row r="2" spans="1:16">
      <c r="A2" s="4" t="s">
        <v>97</v>
      </c>
      <c r="B2" s="4" t="s">
        <v>98</v>
      </c>
      <c r="C2" s="5" t="s">
        <v>99</v>
      </c>
      <c r="D2" s="5" t="s">
        <v>100</v>
      </c>
      <c r="E2" s="5" t="s">
        <v>101</v>
      </c>
      <c r="F2" s="6" t="s">
        <v>97</v>
      </c>
      <c r="G2" s="6" t="s">
        <v>98</v>
      </c>
      <c r="H2" s="7" t="s">
        <v>99</v>
      </c>
      <c r="I2" s="7" t="s">
        <v>100</v>
      </c>
      <c r="J2" s="7" t="s">
        <v>101</v>
      </c>
    </row>
    <row r="3" spans="1:16">
      <c r="A3" s="8" t="s">
        <v>102</v>
      </c>
      <c r="B3" s="8" t="s">
        <v>103</v>
      </c>
      <c r="C3" s="8" t="s">
        <v>104</v>
      </c>
      <c r="D3" s="8">
        <v>10</v>
      </c>
      <c r="E3" s="9" t="s">
        <v>105</v>
      </c>
      <c r="F3" s="10"/>
      <c r="G3" s="10"/>
      <c r="H3" s="10"/>
      <c r="I3" s="10"/>
      <c r="J3" s="10"/>
      <c r="M3" s="1" t="s">
        <v>14</v>
      </c>
      <c r="N3" s="1">
        <v>10068176</v>
      </c>
      <c r="O3" s="3" t="s">
        <v>94</v>
      </c>
    </row>
    <row r="4" spans="1:16">
      <c r="A4" s="8" t="s">
        <v>106</v>
      </c>
      <c r="B4" s="8" t="s">
        <v>107</v>
      </c>
      <c r="C4" s="8" t="s">
        <v>104</v>
      </c>
      <c r="D4" s="8">
        <v>5</v>
      </c>
      <c r="E4" s="9" t="s">
        <v>108</v>
      </c>
      <c r="F4" s="10"/>
      <c r="G4" s="10"/>
      <c r="H4" s="10"/>
      <c r="I4" s="10"/>
      <c r="J4" s="10"/>
      <c r="L4" s="3">
        <v>1</v>
      </c>
      <c r="M4" t="s">
        <v>15</v>
      </c>
      <c r="N4">
        <v>10</v>
      </c>
      <c r="O4" s="3" t="s">
        <v>196</v>
      </c>
    </row>
    <row r="5" spans="1:16">
      <c r="A5" s="8" t="s">
        <v>109</v>
      </c>
      <c r="B5" s="8" t="s">
        <v>110</v>
      </c>
      <c r="C5" s="8" t="s">
        <v>104</v>
      </c>
      <c r="D5" s="8">
        <v>1</v>
      </c>
      <c r="E5" s="9" t="s">
        <v>111</v>
      </c>
      <c r="F5" s="10"/>
      <c r="G5" s="10"/>
      <c r="H5" s="10"/>
      <c r="I5" s="10"/>
      <c r="J5" s="10"/>
      <c r="M5" t="s">
        <v>16</v>
      </c>
      <c r="N5" t="s">
        <v>44</v>
      </c>
      <c r="O5" s="3" t="s">
        <v>197</v>
      </c>
      <c r="P5" s="3" t="s">
        <v>204</v>
      </c>
    </row>
    <row r="6" spans="1:16">
      <c r="A6" s="8" t="s">
        <v>112</v>
      </c>
      <c r="B6" s="8" t="s">
        <v>113</v>
      </c>
      <c r="C6" s="8" t="s">
        <v>104</v>
      </c>
      <c r="D6" s="8">
        <v>3</v>
      </c>
      <c r="E6" s="9" t="s">
        <v>45</v>
      </c>
      <c r="F6" s="10"/>
      <c r="G6" s="10"/>
      <c r="H6" s="10"/>
      <c r="I6" s="10"/>
      <c r="J6" s="10"/>
      <c r="M6" s="1" t="s">
        <v>17</v>
      </c>
      <c r="N6" s="1" t="s">
        <v>66</v>
      </c>
      <c r="O6" s="3" t="s">
        <v>94</v>
      </c>
      <c r="P6" s="3" t="s">
        <v>202</v>
      </c>
    </row>
    <row r="7" spans="1:16">
      <c r="A7" s="8" t="s">
        <v>114</v>
      </c>
      <c r="B7" s="8" t="s">
        <v>115</v>
      </c>
      <c r="C7" s="8" t="s">
        <v>104</v>
      </c>
      <c r="D7" s="8">
        <v>12</v>
      </c>
      <c r="E7" s="9" t="s">
        <v>116</v>
      </c>
      <c r="F7" s="10"/>
      <c r="G7" s="10"/>
      <c r="H7" s="10"/>
      <c r="I7" s="10"/>
      <c r="J7" s="10"/>
      <c r="M7" s="1" t="s">
        <v>18</v>
      </c>
      <c r="N7" s="1" t="s">
        <v>67</v>
      </c>
      <c r="O7" s="3" t="s">
        <v>198</v>
      </c>
      <c r="P7" s="3" t="s">
        <v>199</v>
      </c>
    </row>
    <row r="8" spans="1:16">
      <c r="A8" s="8" t="s">
        <v>117</v>
      </c>
      <c r="B8" s="8" t="s">
        <v>118</v>
      </c>
      <c r="C8" s="8" t="s">
        <v>19</v>
      </c>
      <c r="D8" s="8">
        <v>8</v>
      </c>
      <c r="E8" s="9" t="s">
        <v>119</v>
      </c>
      <c r="F8" s="10"/>
      <c r="G8" s="10"/>
      <c r="H8" s="10"/>
      <c r="I8" s="10"/>
      <c r="J8" s="10"/>
      <c r="L8" s="3">
        <v>8</v>
      </c>
      <c r="M8" s="1" t="s">
        <v>19</v>
      </c>
      <c r="N8" s="1">
        <v>20170321</v>
      </c>
      <c r="O8" s="3" t="s">
        <v>94</v>
      </c>
    </row>
    <row r="9" spans="1:16">
      <c r="A9" s="8" t="s">
        <v>120</v>
      </c>
      <c r="B9" s="8" t="s">
        <v>121</v>
      </c>
      <c r="C9" s="8" t="s">
        <v>104</v>
      </c>
      <c r="D9" s="8">
        <v>12</v>
      </c>
      <c r="E9" s="9" t="s">
        <v>116</v>
      </c>
      <c r="F9" s="10"/>
      <c r="G9" s="10"/>
      <c r="H9" s="10"/>
      <c r="I9" s="10"/>
      <c r="J9" s="10"/>
      <c r="M9" s="1" t="s">
        <v>3</v>
      </c>
      <c r="N9" s="1" t="s">
        <v>68</v>
      </c>
      <c r="O9" s="3" t="s">
        <v>94</v>
      </c>
      <c r="P9" s="3" t="s">
        <v>205</v>
      </c>
    </row>
    <row r="10" spans="1:16">
      <c r="A10" s="8" t="s">
        <v>122</v>
      </c>
      <c r="B10" s="8" t="s">
        <v>123</v>
      </c>
      <c r="C10" s="8" t="s">
        <v>104</v>
      </c>
      <c r="D10" s="8">
        <v>40</v>
      </c>
      <c r="E10" s="9" t="s">
        <v>124</v>
      </c>
      <c r="F10" s="10"/>
      <c r="G10" s="10"/>
      <c r="H10" s="10"/>
      <c r="I10" s="10"/>
      <c r="J10" s="10"/>
      <c r="L10" s="3">
        <v>2</v>
      </c>
      <c r="M10" t="s">
        <v>20</v>
      </c>
      <c r="N10" t="s">
        <v>69</v>
      </c>
      <c r="O10" s="3" t="s">
        <v>196</v>
      </c>
    </row>
    <row r="11" spans="1:16">
      <c r="A11" s="8" t="s">
        <v>125</v>
      </c>
      <c r="B11" s="8" t="s">
        <v>126</v>
      </c>
      <c r="C11" s="8" t="s">
        <v>104</v>
      </c>
      <c r="D11" s="8">
        <v>18</v>
      </c>
      <c r="E11" s="9" t="s">
        <v>127</v>
      </c>
      <c r="F11" s="10"/>
      <c r="G11" s="10"/>
      <c r="H11" s="10"/>
      <c r="I11" s="10"/>
      <c r="J11" s="10"/>
      <c r="L11" s="3">
        <v>4</v>
      </c>
      <c r="M11" t="s">
        <v>21</v>
      </c>
      <c r="N11" t="s">
        <v>70</v>
      </c>
      <c r="O11" s="3" t="s">
        <v>196</v>
      </c>
    </row>
    <row r="12" spans="1:16">
      <c r="A12" s="8" t="s">
        <v>128</v>
      </c>
      <c r="B12" s="8" t="s">
        <v>22</v>
      </c>
      <c r="C12" s="8" t="s">
        <v>104</v>
      </c>
      <c r="D12" s="8">
        <v>4</v>
      </c>
      <c r="E12" s="9" t="s">
        <v>49</v>
      </c>
      <c r="F12" s="10"/>
      <c r="G12" s="10"/>
      <c r="H12" s="10"/>
      <c r="I12" s="10"/>
      <c r="J12" s="10"/>
      <c r="M12" t="s">
        <v>22</v>
      </c>
      <c r="N12" t="s">
        <v>71</v>
      </c>
      <c r="O12" s="3" t="s">
        <v>197</v>
      </c>
    </row>
    <row r="13" spans="1:16">
      <c r="A13" s="8" t="s">
        <v>129</v>
      </c>
      <c r="B13" s="8" t="s">
        <v>130</v>
      </c>
      <c r="C13" s="8" t="s">
        <v>104</v>
      </c>
      <c r="D13" s="8">
        <v>10</v>
      </c>
      <c r="E13" s="9" t="s">
        <v>131</v>
      </c>
      <c r="F13" s="10"/>
      <c r="G13" s="10"/>
      <c r="H13" s="10"/>
      <c r="I13" s="10"/>
      <c r="J13" s="10"/>
      <c r="M13" t="s">
        <v>23</v>
      </c>
      <c r="N13" t="s">
        <v>72</v>
      </c>
      <c r="O13" s="3" t="s">
        <v>197</v>
      </c>
      <c r="P13" s="3" t="s">
        <v>200</v>
      </c>
    </row>
    <row r="14" spans="1:16">
      <c r="A14" s="8" t="s">
        <v>132</v>
      </c>
      <c r="B14" s="8" t="s">
        <v>133</v>
      </c>
      <c r="C14" s="8" t="s">
        <v>104</v>
      </c>
      <c r="D14" s="8">
        <v>9</v>
      </c>
      <c r="E14" s="9" t="s">
        <v>134</v>
      </c>
      <c r="F14" s="10"/>
      <c r="G14" s="10"/>
      <c r="H14" s="10"/>
      <c r="I14" s="10"/>
      <c r="J14" s="10"/>
      <c r="M14" t="s">
        <v>24</v>
      </c>
      <c r="N14">
        <v>4000</v>
      </c>
      <c r="O14" s="3" t="s">
        <v>196</v>
      </c>
      <c r="P14" s="3" t="s">
        <v>202</v>
      </c>
    </row>
    <row r="15" spans="1:16">
      <c r="A15" s="8" t="s">
        <v>135</v>
      </c>
      <c r="B15" s="8" t="s">
        <v>136</v>
      </c>
      <c r="C15" s="8" t="s">
        <v>137</v>
      </c>
      <c r="D15" s="8" t="s">
        <v>138</v>
      </c>
      <c r="E15" s="9" t="s">
        <v>139</v>
      </c>
      <c r="F15" s="10"/>
      <c r="G15" s="10"/>
      <c r="H15" s="10"/>
      <c r="I15" s="10"/>
      <c r="J15" s="10"/>
      <c r="L15" s="3">
        <v>3</v>
      </c>
      <c r="M15" t="s">
        <v>11</v>
      </c>
      <c r="N15">
        <v>9</v>
      </c>
      <c r="O15" s="3" t="s">
        <v>196</v>
      </c>
    </row>
    <row r="16" spans="1:16">
      <c r="A16" s="8" t="s">
        <v>140</v>
      </c>
      <c r="B16" s="8" t="s">
        <v>141</v>
      </c>
      <c r="C16" s="8" t="s">
        <v>104</v>
      </c>
      <c r="D16" s="8">
        <v>3</v>
      </c>
      <c r="E16" s="9" t="s">
        <v>50</v>
      </c>
      <c r="F16" s="10"/>
      <c r="G16" s="10"/>
      <c r="H16" s="10"/>
      <c r="I16" s="10"/>
      <c r="J16" s="10"/>
      <c r="M16" t="s">
        <v>25</v>
      </c>
      <c r="N16" t="s">
        <v>73</v>
      </c>
      <c r="O16" s="3" t="s">
        <v>196</v>
      </c>
    </row>
    <row r="17" spans="1:16">
      <c r="A17" s="8" t="s">
        <v>142</v>
      </c>
      <c r="B17" s="8" t="s">
        <v>143</v>
      </c>
      <c r="C17" s="8" t="s">
        <v>104</v>
      </c>
      <c r="D17" s="8">
        <v>8</v>
      </c>
      <c r="E17" s="9" t="s">
        <v>119</v>
      </c>
      <c r="F17" s="10"/>
      <c r="G17" s="10"/>
      <c r="H17" s="10"/>
      <c r="I17" s="10"/>
      <c r="J17" s="10"/>
      <c r="M17" t="s">
        <v>26</v>
      </c>
      <c r="N17">
        <v>20170321</v>
      </c>
      <c r="O17" s="3" t="s">
        <v>201</v>
      </c>
      <c r="P17" s="3" t="s">
        <v>206</v>
      </c>
    </row>
    <row r="18" spans="1:16">
      <c r="A18" s="8" t="s">
        <v>144</v>
      </c>
      <c r="B18" s="8" t="s">
        <v>145</v>
      </c>
      <c r="C18" s="8" t="s">
        <v>19</v>
      </c>
      <c r="D18" s="8">
        <v>8</v>
      </c>
      <c r="E18" s="9" t="s">
        <v>119</v>
      </c>
      <c r="F18" s="10"/>
      <c r="G18" s="10"/>
      <c r="H18" s="10"/>
      <c r="I18" s="10"/>
      <c r="J18" s="10"/>
      <c r="L18" s="3">
        <v>6</v>
      </c>
      <c r="M18" t="s">
        <v>27</v>
      </c>
      <c r="N18">
        <v>20170504</v>
      </c>
      <c r="O18" s="3" t="s">
        <v>196</v>
      </c>
      <c r="P18" s="3" t="s">
        <v>208</v>
      </c>
    </row>
    <row r="19" spans="1:16">
      <c r="A19" s="8" t="s">
        <v>146</v>
      </c>
      <c r="B19" s="8" t="s">
        <v>147</v>
      </c>
      <c r="C19" s="8" t="s">
        <v>19</v>
      </c>
      <c r="D19" s="8">
        <v>8</v>
      </c>
      <c r="E19" s="9" t="s">
        <v>119</v>
      </c>
      <c r="F19" s="10"/>
      <c r="G19" s="10"/>
      <c r="H19" s="10"/>
      <c r="I19" s="10"/>
      <c r="J19" s="10"/>
      <c r="M19" t="s">
        <v>28</v>
      </c>
      <c r="N19">
        <v>20170502</v>
      </c>
      <c r="O19" s="3" t="s">
        <v>94</v>
      </c>
    </row>
    <row r="20" spans="1:16">
      <c r="A20" s="8" t="s">
        <v>148</v>
      </c>
      <c r="B20" s="8" t="s">
        <v>149</v>
      </c>
      <c r="C20" s="8" t="s">
        <v>137</v>
      </c>
      <c r="D20" s="8" t="s">
        <v>150</v>
      </c>
      <c r="E20" s="9" t="s">
        <v>151</v>
      </c>
      <c r="F20" s="10"/>
      <c r="G20" s="10"/>
      <c r="H20" s="10"/>
      <c r="I20" s="10"/>
      <c r="J20" s="10"/>
      <c r="M20" t="s">
        <v>29</v>
      </c>
      <c r="N20">
        <v>5000</v>
      </c>
      <c r="O20" s="3" t="s">
        <v>196</v>
      </c>
    </row>
    <row r="21" spans="1:16">
      <c r="A21" s="8" t="s">
        <v>152</v>
      </c>
      <c r="B21" s="8" t="s">
        <v>153</v>
      </c>
      <c r="C21" s="8" t="s">
        <v>154</v>
      </c>
      <c r="D21" s="8">
        <v>5</v>
      </c>
      <c r="E21" s="9" t="s">
        <v>155</v>
      </c>
      <c r="F21" s="10"/>
      <c r="G21" s="10"/>
      <c r="H21" s="10"/>
      <c r="I21" s="10"/>
      <c r="J21" s="10"/>
      <c r="M21" t="s">
        <v>30</v>
      </c>
      <c r="N21">
        <v>1</v>
      </c>
      <c r="O21" s="3" t="s">
        <v>196</v>
      </c>
    </row>
    <row r="22" spans="1:16">
      <c r="A22" s="8" t="s">
        <v>156</v>
      </c>
      <c r="B22" s="8" t="s">
        <v>157</v>
      </c>
      <c r="C22" s="8" t="s">
        <v>104</v>
      </c>
      <c r="D22" s="8">
        <v>10</v>
      </c>
      <c r="E22" s="9" t="s">
        <v>57</v>
      </c>
      <c r="F22" s="10"/>
      <c r="G22" s="10"/>
      <c r="H22" s="10"/>
      <c r="I22" s="10"/>
      <c r="J22" s="10"/>
      <c r="M22" t="s">
        <v>31</v>
      </c>
      <c r="N22" t="s">
        <v>44</v>
      </c>
      <c r="O22" s="3" t="s">
        <v>201</v>
      </c>
      <c r="P22" s="3" t="s">
        <v>202</v>
      </c>
    </row>
    <row r="23" spans="1:16">
      <c r="A23" s="8" t="s">
        <v>158</v>
      </c>
      <c r="B23" s="8" t="s">
        <v>159</v>
      </c>
      <c r="C23" s="8" t="s">
        <v>104</v>
      </c>
      <c r="D23" s="8">
        <v>10</v>
      </c>
      <c r="E23" s="9" t="s">
        <v>57</v>
      </c>
      <c r="F23" s="10"/>
      <c r="G23" s="10"/>
      <c r="H23" s="10"/>
      <c r="I23" s="10"/>
      <c r="J23" s="10"/>
      <c r="M23" t="s">
        <v>32</v>
      </c>
      <c r="N23" t="s">
        <v>44</v>
      </c>
      <c r="O23" s="3" t="s">
        <v>201</v>
      </c>
      <c r="P23" s="3" t="s">
        <v>202</v>
      </c>
    </row>
    <row r="24" spans="1:16">
      <c r="A24" s="8" t="s">
        <v>160</v>
      </c>
      <c r="B24" s="8" t="s">
        <v>161</v>
      </c>
      <c r="C24" s="8" t="s">
        <v>104</v>
      </c>
      <c r="D24" s="8">
        <v>4</v>
      </c>
      <c r="E24" s="9" t="s">
        <v>58</v>
      </c>
      <c r="F24" s="10"/>
      <c r="G24" s="10"/>
      <c r="H24" s="10"/>
      <c r="I24" s="10"/>
      <c r="J24" s="10"/>
      <c r="M24" t="s">
        <v>33</v>
      </c>
      <c r="N24" t="s">
        <v>58</v>
      </c>
      <c r="O24" s="3" t="s">
        <v>201</v>
      </c>
      <c r="P24" s="3" t="s">
        <v>202</v>
      </c>
    </row>
    <row r="25" spans="1:16">
      <c r="A25" s="8" t="s">
        <v>162</v>
      </c>
      <c r="B25" s="8" t="s">
        <v>163</v>
      </c>
      <c r="C25" s="8" t="s">
        <v>104</v>
      </c>
      <c r="D25" s="8">
        <v>10</v>
      </c>
      <c r="E25" s="9" t="s">
        <v>164</v>
      </c>
      <c r="F25" s="10"/>
      <c r="G25" s="10"/>
      <c r="H25" s="10"/>
      <c r="I25" s="10"/>
      <c r="J25" s="10"/>
      <c r="M25" t="s">
        <v>34</v>
      </c>
      <c r="N25" s="11"/>
      <c r="O25" s="3" t="s">
        <v>203</v>
      </c>
    </row>
    <row r="26" spans="1:16">
      <c r="A26" s="8" t="s">
        <v>165</v>
      </c>
      <c r="B26" s="8" t="s">
        <v>166</v>
      </c>
      <c r="C26" s="8" t="s">
        <v>104</v>
      </c>
      <c r="D26" s="8">
        <v>5</v>
      </c>
      <c r="E26" s="9" t="s">
        <v>108</v>
      </c>
      <c r="F26" s="10"/>
      <c r="G26" s="10"/>
      <c r="H26" s="10"/>
      <c r="I26" s="10"/>
      <c r="J26" s="10"/>
      <c r="M26" t="s">
        <v>35</v>
      </c>
      <c r="N26" s="11">
        <v>0</v>
      </c>
      <c r="O26" s="3" t="s">
        <v>203</v>
      </c>
    </row>
    <row r="27" spans="1:16">
      <c r="A27" s="8" t="s">
        <v>167</v>
      </c>
      <c r="B27" s="8" t="s">
        <v>168</v>
      </c>
      <c r="C27" s="8" t="s">
        <v>19</v>
      </c>
      <c r="D27" s="8">
        <v>8</v>
      </c>
      <c r="E27" s="9" t="s">
        <v>119</v>
      </c>
      <c r="F27" s="10"/>
      <c r="G27" s="10"/>
      <c r="H27" s="10"/>
      <c r="I27" s="10"/>
      <c r="J27" s="10"/>
      <c r="M27" t="s">
        <v>36</v>
      </c>
      <c r="N27" s="11">
        <v>0</v>
      </c>
      <c r="O27" s="3" t="s">
        <v>203</v>
      </c>
    </row>
    <row r="28" spans="1:16">
      <c r="A28" s="8" t="s">
        <v>169</v>
      </c>
      <c r="B28" s="8" t="s">
        <v>170</v>
      </c>
      <c r="C28" s="8" t="s">
        <v>104</v>
      </c>
      <c r="D28" s="8">
        <v>1</v>
      </c>
      <c r="E28" s="9" t="s">
        <v>111</v>
      </c>
      <c r="F28" s="10"/>
      <c r="G28" s="10"/>
      <c r="H28" s="10"/>
      <c r="I28" s="10"/>
      <c r="J28" s="10"/>
      <c r="M28" t="s">
        <v>37</v>
      </c>
      <c r="N28" t="s">
        <v>44</v>
      </c>
      <c r="O28" s="3" t="s">
        <v>203</v>
      </c>
    </row>
    <row r="29" spans="1:16">
      <c r="A29" s="8" t="s">
        <v>171</v>
      </c>
      <c r="B29" s="8" t="s">
        <v>172</v>
      </c>
      <c r="C29" s="8" t="s">
        <v>104</v>
      </c>
      <c r="D29" s="8">
        <v>1</v>
      </c>
      <c r="E29" s="9" t="s">
        <v>111</v>
      </c>
      <c r="F29" s="10"/>
      <c r="G29" s="10"/>
      <c r="H29" s="10"/>
      <c r="I29" s="10"/>
      <c r="J29" s="10"/>
      <c r="M29" t="s">
        <v>38</v>
      </c>
      <c r="N29" t="s">
        <v>44</v>
      </c>
      <c r="O29" s="3" t="s">
        <v>203</v>
      </c>
    </row>
    <row r="30" spans="1:16">
      <c r="A30" s="8" t="s">
        <v>173</v>
      </c>
      <c r="B30" s="8" t="s">
        <v>174</v>
      </c>
      <c r="C30" s="8" t="s">
        <v>104</v>
      </c>
      <c r="D30" s="8">
        <v>5</v>
      </c>
      <c r="E30" s="9" t="s">
        <v>51</v>
      </c>
      <c r="F30" s="10"/>
      <c r="G30" s="10"/>
      <c r="H30" s="10"/>
      <c r="I30" s="10"/>
      <c r="J30" s="10"/>
      <c r="M30" t="s">
        <v>39</v>
      </c>
      <c r="N30" t="s">
        <v>51</v>
      </c>
      <c r="O30" s="3" t="s">
        <v>196</v>
      </c>
    </row>
    <row r="31" spans="1:16">
      <c r="A31" s="8" t="s">
        <v>175</v>
      </c>
      <c r="B31" s="8" t="s">
        <v>176</v>
      </c>
      <c r="C31" s="8" t="s">
        <v>104</v>
      </c>
      <c r="D31" s="8">
        <v>1</v>
      </c>
      <c r="E31" s="9" t="s">
        <v>151</v>
      </c>
      <c r="F31" s="10"/>
      <c r="G31" s="10"/>
      <c r="H31" s="10"/>
      <c r="I31" s="10"/>
      <c r="J31" s="10"/>
      <c r="M31" t="s">
        <v>40</v>
      </c>
      <c r="N31" t="s">
        <v>74</v>
      </c>
      <c r="O31" s="3" t="s">
        <v>196</v>
      </c>
      <c r="P31" s="3" t="s">
        <v>200</v>
      </c>
    </row>
    <row r="32" spans="1:16">
      <c r="A32" s="8" t="s">
        <v>177</v>
      </c>
      <c r="B32" s="8" t="s">
        <v>178</v>
      </c>
      <c r="C32" s="8" t="s">
        <v>104</v>
      </c>
      <c r="D32" s="8">
        <v>10</v>
      </c>
      <c r="E32" s="9" t="s">
        <v>179</v>
      </c>
      <c r="F32" s="10"/>
      <c r="G32" s="10"/>
      <c r="H32" s="10"/>
      <c r="I32" s="10"/>
      <c r="J32" s="10"/>
      <c r="M32" t="s">
        <v>41</v>
      </c>
      <c r="N32">
        <v>6201100</v>
      </c>
      <c r="O32" s="3" t="s">
        <v>201</v>
      </c>
      <c r="P32" s="3" t="s">
        <v>200</v>
      </c>
    </row>
    <row r="33" spans="1:16">
      <c r="A33" s="8" t="s">
        <v>180</v>
      </c>
      <c r="B33" s="8" t="s">
        <v>181</v>
      </c>
      <c r="C33" s="8" t="s">
        <v>104</v>
      </c>
      <c r="D33" s="8">
        <v>10</v>
      </c>
      <c r="E33" s="9" t="s">
        <v>182</v>
      </c>
      <c r="F33" s="10"/>
      <c r="G33" s="10"/>
      <c r="H33" s="10"/>
      <c r="I33" s="10"/>
      <c r="J33" s="10"/>
      <c r="L33" s="3">
        <v>5</v>
      </c>
      <c r="M33" t="s">
        <v>42</v>
      </c>
      <c r="N33" t="s">
        <v>75</v>
      </c>
      <c r="O33" s="3" t="s">
        <v>196</v>
      </c>
      <c r="P33" s="3" t="s">
        <v>207</v>
      </c>
    </row>
    <row r="34" spans="1:16">
      <c r="A34" s="8" t="s">
        <v>183</v>
      </c>
      <c r="B34" s="8" t="s">
        <v>184</v>
      </c>
      <c r="C34" s="8" t="s">
        <v>104</v>
      </c>
      <c r="D34" s="8">
        <v>8</v>
      </c>
      <c r="E34" s="9" t="s">
        <v>185</v>
      </c>
      <c r="F34" s="10"/>
      <c r="G34" s="10"/>
      <c r="H34" s="10"/>
      <c r="I34" s="10"/>
      <c r="J34" s="10"/>
      <c r="L34" s="3">
        <v>5</v>
      </c>
      <c r="M34" t="s">
        <v>43</v>
      </c>
      <c r="N34" s="11" t="s">
        <v>44</v>
      </c>
      <c r="O34" s="3" t="s">
        <v>196</v>
      </c>
    </row>
    <row r="35" spans="1:16">
      <c r="A35" s="8" t="s">
        <v>186</v>
      </c>
      <c r="B35" s="8" t="s">
        <v>5</v>
      </c>
      <c r="C35" s="8" t="s">
        <v>104</v>
      </c>
      <c r="D35" s="8">
        <v>2</v>
      </c>
      <c r="E35" s="9" t="s">
        <v>187</v>
      </c>
      <c r="F35" s="10"/>
      <c r="G35" s="10"/>
      <c r="H35" s="10"/>
      <c r="I35" s="10"/>
      <c r="J35" s="10"/>
      <c r="L35" s="3">
        <v>7</v>
      </c>
      <c r="M35" t="s">
        <v>5</v>
      </c>
      <c r="N35" t="s">
        <v>76</v>
      </c>
      <c r="O35" s="3" t="s">
        <v>197</v>
      </c>
      <c r="P35" s="3" t="s">
        <v>202</v>
      </c>
    </row>
  </sheetData>
  <mergeCells count="2">
    <mergeCell ref="A1:E1"/>
    <mergeCell ref="F1:J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x 3 o r U f s O O a K o A A A A + A A A A B I A H A B D b 2 5 m a W c v U G F j a 2 F n Z S 5 4 b W w g o h g A K K A U A A A A A A A A A A A A A A A A A A A A A A A A A A A A h Y + 7 D o I w G E Z f h X S n L e A F y U 8 Z X B w k M d E Y 1 6 Z U a I R i a L G 8 m 4 O P 5 C t I 4 n V z / E 7 O c L 7 7 9 Q b Z 0 N T e R X Z G t T p F A a b I k 1 q 0 h d J l i n p 7 9 G O U M d h w c e K l 9 E Z Z m 2 Q w R Y o q a 8 8 J I c 4 5 7 C L c d i U J K Q 3 I I V 9 v R S U b j j 6 y + i / 7 S h v L t Z C I w f 4 Z w 0 I c R 3 g a L y Z 4 P g u A v D H k S n + V c C z G F M g P h G V f 2 7 6 T z F b + b g X k P Y G 8 X r A H U E s D B B Q A A g A I A M d 6 K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e i t R n 4 v Q c h 8 C A A A k B Q A A E w A c A E Z v c m 1 1 b G F z L 1 N l Y 3 R p b 2 4 x L m 0 g o h g A K K A U A A A A A A A A A A A A A A A A A A A A A A A A A A A A d Z T d b t p A E I X v k X i H l X s D k o t U J W q j R r 6 g a 0 i R C j j Y T V X F 1 W q x p 7 C q v U v 3 J w q i e f e O g T S k a 3 x j M 9 8 w c 8 7 O 2 A Y K K 5 Q k 6 e H + 7 r r b 6 X b M m m s o S b J g 3 / G a T u O Y R K Q C 2 + 0 Q v F L l d A E Y o e Z h E K v C 1 S B t b y w q G F A l L f 4 w v Y B + z L 8 a 0 C Z f O l k 5 y J / z T M 6 G m 4 0 Z 8 y K f c y N M n i W U v s 2 S I c 1 P 2 g 1 o e h f 0 w / s Y K l E L C z o K / g Q h o a p y t T T R x U V I R r J Q p Z C r 6 O r D Z U h u n b K Q 2 m 0 F 0 c v j Y K Y k / O i H B 9 l v g k S r G l l J P g M v U V u A H j K + x M Q j O c Z 7 B 4 c h u T / G h 1 W V F r z i 2 k R W u 9 O S d M 3 l C i t m 2 w 2 8 l M s 0 l + a n 0 v V B c A N N r 6 V / u N s F 6 H q m 0 N t E 2 v e X g y b 1 K S S 7 Y G K h b g V 4 J G C B p Z Z b h x W I R U A s P N o 9 T V D 4 G s 9 V r t i N V m 7 j J T R D Y T N e g 0 d i b s F v t 4 D f D g x O w M v f K 4 z B F F p s c H X q 9 g S q S r 9 V U n F p v S i e W v G r U b 6 3 / Z p N U Z w W v P r n 6 j + Z t w 4 r C r t 9 / q N 0 9 R L 0 w b E U f q / G l j C i W X n W b r x Z v Q f Q 2 z N 4 g W P g B s 7 Q R I s C W L J o k X N A R 1 F e T y P w x W N 3 I E v l n / h Y P J 6 H J 5 O f 6 5 W P 5 6 3 b h O F J N p q y 2 b y V x c N s 1 A I W j F b K Q O l 3 W b C 9 S A 9 Q p z X I Y u u B Y V E o J y 0 b G s M o 9 w d 1 8 4 U d U 3 w d V B n L K H 5 U W r b z 2 6 e 0 f f d i 2 H B t m 0 / R K / T U 7 3 a E b H 2 t r / 8 C U E s B A i 0 A F A A C A A g A x 3 o r U f s O O a K o A A A A + A A A A B I A A A A A A A A A A A A A A A A A A A A A A E N v b m Z p Z y 9 Q Y W N r Y W d l L n h t b F B L A Q I t A B Q A A g A I A M d 6 K 1 E P y u m r p A A A A O k A A A A T A A A A A A A A A A A A A A A A A P Q A A A B b Q 2 9 u d G V u d F 9 U e X B l c 1 0 u e G 1 s U E s B A i 0 A F A A C A A g A x 3 o r U Z + L 0 H I f A g A A J A U A A B M A A A A A A A A A A A A A A A A A 5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B o A A A A A A A C y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X 1 l Z W V l N T U R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J f W V l Z W U 1 N R E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x V D A 4 O j I y O j E 0 L j A 5 M D c 1 N D F a I i A v P j x F b n R y e S B U e X B l P S J G a W x s Q 2 9 s d W 1 u V H l w Z X M i I F Z h b H V l P S J z Q X d N R 0 J n W U R C Z 1 l H Q m d Z R E J R W U R B d 0 1 G Q X d Z R 0 J n T U R B d 1 l H Q m d Z R E J n W U c i I C 8 + P E V u d H J 5 I F R 5 c G U 9 I k Z p b G x D b 2 x 1 b W 5 O Y W 1 l c y I g V m F s d W U 9 I n N b J n F 1 b 3 Q 7 U F J f T m 8 m c X V v d D s s J n F 1 b 3 Q 7 S X R l b V 9 O b y Z x d W 9 0 O y w m c X V v d D t E Z W x l d G V f U 3 R h d H V z J n F 1 b 3 Q 7 L C Z x d W 9 0 O 1 B 1 c m N o Y X N p b m d f R 3 J v d X A m c X V v d D s s J n F 1 b 3 Q 7 V X N l c l 9 O Y W 1 l J n F 1 b 3 Q 7 L C Z x d W 9 0 O 0 R h d G U m c X V v d D s s J n F 1 b 3 Q 7 U m V x d W V z d G V y J n F 1 b 3 Q 7 L C Z x d W 9 0 O 0 l 0 Z W 1 f R G V z Y 3 J p c H R p b 2 0 m c X V v d D s s J n F 1 b 3 Q 7 S X R l b V 9 D b 2 R l J n F 1 b 3 Q 7 L C Z x d W 9 0 O 1 B s Y W 5 0 J n F 1 b 3 Q 7 L C Z x d W 9 0 O 1 R y Y W N r a W 5 n X 0 5 v J n F 1 b 3 Q 7 L C Z x d W 9 0 O 0 1 h d G V y a W F s X 0 d y b 3 V w J n F 1 b 3 Q 7 L C Z x d W 9 0 O 1 F 1 Y W 5 0 a X R 5 J n F 1 b 3 Q 7 L C Z x d W 9 0 O 1 V u a X Q m c X V v d D s s J n F 1 b 3 Q 7 U m V x d W l z a X R p b 2 5 f R G F 0 Z S Z x d W 9 0 O y w m c X V v d D t E Z W x p d m V y e V 9 E Y X R l J n F 1 b 3 Q 7 L C Z x d W 9 0 O 1 J l b G V h c 2 V f R G F 0 Z S Z x d W 9 0 O y w m c X V v d D t Q c m l j Z V 9 Q U i Z x d W 9 0 O y w m c X V v d D t Q c m l j Z V 9 V b m l 0 J n F 1 b 3 Q 7 L C Z x d W 9 0 O 0 R l c 2 l y Z W R f V m V u Z G 9 y J n F 1 b 3 Q 7 L C Z x d W 9 0 O 0 Z p e G V k X 1 Z l b m R v c i Z x d W 9 0 O y w m c X V v d D t Q d X J j a G F z a W 5 n X 0 9 y Z y Z x d W 9 0 O y w m c X V v d D t Q T 1 9 O b y Z x d W 9 0 O y w m c X V v d D t Q T 1 9 J V E V N X 0 5 P J n F 1 b 3 Q 7 L C Z x d W 9 0 O 1 B P X 0 R B V E U m c X V v d D s s J n F 1 b 3 Q 7 U F J f Q 2 x v c 2 V k J n F 1 b 3 Q 7 L C Z x d W 9 0 O 1 B S X 0 Z p e G V k J n F 1 b 3 Q 7 L C Z x d W 9 0 O 0 N 1 c n J l b m N 5 J n F 1 b 3 Q 7 L C Z x d W 9 0 O 0 F j Y 2 9 1 b n R f Q X N z X 0 N h d C Z x d W 9 0 O y w m c X V v d D t H T F 9 B Y 2 N v d W 5 0 J n F 1 b 3 Q 7 L C Z x d W 9 0 O 0 N v c 3 R f Q 2 V u d G V y J n F 1 b 3 Q 7 L C Z x d W 9 0 O 1 d C U 1 9 D b 2 R l J n F 1 b 3 Q 7 L C Z x d W 9 0 O 0 R l c G F y d G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f W V l Z W U 1 N R E Q v Q 2 h h b m d l Z C B U e X B l L n t Q U l 9 O b y w w f S Z x d W 9 0 O y w m c X V v d D t T Z W N 0 a W 9 u M S 9 Q U l 9 Z W V l Z T U 1 E R C 9 D a G F u Z 2 V k I F R 5 c G U u e 0 l 0 Z W 1 f T m 8 s M X 0 m c X V v d D s s J n F 1 b 3 Q 7 U 2 V j d G l v b j E v U F J f W V l Z W U 1 N R E Q v Q 2 h h b m d l Z C B U e X B l L n t E Z W x l d G V f U 3 R h d H V z L D J 9 J n F 1 b 3 Q 7 L C Z x d W 9 0 O 1 N l Y 3 R p b 2 4 x L 1 B S X 1 l Z W V l N T U R E L 0 N o Y W 5 n Z W Q g V H l w Z S 5 7 U H V y Y 2 h h c 2 l u Z 1 9 H c m 9 1 c C w z f S Z x d W 9 0 O y w m c X V v d D t T Z W N 0 a W 9 u M S 9 Q U l 9 Z W V l Z T U 1 E R C 9 D a G F u Z 2 V k I F R 5 c G U u e 1 V z Z X J f T m F t Z S w 0 f S Z x d W 9 0 O y w m c X V v d D t T Z W N 0 a W 9 u M S 9 Q U l 9 Z W V l Z T U 1 E R C 9 D a G F u Z 2 V k I F R 5 c G U u e 0 R h d G U s N X 0 m c X V v d D s s J n F 1 b 3 Q 7 U 2 V j d G l v b j E v U F J f W V l Z W U 1 N R E Q v Q 2 h h b m d l Z C B U e X B l L n t S Z X F 1 Z X N 0 Z X I s N n 0 m c X V v d D s s J n F 1 b 3 Q 7 U 2 V j d G l v b j E v U F J f W V l Z W U 1 N R E Q v Q 2 h h b m d l Z C B U e X B l L n t J d G V t X 0 R l c 2 N y a X B 0 a W 9 t L D d 9 J n F 1 b 3 Q 7 L C Z x d W 9 0 O 1 N l Y 3 R p b 2 4 x L 1 B S X 1 l Z W V l N T U R E L 0 N o Y W 5 n Z W Q g V H l w Z S 5 7 S X R l b V 9 D b 2 R l L D h 9 J n F 1 b 3 Q 7 L C Z x d W 9 0 O 1 N l Y 3 R p b 2 4 x L 1 B S X 1 l Z W V l N T U R E L 0 N o Y W 5 n Z W Q g V H l w Z S 5 7 U G x h b n Q s O X 0 m c X V v d D s s J n F 1 b 3 Q 7 U 2 V j d G l v b j E v U F J f W V l Z W U 1 N R E Q v Q 2 h h b m d l Z C B U e X B l L n t U c m F j a 2 l u Z 1 9 O b y w x M H 0 m c X V v d D s s J n F 1 b 3 Q 7 U 2 V j d G l v b j E v U F J f W V l Z W U 1 N R E Q v Q 2 h h b m d l Z C B U e X B l L n t N Y X R l c m l h b F 9 H c m 9 1 c C w x M X 0 m c X V v d D s s J n F 1 b 3 Q 7 U 2 V j d G l v b j E v U F J f W V l Z W U 1 N R E Q v Q 2 h h b m d l Z C B U e X B l L n t R d W F u d G l 0 e S w x M n 0 m c X V v d D s s J n F 1 b 3 Q 7 U 2 V j d G l v b j E v U F J f W V l Z W U 1 N R E Q v Q 2 h h b m d l Z C B U e X B l L n t V b m l 0 L D E z f S Z x d W 9 0 O y w m c X V v d D t T Z W N 0 a W 9 u M S 9 Q U l 9 Z W V l Z T U 1 E R C 9 D a G F u Z 2 V k I F R 5 c G U u e 1 J l c X V p c 2 l 0 a W 9 u X 0 R h d G U s M T R 9 J n F 1 b 3 Q 7 L C Z x d W 9 0 O 1 N l Y 3 R p b 2 4 x L 1 B S X 1 l Z W V l N T U R E L 0 N o Y W 5 n Z W Q g V H l w Z S 5 7 R G V s a X Z l c n l f R G F 0 Z S w x N X 0 m c X V v d D s s J n F 1 b 3 Q 7 U 2 V j d G l v b j E v U F J f W V l Z W U 1 N R E Q v Q 2 h h b m d l Z C B U e X B l L n t S Z W x l Y X N l X 0 R h d G U s M T Z 9 J n F 1 b 3 Q 7 L C Z x d W 9 0 O 1 N l Y 3 R p b 2 4 x L 1 B S X 1 l Z W V l N T U R E L 0 N o Y W 5 n Z W Q g V H l w Z S 5 7 U H J p Y 2 V f U F I s M T d 9 J n F 1 b 3 Q 7 L C Z x d W 9 0 O 1 N l Y 3 R p b 2 4 x L 1 B S X 1 l Z W V l N T U R E L 0 N o Y W 5 n Z W Q g V H l w Z S 5 7 U H J p Y 2 V f V W 5 p d C w x O H 0 m c X V v d D s s J n F 1 b 3 Q 7 U 2 V j d G l v b j E v U F J f W V l Z W U 1 N R E Q v Q 2 h h b m d l Z C B U e X B l L n t E Z X N p c m V k X 1 Z l b m R v c i w x O X 0 m c X V v d D s s J n F 1 b 3 Q 7 U 2 V j d G l v b j E v U F J f W V l Z W U 1 N R E Q v Q 2 h h b m d l Z C B U e X B l L n t G a X h l Z F 9 W Z W 5 k b 3 I s M j B 9 J n F 1 b 3 Q 7 L C Z x d W 9 0 O 1 N l Y 3 R p b 2 4 x L 1 B S X 1 l Z W V l N T U R E L 0 N o Y W 5 n Z W Q g V H l w Z S 5 7 U H V y Y 2 h h c 2 l u Z 1 9 P c m c s M j F 9 J n F 1 b 3 Q 7 L C Z x d W 9 0 O 1 N l Y 3 R p b 2 4 x L 1 B S X 1 l Z W V l N T U R E L 0 N o Y W 5 n Z W Q g V H l w Z S 5 7 U E 9 f T m 8 s M j J 9 J n F 1 b 3 Q 7 L C Z x d W 9 0 O 1 N l Y 3 R p b 2 4 x L 1 B S X 1 l Z W V l N T U R E L 0 N o Y W 5 n Z W Q g V H l w Z S 5 7 U E 9 f S V R F T V 9 O T y w y M 3 0 m c X V v d D s s J n F 1 b 3 Q 7 U 2 V j d G l v b j E v U F J f W V l Z W U 1 N R E Q v Q 2 h h b m d l Z C B U e X B l L n t Q T 1 9 E Q V R F L D I 0 f S Z x d W 9 0 O y w m c X V v d D t T Z W N 0 a W 9 u M S 9 Q U l 9 Z W V l Z T U 1 E R C 9 D a G F u Z 2 V k I F R 5 c G U u e 1 B S X 0 N s b 3 N l Z C w y N X 0 m c X V v d D s s J n F 1 b 3 Q 7 U 2 V j d G l v b j E v U F J f W V l Z W U 1 N R E Q v Q 2 h h b m d l Z C B U e X B l L n t Q U l 9 G a X h l Z C w y N n 0 m c X V v d D s s J n F 1 b 3 Q 7 U 2 V j d G l v b j E v U F J f W V l Z W U 1 N R E Q v Q 2 h h b m d l Z C B U e X B l L n t D d X J y Z W 5 j e S w y N 3 0 m c X V v d D s s J n F 1 b 3 Q 7 U 2 V j d G l v b j E v U F J f W V l Z W U 1 N R E Q v Q 2 h h b m d l Z C B U e X B l L n t B Y 2 N v d W 5 0 X 0 F z c 1 9 D Y X Q s M j h 9 J n F 1 b 3 Q 7 L C Z x d W 9 0 O 1 N l Y 3 R p b 2 4 x L 1 B S X 1 l Z W V l N T U R E L 0 N o Y W 5 n Z W Q g V H l w Z S 5 7 R 0 x f Q W N j b 3 V u d C w y O X 0 m c X V v d D s s J n F 1 b 3 Q 7 U 2 V j d G l v b j E v U F J f W V l Z W U 1 N R E Q v Q 2 h h b m d l Z C B U e X B l L n t D b 3 N 0 X 0 N l b n R l c i w z M H 0 m c X V v d D s s J n F 1 b 3 Q 7 U 2 V j d G l v b j E v U F J f W V l Z W U 1 N R E Q v Q 2 h h b m d l Z C B U e X B l L n t X Q l N f Q 2 9 k Z S w z M X 0 m c X V v d D s s J n F 1 b 3 Q 7 U 2 V j d G l v b j E v U F J f W V l Z W U 1 N R E Q v Q 2 h h b m d l Z C B U e X B l L n t E Z X B h c n R t Z W 5 0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U F J f W V l Z W U 1 N R E Q v Q 2 h h b m d l Z C B U e X B l L n t Q U l 9 O b y w w f S Z x d W 9 0 O y w m c X V v d D t T Z W N 0 a W 9 u M S 9 Q U l 9 Z W V l Z T U 1 E R C 9 D a G F u Z 2 V k I F R 5 c G U u e 0 l 0 Z W 1 f T m 8 s M X 0 m c X V v d D s s J n F 1 b 3 Q 7 U 2 V j d G l v b j E v U F J f W V l Z W U 1 N R E Q v Q 2 h h b m d l Z C B U e X B l L n t E Z W x l d G V f U 3 R h d H V z L D J 9 J n F 1 b 3 Q 7 L C Z x d W 9 0 O 1 N l Y 3 R p b 2 4 x L 1 B S X 1 l Z W V l N T U R E L 0 N o Y W 5 n Z W Q g V H l w Z S 5 7 U H V y Y 2 h h c 2 l u Z 1 9 H c m 9 1 c C w z f S Z x d W 9 0 O y w m c X V v d D t T Z W N 0 a W 9 u M S 9 Q U l 9 Z W V l Z T U 1 E R C 9 D a G F u Z 2 V k I F R 5 c G U u e 1 V z Z X J f T m F t Z S w 0 f S Z x d W 9 0 O y w m c X V v d D t T Z W N 0 a W 9 u M S 9 Q U l 9 Z W V l Z T U 1 E R C 9 D a G F u Z 2 V k I F R 5 c G U u e 0 R h d G U s N X 0 m c X V v d D s s J n F 1 b 3 Q 7 U 2 V j d G l v b j E v U F J f W V l Z W U 1 N R E Q v Q 2 h h b m d l Z C B U e X B l L n t S Z X F 1 Z X N 0 Z X I s N n 0 m c X V v d D s s J n F 1 b 3 Q 7 U 2 V j d G l v b j E v U F J f W V l Z W U 1 N R E Q v Q 2 h h b m d l Z C B U e X B l L n t J d G V t X 0 R l c 2 N y a X B 0 a W 9 t L D d 9 J n F 1 b 3 Q 7 L C Z x d W 9 0 O 1 N l Y 3 R p b 2 4 x L 1 B S X 1 l Z W V l N T U R E L 0 N o Y W 5 n Z W Q g V H l w Z S 5 7 S X R l b V 9 D b 2 R l L D h 9 J n F 1 b 3 Q 7 L C Z x d W 9 0 O 1 N l Y 3 R p b 2 4 x L 1 B S X 1 l Z W V l N T U R E L 0 N o Y W 5 n Z W Q g V H l w Z S 5 7 U G x h b n Q s O X 0 m c X V v d D s s J n F 1 b 3 Q 7 U 2 V j d G l v b j E v U F J f W V l Z W U 1 N R E Q v Q 2 h h b m d l Z C B U e X B l L n t U c m F j a 2 l u Z 1 9 O b y w x M H 0 m c X V v d D s s J n F 1 b 3 Q 7 U 2 V j d G l v b j E v U F J f W V l Z W U 1 N R E Q v Q 2 h h b m d l Z C B U e X B l L n t N Y X R l c m l h b F 9 H c m 9 1 c C w x M X 0 m c X V v d D s s J n F 1 b 3 Q 7 U 2 V j d G l v b j E v U F J f W V l Z W U 1 N R E Q v Q 2 h h b m d l Z C B U e X B l L n t R d W F u d G l 0 e S w x M n 0 m c X V v d D s s J n F 1 b 3 Q 7 U 2 V j d G l v b j E v U F J f W V l Z W U 1 N R E Q v Q 2 h h b m d l Z C B U e X B l L n t V b m l 0 L D E z f S Z x d W 9 0 O y w m c X V v d D t T Z W N 0 a W 9 u M S 9 Q U l 9 Z W V l Z T U 1 E R C 9 D a G F u Z 2 V k I F R 5 c G U u e 1 J l c X V p c 2 l 0 a W 9 u X 0 R h d G U s M T R 9 J n F 1 b 3 Q 7 L C Z x d W 9 0 O 1 N l Y 3 R p b 2 4 x L 1 B S X 1 l Z W V l N T U R E L 0 N o Y W 5 n Z W Q g V H l w Z S 5 7 R G V s a X Z l c n l f R G F 0 Z S w x N X 0 m c X V v d D s s J n F 1 b 3 Q 7 U 2 V j d G l v b j E v U F J f W V l Z W U 1 N R E Q v Q 2 h h b m d l Z C B U e X B l L n t S Z W x l Y X N l X 0 R h d G U s M T Z 9 J n F 1 b 3 Q 7 L C Z x d W 9 0 O 1 N l Y 3 R p b 2 4 x L 1 B S X 1 l Z W V l N T U R E L 0 N o Y W 5 n Z W Q g V H l w Z S 5 7 U H J p Y 2 V f U F I s M T d 9 J n F 1 b 3 Q 7 L C Z x d W 9 0 O 1 N l Y 3 R p b 2 4 x L 1 B S X 1 l Z W V l N T U R E L 0 N o Y W 5 n Z W Q g V H l w Z S 5 7 U H J p Y 2 V f V W 5 p d C w x O H 0 m c X V v d D s s J n F 1 b 3 Q 7 U 2 V j d G l v b j E v U F J f W V l Z W U 1 N R E Q v Q 2 h h b m d l Z C B U e X B l L n t E Z X N p c m V k X 1 Z l b m R v c i w x O X 0 m c X V v d D s s J n F 1 b 3 Q 7 U 2 V j d G l v b j E v U F J f W V l Z W U 1 N R E Q v Q 2 h h b m d l Z C B U e X B l L n t G a X h l Z F 9 W Z W 5 k b 3 I s M j B 9 J n F 1 b 3 Q 7 L C Z x d W 9 0 O 1 N l Y 3 R p b 2 4 x L 1 B S X 1 l Z W V l N T U R E L 0 N o Y W 5 n Z W Q g V H l w Z S 5 7 U H V y Y 2 h h c 2 l u Z 1 9 P c m c s M j F 9 J n F 1 b 3 Q 7 L C Z x d W 9 0 O 1 N l Y 3 R p b 2 4 x L 1 B S X 1 l Z W V l N T U R E L 0 N o Y W 5 n Z W Q g V H l w Z S 5 7 U E 9 f T m 8 s M j J 9 J n F 1 b 3 Q 7 L C Z x d W 9 0 O 1 N l Y 3 R p b 2 4 x L 1 B S X 1 l Z W V l N T U R E L 0 N o Y W 5 n Z W Q g V H l w Z S 5 7 U E 9 f S V R F T V 9 O T y w y M 3 0 m c X V v d D s s J n F 1 b 3 Q 7 U 2 V j d G l v b j E v U F J f W V l Z W U 1 N R E Q v Q 2 h h b m d l Z C B U e X B l L n t Q T 1 9 E Q V R F L D I 0 f S Z x d W 9 0 O y w m c X V v d D t T Z W N 0 a W 9 u M S 9 Q U l 9 Z W V l Z T U 1 E R C 9 D a G F u Z 2 V k I F R 5 c G U u e 1 B S X 0 N s b 3 N l Z C w y N X 0 m c X V v d D s s J n F 1 b 3 Q 7 U 2 V j d G l v b j E v U F J f W V l Z W U 1 N R E Q v Q 2 h h b m d l Z C B U e X B l L n t Q U l 9 G a X h l Z C w y N n 0 m c X V v d D s s J n F 1 b 3 Q 7 U 2 V j d G l v b j E v U F J f W V l Z W U 1 N R E Q v Q 2 h h b m d l Z C B U e X B l L n t D d X J y Z W 5 j e S w y N 3 0 m c X V v d D s s J n F 1 b 3 Q 7 U 2 V j d G l v b j E v U F J f W V l Z W U 1 N R E Q v Q 2 h h b m d l Z C B U e X B l L n t B Y 2 N v d W 5 0 X 0 F z c 1 9 D Y X Q s M j h 9 J n F 1 b 3 Q 7 L C Z x d W 9 0 O 1 N l Y 3 R p b 2 4 x L 1 B S X 1 l Z W V l N T U R E L 0 N o Y W 5 n Z W Q g V H l w Z S 5 7 R 0 x f Q W N j b 3 V u d C w y O X 0 m c X V v d D s s J n F 1 b 3 Q 7 U 2 V j d G l v b j E v U F J f W V l Z W U 1 N R E Q v Q 2 h h b m d l Z C B U e X B l L n t D b 3 N 0 X 0 N l b n R l c i w z M H 0 m c X V v d D s s J n F 1 b 3 Q 7 U 2 V j d G l v b j E v U F J f W V l Z W U 1 N R E Q v Q 2 h h b m d l Z C B U e X B l L n t X Q l N f Q 2 9 k Z S w z M X 0 m c X V v d D s s J n F 1 b 3 Q 7 U 2 V j d G l v b j E v U F J f W V l Z W U 1 N R E Q v Q 2 h h b m d l Z C B U e X B l L n t E Z X B h c n R t Z W 5 0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f W V l Z W U 1 N R E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W V l Z W U 1 N R E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f W V l Z W U 1 N R E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z 9 c r r 6 L 4 0 y c O E U c + b W + H g A A A A A C A A A A A A A Q Z g A A A A E A A C A A A A A i 2 y d b 7 w v 2 m i n t + 3 G s H 5 p h 0 Y O 7 P T D 2 q l 6 H o 5 l p 4 G 8 p z g A A A A A O g A A A A A I A A C A A A A C 0 i R w F p e d 5 I N e J U + q n Q N P w H l G 2 7 o x D y N W 9 s m x Q x l Y 0 I l A A A A C 0 0 r Y j w m c q L 1 Z A G P 6 0 H H d z i Y X N N j Y q W n S v h D m O K 6 p s l 4 A A 1 D C 6 r 0 c R a l N p 6 a 6 X 1 / O q e U / 6 S K J p C t 7 C z x 5 S k M e A A 5 F O G e y i Q R K d l m 9 o E X D n I k A A A A A m X d 5 V M 8 d Z g n c J 2 E w q U + y Y Z s k D 6 6 A d Z l O 0 R 0 z W a 6 0 g 3 u q D G P n s P T X s Y X N 8 U G 5 X 8 7 h p n H f e d W j X K Y t P A t Y Z c U Q G < / D a t a M a s h u p > 
</file>

<file path=customXml/itemProps1.xml><?xml version="1.0" encoding="utf-8"?>
<ds:datastoreItem xmlns:ds="http://schemas.openxmlformats.org/officeDocument/2006/customXml" ds:itemID="{E791E97D-3649-49C9-BC85-FD226CB1FF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</vt:i4>
      </vt:variant>
    </vt:vector>
  </HeadingPairs>
  <TitlesOfParts>
    <vt:vector size="44" baseType="lpstr">
      <vt:lpstr>Installation</vt:lpstr>
      <vt:lpstr>RN</vt:lpstr>
      <vt:lpstr>RN (2)</vt:lpstr>
      <vt:lpstr>Models</vt:lpstr>
      <vt:lpstr>210625</vt:lpstr>
      <vt:lpstr>Co-Sign</vt:lpstr>
      <vt:lpstr>RN structure</vt:lpstr>
      <vt:lpstr>Data_Interface</vt:lpstr>
      <vt:lpstr>Data_Interface (2)</vt:lpstr>
      <vt:lpstr>Data_Interface (3)</vt:lpstr>
      <vt:lpstr>Data Model(Org)</vt:lpstr>
      <vt:lpstr>Data Model(Rev)</vt:lpstr>
      <vt:lpstr>Data Model(2-11)</vt:lpstr>
      <vt:lpstr>Data Model (2)</vt:lpstr>
      <vt:lpstr>Data Model (3)</vt:lpstr>
      <vt:lpstr>3PS-F001(9)</vt:lpstr>
      <vt:lpstr>Sample Data</vt:lpstr>
      <vt:lpstr>State Design</vt:lpstr>
      <vt:lpstr>State Design (2)</vt:lpstr>
      <vt:lpstr>Company</vt:lpstr>
      <vt:lpstr>Data Model(Baseline)</vt:lpstr>
      <vt:lpstr>State Design (Baseline)</vt:lpstr>
      <vt:lpstr>Item Detail Program Note</vt:lpstr>
      <vt:lpstr>Configuration</vt:lpstr>
      <vt:lpstr>Appr Tracking</vt:lpstr>
      <vt:lpstr>State Design (Baseline) (2)</vt:lpstr>
      <vt:lpstr>ERROR</vt:lpstr>
      <vt:lpstr>Process</vt:lpstr>
      <vt:lpstr>Message Box</vt:lpstr>
      <vt:lpstr>Other Models</vt:lpstr>
      <vt:lpstr>Purchasing Staff</vt:lpstr>
      <vt:lpstr>แสดง PRList</vt:lpstr>
      <vt:lpstr>วิธีกำหนด Approver</vt:lpstr>
      <vt:lpstr>Approval Process</vt:lpstr>
      <vt:lpstr>User and Role</vt:lpstr>
      <vt:lpstr>Upload files</vt:lpstr>
      <vt:lpstr>Questions</vt:lpstr>
      <vt:lpstr>User &amp; Role 2021</vt:lpstr>
      <vt:lpstr>TestData</vt:lpstr>
      <vt:lpstr>Mod2021</vt:lpstr>
      <vt:lpstr>SAPInterface</vt:lpstr>
      <vt:lpstr>'3PS-F001(9)'!Print_Area</vt:lpstr>
      <vt:lpstr>RN!Print_Area</vt:lpstr>
      <vt:lpstr>'RN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bunlue tangjitaree</dc:creator>
  <cp:lastModifiedBy>bunlue tangjitaree</cp:lastModifiedBy>
  <dcterms:created xsi:type="dcterms:W3CDTF">2020-08-19T06:19:08Z</dcterms:created>
  <dcterms:modified xsi:type="dcterms:W3CDTF">2021-06-28T03:03:48Z</dcterms:modified>
</cp:coreProperties>
</file>