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aniel.wolodkin\OneDrive - VT-ARC\Documents\R\DOTE\IDSK NEJ Exemplar\idsk-main\data\"/>
    </mc:Choice>
  </mc:AlternateContent>
  <xr:revisionPtr revIDLastSave="0" documentId="13_ncr:1_{0F906E74-BF16-4FD2-A520-7573F46DD507}" xr6:coauthVersionLast="47" xr6:coauthVersionMax="47" xr10:uidLastSave="{00000000-0000-0000-0000-000000000000}"/>
  <bookViews>
    <workbookView xWindow="-28920" yWindow="-90" windowWidth="29040" windowHeight="15840" tabRatio="728" activeTab="5" xr2:uid="{B5CA2081-1C84-41F4-A584-2779A3A01089}"/>
  </bookViews>
  <sheets>
    <sheet name="Decisions" sheetId="13" r:id="rId1"/>
    <sheet name="Questions" sheetId="14" r:id="rId2"/>
    <sheet name="Operational Capabilities" sheetId="10" r:id="rId3"/>
    <sheet name="Operational Measures" sheetId="1" r:id="rId4"/>
    <sheet name="Technical Capabilities" sheetId="3" r:id="rId5"/>
    <sheet name="Test Data" sheetId="6" r:id="rId6"/>
    <sheet name="Capabilities Data Crosswalk"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 i="12" l="1"/>
  <c r="C24" i="12"/>
  <c r="D24" i="12"/>
  <c r="E24" i="12"/>
  <c r="F24" i="12"/>
  <c r="G24" i="12"/>
  <c r="B25" i="12"/>
  <c r="C25" i="12"/>
  <c r="D25" i="12"/>
  <c r="E25" i="12"/>
  <c r="F25" i="12"/>
  <c r="G25" i="12"/>
  <c r="B26" i="12"/>
  <c r="C26" i="12"/>
  <c r="D26" i="12"/>
  <c r="E26" i="12"/>
  <c r="F26" i="12"/>
  <c r="G26" i="12"/>
  <c r="B27" i="12"/>
  <c r="C27" i="12"/>
  <c r="D27" i="12"/>
  <c r="E27" i="12"/>
  <c r="F27" i="12"/>
  <c r="G27" i="12"/>
  <c r="B28" i="12"/>
  <c r="C28" i="12"/>
  <c r="D28" i="12"/>
  <c r="E28" i="12"/>
  <c r="F28" i="12"/>
  <c r="G28" i="12"/>
  <c r="B29" i="12"/>
  <c r="C29" i="12"/>
  <c r="D29" i="12"/>
  <c r="E29" i="12"/>
  <c r="F29" i="12"/>
  <c r="G29" i="12"/>
  <c r="B30" i="12"/>
  <c r="C30" i="12"/>
  <c r="D30" i="12"/>
  <c r="E30" i="12"/>
  <c r="F30" i="12"/>
  <c r="G30" i="12"/>
  <c r="B31" i="12"/>
  <c r="C31" i="12"/>
  <c r="D31" i="12"/>
  <c r="E31" i="12"/>
  <c r="F31" i="12"/>
  <c r="G31" i="12"/>
  <c r="B32" i="12"/>
  <c r="C32" i="12"/>
  <c r="D32" i="12"/>
  <c r="E32" i="12"/>
  <c r="F32" i="12"/>
  <c r="G32" i="12"/>
  <c r="B33" i="12"/>
  <c r="C33" i="12"/>
  <c r="D33" i="12"/>
  <c r="E33" i="12"/>
  <c r="F33" i="12"/>
  <c r="G33" i="12"/>
  <c r="B34" i="12"/>
  <c r="C34" i="12"/>
  <c r="D34" i="12"/>
  <c r="E34" i="12"/>
  <c r="F34" i="12"/>
  <c r="G34" i="12"/>
  <c r="I24" i="12"/>
  <c r="J24" i="12"/>
  <c r="K24" i="12"/>
  <c r="L24" i="12"/>
  <c r="M24" i="12"/>
  <c r="N24" i="12"/>
  <c r="O24" i="12"/>
  <c r="P24" i="12"/>
  <c r="Q24" i="12"/>
  <c r="R24" i="12"/>
  <c r="I25" i="12"/>
  <c r="J25" i="12"/>
  <c r="K25" i="12"/>
  <c r="L25" i="12"/>
  <c r="M25" i="12"/>
  <c r="N25" i="12"/>
  <c r="O25" i="12"/>
  <c r="P25" i="12"/>
  <c r="Q25" i="12"/>
  <c r="R25" i="12"/>
  <c r="I26" i="12"/>
  <c r="J26" i="12"/>
  <c r="K26" i="12"/>
  <c r="L26" i="12"/>
  <c r="M26" i="12"/>
  <c r="N26" i="12"/>
  <c r="O26" i="12"/>
  <c r="P26" i="12"/>
  <c r="Q26" i="12"/>
  <c r="R26" i="12"/>
  <c r="I27" i="12"/>
  <c r="J27" i="12"/>
  <c r="K27" i="12"/>
  <c r="L27" i="12"/>
  <c r="M27" i="12"/>
  <c r="N27" i="12"/>
  <c r="O27" i="12"/>
  <c r="P27" i="12"/>
  <c r="Q27" i="12"/>
  <c r="R27" i="12"/>
  <c r="I28" i="12"/>
  <c r="J28" i="12"/>
  <c r="K28" i="12"/>
  <c r="L28" i="12"/>
  <c r="M28" i="12"/>
  <c r="N28" i="12"/>
  <c r="O28" i="12"/>
  <c r="P28" i="12"/>
  <c r="Q28" i="12"/>
  <c r="R28" i="12"/>
  <c r="I29" i="12"/>
  <c r="J29" i="12"/>
  <c r="K29" i="12"/>
  <c r="L29" i="12"/>
  <c r="M29" i="12"/>
  <c r="N29" i="12"/>
  <c r="O29" i="12"/>
  <c r="P29" i="12"/>
  <c r="Q29" i="12"/>
  <c r="R29" i="12"/>
  <c r="I30" i="12"/>
  <c r="J30" i="12"/>
  <c r="K30" i="12"/>
  <c r="L30" i="12"/>
  <c r="M30" i="12"/>
  <c r="N30" i="12"/>
  <c r="O30" i="12"/>
  <c r="P30" i="12"/>
  <c r="Q30" i="12"/>
  <c r="R30" i="12"/>
  <c r="I31" i="12"/>
  <c r="J31" i="12"/>
  <c r="K31" i="12"/>
  <c r="L31" i="12"/>
  <c r="M31" i="12"/>
  <c r="N31" i="12"/>
  <c r="O31" i="12"/>
  <c r="P31" i="12"/>
  <c r="Q31" i="12"/>
  <c r="R31" i="12"/>
  <c r="I32" i="12"/>
  <c r="J32" i="12"/>
  <c r="K32" i="12"/>
  <c r="L32" i="12"/>
  <c r="M32" i="12"/>
  <c r="N32" i="12"/>
  <c r="O32" i="12"/>
  <c r="P32" i="12"/>
  <c r="Q32" i="12"/>
  <c r="R32" i="12"/>
  <c r="I33" i="12"/>
  <c r="J33" i="12"/>
  <c r="K33" i="12"/>
  <c r="L33" i="12"/>
  <c r="M33" i="12"/>
  <c r="N33" i="12"/>
  <c r="O33" i="12"/>
  <c r="P33" i="12"/>
  <c r="Q33" i="12"/>
  <c r="R33" i="12"/>
  <c r="I34" i="12"/>
  <c r="J34" i="12"/>
  <c r="K34" i="12"/>
  <c r="L34" i="12"/>
  <c r="M34" i="12"/>
  <c r="N34" i="12"/>
  <c r="O34" i="12"/>
  <c r="P34" i="12"/>
  <c r="Q34" i="12"/>
  <c r="R34" i="12"/>
  <c r="H34" i="12"/>
  <c r="H33" i="12"/>
  <c r="H31" i="12"/>
  <c r="H32" i="12"/>
  <c r="H30" i="12"/>
  <c r="H29" i="12"/>
  <c r="H28" i="12"/>
  <c r="H27" i="12"/>
  <c r="H26" i="12"/>
  <c r="H25" i="12"/>
  <c r="H24" i="12"/>
</calcChain>
</file>

<file path=xl/sharedStrings.xml><?xml version="1.0" encoding="utf-8"?>
<sst xmlns="http://schemas.openxmlformats.org/spreadsheetml/2006/main" count="283" uniqueCount="187">
  <si>
    <t>COI</t>
  </si>
  <si>
    <t>Description</t>
  </si>
  <si>
    <t>Criteria</t>
  </si>
  <si>
    <t>Effectiveness</t>
  </si>
  <si>
    <t>ID</t>
  </si>
  <si>
    <t>Suitability</t>
  </si>
  <si>
    <t>Survivability</t>
  </si>
  <si>
    <t>Rationale</t>
  </si>
  <si>
    <t>Scope</t>
  </si>
  <si>
    <t>KPP 1</t>
  </si>
  <si>
    <t>KPP 2</t>
  </si>
  <si>
    <t>Name</t>
  </si>
  <si>
    <t>RGD</t>
  </si>
  <si>
    <t>The system must be maintainable by the crew and support personnel in its intended operational environments.</t>
  </si>
  <si>
    <t>Initial nuclear weapon effects of HEMP survivability are required.</t>
  </si>
  <si>
    <t>Prime mover shall be equipped with armor to provide protection to the crew from ballistic non-nuclear, indirect artillery, IED, and small arms fire comparable to similar elements of the BCT, which operate in the same area of the battlefield.</t>
  </si>
  <si>
    <t>KPP 3</t>
  </si>
  <si>
    <t>KPP 4</t>
  </si>
  <si>
    <t>KPP 5</t>
  </si>
  <si>
    <t>KPP 6</t>
  </si>
  <si>
    <t>KSA 1</t>
  </si>
  <si>
    <t>KSA 2</t>
  </si>
  <si>
    <t>KSA 3</t>
  </si>
  <si>
    <t>KSA 4</t>
  </si>
  <si>
    <t>KSA 5</t>
  </si>
  <si>
    <t>Net-Ready</t>
  </si>
  <si>
    <t>Force Protection</t>
  </si>
  <si>
    <t>System Training</t>
  </si>
  <si>
    <t>Material Reliability</t>
  </si>
  <si>
    <t>Maintainability</t>
  </si>
  <si>
    <t>Field Maintenance Ratio</t>
  </si>
  <si>
    <t>Maximum Time to Repair (MaxTTR) at Field Level</t>
  </si>
  <si>
    <t>Operational Availability (Ao)</t>
  </si>
  <si>
    <t>MOE 1</t>
  </si>
  <si>
    <t>MOS 6</t>
  </si>
  <si>
    <t>MOS 7</t>
  </si>
  <si>
    <t>MOS 8</t>
  </si>
  <si>
    <t>MOS 9</t>
  </si>
  <si>
    <t>Objectives</t>
  </si>
  <si>
    <t>Is the System suitable and supportable in the tactical operating environment?</t>
  </si>
  <si>
    <t>Can System equipment survive and can the crew operate the system when employed in its representative threat environment?</t>
  </si>
  <si>
    <t>The System must be strategically and tactically transportable using existing transportation media such as fixed wing air, rail, marine, and highway means to provide the necessary transportability, mobility and agility to support the maneuver force.</t>
  </si>
  <si>
    <t>The survivability of the system against artillery will be achieved primarily by a combination of deployment capabilities, rapid displacement, emission control, side lobe signature reduction, and reduced signatures. The acoustic signature of the system while operating (including the power source) shall be minimized. The system shall have capability of graceful degradation to reduce the system’s vulnerability to hostile fire. The System shall operate IAW Army standards for blackout operations.</t>
  </si>
  <si>
    <t>The System must survive and operate while withstanding the effects of the various climatic temperature ranges from hot, basic, and cold.</t>
  </si>
  <si>
    <t>The System must be survivable to the effects of chemical, biological, and radiological (CBR) agents and decontaminants so that it remains operational in all Chemical, Biological, Radiological, and Nuclear (CBRN) environments. The system must be compatible for use by Soldiers in MOPP IV and other protective and climatic clothing.</t>
  </si>
  <si>
    <t xml:space="preserve">Scope </t>
  </si>
  <si>
    <t>The following EW survivability subtests were conducted. Electronic Warfare (jamming, High Power Microwave (HPM), Directed Energy Weapons (DEW), signature management), and CREW Compatibility.</t>
  </si>
  <si>
    <t xml:space="preserve">Environmental Testing </t>
  </si>
  <si>
    <t>Nuclear, Biological, Chemical Contamination Survivability (NBCCS)</t>
  </si>
  <si>
    <t>Reliability Growth Demonstrations</t>
  </si>
  <si>
    <t>Electromagnetic Interference (EMI)/ Electromagnetic Compatibility (EMC)/ Electromagnetic Environmental Effects (E3)</t>
  </si>
  <si>
    <t>Determine the degree to which the System meets the Performance Specification, MIL-STD 461F, MIL-STD 464A, and system safety requirements.</t>
  </si>
  <si>
    <t>Electronic Warfare (EW) Survivability</t>
  </si>
  <si>
    <t>Determine the degree to which the system meets safety and environmental requirements IAW MIL-STD 810G.</t>
  </si>
  <si>
    <t>Transportability/Mobility</t>
  </si>
  <si>
    <t>Performance Testing</t>
  </si>
  <si>
    <t>Army Interoperability Certification (AIC) Testing</t>
  </si>
  <si>
    <t>Technical Publication Verification</t>
  </si>
  <si>
    <t>Software Qualification Test (SQT)</t>
  </si>
  <si>
    <t>Software Independent Validation and Verification (IV&amp;V)</t>
  </si>
  <si>
    <t>Model and Simulation Verification</t>
  </si>
  <si>
    <t>Logistics Demonstration Phase 2</t>
  </si>
  <si>
    <t>Radar Mode Characterization Test</t>
  </si>
  <si>
    <t>Manpower and Personnel Integration (MANPRINT) Analysis Conference (MAC)</t>
  </si>
  <si>
    <t>Cyber Security</t>
  </si>
  <si>
    <t>Determine if the SUT meets all of its transportability/mobility requirements without damage or degradation to system performance.</t>
  </si>
  <si>
    <t>Determine the degree to which the SUT meets NBCCS survivability requirements.</t>
  </si>
  <si>
    <t>Determine the degree to which the system meets the SUT CPD KPPs and verify design/first article requirements in the contract.</t>
  </si>
  <si>
    <t>The SUT LD examined the achievement of maintainability goals; the adequacy and sustainability of tools, test equipment, built-in-test equipment, selected test program sets, technical publications, maintenance instructions, trouble-shooting procedures, and personnel skill requirements; the selection and allocation of spares and repair parts, tools, test equipment, and tasks to appropriate maintenance levels; and the adequacy of maintenance time standards.</t>
  </si>
  <si>
    <t>The LD was conducted in the 3Q and 4QFY13. The time between LD and IOT&amp;E was used for manual revisions and IOT&amp;E training updates. The vehicles supporting the LD were two SUT LRIP systems utilizing the Army Family of Medium TacticalVehicle (FMTV) outfitted with B armor kits and utilizing non-standard 10KW generators and non-standard ECUs. Software build 5.07 was utilized at the onset of the LD which was upgraded during the LD to software version 5.08 to provide for a more robust BIT/BITE software package. The SUT LD included the nondestructive disassembly and reassembly of the production representative systems using their related peculiar/specific Test, Measurements and Diagnostic Equipment (TMDE), tools, training devices, technical publications and support equipment. The materiel and its system support package (SSP) were evaluated as a total system, including critical aspects of Manpower and Personnel Integration (MANPRINT) related to system maintenance that requires representative Soldiers. The SUT LD included a diagnostics/prognostics demonstration to demonstrate that the diagnostic capabilities for the system will meet the requirement of AR 700-127 to be able, at the minimum, to detect, isolate, and repair 100% of all critical failures. All (100%) critical faults based on the Failure Mode Effects and Criticality Assessment (FMECA) were demonstrated during the Logistics Demonstration. A set of faults were selected through a random process, weighted to represent predicted failure rates, and ambiguity group fidelity by the PdM and approved by AEC. All critical failures, according to the FMECA were selected. The faults were introduced into the equipment individually, with trained MOS and grade representative Soldiers (with additional skill identifier if required) using the system support package manuals, procedures, and training to detect, isolate and repair the faults. Soldiers were asked to perform operation and maintenance tasks in and performed all maintenance and sustainment tasks in appropriate combat uniform with all gear, MOPP IV, and Arctic Cold Weather Gear during the LD as part of the MANPRINT evaluation.</t>
  </si>
  <si>
    <t>The SUT Technical Manual (TM) Verification Plan is the document that  establishes the responsibilities, plans for, and establishes ground rules for conducting  the TM/IETM verification. Procedures for developing the Technical Publications  Verification Plan are found in AMC Pamphlet 25-31, dated 15 May 2006. The  procedures listed for a separate verification are considered appropriate and comply with  the requirements of AR 25-30. Validated TMs (see AR 25-30) will be reviewed and  certified by the TRADOC user representatives for operators (TRADOC system  proponent) and maintainers Combined Arms Support Command (CASCOM).  Recommended changes (as applicable) will be incorporated into the TMs prior to the  LD. The SUT supporting the technical publications verification effort shall be a  SUT production representative LRIP system, configured to the ATEC approved  IOT&amp;E hardware and software configuration. The ETMs, IETMs, and related technical  and equipment publications will be reflective of the documents planned to support the  SUT at fielding. Problems found in the 30% and 70% IETM IPRs were  incorporated into the IETM used in the LD and subsequently the IOT&amp;E.</t>
  </si>
  <si>
    <t>Testing Subset</t>
  </si>
  <si>
    <t>EW</t>
  </si>
  <si>
    <t>E3</t>
  </si>
  <si>
    <t>ET</t>
  </si>
  <si>
    <t>T/M</t>
  </si>
  <si>
    <t>NBCCS</t>
  </si>
  <si>
    <t>AIC</t>
  </si>
  <si>
    <t>PT</t>
  </si>
  <si>
    <t>LD</t>
  </si>
  <si>
    <t>Logistics Demonstration (LD) and Prognostics/Diagnostics Demonstration</t>
  </si>
  <si>
    <t>TPV</t>
  </si>
  <si>
    <t>SQT</t>
  </si>
  <si>
    <t>IV&amp;V</t>
  </si>
  <si>
    <t>MSV</t>
  </si>
  <si>
    <t>LD2</t>
  </si>
  <si>
    <t>RMC</t>
  </si>
  <si>
    <t>CS</t>
  </si>
  <si>
    <t>MANPRINT</t>
  </si>
  <si>
    <t>MOE 2</t>
  </si>
  <si>
    <t>The capability, system, and/or service must support net-centric military operations. The capability, system, and/or service must be able to enter and be managed in the network, and exchange data in a secure manner to enhance mission effectiveness. The capability, system, and/or service must continuously provide survivable, interoperable, secure, and operationally effective information exchanges to enable a net-centric military capability.</t>
  </si>
  <si>
    <t>MOE 3</t>
  </si>
  <si>
    <t>MOE 4</t>
  </si>
  <si>
    <t>MOE 5</t>
  </si>
  <si>
    <t>MOE 6</t>
  </si>
  <si>
    <t>MOE 7</t>
  </si>
  <si>
    <t>MOE 8</t>
  </si>
  <si>
    <t>The system must be fully operational in ten minutes when emplaced by four operators. The system will have the capability to be placed in a travel configuration within two min by four operators. Emplacement time starts when the system is located over its operational site and ends when the system is operational (excluding external communications). Displacement time starts when the system is powered off and ends when the system is ready for movement.</t>
  </si>
  <si>
    <t>The Remote Control/Display Unit (RCDU) shall have the capability to  provide operator training based upon a training scenario that can be downloaded from external sources. Additionally, the RCDU shall be capable of accepting target data injected via an external source or input manually by a user.</t>
  </si>
  <si>
    <t>MOS 1</t>
  </si>
  <si>
    <t>MOS 2</t>
  </si>
  <si>
    <t>MOS 3</t>
  </si>
  <si>
    <t>MOS 4</t>
  </si>
  <si>
    <t>MOS 5</t>
  </si>
  <si>
    <t>MOSur 1</t>
  </si>
  <si>
    <t>MOSur 2</t>
  </si>
  <si>
    <t>MOSur 3</t>
  </si>
  <si>
    <t>MOSur 4</t>
  </si>
  <si>
    <t>MOSur 5</t>
  </si>
  <si>
    <t>Can a System-equipped section/unit, using assigned (organic) Fire Support Command, Control, Communications and Computer (FSC4) systems and System Tactics, Techniques and Procedures (TTPs), detect the required friendly and threat in-flight projectiles, determine their POI and POO locations in near real-time so as to provide necessary information to the supported force command for immediate action?</t>
  </si>
  <si>
    <t>In order for the System to meet its mission requirements to the supported force, it must be capable of accurately acquiring hostile indirect fire projectiles in the space between the radars minimum and maximum ranges and quickly determine and transmit POO and predicted POI to the appropriate mission command node or directly to engagement platforms (sensor to shooter) for immediate action. Today’s units typically operate on a non-linear battlefield thus they need 360 degree capability to both detect threat systems and support friendly fires. Maneuver units have organic capability to view and engage the direct fire threat, but without an accurate indirect fire target location device, they do not have an adequate capability to counter all the indirect fire threats. In most cases, it is expected that units will gain visual contact with enemy elements within 500 meters. Direct fire platforms will be utilized to engage close-in targets to the maximum range of these systems. Maneuver units employ indirect fire systems to engage these and other threat targets to maintain freedom of maneuver and limit effects from threat systems. Previously, mortars were considered short range engagement systems, whereas cannon, rocket, and aerial platforms provided effects for longer-range targets. Threat analysis today shows that current fielded threat mortar systems fire across the spectrum of ranges. The fast paced battlefield of the future requires near real time processing and transmittal of targetable information and that systems have sufficient mobility and agility to support the maneuver force. The systems emplacement and displacement times are rapid enough to allow System to maintain support to the maneuver forces using “shoot and scoot” tactics for increased survivability. Sustainment training for frequently deployed Soldiers is an ever-increasingly difficult problem to solve. Downloadable training scenarios for home station unit training will enable Soldiers to maintain proficiency on current and emerging system operations.</t>
  </si>
  <si>
    <t>This issue addresses the reliability and suitability of the System system to operate using trained crews and the ability of the crew and support personnel to maintain the system in its intended operational environment. It will evaluate the ability of crew and support personnel using assigned equipment to detect in-flight projectiles, generate accurate information, transmit that information, and maintain the system. The system will be operated in operational environments IAW the System OMS/MP during both day and night conditions. The system will be emplaced and employed in accordance with Tactics, Techniques, and Procedures for Field Artillery Target Acquisition and will radiate at least 50% of the time when operating. The system may be shut down to perform routine maintenance not more than one hour per day. The evaluation will also address the system’s strategic deployability, transportability, and battlefield agility and mobility to provide the required support to the maneuver force.</t>
  </si>
  <si>
    <t>The importance of System as a force multiplier and the limited number to support the force dictate that non-operational time is minimized. The System maintenance concept is fix forward, thus most maintenance tasks should be performed at unit level in a timely manner. The systems complexity and its operations in a hazardous and demanding environment require reliable hardware to maximize operational availability. The requirement for minimal non-operational time associated with malfunctioning systems requires rapid repair. System diagnostics/prognostics, combined with decision aids provides system status to the crew upon request, and allows the crew to maintain the System in operational environments for longer periods of time, even when operating in degraded modes. The System must be strategically deployable worldwide using all transport modes to support the current and future force. The System must be sufficiently mobile and recoverable within the theater of operations so as to support the maneuver unit.</t>
  </si>
  <si>
    <t>This issue addresses both Soldier and system survivability when employed using System TTPs in the operational environment using the System OMS/MP. The evaluation will consider Soldier survivability, countermeasures (CM), EW, anti-radiation munitions and direction finding equipment, HEMP, nuclear weapons effects (NWE), E3, information assurance (IA) and NBC contamination survivability requirements against the Counterfire Radar System (CFRS) System Threat Assessment Report (STAR) threats. Operations in MOPP IV conditions will be evaluated.</t>
  </si>
  <si>
    <t>The System must be survivable in battlefield conditions. The ability to displace rapidly is essential to survive hostile fire. System survivability measures must be incorporated to reduce its vulnerability and increase both crew and material survivability in the electronic battlefield environment. The System must be capable of operating in a contaminated environment for short periods of time (two – six hrs) and be capable of withstanding decontamination utilizing standard Army decontamination measures once the crew and equipment have been evacuated from a CBRN environment.</t>
  </si>
  <si>
    <t>The System shall classify and accurately determine the origin and impact point of enemy indirect fires. Friendly impact point prediction is the secondary mission and not as critical.</t>
  </si>
  <si>
    <t>The System shall detect and track targets in the presence of clutter with minimal degradation of accuracy and POL. The system shall be capable of providing clutter processing over the entire surveillance volume. The system shall be capable of processing targets in an urban, high relief, and low relief terrain clutter environment along with sea clutter.</t>
  </si>
  <si>
    <t>Range and Location Accuracy - 360 Degree Coverage</t>
  </si>
  <si>
    <t>Range and Location Accuracy - 90 Degree Coverage</t>
  </si>
  <si>
    <t>The System shall provide weapon locations at the ranges and accuracies as specified in KPP 1 throughout a 360-degree (6400 mil) continuous search sector.</t>
  </si>
  <si>
    <t>The System shall provide weapon locations at the ranges and accuracies as specified in KPP 2 throughout a 90-degree (1600 mil) search sector.</t>
  </si>
  <si>
    <t>Test Methodologies</t>
  </si>
  <si>
    <t>Observation of performance profiles C&amp;L, DT, LUT, IOT, OER</t>
  </si>
  <si>
    <t>Observation of performance profiles C&amp;L, DT, LUT, IOT</t>
  </si>
  <si>
    <t>Observation of performance profiles, C&amp;L, AIC Certification, DT, LUT, IOT, OER</t>
  </si>
  <si>
    <t>Sample performance on growth curve</t>
  </si>
  <si>
    <t>Observation and Survey, LUT, IOT</t>
  </si>
  <si>
    <t>Observation of performance profiles, LD, IOT</t>
  </si>
  <si>
    <t>DT, IOT</t>
  </si>
  <si>
    <t xml:space="preserve">The environmental subtests identified below were conducted at WSMR, White Sands Missile Range, NM in 4QFY12 and 1QFY15. Performance of Cold and Tropical Weather Natural Environmental Testing included target acquisition functionality tests with live rounds under low temperature conditions.   &lt;br/&gt; 
a. Hot/Cold Operational &amp; Storage  &lt;br/&gt;  
b. Altitude &lt;br/&gt;   
c. Fungus (Analysis) &lt;br/&gt;   
d. Salt Fog (Analysis)  &lt;br/&gt;  
e. Blowing Rain   &lt;br/&gt; 
f. Humidity &lt;br/&gt;   
g. Wind   &lt;br/&gt; 
h. Solar Loading   &lt;br/&gt; 
i. Snow Loading   &lt;br/&gt; 
j. Ice/Freezing Rain   &lt;br/&gt; 
k. Cold Weather Natural Environmental Testing (2 weeks)   &lt;br/&gt; 
     i. Using Live Fire   &lt;br/&gt; 
     ii. Operationalized with Soldiers   &lt;br/&gt; 
     l. Blowing Sand and Dust   &lt;br/&gt; </t>
  </si>
  <si>
    <t>The following Transportability/Mobility subtests have been conducted in September and October 2013. &lt;br/&gt; 
a. Rail Impact &lt;br/&gt; 
b. Lift and Tie down &lt;br/&gt; 
c. Fixed Wing Aircraft Compatibility &lt;br/&gt; 
d. Maneuverability &lt;br/&gt; 
e. Physical Characteristics (weights, dimensions, Center of Gravity (CG)) &lt;br/&gt; 
f. Recovery</t>
  </si>
  <si>
    <t>Testing included a Cooperative Vulnerability and Penetration Assessment (CVPA) on all components that comprise the SUT radar in Oct – Nov 2014. A Network Vulnerability Assessment and Penetration Test (NVA&amp;PT) was conducted in FEB 2015. Adversarial Assessment (AA) was conducted in Jun 2015. All efforts used an independent test team with available penetration tools to identify vulnerabilities within the system architecture that an adversary may use to exploit the system personal gain.</t>
  </si>
  <si>
    <t>Evaluate the cybersecurity status of SUT radar system and identification of vulnerabilities within the system which could lead to a system compromise.</t>
  </si>
  <si>
    <t>Live fire testing was conducted at YPG using artillery, rockets, and mortrars. The testing involved the firing of various trajeactories at varying ranges to demonstrate the ability of the radar to locate, track, and provide target data and define the limitations with each radar mode.</t>
  </si>
  <si>
    <t>The objective of testing was to define the performance boundaries with respect to range were demonstrated for the 90 degree Short Range Optimized Mode (SROM), Long Range Optimized Mode (LROM) and 360 degree normal mode.</t>
  </si>
  <si>
    <t>During the logistics demonstration, 33 of 178 diagnostic tasks were rated as “no-go”.. The delta logistics demonstration addressed the software and IETM fixes for these 33 tasks prior to start of IOT&amp;E</t>
  </si>
  <si>
    <t>The PdM, in order to validate the results of modeling and simulation that demonstrated improved radar performance against specific shots in DT-2, used a system in LRIP configuration in short range optimized mode against the same shots fired in DT-2.</t>
  </si>
  <si>
    <t>Conduct validation and verification of SUT software by an independent party. Independent verification will confirm that the system software meets the specifications as defined in the product baseline. Independent validation will evaluate the requirements, functional and physical architectures and ultimately evaluate the software implementation.</t>
  </si>
  <si>
    <t>The contractor conducted Software Qualification Testing of the radar software to qualify the design, verify and validate the system performance requirements and operational requirements, and demonstrate the system is ready to enter Government-directed DT, and then any Operational Testing. Additionally the contractor demonstrated the communications with AFATDS and FAAD C2, establishing zones, jamming notification, system remote operations, BIT/BITE, etc. As a result, the contractor provided the software reliability estimation. Prior to use of Government facilities and resources for any type of testing, the contractor shall maintain and provide the government access to all supporting documentation to include test plans, test reports and all test readiness review documentation. This information needs to confirm that the unit has been tested under simulation environment or unit testing to verify compliance with the requirements of the SUT Performance Specification for the system and the PWS. The contractor also provided a Safety Assessment Report (SAR) document identifying software hazards and a Software Criticality Assessment (SCA) and Software Criticality Index (SCI) as outlined in the Safety Assessment Report section in the PWS. The Government witnessed test execution.</t>
  </si>
  <si>
    <t>The LD MANPRINT AAR succeeded in identifying MANPRINT-related issues and concerns that were then integrated into the PdM’s combined MANPRINT and System Safety Management Work Group (M/SSM WG) for review and action. LD MANPRINT issues and concerns that were validated by the M/SSM WG were incorporated into the work group tracking log to ensure ownership for corrective actions by appropriate Program Management Office (PMO) Integrated Product Teams (IPT).</t>
  </si>
  <si>
    <t>A MANPRINT After Action Review (AAR) in lieu of a MAC was convened on the last day of the LD with key participants in the LD to review all MANPRINT-related data that was collected. Such data included observations from Subject Matter Experts and from the Soldier Operators and Maintainers who performed LD tasks.</t>
  </si>
  <si>
    <t>Product Manager Radars verified all crew operational procedures, including set-up and tear-down; crew level maintenance procedures; field level maintenance procedures and PMCS using target audience personnel to perform the effort, or via desktop review of the procedures. Product Manager Radars also verified the technical accuracy and the usability of the IETMs (e.g., can target audience personnel load the IETM easily,  navigate through it, find necessary data without difficulty, etc).</t>
  </si>
  <si>
    <t>The system must be recoverable in all three recovery modes:  &lt;br/&gt; 
a. Self-recovery: Recovery requiring using only the on vehicle equipment’s assets. &lt;br/&gt; 
b. Like-recovery: Recovery requiring assistance from a second, like, or heavier class vehicle. &lt;br/&gt; 
c. Dedicated-recovery: Recovery requiring assistance from a vehicle specifically designed and dedicated to recovery operations.</t>
  </si>
  <si>
    <t>Determine the degree, to which the SUT meets the survivability specifications; SUT must be operable when subjected to Electronic Attack as described in the SUT Performance Specification. EA included stand-off jammers, expendable jammers, and chaff. The SUT, in both range and accuracy, shall not be degraded by more than [REDACTED] in a threat environment over the azimuth search sector except within ± [REDACTED] of the jammer's azimuth or in the immediate proximity (range gates/Doppler cells) of a chaff cloud. Potential EW threats were analyzed to determine the electronic attack testing required to demonstrate that SUT will survive and operate in those environments.</t>
  </si>
  <si>
    <t xml:space="preserve">The ENI/EMC/E3 subsets identified below were conducted at [REDACTED].  &lt;br/&gt; 
a. Electromagnetic Interference/Compatibility (EMI/C) MIL-STD 461 &lt;br/&gt;   
b. Conducted Emissions – CE 102 &lt;br/&gt;   
c. Conducted Susceptibility – CS 101, CS 114, CS 115, CS 116 &lt;br/&gt;   
d. Radiated Emissions – RE 102, RE 103 &lt;br/&gt;   
e. Radiated Susceptibility –RS 103 &lt;br/&gt;   
f. Electromagnetic Environmental Testing MIL-STD-464A &lt;br/&gt;   
g. Antenna Pattern Measurements (APM) &lt;br/&gt;   
h. Permissible Exposure Levels (PEL) &lt;br/&gt;   
i. Near Strike Lightning (NSL) &lt;br/&gt;   
j. High-Altitude Electromagnetic Pulse (HEMP) IAW MIL-STD-2169B &lt;br/&gt;   
k. Electromagnetic Radiation Hazards (EMRADHAZ) to include Hazards of Electromagnetic Radiation to Fuel (HERF), Hazards of Electromagnetic Radiation to Ordnance (HERO), and Hazards of Electromagnetic Radiation to Personnel (HERP) &lt;br/&gt;   
l. Personal Electrostatic Discharge (PESD) &lt;br/&gt; </t>
  </si>
  <si>
    <t>Government reliability demonstrations were system-level series of tests of the SUT. Reliability demonstrations were conducted [REDACTED] (72 hour mission pulses). Reliability demonstrations subjected each SUT to a sufficient number of hours of operation to ensure that the derived requirement of [REDACTED] hours MTBSA can be demonstrated with a statistical level of confidence of [REDACTED] during the IOT as defined in the CPD 29 SEP 2010. Following each test event, a reliability scoring and assessment conference occurred, and the emerging reliability metrics from those events compared to planned values on the Planning Model based on Projection Methodology (PM2) Reliability Growth Planning Curve (Figure 3-2) to determine if the system was on track to meet the reliability requirement. All reliability demonstrations were in accordance with the SUT Reliability Growth Planning Curve. The Test Incident Reports (TIRs) and failure modes identified in non-reliability tests will be identified in all tests, but do not count towards the actual ambient reliability calculations. This data will be subject for use in the RAM Assessment of the system based on the verification that the system used in test is a true representation of the SUT (i.e. operation, system capability, etc.).
Per the DOT&amp;E policy memorandum, Independent Operational Test and Evaluation (OT&amp;E) Suitability Assessments, dated 5 October 2012, for the IOT, [REDACTED] will evaluate operational suitability based solely on their independent scoring of reliability failures treating externally-generated failure definitions and scoring criteria as guidance only. The user representative, PdM (material developer), and Developmental Test authorities may participate in the initial review of reliability failure reports in an effort to clarify relevant aspects of the failure. [REDACTED] will perform an independent suitability evaluation and document evaluations in the assessment/evaluation report.</t>
  </si>
  <si>
    <t>Determine the degree to which the SUT meets its reliability KSA, which requires the SUT have a [REDACTED] probability that one of two systems operate failure-free over a 72-hour mission pulse. The requirement will be evaluated against a derived requirement of [REDACTED] hours MTBSA, using the OMS/MP per the updated CPD.</t>
  </si>
  <si>
    <t>An NBCCS analysis of the SUT was conducted by anaylysis from the OEM and 8 a study by [REDACTED]</t>
  </si>
  <si>
    <t xml:space="preserve">Target acquisition testing with live rounds was conducted on the SUT at [REDACTED]. The following performance attributes and parameters will be assessed:  &lt;br/&gt; 
a. Accuracy (CEP 50%)  &lt;br/&gt; 
b. Minimum/maximum range  &lt;br/&gt; 
c. 90 degree azimuth coverage  &lt;br/&gt; 
d. 360 degree azimuth coverage  &lt;br/&gt; 
e. Impact prediction  &lt;br/&gt; 
f. Weapon type/subtype classification  &lt;br/&gt; 
g. Volley fire (90 degree mode)  &lt;br/&gt; 
h. Small arms celebratory fire  &lt;br/&gt; 
i. Friendly fire registration and adjustment  &lt;br/&gt; 
j. Target reporting  &lt;br/&gt; 
k. False location testing  &lt;br/&gt; 
l. Simultaneous fire  &lt;br/&gt; 
m. Sequential fire &lt;br/&gt; 
n. Establishing zones &lt;br/&gt; 
o. Self-leveling/orientation capabilities  &lt;br/&gt; 
p. Emplacement/displacement time &lt;br/&gt; 
q. System remote operations (using RDCU wireless and via fiber optic at 1km) &lt;br/&gt; 
r. BIT/BITE
</t>
  </si>
  <si>
    <t>The AIC is the process to certify horizontal and vertical interoperability of all Army systems, regardless of ACAT, prior to their fielding/deployment. The AIC certifies that:  &lt;br/&gt;
 (1) the SUT successfully performs technical (digital/automated processes ) interoperability missions (performance) as defined within its interoperability requirements, applicable approved capabilities documentation (Joint Capabilities Integration Development System (JCIDS), and Information Support Plan (ISP); &lt;br/&gt; 
 (2) the SUT can securely generate and utilize accurate, timely, relevant and actionable information as expected in order to execute specified operational processes; and the SUT is able to successfully perform its end-to-end information sharing functions without adversely impacting (determination of risk) its intended network environment(s).</t>
  </si>
  <si>
    <t>The software IV&amp;V processes evaluated software in the context of the system, including the operational environment, hardware, interfacing software and operator/user. The Government used an independent third party, [REDACTED], to perform the Software IV&amp;V. The IV&amp;V agent reports directly to the Government. The contractor shall provide the access to the documents and software required by the IV&amp;V team as directed by the Government. The Government conducted the software IV&amp;V tests in August 2012, after DT-1 but prior to LUT, and in September 2013, after DT-2 but prior to IOT&amp;E, and ensured there are no unresolved Priority 1 or 2 issues in both cases. The results of the Software Validation support the FCA and supplement Government verifications.</t>
  </si>
  <si>
    <t>A single SUT in LRIP configuration was used to locate, track, and provide target data on shots from DT-2 that were demonstrated, using modeling and simulation, to have been executed in the improper mode. The ten (10) shots that were fired were tracked in the short range optimized mode by an SUT at OP-64 at [REDACTED].</t>
  </si>
  <si>
    <t>To demonstrate the 33 no-go tasks with Soldier operators and maintainers. The event will take place at [REDACTED] from 28 October to 8 November 13 and will utilize Soldiers to capture the MaxTTR data that is required to complete the evaluation of the Logistics Demonstration.</t>
  </si>
  <si>
    <t>This issue evaluates the System command and control structure, and system’s ability to provide timely and accurate counter battery target acquisition data to the supported fire support structure in an operational environment. It evaluates the  System’s ability to acquire threat counter-fire projectile data, process that data and transmit it to the fire support organization and systems in an operational environment at the operational tempo prescribed in the System Operational Mission Summary/Mission Profile (OMS/MP) using trained crews. Timely data describes the ability of the System to operate with field artillery digital communications systems and fire control / direction systems such as AFATDS, and established fire support channels within a timeframe that supports effective counter battery fire. The SUT should demonstrate target acquisition capabilities sufficient to support the maneuver commander’s battle plan. The System will operate in scenarios replicating the System OMS/MP. The System must be fully operable by crews clothed in Mission Oriented Protective Posture (MOPP) IV or other environmental (e.g., arctic) protective clothing. The System training will produce Soldiers who are proficient in operating and maintaining the system, leaders who can effectively plan for and employ it in combat operations, and units that can execute and sustain the system operations and training.</t>
  </si>
  <si>
    <t>The System must have an average probability of weapon location of [REDACTED] or better at all ranges throughout the entire detection coverage area when operating in both 90 degree and 360 degree search for rocket, artillery, and mortar.</t>
  </si>
  <si>
    <t>The System will have a [REDACTED] average Ao.</t>
  </si>
  <si>
    <t>The System must have a [REDACTED] probability that one of two systems operate failure-free over a 72-hour mission pulse.</t>
  </si>
  <si>
    <t>The System radar operators must perform [REDACTED] of all unscheduled maintenance.</t>
  </si>
  <si>
    <t>The System will have a field maintenance ratio not to exceed [REDACTED] maintenance man-hours/operating hour.</t>
  </si>
  <si>
    <t>The System Max TTR at field level will not exceed [REDACTED] minutes for [REDACTED] of the maintenance tasks performed at this maintenance level.</t>
  </si>
  <si>
    <t>The System shall have the capability to be remotely controlled. The connection should use the latest version of wireless or Fiber optic connectivity. The System must enable the operator to operate, view, modify, and select initialization and operational data from the System antenna through a remotely controlled display unit out to a distance of [REDACTED] meters.</t>
  </si>
  <si>
    <t>Decision</t>
  </si>
  <si>
    <t>Date of Completion</t>
  </si>
  <si>
    <t>Full Rate Production</t>
  </si>
  <si>
    <t>Question</t>
  </si>
  <si>
    <t>COI 1</t>
  </si>
  <si>
    <t>COI 2</t>
  </si>
  <si>
    <t>COI 3</t>
  </si>
  <si>
    <t>AI 1</t>
  </si>
  <si>
    <t>AI 2</t>
  </si>
  <si>
    <t>AI 3</t>
  </si>
  <si>
    <t>Related Question</t>
  </si>
  <si>
    <t>Related Questions</t>
  </si>
  <si>
    <t>Limited Rate Initial Production</t>
  </si>
  <si>
    <t xml:space="preserve">Determine the degree to which the SUT meets interoperability, Information Assurance, user software upload requirements, and verify design/first article requirements in the contract. These tests also ensure software safety                       </t>
  </si>
  <si>
    <t>Can a SUT-equipped section/unit, using assigned (organic) Fire Support Command, Control, Communications and Computer (FSC4) systems and SUT Tactics, Techniques and Procedures (TTPs), detect the required friendly and threat in-flight projectiles, determine their point of impact (POI) and point of origin (POO) locations in near real-time so as to provide necessary information to the supported force command for immediate action?</t>
  </si>
  <si>
    <t>Is the SUT suitable and supportable in the tactical operating environment?</t>
  </si>
  <si>
    <t>Can SUT equipment survive and the crew operates the system when employed in its representative threat environment?</t>
  </si>
  <si>
    <t>How well do MOS qualified Soldiers having received individual training and collective training, perform mission tasks to existing standards under operational realistic conditions for the SUT while maintaining safety requirements?</t>
  </si>
  <si>
    <t>How supportable is the SUT equipment?</t>
  </si>
  <si>
    <t>How suitable is the SUT system for operational employment from a MANPRINT perspective?</t>
  </si>
  <si>
    <t>Notes</t>
  </si>
  <si>
    <t>Milestone C</t>
  </si>
  <si>
    <t>The objectives of DT&amp;E prior to the FRP decision were to verify all system performance requirements were satisfied per the LRIP contract, execute all testing defined in the TEMP, and satisfy the required IOT&amp;E entrance criteria.</t>
  </si>
  <si>
    <t>The LRIP decision was made to satisfy the entrance criteria to conduct a LUT, between the MS C Update and LUT the DT&amp;E program were to qualify the design, and verify the SUT performance requirements. The intent was to collect and utilize all applicable contractor and Government DT data to assess the KPPs/KSAs, key test measures (i.e., MOEs and MOSs, and COICs, as well as any identified AIs) and satisfy the entrance criteria to conduct a LUT.</t>
  </si>
  <si>
    <t>Prior to the MS C update, the DT&amp;E program were to qualify the QRC design, verify the SUT QRC performance requirements, and acquire data pertaining to the QRC system’s suitability and survivability.</t>
  </si>
  <si>
    <t>The AIC testing leveraged test activities (plans, data, assessments and reports) of Army, Joint and DoD test organizations, individually or in a distributed environment, and will promote sharing of data throughout the AIC planning, execution, reporting and evaluation phases to support cost/schedule/performance efficiencies and decision reviews. ATEC and other test agencies may participate in AIC test event planning to allow for the potential use of AIC test data. Testing activities data includes:  &lt;br/&gt; 
a. Government-accepted production or production-representative (surrogate or System Integration Lab (SIL)) systems were present for AIC testing.  &lt;br/&gt; 
b. The AIC testing was conducted based upon operationally representative architectures as determined by the interoperability requirements, to include Joint nodes as applicable, with the appropriate interoperability enabling communications architecture and infrastructure;  &lt;br/&gt; 
c. Interoperability test requirements were:  &lt;br/&gt; 
(1) Approved by the User/Proponent and materiel developer (MATDEV) and coordinated throughout the appropriate User/Proponent and MATDEV communities that have information sharing needs.  &lt;br/&gt; 
(2) Traceable to capabilities documentation and the ISP.  &lt;br/&gt; 
(3) Included backwards compatibility/interoperability requirements and scenarios, as applicable.  &lt;br/&gt; 
(4) Clearly articulated:  &lt;br/&gt; 
i. End-to-end information flow in support of operational tasks.  &lt;br/&gt; 
ii. System-specific technical implementation(s) of operational tasks to support information flow. &lt;br/&gt; 
iii. Information processing criteria (e.g., data refresh rates) in support of  operational task(s).  &lt;br/&gt; 
The information sharing activities required to execute operational tasks within the intended networked environment. Interoperability test requirements that trace to critical capabilities will be designated as such by the applicable user/proponent. Several tests have been performed and submitted to CIO/G6 for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</si>
</sst>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wrapText="1"/>
    </xf>
    <xf numFmtId="0" fontId="0" fillId="0" borderId="1" xfId="0" applyBorder="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56285-36B0-464E-8E8D-88E311CC4C08}">
  <dimension ref="A1:C4"/>
  <sheetViews>
    <sheetView workbookViewId="0">
      <selection activeCell="C4" sqref="C4"/>
    </sheetView>
  </sheetViews>
  <sheetFormatPr defaultRowHeight="15" x14ac:dyDescent="0.25"/>
  <cols>
    <col min="1" max="1" width="29.28515625" bestFit="1" customWidth="1"/>
    <col min="2" max="2" width="17.28515625" style="5" bestFit="1" customWidth="1"/>
  </cols>
  <sheetData>
    <row r="1" spans="1:3" x14ac:dyDescent="0.25">
      <c r="A1" t="s">
        <v>161</v>
      </c>
      <c r="B1" s="5" t="s">
        <v>162</v>
      </c>
      <c r="C1" t="s">
        <v>181</v>
      </c>
    </row>
    <row r="2" spans="1:3" x14ac:dyDescent="0.25">
      <c r="A2" t="s">
        <v>182</v>
      </c>
      <c r="B2" s="5">
        <v>40966</v>
      </c>
      <c r="C2" t="s">
        <v>185</v>
      </c>
    </row>
    <row r="3" spans="1:3" x14ac:dyDescent="0.25">
      <c r="A3" t="s">
        <v>173</v>
      </c>
      <c r="B3" s="5">
        <v>41153</v>
      </c>
      <c r="C3" t="s">
        <v>184</v>
      </c>
    </row>
    <row r="4" spans="1:3" x14ac:dyDescent="0.25">
      <c r="A4" t="s">
        <v>163</v>
      </c>
      <c r="B4" s="5">
        <v>42312</v>
      </c>
      <c r="C4" t="s">
        <v>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CDC63-AB1D-4F71-94DC-F6191EDDF7B7}">
  <dimension ref="A1:B7"/>
  <sheetViews>
    <sheetView workbookViewId="0">
      <selection activeCell="B2" sqref="B2"/>
    </sheetView>
  </sheetViews>
  <sheetFormatPr defaultRowHeight="15" x14ac:dyDescent="0.25"/>
  <cols>
    <col min="1" max="1" width="5.28515625" customWidth="1"/>
  </cols>
  <sheetData>
    <row r="1" spans="1:2" x14ac:dyDescent="0.25">
      <c r="A1" t="s">
        <v>4</v>
      </c>
      <c r="B1" t="s">
        <v>164</v>
      </c>
    </row>
    <row r="2" spans="1:2" x14ac:dyDescent="0.25">
      <c r="A2" t="s">
        <v>165</v>
      </c>
      <c r="B2" t="s">
        <v>175</v>
      </c>
    </row>
    <row r="3" spans="1:2" x14ac:dyDescent="0.25">
      <c r="A3" t="s">
        <v>166</v>
      </c>
      <c r="B3" t="s">
        <v>176</v>
      </c>
    </row>
    <row r="4" spans="1:2" x14ac:dyDescent="0.25">
      <c r="A4" t="s">
        <v>167</v>
      </c>
      <c r="B4" t="s">
        <v>177</v>
      </c>
    </row>
    <row r="5" spans="1:2" x14ac:dyDescent="0.25">
      <c r="A5" t="s">
        <v>168</v>
      </c>
      <c r="B5" t="s">
        <v>178</v>
      </c>
    </row>
    <row r="6" spans="1:2" x14ac:dyDescent="0.25">
      <c r="A6" t="s">
        <v>169</v>
      </c>
      <c r="B6" t="s">
        <v>179</v>
      </c>
    </row>
    <row r="7" spans="1:2" x14ac:dyDescent="0.25">
      <c r="A7" t="s">
        <v>170</v>
      </c>
      <c r="B7"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D7442-69D6-43B9-A0CD-76933B0A821C}">
  <dimension ref="A1:E5"/>
  <sheetViews>
    <sheetView workbookViewId="0">
      <selection activeCell="C2" sqref="C2"/>
    </sheetView>
  </sheetViews>
  <sheetFormatPr defaultRowHeight="15" x14ac:dyDescent="0.25"/>
  <cols>
    <col min="2" max="2" width="83.28515625" customWidth="1"/>
    <col min="5" max="5" width="15.140625" bestFit="1" customWidth="1"/>
  </cols>
  <sheetData>
    <row r="1" spans="1:5" x14ac:dyDescent="0.25">
      <c r="A1" t="s">
        <v>0</v>
      </c>
      <c r="B1" t="s">
        <v>1</v>
      </c>
      <c r="C1" t="s">
        <v>8</v>
      </c>
      <c r="D1" t="s">
        <v>7</v>
      </c>
      <c r="E1" t="s">
        <v>171</v>
      </c>
    </row>
    <row r="2" spans="1:5" x14ac:dyDescent="0.25">
      <c r="A2" t="s">
        <v>3</v>
      </c>
      <c r="B2" t="s">
        <v>109</v>
      </c>
      <c r="C2" t="s">
        <v>153</v>
      </c>
      <c r="D2" t="s">
        <v>110</v>
      </c>
      <c r="E2" t="s">
        <v>165</v>
      </c>
    </row>
    <row r="3" spans="1:5" x14ac:dyDescent="0.25">
      <c r="A3" t="s">
        <v>5</v>
      </c>
      <c r="B3" t="s">
        <v>39</v>
      </c>
      <c r="C3" t="s">
        <v>111</v>
      </c>
      <c r="D3" t="s">
        <v>112</v>
      </c>
      <c r="E3" t="s">
        <v>166</v>
      </c>
    </row>
    <row r="4" spans="1:5" x14ac:dyDescent="0.25">
      <c r="A4" t="s">
        <v>6</v>
      </c>
      <c r="B4" t="s">
        <v>40</v>
      </c>
      <c r="C4" t="s">
        <v>113</v>
      </c>
      <c r="D4" t="s">
        <v>114</v>
      </c>
      <c r="E4" t="s">
        <v>167</v>
      </c>
    </row>
    <row r="5" spans="1:5" ht="14.2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9366F-BB7C-4096-9AE6-A558385CC5FD}">
  <dimension ref="A1:C23"/>
  <sheetViews>
    <sheetView workbookViewId="0">
      <selection activeCell="B26" sqref="B26:C26"/>
    </sheetView>
  </sheetViews>
  <sheetFormatPr defaultRowHeight="15" x14ac:dyDescent="0.25"/>
  <cols>
    <col min="1" max="1" width="12.85546875" bestFit="1" customWidth="1"/>
    <col min="2" max="2" width="15.42578125" customWidth="1"/>
    <col min="3" max="3" width="116.28515625" customWidth="1"/>
  </cols>
  <sheetData>
    <row r="1" spans="1:3" x14ac:dyDescent="0.25">
      <c r="A1" t="s">
        <v>0</v>
      </c>
      <c r="B1" t="s">
        <v>4</v>
      </c>
      <c r="C1" t="s">
        <v>2</v>
      </c>
    </row>
    <row r="2" spans="1:3" x14ac:dyDescent="0.25">
      <c r="A2" t="s">
        <v>3</v>
      </c>
      <c r="B2" t="s">
        <v>33</v>
      </c>
      <c r="C2" t="s">
        <v>119</v>
      </c>
    </row>
    <row r="3" spans="1:3" x14ac:dyDescent="0.25">
      <c r="A3" t="s">
        <v>3</v>
      </c>
      <c r="B3" t="s">
        <v>89</v>
      </c>
      <c r="C3" t="s">
        <v>120</v>
      </c>
    </row>
    <row r="4" spans="1:3" x14ac:dyDescent="0.25">
      <c r="A4" t="s">
        <v>3</v>
      </c>
      <c r="B4" t="s">
        <v>91</v>
      </c>
      <c r="C4" t="s">
        <v>90</v>
      </c>
    </row>
    <row r="5" spans="1:3" x14ac:dyDescent="0.25">
      <c r="A5" t="s">
        <v>3</v>
      </c>
      <c r="B5" t="s">
        <v>92</v>
      </c>
      <c r="C5" t="s">
        <v>115</v>
      </c>
    </row>
    <row r="6" spans="1:3" x14ac:dyDescent="0.25">
      <c r="A6" t="s">
        <v>3</v>
      </c>
      <c r="B6" t="s">
        <v>93</v>
      </c>
      <c r="C6" t="s">
        <v>97</v>
      </c>
    </row>
    <row r="7" spans="1:3" x14ac:dyDescent="0.25">
      <c r="A7" t="s">
        <v>3</v>
      </c>
      <c r="B7" t="s">
        <v>94</v>
      </c>
      <c r="C7" t="s">
        <v>98</v>
      </c>
    </row>
    <row r="8" spans="1:3" x14ac:dyDescent="0.25">
      <c r="A8" t="s">
        <v>3</v>
      </c>
      <c r="B8" t="s">
        <v>95</v>
      </c>
      <c r="C8" t="s">
        <v>116</v>
      </c>
    </row>
    <row r="9" spans="1:3" x14ac:dyDescent="0.25">
      <c r="A9" t="s">
        <v>3</v>
      </c>
      <c r="B9" t="s">
        <v>96</v>
      </c>
      <c r="C9" t="s">
        <v>154</v>
      </c>
    </row>
    <row r="10" spans="1:3" x14ac:dyDescent="0.25">
      <c r="A10" t="s">
        <v>5</v>
      </c>
      <c r="B10" t="s">
        <v>99</v>
      </c>
      <c r="C10" t="s">
        <v>155</v>
      </c>
    </row>
    <row r="11" spans="1:3" x14ac:dyDescent="0.25">
      <c r="A11" t="s">
        <v>5</v>
      </c>
      <c r="B11" t="s">
        <v>100</v>
      </c>
      <c r="C11" t="s">
        <v>156</v>
      </c>
    </row>
    <row r="12" spans="1:3" x14ac:dyDescent="0.25">
      <c r="A12" t="s">
        <v>5</v>
      </c>
      <c r="B12" t="s">
        <v>101</v>
      </c>
      <c r="C12" t="s">
        <v>157</v>
      </c>
    </row>
    <row r="13" spans="1:3" x14ac:dyDescent="0.25">
      <c r="A13" t="s">
        <v>5</v>
      </c>
      <c r="B13" t="s">
        <v>102</v>
      </c>
      <c r="C13" t="s">
        <v>158</v>
      </c>
    </row>
    <row r="14" spans="1:3" x14ac:dyDescent="0.25">
      <c r="A14" t="s">
        <v>5</v>
      </c>
      <c r="B14" t="s">
        <v>103</v>
      </c>
      <c r="C14" t="s">
        <v>159</v>
      </c>
    </row>
    <row r="15" spans="1:3" x14ac:dyDescent="0.25">
      <c r="A15" t="s">
        <v>5</v>
      </c>
      <c r="B15" t="s">
        <v>34</v>
      </c>
      <c r="C15" t="s">
        <v>41</v>
      </c>
    </row>
    <row r="16" spans="1:3" x14ac:dyDescent="0.25">
      <c r="A16" t="s">
        <v>5</v>
      </c>
      <c r="B16" t="s">
        <v>35</v>
      </c>
      <c r="C16" t="s">
        <v>13</v>
      </c>
    </row>
    <row r="17" spans="1:3" x14ac:dyDescent="0.25">
      <c r="A17" t="s">
        <v>5</v>
      </c>
      <c r="B17" t="s">
        <v>36</v>
      </c>
      <c r="C17" t="s">
        <v>160</v>
      </c>
    </row>
    <row r="18" spans="1:3" ht="96" customHeight="1" x14ac:dyDescent="0.25">
      <c r="A18" t="s">
        <v>5</v>
      </c>
      <c r="B18" t="s">
        <v>37</v>
      </c>
      <c r="C18" s="3" t="s">
        <v>142</v>
      </c>
    </row>
    <row r="19" spans="1:3" x14ac:dyDescent="0.25">
      <c r="A19" t="s">
        <v>6</v>
      </c>
      <c r="B19" t="s">
        <v>104</v>
      </c>
      <c r="C19" t="s">
        <v>15</v>
      </c>
    </row>
    <row r="20" spans="1:3" x14ac:dyDescent="0.25">
      <c r="A20" t="s">
        <v>6</v>
      </c>
      <c r="B20" t="s">
        <v>105</v>
      </c>
      <c r="C20" t="s">
        <v>42</v>
      </c>
    </row>
    <row r="21" spans="1:3" x14ac:dyDescent="0.25">
      <c r="A21" t="s">
        <v>6</v>
      </c>
      <c r="B21" t="s">
        <v>106</v>
      </c>
      <c r="C21" t="s">
        <v>14</v>
      </c>
    </row>
    <row r="22" spans="1:3" x14ac:dyDescent="0.25">
      <c r="A22" t="s">
        <v>6</v>
      </c>
      <c r="B22" t="s">
        <v>107</v>
      </c>
      <c r="C22" t="s">
        <v>43</v>
      </c>
    </row>
    <row r="23" spans="1:3" x14ac:dyDescent="0.25">
      <c r="A23" t="s">
        <v>6</v>
      </c>
      <c r="B23" t="s">
        <v>108</v>
      </c>
      <c r="C23" t="s">
        <v>44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C4B1D-0590-4DF5-8003-613F836F65F3}">
  <dimension ref="A1:D12"/>
  <sheetViews>
    <sheetView zoomScale="60" zoomScaleNormal="60" workbookViewId="0">
      <selection activeCell="C9" sqref="C9"/>
    </sheetView>
  </sheetViews>
  <sheetFormatPr defaultRowHeight="15" x14ac:dyDescent="0.25"/>
  <cols>
    <col min="1" max="1" width="10" bestFit="1" customWidth="1"/>
    <col min="2" max="2" width="47.5703125" bestFit="1" customWidth="1"/>
    <col min="3" max="3" width="58.140625" customWidth="1"/>
    <col min="4" max="4" width="19.42578125" customWidth="1"/>
  </cols>
  <sheetData>
    <row r="1" spans="1:4" x14ac:dyDescent="0.25">
      <c r="A1" t="s">
        <v>4</v>
      </c>
      <c r="B1" t="s">
        <v>11</v>
      </c>
      <c r="C1" t="s">
        <v>121</v>
      </c>
      <c r="D1" t="s">
        <v>172</v>
      </c>
    </row>
    <row r="2" spans="1:4" x14ac:dyDescent="0.25">
      <c r="A2" t="s">
        <v>9</v>
      </c>
      <c r="B2" t="s">
        <v>117</v>
      </c>
      <c r="C2" t="s">
        <v>122</v>
      </c>
      <c r="D2" t="s">
        <v>165</v>
      </c>
    </row>
    <row r="3" spans="1:4" x14ac:dyDescent="0.25">
      <c r="A3" t="s">
        <v>10</v>
      </c>
      <c r="B3" t="s">
        <v>118</v>
      </c>
      <c r="C3" s="3" t="s">
        <v>123</v>
      </c>
      <c r="D3" t="s">
        <v>165</v>
      </c>
    </row>
    <row r="4" spans="1:4" x14ac:dyDescent="0.25">
      <c r="A4" t="s">
        <v>16</v>
      </c>
      <c r="B4" t="s">
        <v>25</v>
      </c>
      <c r="C4" t="s">
        <v>122</v>
      </c>
      <c r="D4" t="s">
        <v>165</v>
      </c>
    </row>
    <row r="5" spans="1:4" x14ac:dyDescent="0.25">
      <c r="A5" t="s">
        <v>17</v>
      </c>
      <c r="B5" t="s">
        <v>26</v>
      </c>
      <c r="C5" t="s">
        <v>128</v>
      </c>
      <c r="D5" t="s">
        <v>167</v>
      </c>
    </row>
    <row r="6" spans="1:4" x14ac:dyDescent="0.25">
      <c r="A6" t="s">
        <v>18</v>
      </c>
      <c r="B6" t="s">
        <v>27</v>
      </c>
      <c r="C6" t="s">
        <v>126</v>
      </c>
      <c r="D6" t="s">
        <v>168</v>
      </c>
    </row>
    <row r="7" spans="1:4" x14ac:dyDescent="0.25">
      <c r="A7" t="s">
        <v>19</v>
      </c>
      <c r="B7" t="s">
        <v>6</v>
      </c>
      <c r="C7" t="s">
        <v>128</v>
      </c>
      <c r="D7" t="s">
        <v>167</v>
      </c>
    </row>
    <row r="8" spans="1:4" x14ac:dyDescent="0.25">
      <c r="A8" t="s">
        <v>20</v>
      </c>
      <c r="B8" t="s">
        <v>28</v>
      </c>
      <c r="C8" t="s">
        <v>125</v>
      </c>
      <c r="D8" t="s">
        <v>170</v>
      </c>
    </row>
    <row r="9" spans="1:4" x14ac:dyDescent="0.25">
      <c r="A9" t="s">
        <v>21</v>
      </c>
      <c r="B9" t="s">
        <v>29</v>
      </c>
      <c r="C9" t="s">
        <v>126</v>
      </c>
      <c r="D9" t="s">
        <v>169</v>
      </c>
    </row>
    <row r="10" spans="1:4" x14ac:dyDescent="0.25">
      <c r="A10" t="s">
        <v>22</v>
      </c>
      <c r="B10" t="s">
        <v>30</v>
      </c>
      <c r="C10" t="s">
        <v>127</v>
      </c>
      <c r="D10" t="s">
        <v>169</v>
      </c>
    </row>
    <row r="11" spans="1:4" x14ac:dyDescent="0.25">
      <c r="A11" t="s">
        <v>23</v>
      </c>
      <c r="B11" t="s">
        <v>31</v>
      </c>
      <c r="C11" t="s">
        <v>127</v>
      </c>
      <c r="D11" t="s">
        <v>169</v>
      </c>
    </row>
    <row r="12" spans="1:4" x14ac:dyDescent="0.25">
      <c r="A12" t="s">
        <v>24</v>
      </c>
      <c r="B12" t="s">
        <v>32</v>
      </c>
      <c r="C12" t="s">
        <v>124</v>
      </c>
      <c r="D12" t="s">
        <v>166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1B5F0-C01A-4DA8-9951-F35916C8706D}">
  <dimension ref="A1:D18"/>
  <sheetViews>
    <sheetView tabSelected="1" topLeftCell="A13" workbookViewId="0">
      <selection activeCell="D18" sqref="D18"/>
    </sheetView>
  </sheetViews>
  <sheetFormatPr defaultColWidth="8.85546875" defaultRowHeight="15" x14ac:dyDescent="0.25"/>
  <cols>
    <col min="1" max="1" width="16.140625" style="1" bestFit="1" customWidth="1"/>
    <col min="2" max="2" width="39.28515625" style="2" customWidth="1"/>
    <col min="3" max="3" width="57.42578125" style="2" customWidth="1"/>
    <col min="4" max="4" width="44.28515625" style="2" customWidth="1"/>
    <col min="5" max="16384" width="8.85546875" style="1"/>
  </cols>
  <sheetData>
    <row r="1" spans="1:4" x14ac:dyDescent="0.25">
      <c r="A1" s="1" t="s">
        <v>4</v>
      </c>
      <c r="B1" s="2" t="s">
        <v>71</v>
      </c>
      <c r="C1" s="2" t="s">
        <v>38</v>
      </c>
      <c r="D1" s="2" t="s">
        <v>45</v>
      </c>
    </row>
    <row r="2" spans="1:4" ht="180" x14ac:dyDescent="0.25">
      <c r="A2" s="1" t="s">
        <v>72</v>
      </c>
      <c r="B2" s="2" t="s">
        <v>52</v>
      </c>
      <c r="C2" s="2" t="s">
        <v>143</v>
      </c>
      <c r="D2" s="2" t="s">
        <v>46</v>
      </c>
    </row>
    <row r="3" spans="1:4" ht="360" x14ac:dyDescent="0.25">
      <c r="A3" s="1" t="s">
        <v>73</v>
      </c>
      <c r="B3" s="2" t="s">
        <v>50</v>
      </c>
      <c r="C3" s="2" t="s">
        <v>51</v>
      </c>
      <c r="D3" s="2" t="s">
        <v>144</v>
      </c>
    </row>
    <row r="4" spans="1:4" ht="330" x14ac:dyDescent="0.25">
      <c r="A4" s="1" t="s">
        <v>74</v>
      </c>
      <c r="B4" s="2" t="s">
        <v>47</v>
      </c>
      <c r="C4" s="2" t="s">
        <v>53</v>
      </c>
      <c r="D4" s="2" t="s">
        <v>129</v>
      </c>
    </row>
    <row r="5" spans="1:4" ht="150" x14ac:dyDescent="0.25">
      <c r="A5" s="1" t="s">
        <v>75</v>
      </c>
      <c r="B5" s="2" t="s">
        <v>54</v>
      </c>
      <c r="C5" s="2" t="s">
        <v>65</v>
      </c>
      <c r="D5" s="2" t="s">
        <v>130</v>
      </c>
    </row>
    <row r="6" spans="1:4" ht="409.5" x14ac:dyDescent="0.25">
      <c r="A6" s="1" t="s">
        <v>12</v>
      </c>
      <c r="B6" s="2" t="s">
        <v>49</v>
      </c>
      <c r="C6" s="2" t="s">
        <v>146</v>
      </c>
      <c r="D6" s="2" t="s">
        <v>145</v>
      </c>
    </row>
    <row r="7" spans="1:4" ht="45" x14ac:dyDescent="0.25">
      <c r="A7" s="1" t="s">
        <v>76</v>
      </c>
      <c r="B7" s="2" t="s">
        <v>48</v>
      </c>
      <c r="C7" s="2" t="s">
        <v>66</v>
      </c>
      <c r="D7" s="2" t="s">
        <v>147</v>
      </c>
    </row>
    <row r="8" spans="1:4" ht="375" x14ac:dyDescent="0.25">
      <c r="A8" s="1" t="s">
        <v>78</v>
      </c>
      <c r="B8" s="2" t="s">
        <v>55</v>
      </c>
      <c r="C8" s="2" t="s">
        <v>67</v>
      </c>
      <c r="D8" s="2" t="s">
        <v>148</v>
      </c>
    </row>
    <row r="9" spans="1:4" ht="409.5" x14ac:dyDescent="0.25">
      <c r="A9" s="1" t="s">
        <v>77</v>
      </c>
      <c r="B9" s="2" t="s">
        <v>56</v>
      </c>
      <c r="C9" s="2" t="s">
        <v>149</v>
      </c>
      <c r="D9" s="2" t="s">
        <v>186</v>
      </c>
    </row>
    <row r="10" spans="1:4" ht="409.5" x14ac:dyDescent="0.25">
      <c r="A10" s="1" t="s">
        <v>79</v>
      </c>
      <c r="B10" s="2" t="s">
        <v>80</v>
      </c>
      <c r="C10" s="2" t="s">
        <v>68</v>
      </c>
      <c r="D10" s="2" t="s">
        <v>69</v>
      </c>
    </row>
    <row r="11" spans="1:4" ht="409.5" x14ac:dyDescent="0.25">
      <c r="A11" s="1" t="s">
        <v>81</v>
      </c>
      <c r="B11" s="2" t="s">
        <v>57</v>
      </c>
      <c r="C11" s="2" t="s">
        <v>141</v>
      </c>
      <c r="D11" s="2" t="s">
        <v>70</v>
      </c>
    </row>
    <row r="12" spans="1:4" ht="165" x14ac:dyDescent="0.25">
      <c r="A12" s="1" t="s">
        <v>88</v>
      </c>
      <c r="B12" s="2" t="s">
        <v>63</v>
      </c>
      <c r="C12" s="2" t="s">
        <v>140</v>
      </c>
      <c r="D12" s="2" t="s">
        <v>139</v>
      </c>
    </row>
    <row r="13" spans="1:4" ht="409.5" x14ac:dyDescent="0.25">
      <c r="A13" s="1" t="s">
        <v>82</v>
      </c>
      <c r="B13" s="2" t="s">
        <v>58</v>
      </c>
      <c r="C13" s="2" t="s">
        <v>174</v>
      </c>
      <c r="D13" s="2" t="s">
        <v>138</v>
      </c>
    </row>
    <row r="14" spans="1:4" ht="270" x14ac:dyDescent="0.25">
      <c r="A14" s="1" t="s">
        <v>83</v>
      </c>
      <c r="B14" s="2" t="s">
        <v>59</v>
      </c>
      <c r="C14" s="2" t="s">
        <v>137</v>
      </c>
      <c r="D14" s="2" t="s">
        <v>150</v>
      </c>
    </row>
    <row r="15" spans="1:4" ht="120" x14ac:dyDescent="0.25">
      <c r="A15" s="1" t="s">
        <v>84</v>
      </c>
      <c r="B15" s="2" t="s">
        <v>60</v>
      </c>
      <c r="C15" s="2" t="s">
        <v>136</v>
      </c>
      <c r="D15" s="2" t="s">
        <v>151</v>
      </c>
    </row>
    <row r="16" spans="1:4" ht="105" x14ac:dyDescent="0.25">
      <c r="A16" s="1" t="s">
        <v>85</v>
      </c>
      <c r="B16" s="2" t="s">
        <v>61</v>
      </c>
      <c r="C16" s="2" t="s">
        <v>135</v>
      </c>
      <c r="D16" s="2" t="s">
        <v>152</v>
      </c>
    </row>
    <row r="17" spans="1:4" ht="105" x14ac:dyDescent="0.25">
      <c r="A17" s="1" t="s">
        <v>86</v>
      </c>
      <c r="B17" s="2" t="s">
        <v>62</v>
      </c>
      <c r="C17" s="2" t="s">
        <v>134</v>
      </c>
      <c r="D17" s="2" t="s">
        <v>133</v>
      </c>
    </row>
    <row r="18" spans="1:4" ht="180" x14ac:dyDescent="0.25">
      <c r="A18" s="1" t="s">
        <v>87</v>
      </c>
      <c r="B18" s="2" t="s">
        <v>64</v>
      </c>
      <c r="C18" s="2" t="s">
        <v>132</v>
      </c>
      <c r="D18" s="2"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653DA-7C53-4035-BECD-D256775386D1}">
  <dimension ref="A1:R34"/>
  <sheetViews>
    <sheetView topLeftCell="A12" workbookViewId="0">
      <pane xSplit="1" topLeftCell="B1" activePane="topRight" state="frozen"/>
      <selection pane="topRight" activeCell="H22" sqref="H22"/>
    </sheetView>
  </sheetViews>
  <sheetFormatPr defaultRowHeight="15" x14ac:dyDescent="0.25"/>
  <cols>
    <col min="2" max="2" width="17.5703125" bestFit="1" customWidth="1"/>
    <col min="3" max="3" width="59.7109375" bestFit="1" customWidth="1"/>
    <col min="4" max="4" width="14.28515625" customWidth="1"/>
    <col min="5" max="5" width="12.140625" bestFit="1" customWidth="1"/>
    <col min="6" max="6" width="18.28515625" customWidth="1"/>
    <col min="7" max="7" width="26.42578125" customWidth="1"/>
    <col min="8" max="8" width="12.7109375" customWidth="1"/>
    <col min="9" max="9" width="20.42578125" customWidth="1"/>
    <col min="10" max="10" width="22.28515625" customWidth="1"/>
    <col min="11" max="12" width="22" customWidth="1"/>
    <col min="13" max="13" width="23.5703125" customWidth="1"/>
    <col min="14" max="14" width="21.85546875" customWidth="1"/>
    <col min="15" max="15" width="22.5703125" customWidth="1"/>
    <col min="16" max="16" width="21.42578125" customWidth="1"/>
    <col min="17" max="17" width="17.28515625" customWidth="1"/>
    <col min="18" max="18" width="9.140625" customWidth="1"/>
  </cols>
  <sheetData>
    <row r="1" spans="1:18" ht="74.25" customHeight="1" x14ac:dyDescent="0.25">
      <c r="A1" t="s">
        <v>4</v>
      </c>
      <c r="B1" s="2" t="s">
        <v>52</v>
      </c>
      <c r="C1" s="2" t="s">
        <v>50</v>
      </c>
      <c r="D1" s="2" t="s">
        <v>47</v>
      </c>
      <c r="E1" s="2" t="s">
        <v>54</v>
      </c>
      <c r="F1" s="2" t="s">
        <v>49</v>
      </c>
      <c r="G1" s="2" t="s">
        <v>48</v>
      </c>
      <c r="H1" s="2" t="s">
        <v>55</v>
      </c>
      <c r="I1" s="2" t="s">
        <v>56</v>
      </c>
      <c r="J1" s="2" t="s">
        <v>80</v>
      </c>
      <c r="K1" s="2" t="s">
        <v>57</v>
      </c>
      <c r="L1" s="2" t="s">
        <v>63</v>
      </c>
      <c r="M1" s="2" t="s">
        <v>58</v>
      </c>
      <c r="N1" s="2" t="s">
        <v>59</v>
      </c>
      <c r="O1" s="2" t="s">
        <v>60</v>
      </c>
      <c r="P1" s="2" t="s">
        <v>61</v>
      </c>
      <c r="Q1" s="2" t="s">
        <v>62</v>
      </c>
      <c r="R1" s="2" t="s">
        <v>64</v>
      </c>
    </row>
    <row r="2" spans="1:18" x14ac:dyDescent="0.25">
      <c r="A2" t="s">
        <v>33</v>
      </c>
      <c r="B2">
        <v>0</v>
      </c>
      <c r="C2">
        <v>0</v>
      </c>
      <c r="D2">
        <v>0</v>
      </c>
      <c r="E2">
        <v>0</v>
      </c>
      <c r="F2">
        <v>0</v>
      </c>
      <c r="G2">
        <v>0</v>
      </c>
      <c r="H2">
        <v>1</v>
      </c>
      <c r="I2">
        <v>0</v>
      </c>
      <c r="J2">
        <v>0</v>
      </c>
      <c r="K2">
        <v>0</v>
      </c>
      <c r="L2">
        <v>0</v>
      </c>
      <c r="M2">
        <v>0</v>
      </c>
      <c r="N2">
        <v>0</v>
      </c>
      <c r="O2">
        <v>1</v>
      </c>
      <c r="P2">
        <v>0</v>
      </c>
      <c r="Q2">
        <v>1</v>
      </c>
      <c r="R2">
        <v>0</v>
      </c>
    </row>
    <row r="3" spans="1:18" x14ac:dyDescent="0.25">
      <c r="A3" t="s">
        <v>89</v>
      </c>
      <c r="B3">
        <v>0</v>
      </c>
      <c r="C3">
        <v>0</v>
      </c>
      <c r="D3">
        <v>0</v>
      </c>
      <c r="E3">
        <v>0</v>
      </c>
      <c r="F3">
        <v>0</v>
      </c>
      <c r="G3">
        <v>0</v>
      </c>
      <c r="H3">
        <v>1</v>
      </c>
      <c r="I3">
        <v>0</v>
      </c>
      <c r="J3">
        <v>0</v>
      </c>
      <c r="K3">
        <v>0</v>
      </c>
      <c r="L3">
        <v>0</v>
      </c>
      <c r="M3">
        <v>0</v>
      </c>
      <c r="N3">
        <v>0</v>
      </c>
      <c r="O3">
        <v>1</v>
      </c>
      <c r="P3">
        <v>0</v>
      </c>
      <c r="Q3">
        <v>1</v>
      </c>
      <c r="R3">
        <v>0</v>
      </c>
    </row>
    <row r="4" spans="1:18" x14ac:dyDescent="0.25">
      <c r="A4" t="s">
        <v>91</v>
      </c>
      <c r="B4">
        <v>0</v>
      </c>
      <c r="C4">
        <v>0</v>
      </c>
      <c r="D4">
        <v>0</v>
      </c>
      <c r="E4">
        <v>0</v>
      </c>
      <c r="F4">
        <v>0</v>
      </c>
      <c r="G4">
        <v>0</v>
      </c>
      <c r="H4">
        <v>1</v>
      </c>
      <c r="I4">
        <v>1</v>
      </c>
      <c r="J4">
        <v>0</v>
      </c>
      <c r="K4">
        <v>0</v>
      </c>
      <c r="L4">
        <v>0</v>
      </c>
      <c r="M4">
        <v>0</v>
      </c>
      <c r="N4">
        <v>0</v>
      </c>
      <c r="O4">
        <v>0</v>
      </c>
      <c r="P4">
        <v>0</v>
      </c>
      <c r="Q4">
        <v>0</v>
      </c>
      <c r="R4">
        <v>0</v>
      </c>
    </row>
    <row r="5" spans="1:18" x14ac:dyDescent="0.25">
      <c r="A5" t="s">
        <v>92</v>
      </c>
      <c r="B5">
        <v>0</v>
      </c>
      <c r="C5">
        <v>0</v>
      </c>
      <c r="D5">
        <v>0</v>
      </c>
      <c r="E5">
        <v>0</v>
      </c>
      <c r="F5">
        <v>0</v>
      </c>
      <c r="G5">
        <v>0</v>
      </c>
      <c r="H5">
        <v>1</v>
      </c>
      <c r="I5">
        <v>0</v>
      </c>
      <c r="J5">
        <v>0</v>
      </c>
      <c r="K5">
        <v>0</v>
      </c>
      <c r="L5">
        <v>0</v>
      </c>
      <c r="M5">
        <v>0</v>
      </c>
      <c r="N5">
        <v>0</v>
      </c>
      <c r="O5">
        <v>1</v>
      </c>
      <c r="P5">
        <v>0</v>
      </c>
      <c r="Q5">
        <v>1</v>
      </c>
      <c r="R5">
        <v>0</v>
      </c>
    </row>
    <row r="6" spans="1:18" x14ac:dyDescent="0.25">
      <c r="A6" t="s">
        <v>93</v>
      </c>
      <c r="B6">
        <v>0</v>
      </c>
      <c r="C6">
        <v>0</v>
      </c>
      <c r="D6">
        <v>0</v>
      </c>
      <c r="E6">
        <v>0</v>
      </c>
      <c r="F6">
        <v>0</v>
      </c>
      <c r="G6">
        <v>0</v>
      </c>
      <c r="H6">
        <v>1</v>
      </c>
      <c r="I6">
        <v>0</v>
      </c>
      <c r="J6">
        <v>0</v>
      </c>
      <c r="K6">
        <v>0</v>
      </c>
      <c r="L6">
        <v>0</v>
      </c>
      <c r="M6">
        <v>0</v>
      </c>
      <c r="N6">
        <v>0</v>
      </c>
      <c r="O6">
        <v>0</v>
      </c>
      <c r="P6">
        <v>0</v>
      </c>
      <c r="Q6">
        <v>0</v>
      </c>
      <c r="R6">
        <v>0</v>
      </c>
    </row>
    <row r="7" spans="1:18" x14ac:dyDescent="0.25">
      <c r="A7" t="s">
        <v>94</v>
      </c>
      <c r="B7">
        <v>0</v>
      </c>
      <c r="C7">
        <v>0</v>
      </c>
      <c r="D7">
        <v>0</v>
      </c>
      <c r="E7">
        <v>0</v>
      </c>
      <c r="F7">
        <v>0</v>
      </c>
      <c r="G7">
        <v>0</v>
      </c>
      <c r="H7">
        <v>1</v>
      </c>
      <c r="I7">
        <v>0</v>
      </c>
      <c r="J7">
        <v>0</v>
      </c>
      <c r="K7">
        <v>0</v>
      </c>
      <c r="L7">
        <v>0</v>
      </c>
      <c r="M7">
        <v>0</v>
      </c>
      <c r="N7">
        <v>0</v>
      </c>
      <c r="O7">
        <v>0</v>
      </c>
      <c r="P7">
        <v>0</v>
      </c>
      <c r="Q7">
        <v>0</v>
      </c>
      <c r="R7">
        <v>0</v>
      </c>
    </row>
    <row r="8" spans="1:18" x14ac:dyDescent="0.25">
      <c r="A8" t="s">
        <v>95</v>
      </c>
      <c r="B8">
        <v>0</v>
      </c>
      <c r="C8">
        <v>0</v>
      </c>
      <c r="D8">
        <v>0</v>
      </c>
      <c r="E8">
        <v>0</v>
      </c>
      <c r="F8">
        <v>0</v>
      </c>
      <c r="G8">
        <v>0</v>
      </c>
      <c r="H8">
        <v>1</v>
      </c>
      <c r="I8">
        <v>0</v>
      </c>
      <c r="J8">
        <v>0</v>
      </c>
      <c r="K8">
        <v>0</v>
      </c>
      <c r="L8">
        <v>0</v>
      </c>
      <c r="M8">
        <v>0</v>
      </c>
      <c r="N8">
        <v>0</v>
      </c>
      <c r="O8">
        <v>0</v>
      </c>
      <c r="P8">
        <v>0</v>
      </c>
      <c r="Q8">
        <v>0</v>
      </c>
      <c r="R8">
        <v>0</v>
      </c>
    </row>
    <row r="9" spans="1:18" x14ac:dyDescent="0.25">
      <c r="A9" t="s">
        <v>96</v>
      </c>
      <c r="B9">
        <v>0</v>
      </c>
      <c r="C9">
        <v>0</v>
      </c>
      <c r="D9">
        <v>0</v>
      </c>
      <c r="E9">
        <v>0</v>
      </c>
      <c r="F9">
        <v>0</v>
      </c>
      <c r="G9">
        <v>0</v>
      </c>
      <c r="H9">
        <v>1</v>
      </c>
      <c r="I9">
        <v>0</v>
      </c>
      <c r="J9">
        <v>0</v>
      </c>
      <c r="K9">
        <v>0</v>
      </c>
      <c r="L9">
        <v>0</v>
      </c>
      <c r="M9">
        <v>0</v>
      </c>
      <c r="N9">
        <v>0</v>
      </c>
      <c r="O9">
        <v>0</v>
      </c>
      <c r="P9">
        <v>0</v>
      </c>
      <c r="Q9">
        <v>0</v>
      </c>
      <c r="R9">
        <v>0</v>
      </c>
    </row>
    <row r="10" spans="1:18" s="4" customFormat="1" x14ac:dyDescent="0.25">
      <c r="A10" s="4" t="s">
        <v>99</v>
      </c>
      <c r="B10" s="4">
        <v>0</v>
      </c>
      <c r="C10" s="4">
        <v>0</v>
      </c>
      <c r="D10" s="4">
        <v>0</v>
      </c>
      <c r="E10" s="4">
        <v>0</v>
      </c>
      <c r="F10" s="4">
        <v>0</v>
      </c>
      <c r="G10" s="4">
        <v>0</v>
      </c>
      <c r="H10" s="4">
        <v>0</v>
      </c>
      <c r="I10" s="4">
        <v>0</v>
      </c>
      <c r="J10" s="4">
        <v>0</v>
      </c>
      <c r="K10" s="4">
        <v>0</v>
      </c>
      <c r="L10" s="4">
        <v>1</v>
      </c>
      <c r="M10" s="4">
        <v>0</v>
      </c>
      <c r="N10" s="4">
        <v>0</v>
      </c>
      <c r="O10" s="4">
        <v>0</v>
      </c>
      <c r="P10" s="4">
        <v>0</v>
      </c>
      <c r="Q10" s="4">
        <v>0</v>
      </c>
      <c r="R10" s="4">
        <v>0</v>
      </c>
    </row>
    <row r="11" spans="1:18" x14ac:dyDescent="0.25">
      <c r="A11" t="s">
        <v>100</v>
      </c>
      <c r="B11">
        <v>0</v>
      </c>
      <c r="C11">
        <v>0</v>
      </c>
      <c r="D11">
        <v>0</v>
      </c>
      <c r="E11">
        <v>0</v>
      </c>
      <c r="F11">
        <v>1</v>
      </c>
      <c r="G11">
        <v>0</v>
      </c>
      <c r="H11">
        <v>0</v>
      </c>
      <c r="I11">
        <v>0</v>
      </c>
      <c r="J11">
        <v>1</v>
      </c>
      <c r="K11">
        <v>1</v>
      </c>
      <c r="L11">
        <v>1</v>
      </c>
      <c r="M11">
        <v>0</v>
      </c>
      <c r="N11">
        <v>0</v>
      </c>
      <c r="O11">
        <v>0</v>
      </c>
      <c r="P11">
        <v>1</v>
      </c>
      <c r="Q11">
        <v>0</v>
      </c>
      <c r="R11">
        <v>0</v>
      </c>
    </row>
    <row r="12" spans="1:18" x14ac:dyDescent="0.25">
      <c r="A12" t="s">
        <v>101</v>
      </c>
      <c r="B12">
        <v>0</v>
      </c>
      <c r="C12">
        <v>0</v>
      </c>
      <c r="D12">
        <v>0</v>
      </c>
      <c r="E12">
        <v>0</v>
      </c>
      <c r="F12">
        <v>0</v>
      </c>
      <c r="G12">
        <v>0</v>
      </c>
      <c r="H12">
        <v>0</v>
      </c>
      <c r="I12">
        <v>0</v>
      </c>
      <c r="J12">
        <v>0</v>
      </c>
      <c r="K12">
        <v>0</v>
      </c>
      <c r="L12">
        <v>1</v>
      </c>
      <c r="M12">
        <v>0</v>
      </c>
      <c r="N12">
        <v>0</v>
      </c>
      <c r="O12">
        <v>0</v>
      </c>
      <c r="P12">
        <v>0</v>
      </c>
      <c r="Q12">
        <v>0</v>
      </c>
      <c r="R12">
        <v>0</v>
      </c>
    </row>
    <row r="13" spans="1:18" x14ac:dyDescent="0.25">
      <c r="A13" t="s">
        <v>102</v>
      </c>
      <c r="B13">
        <v>0</v>
      </c>
      <c r="C13">
        <v>0</v>
      </c>
      <c r="D13">
        <v>0</v>
      </c>
      <c r="E13">
        <v>0</v>
      </c>
      <c r="F13">
        <v>0</v>
      </c>
      <c r="G13">
        <v>0</v>
      </c>
      <c r="H13">
        <v>0</v>
      </c>
      <c r="I13">
        <v>0</v>
      </c>
      <c r="J13">
        <v>1</v>
      </c>
      <c r="K13">
        <v>1</v>
      </c>
      <c r="L13">
        <v>1</v>
      </c>
      <c r="M13">
        <v>0</v>
      </c>
      <c r="N13">
        <v>0</v>
      </c>
      <c r="O13">
        <v>0</v>
      </c>
      <c r="P13">
        <v>1</v>
      </c>
      <c r="Q13">
        <v>0</v>
      </c>
      <c r="R13">
        <v>0</v>
      </c>
    </row>
    <row r="14" spans="1:18" x14ac:dyDescent="0.25">
      <c r="A14" t="s">
        <v>103</v>
      </c>
      <c r="B14">
        <v>0</v>
      </c>
      <c r="C14">
        <v>0</v>
      </c>
      <c r="D14">
        <v>0</v>
      </c>
      <c r="E14">
        <v>0</v>
      </c>
      <c r="F14">
        <v>0</v>
      </c>
      <c r="G14">
        <v>0</v>
      </c>
      <c r="H14">
        <v>0</v>
      </c>
      <c r="I14">
        <v>0</v>
      </c>
      <c r="J14">
        <v>1</v>
      </c>
      <c r="K14">
        <v>1</v>
      </c>
      <c r="L14">
        <v>0</v>
      </c>
      <c r="M14">
        <v>0</v>
      </c>
      <c r="N14">
        <v>0</v>
      </c>
      <c r="O14">
        <v>0</v>
      </c>
      <c r="P14">
        <v>1</v>
      </c>
      <c r="Q14">
        <v>0</v>
      </c>
      <c r="R14">
        <v>0</v>
      </c>
    </row>
    <row r="15" spans="1:18" x14ac:dyDescent="0.25">
      <c r="A15" t="s">
        <v>34</v>
      </c>
      <c r="B15">
        <v>0</v>
      </c>
      <c r="C15">
        <v>0</v>
      </c>
      <c r="D15">
        <v>0</v>
      </c>
      <c r="E15">
        <v>1</v>
      </c>
      <c r="F15">
        <v>0</v>
      </c>
      <c r="G15">
        <v>0</v>
      </c>
      <c r="H15">
        <v>0</v>
      </c>
      <c r="I15">
        <v>0</v>
      </c>
      <c r="J15">
        <v>0</v>
      </c>
      <c r="K15">
        <v>0</v>
      </c>
      <c r="L15">
        <v>0</v>
      </c>
      <c r="M15">
        <v>0</v>
      </c>
      <c r="N15">
        <v>0</v>
      </c>
      <c r="O15">
        <v>0</v>
      </c>
      <c r="P15">
        <v>0</v>
      </c>
      <c r="Q15">
        <v>0</v>
      </c>
      <c r="R15">
        <v>0</v>
      </c>
    </row>
    <row r="16" spans="1:18" x14ac:dyDescent="0.25">
      <c r="A16" t="s">
        <v>35</v>
      </c>
      <c r="B16">
        <v>0</v>
      </c>
      <c r="C16">
        <v>0</v>
      </c>
      <c r="D16">
        <v>0</v>
      </c>
      <c r="E16">
        <v>0</v>
      </c>
      <c r="F16">
        <v>0</v>
      </c>
      <c r="G16">
        <v>0</v>
      </c>
      <c r="H16">
        <v>0</v>
      </c>
      <c r="I16">
        <v>0</v>
      </c>
      <c r="J16">
        <v>1</v>
      </c>
      <c r="K16">
        <v>1</v>
      </c>
      <c r="L16">
        <v>1</v>
      </c>
      <c r="M16">
        <v>0</v>
      </c>
      <c r="N16">
        <v>0</v>
      </c>
      <c r="O16">
        <v>0</v>
      </c>
      <c r="P16">
        <v>1</v>
      </c>
      <c r="Q16">
        <v>0</v>
      </c>
      <c r="R16">
        <v>0</v>
      </c>
    </row>
    <row r="17" spans="1:18" x14ac:dyDescent="0.25">
      <c r="A17" t="s">
        <v>36</v>
      </c>
      <c r="B17">
        <v>0</v>
      </c>
      <c r="C17">
        <v>0</v>
      </c>
      <c r="D17">
        <v>0</v>
      </c>
      <c r="E17">
        <v>0</v>
      </c>
      <c r="F17">
        <v>0</v>
      </c>
      <c r="G17">
        <v>0</v>
      </c>
      <c r="H17">
        <v>0</v>
      </c>
      <c r="I17">
        <v>0</v>
      </c>
      <c r="J17">
        <v>0</v>
      </c>
      <c r="K17">
        <v>0</v>
      </c>
      <c r="L17">
        <v>0</v>
      </c>
      <c r="M17">
        <v>1</v>
      </c>
      <c r="N17">
        <v>1</v>
      </c>
      <c r="O17">
        <v>0</v>
      </c>
      <c r="P17">
        <v>0</v>
      </c>
      <c r="Q17">
        <v>0</v>
      </c>
      <c r="R17">
        <v>0</v>
      </c>
    </row>
    <row r="18" spans="1:18" x14ac:dyDescent="0.25">
      <c r="A18" t="s">
        <v>37</v>
      </c>
      <c r="B18">
        <v>0</v>
      </c>
      <c r="C18">
        <v>0</v>
      </c>
      <c r="D18">
        <v>0</v>
      </c>
      <c r="E18">
        <v>0</v>
      </c>
      <c r="F18">
        <v>0</v>
      </c>
      <c r="G18">
        <v>0</v>
      </c>
      <c r="H18">
        <v>0</v>
      </c>
      <c r="I18">
        <v>0</v>
      </c>
      <c r="J18">
        <v>0</v>
      </c>
      <c r="K18">
        <v>0</v>
      </c>
      <c r="L18">
        <v>1</v>
      </c>
      <c r="M18">
        <v>0</v>
      </c>
      <c r="N18">
        <v>0</v>
      </c>
      <c r="O18">
        <v>0</v>
      </c>
      <c r="P18">
        <v>0</v>
      </c>
      <c r="Q18">
        <v>0</v>
      </c>
      <c r="R18">
        <v>0</v>
      </c>
    </row>
    <row r="19" spans="1:18" s="4" customFormat="1" x14ac:dyDescent="0.25">
      <c r="A19" s="4" t="s">
        <v>104</v>
      </c>
      <c r="B19" s="4">
        <v>1</v>
      </c>
      <c r="C19" s="4">
        <v>1</v>
      </c>
      <c r="D19" s="4">
        <v>0</v>
      </c>
      <c r="E19" s="4">
        <v>0</v>
      </c>
      <c r="F19" s="4">
        <v>0</v>
      </c>
      <c r="G19" s="4">
        <v>0</v>
      </c>
      <c r="H19" s="4">
        <v>0</v>
      </c>
      <c r="I19" s="4">
        <v>0</v>
      </c>
      <c r="J19" s="4">
        <v>0</v>
      </c>
      <c r="K19" s="4">
        <v>0</v>
      </c>
      <c r="L19" s="4">
        <v>0</v>
      </c>
      <c r="M19" s="4">
        <v>0</v>
      </c>
      <c r="N19" s="4">
        <v>0</v>
      </c>
      <c r="O19" s="4">
        <v>0</v>
      </c>
      <c r="P19" s="4">
        <v>0</v>
      </c>
      <c r="Q19" s="4">
        <v>0</v>
      </c>
      <c r="R19" s="4">
        <v>1</v>
      </c>
    </row>
    <row r="20" spans="1:18" x14ac:dyDescent="0.25">
      <c r="A20" t="s">
        <v>105</v>
      </c>
      <c r="B20">
        <v>1</v>
      </c>
      <c r="C20">
        <v>1</v>
      </c>
      <c r="D20">
        <v>0</v>
      </c>
      <c r="E20">
        <v>0</v>
      </c>
      <c r="F20">
        <v>0</v>
      </c>
      <c r="G20">
        <v>0</v>
      </c>
      <c r="H20">
        <v>0</v>
      </c>
      <c r="I20">
        <v>0</v>
      </c>
      <c r="J20">
        <v>0</v>
      </c>
      <c r="K20">
        <v>0</v>
      </c>
      <c r="L20">
        <v>0</v>
      </c>
      <c r="M20">
        <v>0</v>
      </c>
      <c r="N20">
        <v>0</v>
      </c>
      <c r="O20">
        <v>0</v>
      </c>
      <c r="P20">
        <v>0</v>
      </c>
      <c r="Q20">
        <v>0</v>
      </c>
      <c r="R20">
        <v>1</v>
      </c>
    </row>
    <row r="21" spans="1:18" x14ac:dyDescent="0.25">
      <c r="A21" t="s">
        <v>106</v>
      </c>
      <c r="B21">
        <v>0</v>
      </c>
      <c r="C21">
        <v>0</v>
      </c>
      <c r="D21">
        <v>0</v>
      </c>
      <c r="E21">
        <v>0</v>
      </c>
      <c r="F21">
        <v>0</v>
      </c>
      <c r="G21">
        <v>1</v>
      </c>
      <c r="H21">
        <v>0</v>
      </c>
      <c r="I21">
        <v>0</v>
      </c>
      <c r="J21">
        <v>0</v>
      </c>
      <c r="K21">
        <v>0</v>
      </c>
      <c r="L21">
        <v>0</v>
      </c>
      <c r="M21">
        <v>0</v>
      </c>
      <c r="N21">
        <v>0</v>
      </c>
      <c r="O21">
        <v>0</v>
      </c>
      <c r="P21">
        <v>0</v>
      </c>
      <c r="Q21">
        <v>0</v>
      </c>
      <c r="R21">
        <v>1</v>
      </c>
    </row>
    <row r="22" spans="1:18" x14ac:dyDescent="0.25">
      <c r="A22" t="s">
        <v>107</v>
      </c>
      <c r="B22">
        <v>0</v>
      </c>
      <c r="C22">
        <v>0</v>
      </c>
      <c r="D22">
        <v>1</v>
      </c>
      <c r="E22">
        <v>0</v>
      </c>
      <c r="F22">
        <v>0</v>
      </c>
      <c r="G22">
        <v>0</v>
      </c>
      <c r="H22">
        <v>0</v>
      </c>
      <c r="I22">
        <v>0</v>
      </c>
      <c r="J22">
        <v>0</v>
      </c>
      <c r="K22">
        <v>0</v>
      </c>
      <c r="L22">
        <v>0</v>
      </c>
      <c r="M22">
        <v>0</v>
      </c>
      <c r="N22">
        <v>0</v>
      </c>
      <c r="O22">
        <v>0</v>
      </c>
      <c r="P22">
        <v>0</v>
      </c>
      <c r="Q22">
        <v>0</v>
      </c>
      <c r="R22">
        <v>1</v>
      </c>
    </row>
    <row r="23" spans="1:18" x14ac:dyDescent="0.25">
      <c r="A23" t="s">
        <v>108</v>
      </c>
      <c r="B23">
        <v>1</v>
      </c>
      <c r="C23">
        <v>1</v>
      </c>
      <c r="D23">
        <v>0</v>
      </c>
      <c r="E23">
        <v>0</v>
      </c>
      <c r="F23">
        <v>0</v>
      </c>
      <c r="G23">
        <v>0</v>
      </c>
      <c r="H23">
        <v>0</v>
      </c>
      <c r="I23">
        <v>0</v>
      </c>
      <c r="J23">
        <v>0</v>
      </c>
      <c r="K23">
        <v>0</v>
      </c>
      <c r="L23">
        <v>0</v>
      </c>
      <c r="M23">
        <v>0</v>
      </c>
      <c r="N23">
        <v>0</v>
      </c>
      <c r="O23">
        <v>0</v>
      </c>
      <c r="P23">
        <v>0</v>
      </c>
      <c r="Q23">
        <v>0</v>
      </c>
      <c r="R23">
        <v>1</v>
      </c>
    </row>
    <row r="24" spans="1:18" x14ac:dyDescent="0.25">
      <c r="A24" t="s">
        <v>9</v>
      </c>
      <c r="B24">
        <f t="shared" ref="B24:G24" si="0">B2</f>
        <v>0</v>
      </c>
      <c r="C24">
        <f t="shared" si="0"/>
        <v>0</v>
      </c>
      <c r="D24">
        <f t="shared" si="0"/>
        <v>0</v>
      </c>
      <c r="E24">
        <f t="shared" si="0"/>
        <v>0</v>
      </c>
      <c r="F24">
        <f t="shared" si="0"/>
        <v>0</v>
      </c>
      <c r="G24">
        <f t="shared" si="0"/>
        <v>0</v>
      </c>
      <c r="H24">
        <f>H2</f>
        <v>1</v>
      </c>
      <c r="I24">
        <f t="shared" ref="I24:R24" si="1">I2</f>
        <v>0</v>
      </c>
      <c r="J24">
        <f t="shared" si="1"/>
        <v>0</v>
      </c>
      <c r="K24">
        <f t="shared" si="1"/>
        <v>0</v>
      </c>
      <c r="L24">
        <f t="shared" si="1"/>
        <v>0</v>
      </c>
      <c r="M24">
        <f t="shared" si="1"/>
        <v>0</v>
      </c>
      <c r="N24">
        <f t="shared" si="1"/>
        <v>0</v>
      </c>
      <c r="O24">
        <f t="shared" si="1"/>
        <v>1</v>
      </c>
      <c r="P24">
        <f t="shared" si="1"/>
        <v>0</v>
      </c>
      <c r="Q24">
        <f t="shared" si="1"/>
        <v>1</v>
      </c>
      <c r="R24">
        <f t="shared" si="1"/>
        <v>0</v>
      </c>
    </row>
    <row r="25" spans="1:18" x14ac:dyDescent="0.25">
      <c r="A25" t="s">
        <v>10</v>
      </c>
      <c r="B25">
        <f t="shared" ref="B25:G25" si="2">B3</f>
        <v>0</v>
      </c>
      <c r="C25">
        <f t="shared" si="2"/>
        <v>0</v>
      </c>
      <c r="D25">
        <f t="shared" si="2"/>
        <v>0</v>
      </c>
      <c r="E25">
        <f t="shared" si="2"/>
        <v>0</v>
      </c>
      <c r="F25">
        <f t="shared" si="2"/>
        <v>0</v>
      </c>
      <c r="G25">
        <f t="shared" si="2"/>
        <v>0</v>
      </c>
      <c r="H25">
        <f>H3</f>
        <v>1</v>
      </c>
      <c r="I25">
        <f t="shared" ref="I25:R25" si="3">I3</f>
        <v>0</v>
      </c>
      <c r="J25">
        <f t="shared" si="3"/>
        <v>0</v>
      </c>
      <c r="K25">
        <f t="shared" si="3"/>
        <v>0</v>
      </c>
      <c r="L25">
        <f t="shared" si="3"/>
        <v>0</v>
      </c>
      <c r="M25">
        <f t="shared" si="3"/>
        <v>0</v>
      </c>
      <c r="N25">
        <f t="shared" si="3"/>
        <v>0</v>
      </c>
      <c r="O25">
        <f t="shared" si="3"/>
        <v>1</v>
      </c>
      <c r="P25">
        <f t="shared" si="3"/>
        <v>0</v>
      </c>
      <c r="Q25">
        <f t="shared" si="3"/>
        <v>1</v>
      </c>
      <c r="R25">
        <f t="shared" si="3"/>
        <v>0</v>
      </c>
    </row>
    <row r="26" spans="1:18" x14ac:dyDescent="0.25">
      <c r="A26" t="s">
        <v>16</v>
      </c>
      <c r="B26">
        <f t="shared" ref="B26:G26" si="4">B4</f>
        <v>0</v>
      </c>
      <c r="C26">
        <f t="shared" si="4"/>
        <v>0</v>
      </c>
      <c r="D26">
        <f t="shared" si="4"/>
        <v>0</v>
      </c>
      <c r="E26">
        <f t="shared" si="4"/>
        <v>0</v>
      </c>
      <c r="F26">
        <f t="shared" si="4"/>
        <v>0</v>
      </c>
      <c r="G26">
        <f t="shared" si="4"/>
        <v>0</v>
      </c>
      <c r="H26">
        <f>H4</f>
        <v>1</v>
      </c>
      <c r="I26">
        <f t="shared" ref="I26:R26" si="5">I4</f>
        <v>1</v>
      </c>
      <c r="J26">
        <f t="shared" si="5"/>
        <v>0</v>
      </c>
      <c r="K26">
        <f t="shared" si="5"/>
        <v>0</v>
      </c>
      <c r="L26">
        <f t="shared" si="5"/>
        <v>0</v>
      </c>
      <c r="M26">
        <f t="shared" si="5"/>
        <v>0</v>
      </c>
      <c r="N26">
        <f t="shared" si="5"/>
        <v>0</v>
      </c>
      <c r="O26">
        <f t="shared" si="5"/>
        <v>0</v>
      </c>
      <c r="P26">
        <f t="shared" si="5"/>
        <v>0</v>
      </c>
      <c r="Q26">
        <f t="shared" si="5"/>
        <v>0</v>
      </c>
      <c r="R26">
        <f t="shared" si="5"/>
        <v>0</v>
      </c>
    </row>
    <row r="27" spans="1:18" x14ac:dyDescent="0.25">
      <c r="A27" t="s">
        <v>17</v>
      </c>
      <c r="B27">
        <f t="shared" ref="B27:G27" si="6">B19</f>
        <v>1</v>
      </c>
      <c r="C27">
        <f t="shared" si="6"/>
        <v>1</v>
      </c>
      <c r="D27">
        <f t="shared" si="6"/>
        <v>0</v>
      </c>
      <c r="E27">
        <f t="shared" si="6"/>
        <v>0</v>
      </c>
      <c r="F27">
        <f t="shared" si="6"/>
        <v>0</v>
      </c>
      <c r="G27">
        <f t="shared" si="6"/>
        <v>0</v>
      </c>
      <c r="H27">
        <f>H19</f>
        <v>0</v>
      </c>
      <c r="I27">
        <f t="shared" ref="I27:R27" si="7">I19</f>
        <v>0</v>
      </c>
      <c r="J27">
        <f t="shared" si="7"/>
        <v>0</v>
      </c>
      <c r="K27">
        <f t="shared" si="7"/>
        <v>0</v>
      </c>
      <c r="L27">
        <f t="shared" si="7"/>
        <v>0</v>
      </c>
      <c r="M27">
        <f t="shared" si="7"/>
        <v>0</v>
      </c>
      <c r="N27">
        <f t="shared" si="7"/>
        <v>0</v>
      </c>
      <c r="O27">
        <f t="shared" si="7"/>
        <v>0</v>
      </c>
      <c r="P27">
        <f t="shared" si="7"/>
        <v>0</v>
      </c>
      <c r="Q27">
        <f t="shared" si="7"/>
        <v>0</v>
      </c>
      <c r="R27">
        <f t="shared" si="7"/>
        <v>1</v>
      </c>
    </row>
    <row r="28" spans="1:18" x14ac:dyDescent="0.25">
      <c r="A28" t="s">
        <v>18</v>
      </c>
      <c r="B28">
        <f t="shared" ref="B28:G28" si="8">B7</f>
        <v>0</v>
      </c>
      <c r="C28">
        <f t="shared" si="8"/>
        <v>0</v>
      </c>
      <c r="D28">
        <f t="shared" si="8"/>
        <v>0</v>
      </c>
      <c r="E28">
        <f t="shared" si="8"/>
        <v>0</v>
      </c>
      <c r="F28">
        <f t="shared" si="8"/>
        <v>0</v>
      </c>
      <c r="G28">
        <f t="shared" si="8"/>
        <v>0</v>
      </c>
      <c r="H28">
        <f>H7</f>
        <v>1</v>
      </c>
      <c r="I28">
        <f t="shared" ref="I28:R28" si="9">I7</f>
        <v>0</v>
      </c>
      <c r="J28">
        <f t="shared" si="9"/>
        <v>0</v>
      </c>
      <c r="K28">
        <f t="shared" si="9"/>
        <v>0</v>
      </c>
      <c r="L28">
        <f t="shared" si="9"/>
        <v>0</v>
      </c>
      <c r="M28">
        <f t="shared" si="9"/>
        <v>0</v>
      </c>
      <c r="N28">
        <f t="shared" si="9"/>
        <v>0</v>
      </c>
      <c r="O28">
        <f t="shared" si="9"/>
        <v>0</v>
      </c>
      <c r="P28">
        <f t="shared" si="9"/>
        <v>0</v>
      </c>
      <c r="Q28">
        <f t="shared" si="9"/>
        <v>0</v>
      </c>
      <c r="R28">
        <f t="shared" si="9"/>
        <v>0</v>
      </c>
    </row>
    <row r="29" spans="1:18" x14ac:dyDescent="0.25">
      <c r="A29" t="s">
        <v>19</v>
      </c>
      <c r="B29">
        <f t="shared" ref="B29:G29" si="10">B20</f>
        <v>1</v>
      </c>
      <c r="C29">
        <f t="shared" si="10"/>
        <v>1</v>
      </c>
      <c r="D29">
        <f t="shared" si="10"/>
        <v>0</v>
      </c>
      <c r="E29">
        <f t="shared" si="10"/>
        <v>0</v>
      </c>
      <c r="F29">
        <f t="shared" si="10"/>
        <v>0</v>
      </c>
      <c r="G29">
        <f t="shared" si="10"/>
        <v>0</v>
      </c>
      <c r="H29">
        <f>H20</f>
        <v>0</v>
      </c>
      <c r="I29">
        <f t="shared" ref="I29:R29" si="11">I20</f>
        <v>0</v>
      </c>
      <c r="J29">
        <f t="shared" si="11"/>
        <v>0</v>
      </c>
      <c r="K29">
        <f t="shared" si="11"/>
        <v>0</v>
      </c>
      <c r="L29">
        <f t="shared" si="11"/>
        <v>0</v>
      </c>
      <c r="M29">
        <f t="shared" si="11"/>
        <v>0</v>
      </c>
      <c r="N29">
        <f t="shared" si="11"/>
        <v>0</v>
      </c>
      <c r="O29">
        <f t="shared" si="11"/>
        <v>0</v>
      </c>
      <c r="P29">
        <f t="shared" si="11"/>
        <v>0</v>
      </c>
      <c r="Q29">
        <f t="shared" si="11"/>
        <v>0</v>
      </c>
      <c r="R29">
        <f t="shared" si="11"/>
        <v>1</v>
      </c>
    </row>
    <row r="30" spans="1:18" x14ac:dyDescent="0.25">
      <c r="A30" t="s">
        <v>20</v>
      </c>
      <c r="B30">
        <f t="shared" ref="B30:G30" si="12">B11</f>
        <v>0</v>
      </c>
      <c r="C30">
        <f t="shared" si="12"/>
        <v>0</v>
      </c>
      <c r="D30">
        <f t="shared" si="12"/>
        <v>0</v>
      </c>
      <c r="E30">
        <f t="shared" si="12"/>
        <v>0</v>
      </c>
      <c r="F30">
        <f t="shared" si="12"/>
        <v>1</v>
      </c>
      <c r="G30">
        <f t="shared" si="12"/>
        <v>0</v>
      </c>
      <c r="H30">
        <f>H11</f>
        <v>0</v>
      </c>
      <c r="I30">
        <f t="shared" ref="I30:R30" si="13">I11</f>
        <v>0</v>
      </c>
      <c r="J30">
        <f t="shared" si="13"/>
        <v>1</v>
      </c>
      <c r="K30">
        <f t="shared" si="13"/>
        <v>1</v>
      </c>
      <c r="L30">
        <f t="shared" si="13"/>
        <v>1</v>
      </c>
      <c r="M30">
        <f t="shared" si="13"/>
        <v>0</v>
      </c>
      <c r="N30">
        <f t="shared" si="13"/>
        <v>0</v>
      </c>
      <c r="O30">
        <f t="shared" si="13"/>
        <v>0</v>
      </c>
      <c r="P30">
        <f t="shared" si="13"/>
        <v>1</v>
      </c>
      <c r="Q30">
        <f t="shared" si="13"/>
        <v>0</v>
      </c>
      <c r="R30">
        <f t="shared" si="13"/>
        <v>0</v>
      </c>
    </row>
    <row r="31" spans="1:18" x14ac:dyDescent="0.25">
      <c r="A31" t="s">
        <v>21</v>
      </c>
      <c r="B31">
        <f t="shared" ref="B31:G31" si="14">B12</f>
        <v>0</v>
      </c>
      <c r="C31">
        <f t="shared" si="14"/>
        <v>0</v>
      </c>
      <c r="D31">
        <f t="shared" si="14"/>
        <v>0</v>
      </c>
      <c r="E31">
        <f t="shared" si="14"/>
        <v>0</v>
      </c>
      <c r="F31">
        <f t="shared" si="14"/>
        <v>0</v>
      </c>
      <c r="G31">
        <f t="shared" si="14"/>
        <v>0</v>
      </c>
      <c r="H31">
        <f t="shared" ref="H31:R32" si="15">H12</f>
        <v>0</v>
      </c>
      <c r="I31">
        <f t="shared" si="15"/>
        <v>0</v>
      </c>
      <c r="J31">
        <f t="shared" si="15"/>
        <v>0</v>
      </c>
      <c r="K31">
        <f t="shared" si="15"/>
        <v>0</v>
      </c>
      <c r="L31">
        <f t="shared" si="15"/>
        <v>1</v>
      </c>
      <c r="M31">
        <f t="shared" si="15"/>
        <v>0</v>
      </c>
      <c r="N31">
        <f t="shared" si="15"/>
        <v>0</v>
      </c>
      <c r="O31">
        <f t="shared" si="15"/>
        <v>0</v>
      </c>
      <c r="P31">
        <f t="shared" si="15"/>
        <v>0</v>
      </c>
      <c r="Q31">
        <f t="shared" si="15"/>
        <v>0</v>
      </c>
      <c r="R31">
        <f t="shared" si="15"/>
        <v>0</v>
      </c>
    </row>
    <row r="32" spans="1:18" x14ac:dyDescent="0.25">
      <c r="A32" t="s">
        <v>22</v>
      </c>
      <c r="B32">
        <f t="shared" ref="B32:G32" si="16">B13</f>
        <v>0</v>
      </c>
      <c r="C32">
        <f t="shared" si="16"/>
        <v>0</v>
      </c>
      <c r="D32">
        <f t="shared" si="16"/>
        <v>0</v>
      </c>
      <c r="E32">
        <f t="shared" si="16"/>
        <v>0</v>
      </c>
      <c r="F32">
        <f t="shared" si="16"/>
        <v>0</v>
      </c>
      <c r="G32">
        <f t="shared" si="16"/>
        <v>0</v>
      </c>
      <c r="H32">
        <f t="shared" si="15"/>
        <v>0</v>
      </c>
      <c r="I32">
        <f t="shared" si="15"/>
        <v>0</v>
      </c>
      <c r="J32">
        <f t="shared" si="15"/>
        <v>1</v>
      </c>
      <c r="K32">
        <f t="shared" si="15"/>
        <v>1</v>
      </c>
      <c r="L32">
        <f t="shared" si="15"/>
        <v>1</v>
      </c>
      <c r="M32">
        <f t="shared" si="15"/>
        <v>0</v>
      </c>
      <c r="N32">
        <f t="shared" si="15"/>
        <v>0</v>
      </c>
      <c r="O32">
        <f t="shared" si="15"/>
        <v>0</v>
      </c>
      <c r="P32">
        <f t="shared" si="15"/>
        <v>1</v>
      </c>
      <c r="Q32">
        <f t="shared" si="15"/>
        <v>0</v>
      </c>
      <c r="R32">
        <f t="shared" si="15"/>
        <v>0</v>
      </c>
    </row>
    <row r="33" spans="1:18" x14ac:dyDescent="0.25">
      <c r="A33" t="s">
        <v>23</v>
      </c>
      <c r="B33">
        <f t="shared" ref="B33:G33" si="17">B14</f>
        <v>0</v>
      </c>
      <c r="C33">
        <f t="shared" si="17"/>
        <v>0</v>
      </c>
      <c r="D33">
        <f t="shared" si="17"/>
        <v>0</v>
      </c>
      <c r="E33">
        <f t="shared" si="17"/>
        <v>0</v>
      </c>
      <c r="F33">
        <f t="shared" si="17"/>
        <v>0</v>
      </c>
      <c r="G33">
        <f t="shared" si="17"/>
        <v>0</v>
      </c>
      <c r="H33">
        <f>H14</f>
        <v>0</v>
      </c>
      <c r="I33">
        <f t="shared" ref="I33:R33" si="18">I14</f>
        <v>0</v>
      </c>
      <c r="J33">
        <f t="shared" si="18"/>
        <v>1</v>
      </c>
      <c r="K33">
        <f t="shared" si="18"/>
        <v>1</v>
      </c>
      <c r="L33">
        <f t="shared" si="18"/>
        <v>0</v>
      </c>
      <c r="M33">
        <f t="shared" si="18"/>
        <v>0</v>
      </c>
      <c r="N33">
        <f t="shared" si="18"/>
        <v>0</v>
      </c>
      <c r="O33">
        <f t="shared" si="18"/>
        <v>0</v>
      </c>
      <c r="P33">
        <f t="shared" si="18"/>
        <v>1</v>
      </c>
      <c r="Q33">
        <f t="shared" si="18"/>
        <v>0</v>
      </c>
      <c r="R33">
        <f t="shared" si="18"/>
        <v>0</v>
      </c>
    </row>
    <row r="34" spans="1:18" x14ac:dyDescent="0.25">
      <c r="A34" t="s">
        <v>24</v>
      </c>
      <c r="B34">
        <f t="shared" ref="B34:G34" si="19">B10</f>
        <v>0</v>
      </c>
      <c r="C34">
        <f t="shared" si="19"/>
        <v>0</v>
      </c>
      <c r="D34">
        <f t="shared" si="19"/>
        <v>0</v>
      </c>
      <c r="E34">
        <f t="shared" si="19"/>
        <v>0</v>
      </c>
      <c r="F34">
        <f t="shared" si="19"/>
        <v>0</v>
      </c>
      <c r="G34">
        <f t="shared" si="19"/>
        <v>0</v>
      </c>
      <c r="H34">
        <f>H10</f>
        <v>0</v>
      </c>
      <c r="I34">
        <f t="shared" ref="I34:R34" si="20">I10</f>
        <v>0</v>
      </c>
      <c r="J34">
        <f t="shared" si="20"/>
        <v>0</v>
      </c>
      <c r="K34">
        <f t="shared" si="20"/>
        <v>0</v>
      </c>
      <c r="L34">
        <f t="shared" si="20"/>
        <v>1</v>
      </c>
      <c r="M34">
        <f t="shared" si="20"/>
        <v>0</v>
      </c>
      <c r="N34">
        <f t="shared" si="20"/>
        <v>0</v>
      </c>
      <c r="O34">
        <f t="shared" si="20"/>
        <v>0</v>
      </c>
      <c r="P34">
        <f t="shared" si="20"/>
        <v>0</v>
      </c>
      <c r="Q34">
        <f t="shared" si="20"/>
        <v>0</v>
      </c>
      <c r="R34">
        <f t="shared" si="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Decisions</vt:lpstr>
      <vt:lpstr>Questions</vt:lpstr>
      <vt:lpstr>Operational Capabilities</vt:lpstr>
      <vt:lpstr>Operational Measures</vt:lpstr>
      <vt:lpstr>Technical Capabilities</vt:lpstr>
      <vt:lpstr>Test Data</vt:lpstr>
      <vt:lpstr>Capabilities Data 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Wolodkin</dc:creator>
  <cp:lastModifiedBy>Daniel Wolodkin</cp:lastModifiedBy>
  <dcterms:created xsi:type="dcterms:W3CDTF">2023-05-11T12:06:42Z</dcterms:created>
  <dcterms:modified xsi:type="dcterms:W3CDTF">2024-02-15T20:54:08Z</dcterms:modified>
</cp:coreProperties>
</file>