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0160" yWindow="1840" windowWidth="48720" windowHeight="24660" tabRatio="500" activeTab="1"/>
  </bookViews>
  <sheets>
    <sheet name="Bench1" sheetId="1" r:id="rId1"/>
    <sheet name="Sheet4" sheetId="4" r:id="rId2"/>
    <sheet name="Sheet5" sheetId="5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H2" i="5"/>
  <c r="G2" i="5"/>
  <c r="F2" i="5"/>
  <c r="E2" i="5"/>
  <c r="D2" i="5"/>
  <c r="C2" i="5"/>
  <c r="B3" i="5"/>
  <c r="B4" i="5"/>
  <c r="B5" i="5"/>
  <c r="B6" i="5"/>
  <c r="B7" i="5"/>
  <c r="B2" i="5"/>
  <c r="H3" i="4"/>
  <c r="H4" i="4"/>
  <c r="H5" i="4"/>
  <c r="H6" i="4"/>
  <c r="H7" i="4"/>
  <c r="H8" i="4"/>
  <c r="H9" i="4"/>
  <c r="H10" i="4"/>
  <c r="H11" i="4"/>
  <c r="G3" i="4"/>
  <c r="G4" i="4"/>
  <c r="G5" i="4"/>
  <c r="G6" i="4"/>
  <c r="G7" i="4"/>
  <c r="G8" i="4"/>
  <c r="G9" i="4"/>
  <c r="G10" i="4"/>
  <c r="G11" i="4"/>
  <c r="F3" i="4"/>
  <c r="F4" i="4"/>
  <c r="F5" i="4"/>
  <c r="F6" i="4"/>
  <c r="F7" i="4"/>
  <c r="F8" i="4"/>
  <c r="F9" i="4"/>
  <c r="F10" i="4"/>
  <c r="F11" i="4"/>
  <c r="E3" i="4"/>
  <c r="E4" i="4"/>
  <c r="E5" i="4"/>
  <c r="E6" i="4"/>
  <c r="E7" i="4"/>
  <c r="E8" i="4"/>
  <c r="E9" i="4"/>
  <c r="E10" i="4"/>
  <c r="E11" i="4"/>
  <c r="H2" i="4"/>
  <c r="G2" i="4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V32" i="1"/>
  <c r="V31" i="1"/>
  <c r="V30" i="1"/>
  <c r="V29" i="1"/>
  <c r="V28" i="1"/>
  <c r="S32" i="1"/>
  <c r="S31" i="1"/>
  <c r="S30" i="1"/>
  <c r="S29" i="1"/>
  <c r="S28" i="1"/>
  <c r="P32" i="1"/>
  <c r="P31" i="1"/>
  <c r="P30" i="1"/>
  <c r="P29" i="1"/>
  <c r="P28" i="1"/>
  <c r="M32" i="1"/>
  <c r="M31" i="1"/>
  <c r="M30" i="1"/>
  <c r="M29" i="1"/>
  <c r="M28" i="1"/>
  <c r="J32" i="1"/>
  <c r="J31" i="1"/>
  <c r="J30" i="1"/>
  <c r="J29" i="1"/>
  <c r="J28" i="1"/>
  <c r="J27" i="1"/>
  <c r="M27" i="1"/>
  <c r="P27" i="1"/>
  <c r="G32" i="1"/>
  <c r="G31" i="1"/>
  <c r="G30" i="1"/>
  <c r="G29" i="1"/>
  <c r="G28" i="1"/>
  <c r="G27" i="1"/>
  <c r="D32" i="1"/>
  <c r="D31" i="1"/>
  <c r="D30" i="1"/>
  <c r="D29" i="1"/>
  <c r="D28" i="1"/>
  <c r="D27" i="1"/>
  <c r="V27" i="1"/>
  <c r="S27" i="1"/>
  <c r="P12" i="1"/>
  <c r="P11" i="1"/>
  <c r="P10" i="1"/>
  <c r="P9" i="1"/>
  <c r="P8" i="1"/>
  <c r="P7" i="1"/>
  <c r="P6" i="1"/>
  <c r="P5" i="1"/>
  <c r="P4" i="1"/>
  <c r="P3" i="1"/>
  <c r="S12" i="1"/>
  <c r="S11" i="1"/>
  <c r="S10" i="1"/>
  <c r="S9" i="1"/>
  <c r="S8" i="1"/>
  <c r="S7" i="1"/>
  <c r="S6" i="1"/>
  <c r="S5" i="1"/>
  <c r="S4" i="1"/>
  <c r="S3" i="1"/>
  <c r="V12" i="1"/>
  <c r="V11" i="1"/>
  <c r="V10" i="1"/>
  <c r="V9" i="1"/>
  <c r="V8" i="1"/>
  <c r="V7" i="1"/>
  <c r="V6" i="1"/>
  <c r="V5" i="1"/>
  <c r="V4" i="1"/>
  <c r="V3" i="1"/>
  <c r="V24" i="1"/>
  <c r="V23" i="1"/>
  <c r="V22" i="1"/>
  <c r="V21" i="1"/>
  <c r="V20" i="1"/>
  <c r="V19" i="1"/>
  <c r="V18" i="1"/>
  <c r="V17" i="1"/>
  <c r="V16" i="1"/>
  <c r="V15" i="1"/>
  <c r="S24" i="1"/>
  <c r="S23" i="1"/>
  <c r="S22" i="1"/>
  <c r="S21" i="1"/>
  <c r="S20" i="1"/>
  <c r="S19" i="1"/>
  <c r="S18" i="1"/>
  <c r="S17" i="1"/>
  <c r="S16" i="1"/>
  <c r="S15" i="1"/>
  <c r="P24" i="1"/>
  <c r="P23" i="1"/>
  <c r="P22" i="1"/>
  <c r="P21" i="1"/>
  <c r="P20" i="1"/>
  <c r="P19" i="1"/>
  <c r="P18" i="1"/>
  <c r="P17" i="1"/>
  <c r="P16" i="1"/>
  <c r="P15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<sst xmlns="http://schemas.openxmlformats.org/spreadsheetml/2006/main" count="61" uniqueCount="23">
  <si>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</si>
  <si>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</si>
  <si>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</si>
  <si>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</si>
  <si>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</si>
  <si>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s</t>
  </si>
  <si>
    <t>opss</t>
  </si>
  <si>
    <t>ContextJS Chrome Win</t>
  </si>
  <si>
    <t>ContextPy Python OSX</t>
  </si>
  <si>
    <t>ContextPy PyPy OSX</t>
  </si>
  <si>
    <t>ContextPy PyPyPromote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</si>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</sst>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66120"/>
        <c:axId val="-2097229960"/>
      </c:barChart>
      <c:catAx>
        <c:axId val="-21003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229960"/>
        <c:crosses val="autoZero"/>
        <c:auto val="1"/>
        <c:lblAlgn val="ctr"/>
        <c:lblOffset val="100"/>
        <c:noMultiLvlLbl val="0"/>
      </c:catAx>
      <c:valAx>
        <c:axId val="-2097229960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0366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3.010942463819272</c:v>
                </c:pt>
                <c:pt idx="1">
                  <c:v>4.293637846655791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0.810226893560227</c:v>
                </c:pt>
                <c:pt idx="1">
                  <c:v>2.569625246548323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0.487611121619066</c:v>
                </c:pt>
                <c:pt idx="1">
                  <c:v>2.0074378547661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0.379756665803779</c:v>
                </c:pt>
                <c:pt idx="1">
                  <c:v>2.00261224489796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0.275382417212977</c:v>
                </c:pt>
                <c:pt idx="1">
                  <c:v>0.860876451953538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0.289515160612429</c:v>
                </c:pt>
                <c:pt idx="1">
                  <c:v>0.950633837152608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0.269506267587618</c:v>
                </c:pt>
                <c:pt idx="1">
                  <c:v>0.853070399509553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0.116929391619662</c:v>
                </c:pt>
                <c:pt idx="1">
                  <c:v>0.169688492885758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0.0536271286460968</c:v>
                </c:pt>
                <c:pt idx="1">
                  <c:v>0.0546699498876793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0.0465912194455824</c:v>
                </c:pt>
                <c:pt idx="1">
                  <c:v>0.0478105373342638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930984"/>
        <c:axId val="-2089494392"/>
      </c:barChart>
      <c:catAx>
        <c:axId val="-20899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494392"/>
        <c:crosses val="autoZero"/>
        <c:auto val="1"/>
        <c:lblAlgn val="ctr"/>
        <c:lblOffset val="100"/>
        <c:noMultiLvlLbl val="0"/>
      </c:catAx>
      <c:valAx>
        <c:axId val="-2089494392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930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0.0405330991784736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0.0403172157837611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0.0374153892096357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0.0369133048875097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0.0358591460033272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0.0364178382951295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0.0354702887035598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0.0350176940169533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0.0335328247064736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98424"/>
        <c:axId val="-2105169048"/>
      </c:barChart>
      <c:catAx>
        <c:axId val="-209609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169048"/>
        <c:crosses val="autoZero"/>
        <c:auto val="1"/>
        <c:lblAlgn val="ctr"/>
        <c:lblOffset val="100"/>
        <c:noMultiLvlLbl val="0"/>
      </c:catAx>
      <c:valAx>
        <c:axId val="-210516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6098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0.872632207040929</c:v>
                </c:pt>
                <c:pt idx="5">
                  <c:v>0.427753934191702</c:v>
                </c:pt>
                <c:pt idx="6">
                  <c:v>0.175630928942187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0.761629446553094</c:v>
                </c:pt>
                <c:pt idx="5">
                  <c:v>0.150678028220634</c:v>
                </c:pt>
                <c:pt idx="6">
                  <c:v>0.0495781123686338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0.675579392420921</c:v>
                </c:pt>
                <c:pt idx="5">
                  <c:v>0.0501739077373688</c:v>
                </c:pt>
                <c:pt idx="6">
                  <c:v>0.0157797825807282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0.599592789737745</c:v>
                </c:pt>
                <c:pt idx="5">
                  <c:v>0.0375662463450292</c:v>
                </c:pt>
                <c:pt idx="6">
                  <c:v>0.0109183060352501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0.548325188579127</c:v>
                </c:pt>
                <c:pt idx="5">
                  <c:v>0.0275922818791946</c:v>
                </c:pt>
                <c:pt idx="6">
                  <c:v>0.00883817913243983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534728"/>
        <c:axId val="-2090388872"/>
      </c:barChart>
      <c:catAx>
        <c:axId val="-20905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388872"/>
        <c:crosses val="autoZero"/>
        <c:auto val="1"/>
        <c:lblAlgn val="ctr"/>
        <c:lblOffset val="100"/>
        <c:noMultiLvlLbl val="0"/>
      </c:catAx>
      <c:valAx>
        <c:axId val="-209038887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534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49</xdr:row>
      <xdr:rowOff>88900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43</xdr:row>
      <xdr:rowOff>63500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malte__/spreadsheets/benchmar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nchmark 1"/>
      <sheetName val="benchmark 2"/>
      <sheetName val="graphics"/>
    </sheetNames>
    <sheetDataSet>
      <sheetData sheetId="0">
        <row r="15">
          <cell r="B15" t="str">
            <v>ContextL</v>
          </cell>
          <cell r="C15" t="str">
            <v>ContextS</v>
          </cell>
          <cell r="D15" t="str">
            <v>ContextJ</v>
          </cell>
          <cell r="E15" t="str">
            <v>ContextLogicAJ</v>
          </cell>
          <cell r="F15" t="str">
            <v>ContextJ*</v>
          </cell>
          <cell r="G15" t="str">
            <v>ContextR</v>
          </cell>
          <cell r="H15" t="str">
            <v>ContextPy</v>
          </cell>
          <cell r="I15" t="str">
            <v>PyContext</v>
          </cell>
          <cell r="J15" t="str">
            <v>ContextG</v>
          </cell>
          <cell r="K15" t="str">
            <v>ContextJS</v>
          </cell>
        </row>
        <row r="16">
          <cell r="A16" t="str">
            <v>no activate layer</v>
          </cell>
          <cell r="B16">
            <v>0</v>
          </cell>
          <cell r="C16">
            <v>1</v>
          </cell>
          <cell r="D16">
            <v>2.9038608118085254E-2</v>
          </cell>
          <cell r="E16">
            <v>3.7956236593445693E-2</v>
          </cell>
          <cell r="F16">
            <v>1.7592525337410733E-2</v>
          </cell>
          <cell r="G16">
            <v>4.5312499999999999E-2</v>
          </cell>
          <cell r="H16">
            <v>7.8157136980666397E-2</v>
          </cell>
          <cell r="I16">
            <v>4.0312628547922669E-2</v>
          </cell>
          <cell r="J16">
            <v>3.4090909090909088E-2</v>
          </cell>
          <cell r="K16">
            <v>1.0241906899810964E-2</v>
          </cell>
        </row>
        <row r="17">
          <cell r="A17" t="str">
            <v>1 active layer</v>
          </cell>
          <cell r="B17">
            <v>0</v>
          </cell>
          <cell r="C17">
            <v>1.7880327406152978E-3</v>
          </cell>
          <cell r="D17">
            <v>4.600973474726075E-2</v>
          </cell>
          <cell r="E17">
            <v>5.3517829021652912E-2</v>
          </cell>
          <cell r="F17">
            <v>3.1578894855084634E-3</v>
          </cell>
          <cell r="G17">
            <v>2.4618991793669401E-2</v>
          </cell>
          <cell r="H17">
            <v>6.1614730878186967E-2</v>
          </cell>
          <cell r="I17">
            <v>3.6118980169971671E-2</v>
          </cell>
          <cell r="J17">
            <v>9.5948827292110881E-3</v>
          </cell>
          <cell r="K17">
            <v>9.7106777493606144E-3</v>
          </cell>
        </row>
        <row r="18">
          <cell r="A18" t="str">
            <v>2 active layer</v>
          </cell>
          <cell r="B18">
            <v>0</v>
          </cell>
          <cell r="C18">
            <v>5.0940295782362613E-4</v>
          </cell>
          <cell r="D18">
            <v>4.8270927954760005E-2</v>
          </cell>
          <cell r="E18">
            <v>6.6952540521018816E-2</v>
          </cell>
          <cell r="F18">
            <v>3.350941395097934E-3</v>
          </cell>
          <cell r="G18">
            <v>2.0312500000000001E-2</v>
          </cell>
          <cell r="H18">
            <v>5.9981255857544519E-2</v>
          </cell>
          <cell r="I18">
            <v>3.280224929709466E-2</v>
          </cell>
          <cell r="J18">
            <v>7.1191135734072018E-3</v>
          </cell>
          <cell r="K18">
            <v>9.1947702834799597E-3</v>
          </cell>
        </row>
        <row r="19">
          <cell r="A19" t="str">
            <v>3 active layer</v>
          </cell>
          <cell r="B19">
            <v>0</v>
          </cell>
          <cell r="C19">
            <v>2.211652794292509E-4</v>
          </cell>
          <cell r="D19">
            <v>0.20437260224799766</v>
          </cell>
          <cell r="E19">
            <v>0.26431920669463577</v>
          </cell>
          <cell r="F19">
            <v>1.6276669732797882E-2</v>
          </cell>
          <cell r="G19">
            <v>1.953125E-2</v>
          </cell>
          <cell r="H19">
            <v>5.9718969555035126E-2</v>
          </cell>
          <cell r="I19">
            <v>3.2786885245901641E-2</v>
          </cell>
          <cell r="J19">
            <v>5.4455445544554452E-3</v>
          </cell>
          <cell r="K19">
            <v>8.5691295157571089E-3</v>
          </cell>
        </row>
        <row r="20">
          <cell r="A20" t="str">
            <v>4 active layer</v>
          </cell>
          <cell r="B20">
            <v>0</v>
          </cell>
          <cell r="C20">
            <v>8.5763293310463115E-5</v>
          </cell>
          <cell r="D20">
            <v>0.22204741350330121</v>
          </cell>
          <cell r="E20">
            <v>0.29343660494574209</v>
          </cell>
          <cell r="F20">
            <v>2.0560194710019228E-2</v>
          </cell>
          <cell r="G20">
            <v>1.7204301075268817E-2</v>
          </cell>
          <cell r="H20">
            <v>5.8659217877094973E-2</v>
          </cell>
          <cell r="I20">
            <v>3.0726256983240222E-2</v>
          </cell>
          <cell r="J20">
            <v>4.9402390438247007E-3</v>
          </cell>
          <cell r="K20">
            <v>8.4841628959276029E-3</v>
          </cell>
        </row>
        <row r="21">
          <cell r="A21" t="str">
            <v>5 active layer</v>
          </cell>
          <cell r="B21">
            <v>0</v>
          </cell>
          <cell r="C21">
            <v>9.1370558375634522E-5</v>
          </cell>
          <cell r="D21">
            <v>0.1727564829966913</v>
          </cell>
          <cell r="E21">
            <v>0.23878689425339528</v>
          </cell>
          <cell r="F21">
            <v>1.8215697750809254E-2</v>
          </cell>
          <cell r="G21">
            <v>1.643835616438356E-2</v>
          </cell>
          <cell r="H21">
            <v>6.030150753768844E-2</v>
          </cell>
          <cell r="I21">
            <v>3.015075376884422E-2</v>
          </cell>
          <cell r="J21">
            <v>4.5192307692307693E-3</v>
          </cell>
          <cell r="K21">
            <v>8.3214434855233867E-3</v>
          </cell>
        </row>
        <row r="22">
          <cell r="A22" t="str">
            <v>6 active layer</v>
          </cell>
          <cell r="B22">
            <v>0</v>
          </cell>
          <cell r="C22">
            <v>3.4155597722960151E-5</v>
          </cell>
          <cell r="D22">
            <v>0.13483703620164655</v>
          </cell>
          <cell r="E22">
            <v>0.17014773880681178</v>
          </cell>
          <cell r="F22">
            <v>1.7266268185406563E-2</v>
          </cell>
          <cell r="G22">
            <v>1.5625E-2</v>
          </cell>
          <cell r="H22">
            <v>5.904761904761905E-2</v>
          </cell>
          <cell r="I22">
            <v>3.0476190476190476E-2</v>
          </cell>
          <cell r="J22">
            <v>3.8805970149253734E-3</v>
          </cell>
          <cell r="K22">
            <v>8.1021341463414637E-3</v>
          </cell>
        </row>
        <row r="23">
          <cell r="A23" t="str">
            <v>7 active layer</v>
          </cell>
          <cell r="B23">
            <v>0</v>
          </cell>
          <cell r="C23">
            <v>4.6590427784836932E-5</v>
          </cell>
          <cell r="D23">
            <v>0.12997898470621105</v>
          </cell>
          <cell r="E23">
            <v>0.20201406688451307</v>
          </cell>
          <cell r="F23">
            <v>1.8379271388831525E-2</v>
          </cell>
          <cell r="G23">
            <v>1.6611295681063124E-2</v>
          </cell>
          <cell r="H23">
            <v>5.6133056133056136E-2</v>
          </cell>
          <cell r="I23">
            <v>2.9106029106029108E-2</v>
          </cell>
          <cell r="J23">
            <v>3.9411764705882353E-3</v>
          </cell>
          <cell r="K23">
            <v>8.0718085106382988E-3</v>
          </cell>
        </row>
        <row r="24">
          <cell r="A24" t="str">
            <v>8 active layer</v>
          </cell>
          <cell r="B24">
            <v>0</v>
          </cell>
          <cell r="C24">
            <v>0</v>
          </cell>
          <cell r="D24">
            <v>0.14802365477419174</v>
          </cell>
          <cell r="E24">
            <v>0.21011743702753216</v>
          </cell>
          <cell r="F24">
            <v>2.0697927417780135E-2</v>
          </cell>
          <cell r="G24">
            <v>1.4869888475836431E-2</v>
          </cell>
          <cell r="H24">
            <v>5.6433408577878104E-2</v>
          </cell>
          <cell r="I24">
            <v>2.7088036117381489E-2</v>
          </cell>
          <cell r="J24">
            <v>3.725490196078431E-3</v>
          </cell>
          <cell r="K24">
            <v>7.5610632183908044E-3</v>
          </cell>
        </row>
        <row r="25">
          <cell r="A25" t="str">
            <v>9 active layer</v>
          </cell>
          <cell r="B25">
            <v>0</v>
          </cell>
          <cell r="C25">
            <v>0</v>
          </cell>
          <cell r="D25">
            <v>0.1497682457380784</v>
          </cell>
          <cell r="E25">
            <v>0.21478513630293031</v>
          </cell>
          <cell r="F25">
            <v>2.4023882473092936E-2</v>
          </cell>
          <cell r="G25">
            <v>1.5625E-2</v>
          </cell>
          <cell r="H25">
            <v>5.3398058252427182E-2</v>
          </cell>
          <cell r="I25">
            <v>2.6699029126213591E-2</v>
          </cell>
          <cell r="J25">
            <v>3.529411764705882E-3</v>
          </cell>
          <cell r="K25">
            <v>8.2817832764505109E-3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P27" sqref="P27"/>
    </sheetView>
  </sheetViews>
  <sheetFormatPr baseColWidth="10" defaultRowHeight="19" x14ac:dyDescent="0"/>
  <cols>
    <col min="1" max="1" width="25.1640625" style="1" bestFit="1" customWidth="1"/>
    <col min="2" max="2" width="18.6640625" style="1" customWidth="1"/>
    <col min="3" max="3" width="10.83203125" style="1"/>
    <col min="4" max="4" width="21.5" style="4" customWidth="1"/>
    <col min="5" max="5" width="16.5" style="1" bestFit="1" customWidth="1"/>
    <col min="6" max="6" width="10.83203125" style="1"/>
    <col min="7" max="7" width="21.5" style="4" customWidth="1"/>
    <col min="8" max="8" width="17.5" style="1" customWidth="1"/>
    <col min="9" max="9" width="10.83203125" style="1"/>
    <col min="10" max="10" width="21.5" style="4" customWidth="1"/>
    <col min="11" max="11" width="16.5" style="1" bestFit="1" customWidth="1"/>
    <col min="12" max="12" width="10.83203125" style="1"/>
    <col min="13" max="13" width="21.5" style="4" customWidth="1"/>
    <col min="14" max="14" width="13.5" style="1" bestFit="1" customWidth="1"/>
    <col min="15" max="15" width="10.83203125" style="1"/>
    <col min="16" max="16" width="21.5" style="4" customWidth="1"/>
    <col min="17" max="17" width="16.5" style="1" customWidth="1"/>
    <col min="18" max="18" width="10.83203125" style="1"/>
    <col min="19" max="19" width="21.5" style="4" customWidth="1"/>
    <col min="20" max="20" width="17" style="1" customWidth="1"/>
    <col min="21" max="21" width="10.83203125" style="1"/>
    <col min="22" max="22" width="21.5" style="4" customWidth="1"/>
    <col min="23" max="16384" width="10.83203125" style="1"/>
  </cols>
  <sheetData>
    <row r="1" spans="1:22">
      <c r="A1" s="1" t="s">
        <v>1</v>
      </c>
      <c r="B1" s="3" t="s">
        <v>0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7</v>
      </c>
      <c r="L1" s="3"/>
      <c r="M1" s="3"/>
      <c r="N1" s="3" t="s">
        <v>8</v>
      </c>
      <c r="O1" s="3"/>
      <c r="P1" s="3"/>
      <c r="Q1" s="3" t="s">
        <v>9</v>
      </c>
      <c r="R1" s="3"/>
      <c r="S1" s="3"/>
      <c r="T1" s="6" t="s">
        <v>10</v>
      </c>
      <c r="U1" s="6"/>
      <c r="V1" s="6"/>
    </row>
    <row r="2" spans="1:22">
      <c r="B2" s="1" t="s">
        <v>4</v>
      </c>
      <c r="C2" s="1" t="s">
        <v>5</v>
      </c>
      <c r="D2" s="4" t="s">
        <v>6</v>
      </c>
      <c r="E2" s="1" t="s">
        <v>4</v>
      </c>
      <c r="F2" s="1" t="s">
        <v>5</v>
      </c>
      <c r="G2" s="4" t="s">
        <v>6</v>
      </c>
      <c r="H2" s="1" t="s">
        <v>4</v>
      </c>
      <c r="I2" s="1" t="s">
        <v>5</v>
      </c>
      <c r="J2" s="4" t="s">
        <v>6</v>
      </c>
      <c r="K2" s="1" t="s">
        <v>4</v>
      </c>
      <c r="L2" s="1" t="s">
        <v>5</v>
      </c>
      <c r="M2" s="4" t="s">
        <v>6</v>
      </c>
      <c r="N2" s="1" t="s">
        <v>4</v>
      </c>
      <c r="O2" s="1" t="s">
        <v>5</v>
      </c>
      <c r="P2" s="4" t="s">
        <v>6</v>
      </c>
      <c r="Q2" s="1" t="s">
        <v>4</v>
      </c>
      <c r="R2" s="1" t="s">
        <v>5</v>
      </c>
      <c r="S2" s="4" t="s">
        <v>6</v>
      </c>
      <c r="T2" s="2" t="s">
        <v>4</v>
      </c>
      <c r="U2" s="2" t="s">
        <v>5</v>
      </c>
      <c r="V2" s="5" t="s">
        <v>6</v>
      </c>
    </row>
    <row r="3" spans="1:22">
      <c r="A3" s="1">
        <v>1</v>
      </c>
      <c r="B3" s="1">
        <v>819200000</v>
      </c>
      <c r="C3" s="1">
        <v>6.9630000000000001</v>
      </c>
      <c r="D3" s="4">
        <f>B3/C3</f>
        <v>117650438.02958494</v>
      </c>
      <c r="E3" s="1">
        <v>838860800</v>
      </c>
      <c r="F3" s="1">
        <v>7.7190000000000003</v>
      </c>
      <c r="G3" s="4">
        <f>E3/F3</f>
        <v>108674802.43554865</v>
      </c>
      <c r="H3" s="1">
        <v>3355443200</v>
      </c>
      <c r="I3" s="1">
        <v>9.5549999999999997</v>
      </c>
      <c r="J3" s="4">
        <f>H3/I3</f>
        <v>351171449.50287807</v>
      </c>
      <c r="K3" s="1">
        <v>3355443200</v>
      </c>
      <c r="L3" s="1">
        <v>9.8190000000000008</v>
      </c>
      <c r="M3" s="4">
        <f>K3/L3</f>
        <v>341729626.23485076</v>
      </c>
      <c r="N3" s="1">
        <v>25600000</v>
      </c>
      <c r="O3" s="1">
        <v>5.4470000000000001</v>
      </c>
      <c r="P3" s="4">
        <f>N3/O3</f>
        <v>4699834.7714338163</v>
      </c>
      <c r="Q3" s="1">
        <v>819200000</v>
      </c>
      <c r="R3" s="1">
        <v>8.5299999999999994</v>
      </c>
      <c r="S3" s="4">
        <f>Q3/R3</f>
        <v>96037514.654161796</v>
      </c>
      <c r="T3" s="1">
        <v>819200000</v>
      </c>
      <c r="U3" s="1">
        <v>8.5540000000000003</v>
      </c>
      <c r="V3" s="4">
        <f>T3/U3</f>
        <v>95768061.725508526</v>
      </c>
    </row>
    <row r="4" spans="1:22">
      <c r="A4" s="1">
        <v>2</v>
      </c>
      <c r="B4" s="1">
        <v>409600000</v>
      </c>
      <c r="C4" s="1">
        <v>5.2130000000000001</v>
      </c>
      <c r="D4" s="4">
        <f t="shared" ref="D4:D12" si="0">B4/C4</f>
        <v>78572798.77230002</v>
      </c>
      <c r="E4" s="1">
        <v>838860800</v>
      </c>
      <c r="F4" s="1">
        <v>8.2560000000000002</v>
      </c>
      <c r="G4" s="4">
        <f t="shared" ref="G4:G12" si="1">E4/F4</f>
        <v>101606201.55038759</v>
      </c>
      <c r="H4" s="1">
        <v>3355443200</v>
      </c>
      <c r="I4" s="1">
        <v>9.6029999999999998</v>
      </c>
      <c r="J4" s="4">
        <f t="shared" ref="J4:J12" si="2">H4/I4</f>
        <v>349416140.78933668</v>
      </c>
      <c r="K4" s="1">
        <v>1677721600</v>
      </c>
      <c r="L4" s="1">
        <v>5.1079999999999997</v>
      </c>
      <c r="M4" s="4">
        <f t="shared" ref="M4:M12" si="3">K4/L4</f>
        <v>328449804.22866094</v>
      </c>
      <c r="N4" s="1">
        <v>25600000</v>
      </c>
      <c r="O4" s="1">
        <v>9.2119999999999997</v>
      </c>
      <c r="P4" s="4">
        <f t="shared" ref="P4:P12" si="4">N4/O4</f>
        <v>2778983.9339991314</v>
      </c>
      <c r="Q4" s="1">
        <v>819200000</v>
      </c>
      <c r="R4" s="1">
        <v>9.7129999999999992</v>
      </c>
      <c r="S4" s="4">
        <f t="shared" ref="S4:S12" si="5">Q4/R4</f>
        <v>84340574.487799868</v>
      </c>
      <c r="T4" s="1">
        <v>819200000</v>
      </c>
      <c r="U4" s="1">
        <v>9.7710000000000008</v>
      </c>
      <c r="V4" s="4">
        <f t="shared" ref="V4:V12" si="6">T4/U4</f>
        <v>83839934.500051171</v>
      </c>
    </row>
    <row r="5" spans="1:22">
      <c r="A5" s="1">
        <v>3</v>
      </c>
      <c r="B5" s="1">
        <v>409600000</v>
      </c>
      <c r="C5" s="1">
        <v>6.41</v>
      </c>
      <c r="D5" s="4">
        <f t="shared" si="0"/>
        <v>63900156.006240249</v>
      </c>
      <c r="E5" s="1">
        <v>838860800</v>
      </c>
      <c r="F5" s="1">
        <v>8.8960000000000008</v>
      </c>
      <c r="G5" s="4">
        <f t="shared" si="1"/>
        <v>94296402.87769784</v>
      </c>
      <c r="H5" s="1">
        <v>3355443200</v>
      </c>
      <c r="I5" s="1">
        <v>9.59</v>
      </c>
      <c r="J5" s="4">
        <f t="shared" si="2"/>
        <v>349889801.87695515</v>
      </c>
      <c r="K5" s="1">
        <v>1677721600</v>
      </c>
      <c r="L5" s="1">
        <v>5.335</v>
      </c>
      <c r="M5" s="4">
        <f t="shared" si="3"/>
        <v>314474526.71040303</v>
      </c>
      <c r="N5" s="1">
        <v>12800000</v>
      </c>
      <c r="O5" s="1">
        <v>6.0140000000000002</v>
      </c>
      <c r="P5" s="4">
        <f t="shared" si="4"/>
        <v>2128367.1433322248</v>
      </c>
      <c r="Q5" s="1">
        <v>409600000</v>
      </c>
      <c r="R5" s="1">
        <v>5.1559999999999997</v>
      </c>
      <c r="S5" s="4">
        <f t="shared" si="5"/>
        <v>79441427.463149726</v>
      </c>
      <c r="T5" s="1">
        <v>409600000</v>
      </c>
      <c r="U5" s="1">
        <v>5.1280000000000001</v>
      </c>
      <c r="V5" s="4">
        <f t="shared" si="6"/>
        <v>79875195.007800311</v>
      </c>
    </row>
    <row r="6" spans="1:22">
      <c r="A6" s="1">
        <v>4</v>
      </c>
      <c r="B6" s="1">
        <v>409600000</v>
      </c>
      <c r="C6" s="1">
        <v>8.3510000000000009</v>
      </c>
      <c r="D6" s="4">
        <f t="shared" si="0"/>
        <v>49048018.201412998</v>
      </c>
      <c r="E6" s="1">
        <v>419430400</v>
      </c>
      <c r="F6" s="1">
        <v>5.7960000000000003</v>
      </c>
      <c r="G6" s="4">
        <f t="shared" si="1"/>
        <v>72365493.443754315</v>
      </c>
      <c r="H6" s="1">
        <v>3355443200</v>
      </c>
      <c r="I6" s="1">
        <v>9.5760000000000005</v>
      </c>
      <c r="J6" s="4">
        <f t="shared" si="2"/>
        <v>350401336.67502087</v>
      </c>
      <c r="K6" s="1">
        <v>1677721600</v>
      </c>
      <c r="L6" s="1">
        <v>5.19</v>
      </c>
      <c r="M6" s="4">
        <f t="shared" si="3"/>
        <v>323260423.89210016</v>
      </c>
      <c r="N6" s="1">
        <v>12800000</v>
      </c>
      <c r="O6" s="1">
        <v>7.6130000000000004</v>
      </c>
      <c r="P6" s="4">
        <f t="shared" si="4"/>
        <v>1681334.5593064495</v>
      </c>
      <c r="Q6" s="1">
        <v>409600000</v>
      </c>
      <c r="R6" s="1">
        <v>5.8680000000000003</v>
      </c>
      <c r="S6" s="4">
        <f t="shared" si="5"/>
        <v>69802317.655078381</v>
      </c>
      <c r="T6" s="1">
        <v>409600000</v>
      </c>
      <c r="U6" s="1">
        <v>6.133</v>
      </c>
      <c r="V6" s="4">
        <f t="shared" si="6"/>
        <v>66786238.382520787</v>
      </c>
    </row>
    <row r="7" spans="1:22">
      <c r="A7" s="1">
        <v>5</v>
      </c>
      <c r="B7" s="1">
        <v>409600000</v>
      </c>
      <c r="C7" s="1">
        <v>9.9830000000000005</v>
      </c>
      <c r="D7" s="4">
        <f t="shared" si="0"/>
        <v>41029750.575979166</v>
      </c>
      <c r="E7" s="1">
        <v>419430400</v>
      </c>
      <c r="F7" s="1">
        <v>5.327</v>
      </c>
      <c r="G7" s="4">
        <f t="shared" si="1"/>
        <v>78736699.831049368</v>
      </c>
      <c r="H7" s="1">
        <v>3355443200</v>
      </c>
      <c r="I7" s="1">
        <v>9.6199999999999992</v>
      </c>
      <c r="J7" s="4">
        <f t="shared" si="2"/>
        <v>348798669.43866944</v>
      </c>
      <c r="K7" s="1">
        <v>1677721600</v>
      </c>
      <c r="L7" s="1">
        <v>5.859</v>
      </c>
      <c r="M7" s="4">
        <f t="shared" si="3"/>
        <v>286349479.43335038</v>
      </c>
      <c r="N7" s="1">
        <v>12800000</v>
      </c>
      <c r="O7" s="1">
        <v>9.0530000000000008</v>
      </c>
      <c r="P7" s="4">
        <f t="shared" si="4"/>
        <v>1413895.946095217</v>
      </c>
      <c r="Q7" s="1">
        <v>409600000</v>
      </c>
      <c r="R7" s="1">
        <v>6.5529999999999999</v>
      </c>
      <c r="S7" s="4">
        <f t="shared" si="5"/>
        <v>62505722.569815353</v>
      </c>
      <c r="T7" s="1">
        <v>409600000</v>
      </c>
      <c r="U7" s="1">
        <v>6.5220000000000002</v>
      </c>
      <c r="V7" s="4">
        <f t="shared" si="6"/>
        <v>62802821.22048451</v>
      </c>
    </row>
    <row r="8" spans="1:22">
      <c r="A8" s="1">
        <v>6</v>
      </c>
      <c r="B8" s="1">
        <v>204800000</v>
      </c>
      <c r="C8" s="1">
        <v>5.9749999999999996</v>
      </c>
      <c r="D8" s="4">
        <f t="shared" si="0"/>
        <v>34276150.627615064</v>
      </c>
      <c r="E8" s="1">
        <v>419430400</v>
      </c>
      <c r="F8" s="1">
        <v>9.7509999999999994</v>
      </c>
      <c r="G8" s="4">
        <f t="shared" si="1"/>
        <v>43014090.862475649</v>
      </c>
      <c r="H8" s="1">
        <v>1677721600</v>
      </c>
      <c r="I8" s="1">
        <v>5.2380000000000004</v>
      </c>
      <c r="J8" s="4">
        <f t="shared" si="2"/>
        <v>320298129.05689192</v>
      </c>
      <c r="K8" s="1">
        <v>1677721600</v>
      </c>
      <c r="L8" s="1">
        <v>6.6890000000000001</v>
      </c>
      <c r="M8" s="4">
        <f t="shared" si="3"/>
        <v>250817999.70100164</v>
      </c>
      <c r="N8" s="1">
        <v>6400000</v>
      </c>
      <c r="O8" s="1">
        <v>5.4240000000000004</v>
      </c>
      <c r="P8" s="4">
        <f t="shared" si="4"/>
        <v>1179941.0029498525</v>
      </c>
      <c r="Q8" s="1">
        <v>409600000</v>
      </c>
      <c r="R8" s="1">
        <v>7.7149999999999999</v>
      </c>
      <c r="S8" s="4">
        <f t="shared" si="5"/>
        <v>53091380.427738175</v>
      </c>
      <c r="T8" s="1">
        <v>409600000</v>
      </c>
      <c r="U8" s="1">
        <v>7.7990000000000004</v>
      </c>
      <c r="V8" s="4">
        <f t="shared" si="6"/>
        <v>52519553.788947299</v>
      </c>
    </row>
    <row r="9" spans="1:22">
      <c r="A9" s="1">
        <v>7</v>
      </c>
      <c r="B9" s="1">
        <v>204800000</v>
      </c>
      <c r="C9" s="1">
        <v>10.78</v>
      </c>
      <c r="D9" s="4">
        <f t="shared" si="0"/>
        <v>18998144.712430429</v>
      </c>
      <c r="E9" s="1">
        <v>209715200</v>
      </c>
      <c r="F9" s="1">
        <v>9.1310000000000002</v>
      </c>
      <c r="G9" s="4">
        <f t="shared" si="1"/>
        <v>22967385.828496329</v>
      </c>
      <c r="H9" s="1">
        <v>1677721600</v>
      </c>
      <c r="I9" s="1">
        <v>6.22</v>
      </c>
      <c r="J9" s="4">
        <f t="shared" si="2"/>
        <v>269730160.7717042</v>
      </c>
      <c r="K9" s="1">
        <v>1677721600</v>
      </c>
      <c r="L9" s="1">
        <v>8.9610000000000003</v>
      </c>
      <c r="M9" s="4">
        <f t="shared" si="3"/>
        <v>187224818.65863183</v>
      </c>
      <c r="N9" s="1">
        <v>6400000</v>
      </c>
      <c r="O9" s="1">
        <v>6.1159999999999997</v>
      </c>
      <c r="P9" s="4">
        <f t="shared" si="4"/>
        <v>1046435.5788096796</v>
      </c>
      <c r="Q9" s="1">
        <v>409600000</v>
      </c>
      <c r="R9" s="1">
        <v>8.4280000000000008</v>
      </c>
      <c r="S9" s="4">
        <f t="shared" si="5"/>
        <v>48599905.078310393</v>
      </c>
      <c r="T9" s="1">
        <v>409600000</v>
      </c>
      <c r="U9" s="1">
        <v>8.3490000000000002</v>
      </c>
      <c r="V9" s="4">
        <f t="shared" si="6"/>
        <v>49059767.636842735</v>
      </c>
    </row>
    <row r="10" spans="1:22">
      <c r="A10" s="1">
        <v>8</v>
      </c>
      <c r="B10" s="1">
        <v>102400000</v>
      </c>
      <c r="C10" s="1">
        <v>5.0149999999999997</v>
      </c>
      <c r="D10" s="4">
        <f t="shared" si="0"/>
        <v>20418743.76869392</v>
      </c>
      <c r="E10" s="1">
        <v>209715200</v>
      </c>
      <c r="F10" s="1">
        <v>8.1069999999999993</v>
      </c>
      <c r="G10" s="4">
        <f t="shared" si="1"/>
        <v>25868410.016035527</v>
      </c>
      <c r="H10" s="1">
        <v>1677721600</v>
      </c>
      <c r="I10" s="1">
        <v>6.9820000000000002</v>
      </c>
      <c r="J10" s="4">
        <f t="shared" si="2"/>
        <v>240292409.05184761</v>
      </c>
      <c r="K10" s="1">
        <v>1677721600</v>
      </c>
      <c r="L10" s="1">
        <v>9.3840000000000003</v>
      </c>
      <c r="M10" s="4">
        <f t="shared" si="3"/>
        <v>178785336.743393</v>
      </c>
      <c r="N10" s="1">
        <v>6400000</v>
      </c>
      <c r="O10" s="1">
        <v>6.8079999999999998</v>
      </c>
      <c r="P10" s="4">
        <f t="shared" si="4"/>
        <v>940070.50528789661</v>
      </c>
      <c r="Q10" s="1">
        <v>409600000</v>
      </c>
      <c r="R10" s="1">
        <v>9.2870000000000008</v>
      </c>
      <c r="S10" s="4">
        <f t="shared" si="5"/>
        <v>44104662.431355655</v>
      </c>
      <c r="T10" s="1">
        <v>409600000</v>
      </c>
      <c r="U10" s="1">
        <v>9.827</v>
      </c>
      <c r="V10" s="4">
        <f t="shared" si="6"/>
        <v>41681082.731250636</v>
      </c>
    </row>
    <row r="11" spans="1:22">
      <c r="A11" s="1">
        <v>9</v>
      </c>
      <c r="B11" s="1">
        <v>102400000</v>
      </c>
      <c r="C11" s="1">
        <v>6.2290000000000001</v>
      </c>
      <c r="D11" s="4">
        <f t="shared" si="0"/>
        <v>16439235.832396854</v>
      </c>
      <c r="E11" s="1">
        <v>209715200</v>
      </c>
      <c r="F11" s="1">
        <v>8.7490000000000006</v>
      </c>
      <c r="G11" s="4">
        <f t="shared" si="1"/>
        <v>23970190.878957592</v>
      </c>
      <c r="H11" s="1">
        <v>1677721600</v>
      </c>
      <c r="I11" s="1">
        <v>8.1199999999999992</v>
      </c>
      <c r="J11" s="4">
        <f t="shared" si="2"/>
        <v>206615960.59113303</v>
      </c>
      <c r="K11" s="1">
        <v>838860800</v>
      </c>
      <c r="L11" s="1">
        <v>5.8289999999999997</v>
      </c>
      <c r="M11" s="4">
        <f t="shared" si="3"/>
        <v>143911614.34208271</v>
      </c>
      <c r="N11" s="1">
        <v>6400000</v>
      </c>
      <c r="O11" s="1">
        <v>7.34</v>
      </c>
      <c r="P11" s="4">
        <f t="shared" si="4"/>
        <v>871934.6049046322</v>
      </c>
      <c r="Q11" s="1">
        <v>204800000</v>
      </c>
      <c r="R11" s="1">
        <v>5.0890000000000004</v>
      </c>
      <c r="S11" s="4">
        <f t="shared" si="5"/>
        <v>40243662.80212222</v>
      </c>
      <c r="T11" s="1">
        <v>204800000</v>
      </c>
      <c r="U11" s="1">
        <v>5.0620000000000003</v>
      </c>
      <c r="V11" s="4">
        <f t="shared" si="6"/>
        <v>40458316.870802052</v>
      </c>
    </row>
    <row r="12" spans="1:22">
      <c r="A12" s="1">
        <v>10</v>
      </c>
      <c r="B12" s="1">
        <v>102400000</v>
      </c>
      <c r="C12" s="1">
        <v>6.1890000000000001</v>
      </c>
      <c r="D12" s="4">
        <f t="shared" si="0"/>
        <v>16545483.923089352</v>
      </c>
      <c r="E12" s="1">
        <v>209715200</v>
      </c>
      <c r="F12" s="1">
        <v>9.5370000000000008</v>
      </c>
      <c r="G12" s="4">
        <f t="shared" si="1"/>
        <v>21989640.348117854</v>
      </c>
      <c r="H12" s="1">
        <v>1677721600</v>
      </c>
      <c r="I12" s="1">
        <v>8.8940000000000001</v>
      </c>
      <c r="J12" s="4">
        <f t="shared" si="2"/>
        <v>188635214.75151786</v>
      </c>
      <c r="K12" s="1">
        <v>838860800</v>
      </c>
      <c r="L12" s="1">
        <v>6.8090000000000002</v>
      </c>
      <c r="M12" s="4">
        <f t="shared" si="3"/>
        <v>123198825.08444706</v>
      </c>
      <c r="N12" s="1">
        <v>6400000</v>
      </c>
      <c r="O12" s="1">
        <v>8.1080000000000005</v>
      </c>
      <c r="P12" s="4">
        <f t="shared" si="4"/>
        <v>789343.85791810555</v>
      </c>
      <c r="Q12" s="1">
        <v>204800000</v>
      </c>
      <c r="R12" s="1">
        <v>5.4589999999999996</v>
      </c>
      <c r="S12" s="4">
        <f t="shared" si="5"/>
        <v>37516028.576662391</v>
      </c>
      <c r="T12" s="1">
        <v>204800000</v>
      </c>
      <c r="U12" s="1">
        <v>5.4809999999999999</v>
      </c>
      <c r="V12" s="4">
        <f t="shared" si="6"/>
        <v>37365444.261995986</v>
      </c>
    </row>
    <row r="14" spans="1:22">
      <c r="A14" s="1" t="s">
        <v>11</v>
      </c>
      <c r="T14" s="2"/>
      <c r="U14" s="2"/>
      <c r="V14" s="5"/>
    </row>
    <row r="15" spans="1:22">
      <c r="A15" s="1">
        <v>0</v>
      </c>
      <c r="B15" s="1">
        <v>409600000</v>
      </c>
      <c r="C15" s="1">
        <v>5.1829999999999998</v>
      </c>
      <c r="D15" s="4">
        <f>B15/C15</f>
        <v>79027590.198726609</v>
      </c>
      <c r="E15" s="1">
        <v>409600</v>
      </c>
      <c r="F15" s="1">
        <v>9.1379999999999999</v>
      </c>
      <c r="G15" s="4">
        <f>E15/F15</f>
        <v>44823.812650470565</v>
      </c>
      <c r="H15" s="1">
        <v>3276800</v>
      </c>
      <c r="I15" s="1">
        <v>7.0030000000000001</v>
      </c>
      <c r="J15" s="4">
        <f>H15/I15</f>
        <v>467913.75124946452</v>
      </c>
      <c r="K15" s="1">
        <v>3276800</v>
      </c>
      <c r="L15" s="1">
        <v>17.507000000000001</v>
      </c>
      <c r="M15" s="4">
        <f>K15/L15</f>
        <v>187170.84594733533</v>
      </c>
      <c r="N15" s="1">
        <v>3200000</v>
      </c>
      <c r="O15" s="1">
        <v>16.797999999999998</v>
      </c>
      <c r="P15" s="4">
        <f>N15/O15</f>
        <v>190498.86891296585</v>
      </c>
      <c r="Q15" s="1">
        <v>1638400000</v>
      </c>
      <c r="R15" s="1">
        <v>5.6660000000000004</v>
      </c>
      <c r="S15" s="4">
        <f>Q15/R15</f>
        <v>289163430.99188137</v>
      </c>
      <c r="T15" s="1">
        <v>3276800000</v>
      </c>
      <c r="U15" s="1">
        <v>7.9690000000000003</v>
      </c>
      <c r="V15" s="4">
        <f>T15/U15</f>
        <v>411193374.32551134</v>
      </c>
    </row>
    <row r="16" spans="1:22">
      <c r="A16" s="1">
        <v>1</v>
      </c>
      <c r="B16" s="1">
        <v>204800000</v>
      </c>
      <c r="C16" s="1">
        <v>7.2610000000000001</v>
      </c>
      <c r="D16" s="4">
        <f t="shared" ref="D16:D24" si="7">B16/C16</f>
        <v>28205481.338658586</v>
      </c>
      <c r="E16" s="1">
        <v>819200</v>
      </c>
      <c r="F16" s="1">
        <v>8.5749999999999993</v>
      </c>
      <c r="G16" s="4">
        <f>E16/F16</f>
        <v>95533.527696793011</v>
      </c>
      <c r="H16" s="1">
        <v>1638400</v>
      </c>
      <c r="I16" s="1">
        <v>5.0279999999999996</v>
      </c>
      <c r="J16" s="4">
        <f t="shared" ref="J16:J24" si="8">H16/I16</f>
        <v>325855.21081941132</v>
      </c>
      <c r="K16" s="1">
        <v>819200</v>
      </c>
      <c r="L16" s="1">
        <v>8.1449999999999996</v>
      </c>
      <c r="M16" s="4">
        <f t="shared" ref="M16:M24" si="9">K16/L16</f>
        <v>100577.04112952732</v>
      </c>
      <c r="N16" s="1">
        <v>3200000</v>
      </c>
      <c r="O16" s="1">
        <v>28.561</v>
      </c>
      <c r="P16" s="4">
        <f t="shared" ref="P16:P24" si="10">N16/O16</f>
        <v>112040.89492664822</v>
      </c>
      <c r="Q16" s="1">
        <v>409600000</v>
      </c>
      <c r="R16" s="1">
        <v>5.9939999999999998</v>
      </c>
      <c r="S16" s="4">
        <f t="shared" ref="S16:S24" si="11">Q16/R16</f>
        <v>68335001.668335006</v>
      </c>
      <c r="T16" s="1">
        <v>1638400000</v>
      </c>
      <c r="U16" s="1">
        <v>7.6050000000000004</v>
      </c>
      <c r="V16" s="4">
        <f t="shared" ref="V16:V24" si="12">T16/U16</f>
        <v>215437212.36028928</v>
      </c>
    </row>
    <row r="17" spans="1:22">
      <c r="A17" s="1">
        <v>2</v>
      </c>
      <c r="B17" s="1">
        <v>204800000</v>
      </c>
      <c r="C17" s="1">
        <v>8.7430000000000003</v>
      </c>
      <c r="D17" s="4">
        <f t="shared" si="7"/>
        <v>23424453.84879332</v>
      </c>
      <c r="E17" s="1">
        <v>409600</v>
      </c>
      <c r="F17" s="1">
        <v>5.3460000000000001</v>
      </c>
      <c r="G17" s="4">
        <f>E17/F17</f>
        <v>76618.032173587722</v>
      </c>
      <c r="H17" s="1">
        <v>1638400</v>
      </c>
      <c r="I17" s="1">
        <v>6.335</v>
      </c>
      <c r="J17" s="4">
        <f t="shared" si="8"/>
        <v>258626.67719021311</v>
      </c>
      <c r="K17" s="1">
        <v>409600</v>
      </c>
      <c r="L17" s="1">
        <v>5.0010000000000003</v>
      </c>
      <c r="M17" s="4">
        <f t="shared" si="9"/>
        <v>81903.61927614476</v>
      </c>
      <c r="N17" s="1">
        <v>3200000</v>
      </c>
      <c r="O17" s="1">
        <v>40.183999999999997</v>
      </c>
      <c r="P17" s="4">
        <f t="shared" si="10"/>
        <v>79633.685048775631</v>
      </c>
      <c r="Q17" s="1">
        <v>204800000</v>
      </c>
      <c r="R17" s="1">
        <v>5.2869999999999999</v>
      </c>
      <c r="S17" s="4">
        <f t="shared" si="11"/>
        <v>38736523.548326083</v>
      </c>
      <c r="T17" s="1">
        <v>819200000</v>
      </c>
      <c r="U17" s="1">
        <v>5.109</v>
      </c>
      <c r="V17" s="4">
        <f t="shared" si="12"/>
        <v>160344490.11548248</v>
      </c>
    </row>
    <row r="18" spans="1:22">
      <c r="A18" s="1">
        <v>3</v>
      </c>
      <c r="B18" s="1">
        <v>204800000</v>
      </c>
      <c r="C18" s="1">
        <v>9.5429999999999993</v>
      </c>
      <c r="D18" s="4">
        <f t="shared" si="7"/>
        <v>21460756.575500369</v>
      </c>
      <c r="E18" s="1">
        <v>409600</v>
      </c>
      <c r="F18" s="1">
        <v>5.7640000000000002</v>
      </c>
      <c r="G18" s="4">
        <f>E18/F18</f>
        <v>71061.762664816095</v>
      </c>
      <c r="H18" s="1">
        <v>1638400</v>
      </c>
      <c r="I18" s="1">
        <v>7.4189999999999996</v>
      </c>
      <c r="J18" s="4">
        <f t="shared" si="8"/>
        <v>220838.38792290067</v>
      </c>
      <c r="K18" s="1">
        <v>409600</v>
      </c>
      <c r="L18" s="1">
        <v>6.0880000000000001</v>
      </c>
      <c r="M18" s="4">
        <f t="shared" si="9"/>
        <v>67279.89487516426</v>
      </c>
      <c r="N18" s="1">
        <v>3200000</v>
      </c>
      <c r="O18" s="1">
        <v>51.56</v>
      </c>
      <c r="P18" s="4">
        <f t="shared" si="10"/>
        <v>62063.615205585724</v>
      </c>
      <c r="Q18" s="1">
        <v>204800000</v>
      </c>
      <c r="R18" s="1">
        <v>7.726</v>
      </c>
      <c r="S18" s="4">
        <f t="shared" si="11"/>
        <v>26507895.41806886</v>
      </c>
      <c r="T18" s="1">
        <v>819200000</v>
      </c>
      <c r="U18" s="1">
        <v>6.125</v>
      </c>
      <c r="V18" s="4">
        <f t="shared" si="12"/>
        <v>133746938.77551021</v>
      </c>
    </row>
    <row r="19" spans="1:22">
      <c r="A19" s="1">
        <v>4</v>
      </c>
      <c r="B19" s="1">
        <v>102400000</v>
      </c>
      <c r="C19" s="1">
        <v>5.5579999999999998</v>
      </c>
      <c r="D19" s="4">
        <f t="shared" si="7"/>
        <v>18423893.486865781</v>
      </c>
      <c r="E19" s="1">
        <v>409600</v>
      </c>
      <c r="F19" s="1">
        <v>6.41</v>
      </c>
      <c r="G19" s="4">
        <f>E19/F19</f>
        <v>63900.15600624025</v>
      </c>
      <c r="H19" s="1">
        <v>1638400</v>
      </c>
      <c r="I19" s="1">
        <v>8.5779999999999994</v>
      </c>
      <c r="J19" s="4">
        <f t="shared" si="8"/>
        <v>191000.23315458151</v>
      </c>
      <c r="K19" s="1">
        <v>819200</v>
      </c>
      <c r="L19" s="1">
        <v>6.4870000000000001</v>
      </c>
      <c r="M19" s="4">
        <f t="shared" si="9"/>
        <v>126283.33590257438</v>
      </c>
      <c r="N19" s="1">
        <v>3200000</v>
      </c>
      <c r="O19" s="1">
        <v>63.115000000000002</v>
      </c>
      <c r="P19" s="4">
        <f t="shared" si="10"/>
        <v>50701.101164540916</v>
      </c>
      <c r="Q19" s="1">
        <v>102400000</v>
      </c>
      <c r="R19" s="1">
        <v>5.9489999999999998</v>
      </c>
      <c r="S19" s="4">
        <f t="shared" si="11"/>
        <v>17212976.970919482</v>
      </c>
      <c r="T19" s="1">
        <v>409600000</v>
      </c>
      <c r="U19" s="1">
        <v>7.5759999999999996</v>
      </c>
      <c r="V19" s="4">
        <f t="shared" si="12"/>
        <v>54065469.904963046</v>
      </c>
    </row>
    <row r="20" spans="1:22">
      <c r="A20" s="1">
        <v>5</v>
      </c>
      <c r="B20" s="1">
        <v>102400000</v>
      </c>
      <c r="C20" s="1">
        <v>6.2489999999999997</v>
      </c>
      <c r="D20" s="4">
        <f t="shared" si="7"/>
        <v>16386621.859497521</v>
      </c>
      <c r="E20" s="1">
        <v>409600</v>
      </c>
      <c r="F20" s="1">
        <v>7.6260000000000003</v>
      </c>
      <c r="G20" s="4">
        <f>E20/F20</f>
        <v>53710.988722790455</v>
      </c>
      <c r="H20" s="1">
        <v>1638400</v>
      </c>
      <c r="I20" s="1">
        <v>9.93</v>
      </c>
      <c r="J20" s="4">
        <f t="shared" si="8"/>
        <v>164994.96475327291</v>
      </c>
      <c r="K20" s="1">
        <v>819200</v>
      </c>
      <c r="L20" s="1">
        <v>7.1859999999999999</v>
      </c>
      <c r="M20" s="4">
        <f t="shared" si="9"/>
        <v>113999.44336209296</v>
      </c>
      <c r="N20" s="1">
        <v>3200000</v>
      </c>
      <c r="O20" s="1">
        <v>74.468999999999994</v>
      </c>
      <c r="P20" s="4">
        <f t="shared" si="10"/>
        <v>42970.900643220673</v>
      </c>
      <c r="Q20" s="1">
        <v>102400000</v>
      </c>
      <c r="R20" s="1">
        <v>6.6619999999999999</v>
      </c>
      <c r="S20" s="4">
        <f t="shared" si="11"/>
        <v>15370759.53167217</v>
      </c>
      <c r="T20" s="1">
        <v>409600000</v>
      </c>
      <c r="U20" s="1">
        <v>8.2040000000000006</v>
      </c>
      <c r="V20" s="4">
        <f t="shared" si="12"/>
        <v>49926864.943929784</v>
      </c>
    </row>
    <row r="21" spans="1:22">
      <c r="A21" s="1">
        <v>6</v>
      </c>
      <c r="B21" s="1">
        <v>102400000</v>
      </c>
      <c r="C21" s="1">
        <v>6.915</v>
      </c>
      <c r="D21" s="4">
        <f t="shared" si="7"/>
        <v>14808387.563268257</v>
      </c>
      <c r="E21" s="1">
        <v>409600</v>
      </c>
      <c r="F21" s="1">
        <v>8.141</v>
      </c>
      <c r="G21" s="4">
        <f>E21/F21</f>
        <v>50313.229333005773</v>
      </c>
      <c r="H21" s="1">
        <v>819200</v>
      </c>
      <c r="I21" s="1">
        <v>5.5250000000000004</v>
      </c>
      <c r="J21" s="4">
        <f t="shared" si="8"/>
        <v>148271.49321266968</v>
      </c>
      <c r="K21" s="1">
        <v>819200</v>
      </c>
      <c r="L21" s="1">
        <v>8.1159999999999997</v>
      </c>
      <c r="M21" s="4">
        <f t="shared" si="9"/>
        <v>100936.42188270084</v>
      </c>
      <c r="N21" s="1">
        <v>3200000</v>
      </c>
      <c r="O21" s="1">
        <v>86.212999999999994</v>
      </c>
      <c r="P21" s="4">
        <f t="shared" si="10"/>
        <v>37117.372090056029</v>
      </c>
      <c r="Q21" s="1">
        <v>102400000</v>
      </c>
      <c r="R21" s="1">
        <v>7.8179999999999996</v>
      </c>
      <c r="S21" s="4">
        <f t="shared" si="11"/>
        <v>13097979.022767972</v>
      </c>
      <c r="T21" s="1">
        <v>409600000</v>
      </c>
      <c r="U21" s="1">
        <v>9.7870000000000008</v>
      </c>
      <c r="V21" s="4">
        <f t="shared" si="12"/>
        <v>41851435.577807292</v>
      </c>
    </row>
    <row r="22" spans="1:22">
      <c r="A22" s="1">
        <v>7</v>
      </c>
      <c r="B22" s="1">
        <v>102400000</v>
      </c>
      <c r="C22" s="1">
        <v>11.725</v>
      </c>
      <c r="D22" s="4">
        <f t="shared" si="7"/>
        <v>8733475.4797441363</v>
      </c>
      <c r="E22" s="1">
        <v>409600</v>
      </c>
      <c r="F22" s="1">
        <v>8.6389999999999993</v>
      </c>
      <c r="G22" s="4">
        <f>E22/F22</f>
        <v>47412.895010996646</v>
      </c>
      <c r="H22" s="1">
        <v>819200</v>
      </c>
      <c r="I22" s="1">
        <v>6.12</v>
      </c>
      <c r="J22" s="4">
        <f t="shared" si="8"/>
        <v>133856.20915032679</v>
      </c>
      <c r="K22" s="1">
        <v>819200</v>
      </c>
      <c r="L22" s="1">
        <v>9.0399999999999991</v>
      </c>
      <c r="M22" s="4">
        <f t="shared" si="9"/>
        <v>90619.469026548686</v>
      </c>
      <c r="N22" s="1">
        <v>3200000</v>
      </c>
      <c r="O22" s="1">
        <v>97.207999999999998</v>
      </c>
      <c r="P22" s="4">
        <f t="shared" si="10"/>
        <v>32919.101308534278</v>
      </c>
      <c r="Q22" s="1">
        <v>51200000</v>
      </c>
      <c r="R22" s="1">
        <v>9.9280000000000008</v>
      </c>
      <c r="S22" s="4">
        <f t="shared" si="11"/>
        <v>5157131.3456889605</v>
      </c>
      <c r="T22" s="1">
        <v>51200000</v>
      </c>
      <c r="U22" s="1">
        <v>7.2389999999999999</v>
      </c>
      <c r="V22" s="4">
        <f t="shared" si="12"/>
        <v>7072800.1105125016</v>
      </c>
    </row>
    <row r="23" spans="1:22">
      <c r="A23" s="1">
        <v>8</v>
      </c>
      <c r="B23" s="1">
        <v>51200000</v>
      </c>
      <c r="C23" s="1">
        <v>6.2450000000000001</v>
      </c>
      <c r="D23" s="4">
        <f t="shared" si="7"/>
        <v>8198558.8470776621</v>
      </c>
      <c r="E23" s="1">
        <v>409600</v>
      </c>
      <c r="F23" s="1">
        <v>9.5530000000000008</v>
      </c>
      <c r="G23" s="4">
        <f>E23/F23</f>
        <v>42876.583272270487</v>
      </c>
      <c r="H23" s="1">
        <v>819200</v>
      </c>
      <c r="I23" s="1">
        <v>6.61</v>
      </c>
      <c r="J23" s="4">
        <f t="shared" si="8"/>
        <v>123933.43419062026</v>
      </c>
      <c r="K23" s="1">
        <v>409600</v>
      </c>
      <c r="L23" s="1">
        <v>5.2110000000000003</v>
      </c>
      <c r="M23" s="4">
        <f t="shared" si="9"/>
        <v>78602.955286893106</v>
      </c>
      <c r="N23" s="1">
        <v>3200000</v>
      </c>
      <c r="O23" s="1">
        <v>109.44499999999999</v>
      </c>
      <c r="P23" s="4">
        <f t="shared" si="10"/>
        <v>29238.430261775324</v>
      </c>
      <c r="Q23" s="1">
        <v>12800000</v>
      </c>
      <c r="R23" s="1">
        <v>5.931</v>
      </c>
      <c r="S23" s="4">
        <f t="shared" si="11"/>
        <v>2158152.082279548</v>
      </c>
      <c r="T23" s="1">
        <v>12800000</v>
      </c>
      <c r="U23" s="1">
        <v>5.7869999999999999</v>
      </c>
      <c r="V23" s="4">
        <f t="shared" si="12"/>
        <v>2211854.1558665978</v>
      </c>
    </row>
    <row r="24" spans="1:22">
      <c r="A24" s="1">
        <v>9</v>
      </c>
      <c r="B24" s="1">
        <v>51200000</v>
      </c>
      <c r="C24" s="1">
        <v>8.1649999999999991</v>
      </c>
      <c r="D24" s="4">
        <f t="shared" si="7"/>
        <v>6270667.4831598289</v>
      </c>
      <c r="E24" s="1">
        <v>204800</v>
      </c>
      <c r="F24" s="1">
        <v>5.2460000000000004</v>
      </c>
      <c r="G24" s="4">
        <f>E24/F24</f>
        <v>39039.268013724737</v>
      </c>
      <c r="H24" s="1">
        <v>819200</v>
      </c>
      <c r="I24" s="1">
        <v>7.2910000000000004</v>
      </c>
      <c r="J24" s="4">
        <f t="shared" si="8"/>
        <v>112357.70127554519</v>
      </c>
      <c r="K24" s="1">
        <v>409600</v>
      </c>
      <c r="L24" s="1">
        <v>5.375</v>
      </c>
      <c r="M24" s="4">
        <f t="shared" si="9"/>
        <v>76204.651162790702</v>
      </c>
      <c r="N24" s="1">
        <v>3200000</v>
      </c>
      <c r="O24" s="1">
        <v>120.92700000000001</v>
      </c>
      <c r="P24" s="4">
        <f t="shared" si="10"/>
        <v>26462.245817724743</v>
      </c>
      <c r="Q24" s="1">
        <v>12800000</v>
      </c>
      <c r="R24" s="1">
        <v>7.3230000000000004</v>
      </c>
      <c r="S24" s="4">
        <f t="shared" si="11"/>
        <v>1747917.5201420181</v>
      </c>
      <c r="T24" s="1">
        <v>12800000</v>
      </c>
      <c r="U24" s="1">
        <v>7.165</v>
      </c>
      <c r="V24" s="4">
        <f t="shared" si="12"/>
        <v>1786461.9678995116</v>
      </c>
    </row>
    <row r="26" spans="1:22">
      <c r="A26" s="1" t="s">
        <v>12</v>
      </c>
    </row>
    <row r="27" spans="1:22">
      <c r="A27" s="1">
        <v>0</v>
      </c>
      <c r="B27" s="1">
        <v>102400000</v>
      </c>
      <c r="C27" s="1">
        <v>5.6680000000000001</v>
      </c>
      <c r="D27" s="4">
        <f>B27/C27</f>
        <v>18066337.33239238</v>
      </c>
      <c r="E27" s="1">
        <v>204800</v>
      </c>
      <c r="F27" s="1">
        <v>9.8149999999999995</v>
      </c>
      <c r="G27" s="4">
        <f>E27/F27</f>
        <v>20866.021395822721</v>
      </c>
      <c r="H27" s="1">
        <v>819200</v>
      </c>
      <c r="I27" s="1">
        <v>9.0500000000000007</v>
      </c>
      <c r="J27" s="4">
        <f>H27/I27</f>
        <v>90519.337016574573</v>
      </c>
      <c r="K27" s="1">
        <v>409600</v>
      </c>
      <c r="L27" s="1">
        <v>8.7729999999999997</v>
      </c>
      <c r="M27" s="4">
        <f>K27/L27</f>
        <v>46688.703978114674</v>
      </c>
      <c r="N27" s="1">
        <v>3200000</v>
      </c>
      <c r="O27" s="1">
        <v>86.284999999999997</v>
      </c>
      <c r="P27" s="4">
        <f>N27/O27</f>
        <v>37086.399721852002</v>
      </c>
      <c r="Q27" s="1">
        <v>102400000</v>
      </c>
      <c r="R27" s="1">
        <v>6.5780000000000003</v>
      </c>
      <c r="S27" s="4">
        <f>Q27/R27</f>
        <v>15567041.653998176</v>
      </c>
      <c r="T27" s="1">
        <v>409600000</v>
      </c>
      <c r="U27" s="1">
        <v>7.85</v>
      </c>
      <c r="V27" s="4">
        <f>T27/U27</f>
        <v>52178343.949044585</v>
      </c>
    </row>
    <row r="28" spans="1:22">
      <c r="A28" s="1">
        <v>1</v>
      </c>
      <c r="B28" s="1">
        <v>102400000</v>
      </c>
      <c r="C28" s="1">
        <v>7.56</v>
      </c>
      <c r="D28" s="4">
        <f t="shared" ref="D28:D32" si="13">B28/C28</f>
        <v>13544973.544973545</v>
      </c>
      <c r="E28" s="1">
        <v>102400</v>
      </c>
      <c r="F28" s="1">
        <v>5.36</v>
      </c>
      <c r="G28" s="4">
        <f t="shared" ref="G28:G32" si="14">E28/F28</f>
        <v>19104.477611940296</v>
      </c>
      <c r="H28" s="1">
        <v>409600</v>
      </c>
      <c r="I28" s="1">
        <v>6.6609999999999996</v>
      </c>
      <c r="J28" s="4">
        <f t="shared" ref="J28:J32" si="15">H28/I28</f>
        <v>61492.268428163945</v>
      </c>
      <c r="K28" s="1">
        <v>204800</v>
      </c>
      <c r="L28" s="1">
        <v>6.1669999999999998</v>
      </c>
      <c r="M28" s="4">
        <f t="shared" ref="M28:M32" si="16">K28/L28</f>
        <v>33209.015728879524</v>
      </c>
      <c r="N28" s="1">
        <v>3200000</v>
      </c>
      <c r="O28" s="1">
        <v>98.879000000000005</v>
      </c>
      <c r="P28" s="4">
        <f t="shared" ref="P28:P32" si="17">N28/O28</f>
        <v>32362.7868404818</v>
      </c>
      <c r="Q28" s="1">
        <v>51200000</v>
      </c>
      <c r="R28" s="1">
        <v>7.6890000000000001</v>
      </c>
      <c r="S28" s="4">
        <f t="shared" ref="S28:S32" si="18">Q28/R28</f>
        <v>6658863.3112238264</v>
      </c>
      <c r="T28" s="1">
        <v>51200000</v>
      </c>
      <c r="U28" s="1">
        <v>5.5869999999999997</v>
      </c>
      <c r="V28" s="4">
        <f t="shared" ref="V28:V32" si="19">T28/U28</f>
        <v>9164131.0184356552</v>
      </c>
    </row>
    <row r="29" spans="1:22">
      <c r="A29" s="1">
        <v>2</v>
      </c>
      <c r="B29" s="1">
        <v>102400000</v>
      </c>
      <c r="C29" s="1">
        <v>8.5559999999999992</v>
      </c>
      <c r="D29" s="4">
        <f t="shared" si="13"/>
        <v>11968209.443665266</v>
      </c>
      <c r="E29" s="1">
        <v>102400</v>
      </c>
      <c r="F29" s="1">
        <v>7.306</v>
      </c>
      <c r="G29" s="4">
        <f t="shared" si="14"/>
        <v>14015.877361073091</v>
      </c>
      <c r="H29" s="1">
        <v>409600</v>
      </c>
      <c r="I29" s="1">
        <v>9.2970000000000006</v>
      </c>
      <c r="J29" s="4">
        <f t="shared" si="15"/>
        <v>44057.222760030112</v>
      </c>
      <c r="K29" s="1">
        <v>204800</v>
      </c>
      <c r="L29" s="1">
        <v>8.4339999999999993</v>
      </c>
      <c r="M29" s="4">
        <f t="shared" si="16"/>
        <v>24282.665401944512</v>
      </c>
      <c r="N29" s="1">
        <v>3200000</v>
      </c>
      <c r="O29" s="1">
        <v>113.29</v>
      </c>
      <c r="P29" s="4">
        <f t="shared" si="17"/>
        <v>28246.094094800952</v>
      </c>
      <c r="Q29" s="1">
        <v>12800000</v>
      </c>
      <c r="R29" s="1">
        <v>5.4569999999999999</v>
      </c>
      <c r="S29" s="4">
        <f t="shared" si="18"/>
        <v>2345611.1416529231</v>
      </c>
      <c r="T29" s="1">
        <v>25600000</v>
      </c>
      <c r="U29" s="1">
        <v>9.8960000000000008</v>
      </c>
      <c r="V29" s="4">
        <f t="shared" si="19"/>
        <v>2586903.7995149554</v>
      </c>
    </row>
    <row r="30" spans="1:22">
      <c r="A30" s="1">
        <v>3</v>
      </c>
      <c r="B30" s="1">
        <v>102400000</v>
      </c>
      <c r="C30" s="1">
        <v>9.9130000000000003</v>
      </c>
      <c r="D30" s="4">
        <f t="shared" si="13"/>
        <v>10329869.867850298</v>
      </c>
      <c r="E30" s="1">
        <v>102400</v>
      </c>
      <c r="F30" s="1">
        <v>7.7039999999999997</v>
      </c>
      <c r="G30" s="4">
        <f t="shared" si="14"/>
        <v>13291.796469366564</v>
      </c>
      <c r="H30" s="1">
        <v>204800</v>
      </c>
      <c r="I30" s="1">
        <v>6.3550000000000004</v>
      </c>
      <c r="J30" s="4">
        <f t="shared" si="15"/>
        <v>32226.59323367427</v>
      </c>
      <c r="K30" s="1">
        <v>102400</v>
      </c>
      <c r="L30" s="1">
        <v>5.6829999999999998</v>
      </c>
      <c r="M30" s="4">
        <f t="shared" si="16"/>
        <v>18018.652120358965</v>
      </c>
      <c r="N30" s="1">
        <v>3200000</v>
      </c>
      <c r="O30" s="1">
        <v>127.72</v>
      </c>
      <c r="P30" s="4">
        <f t="shared" si="17"/>
        <v>25054.807391168182</v>
      </c>
      <c r="Q30" s="1">
        <v>6400000</v>
      </c>
      <c r="R30" s="1">
        <v>8.1940000000000008</v>
      </c>
      <c r="S30" s="4">
        <f t="shared" si="18"/>
        <v>781059.3116914815</v>
      </c>
      <c r="T30" s="1">
        <v>6400000</v>
      </c>
      <c r="U30" s="1">
        <v>7.7729999999999997</v>
      </c>
      <c r="V30" s="4">
        <f t="shared" si="19"/>
        <v>823362.92293837643</v>
      </c>
    </row>
    <row r="31" spans="1:22">
      <c r="A31" s="1">
        <v>4</v>
      </c>
      <c r="B31" s="1">
        <v>25600000</v>
      </c>
      <c r="C31" s="1">
        <v>6.2809999999999997</v>
      </c>
      <c r="D31" s="4">
        <f t="shared" si="13"/>
        <v>4075784.1108103809</v>
      </c>
      <c r="E31" s="1">
        <v>102400</v>
      </c>
      <c r="F31" s="1">
        <v>9.2479999999999993</v>
      </c>
      <c r="G31" s="4">
        <f t="shared" si="14"/>
        <v>11072.664359861592</v>
      </c>
      <c r="H31" s="1">
        <v>204800</v>
      </c>
      <c r="I31" s="1">
        <v>8.5869999999999997</v>
      </c>
      <c r="J31" s="4">
        <f t="shared" si="15"/>
        <v>23850.005822755327</v>
      </c>
      <c r="K31" s="1">
        <v>102400</v>
      </c>
      <c r="L31" s="1">
        <v>7.4589999999999996</v>
      </c>
      <c r="M31" s="4">
        <f t="shared" si="16"/>
        <v>13728.381820619386</v>
      </c>
      <c r="N31" s="1">
        <v>3200000</v>
      </c>
      <c r="O31" s="1">
        <v>143.90600000000001</v>
      </c>
      <c r="P31" s="4">
        <f t="shared" si="17"/>
        <v>22236.737870554389</v>
      </c>
      <c r="Q31" s="1">
        <v>3200000</v>
      </c>
      <c r="R31" s="1">
        <v>5.4720000000000004</v>
      </c>
      <c r="S31" s="4">
        <f t="shared" si="18"/>
        <v>584795.32163742685</v>
      </c>
      <c r="T31" s="1">
        <v>3200000</v>
      </c>
      <c r="U31" s="1">
        <v>5.617</v>
      </c>
      <c r="V31" s="4">
        <f t="shared" si="19"/>
        <v>569699.12764821074</v>
      </c>
    </row>
    <row r="32" spans="1:22">
      <c r="A32" s="1">
        <v>5</v>
      </c>
      <c r="B32" s="1">
        <v>51200000</v>
      </c>
      <c r="C32" s="1">
        <v>11.465999999999999</v>
      </c>
      <c r="D32" s="4">
        <f t="shared" si="13"/>
        <v>4465375.8939473229</v>
      </c>
      <c r="E32" s="1">
        <v>51200</v>
      </c>
      <c r="F32" s="1">
        <v>5.4160000000000004</v>
      </c>
      <c r="G32" s="4">
        <f t="shared" si="14"/>
        <v>9453.4711964549479</v>
      </c>
      <c r="H32" s="1">
        <v>102400</v>
      </c>
      <c r="I32" s="1">
        <v>5.6340000000000003</v>
      </c>
      <c r="J32" s="4">
        <f t="shared" si="15"/>
        <v>18175.363862264821</v>
      </c>
      <c r="K32" s="1">
        <v>102400</v>
      </c>
      <c r="L32" s="1">
        <v>9.6430000000000007</v>
      </c>
      <c r="M32" s="4">
        <f t="shared" si="16"/>
        <v>10619.10193923053</v>
      </c>
      <c r="N32" s="1">
        <v>3200000</v>
      </c>
      <c r="O32" s="1">
        <v>157.36099999999999</v>
      </c>
      <c r="P32" s="4">
        <f t="shared" si="17"/>
        <v>20335.407121205382</v>
      </c>
      <c r="Q32" s="1">
        <v>3200000</v>
      </c>
      <c r="R32" s="1">
        <v>7.45</v>
      </c>
      <c r="S32" s="4">
        <f t="shared" si="18"/>
        <v>429530.20134228189</v>
      </c>
      <c r="T32" s="1">
        <v>3200000</v>
      </c>
      <c r="U32" s="1">
        <v>6.9390000000000001</v>
      </c>
      <c r="V32" s="4">
        <f t="shared" si="19"/>
        <v>461161.55065571406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54" sqref="D54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  <c r="I1" s="1"/>
      <c r="J1" s="4"/>
    </row>
    <row r="2" spans="1:10" ht="19">
      <c r="A2" s="7" t="s">
        <v>13</v>
      </c>
      <c r="B2" s="8">
        <f>Bench1!D15/Bench1!D3</f>
        <v>0.67171522284391283</v>
      </c>
      <c r="C2" s="8">
        <f>Bench1!G15/Bench1!G3</f>
        <v>4.1245819312212738E-4</v>
      </c>
      <c r="D2" s="8">
        <f>Bench1!J15/Bench1!J3</f>
        <v>1.3324367681707839E-3</v>
      </c>
      <c r="E2" s="8">
        <f>Bench1!M15/Bench1!M3</f>
        <v>5.4771618138458906E-4</v>
      </c>
      <c r="F2" s="8">
        <f>Bench1!P15/Bench1!P3</f>
        <v>4.0533099178473635E-2</v>
      </c>
      <c r="G2" s="8">
        <f>Bench1!S15/Bench1!S3</f>
        <v>3.0109424638192723</v>
      </c>
      <c r="H2" s="8">
        <f>Bench1!V15/Bench1!V3</f>
        <v>4.2936378466557912</v>
      </c>
      <c r="I2" s="1"/>
      <c r="J2" s="4"/>
    </row>
    <row r="3" spans="1:10" ht="19">
      <c r="A3" s="7" t="s">
        <v>14</v>
      </c>
      <c r="B3" s="8">
        <f>Bench1!D16/Bench1!D4</f>
        <v>0.35897259330670706</v>
      </c>
      <c r="C3" s="8">
        <f>Bench1!G16/Bench1!G4</f>
        <v>9.4023323615160365E-4</v>
      </c>
      <c r="D3" s="8">
        <f>Bench1!J16/Bench1!J4</f>
        <v>9.3257057353818621E-4</v>
      </c>
      <c r="E3" s="8">
        <f>Bench1!M16/Bench1!M4</f>
        <v>3.0621738796807857E-4</v>
      </c>
      <c r="F3" s="8">
        <f>Bench1!P16/Bench1!P4</f>
        <v>4.0317215783761073E-2</v>
      </c>
      <c r="G3" s="8">
        <f>Bench1!S16/Bench1!S4</f>
        <v>0.81022689356022681</v>
      </c>
      <c r="H3" s="8">
        <f>Bench1!V16/Bench1!V4</f>
        <v>2.5696252465483234</v>
      </c>
      <c r="I3" s="1"/>
      <c r="J3" s="4"/>
    </row>
    <row r="4" spans="1:10" ht="19">
      <c r="A4" s="7" t="s">
        <v>15</v>
      </c>
      <c r="B4" s="8">
        <f>Bench1!D17/Bench1!D5</f>
        <v>0.36657897746768842</v>
      </c>
      <c r="C4" s="8">
        <f>Bench1!G17/Bench1!G5</f>
        <v>8.125233819678264E-4</v>
      </c>
      <c r="D4" s="8">
        <f>Bench1!J17/Bench1!J5</f>
        <v>7.3916609116022106E-4</v>
      </c>
      <c r="E4" s="8">
        <f>Bench1!M17/Bench1!M5</f>
        <v>2.6044595768346323E-4</v>
      </c>
      <c r="F4" s="8">
        <f>Bench1!P17/Bench1!P5</f>
        <v>3.7415389209635677E-2</v>
      </c>
      <c r="G4" s="8">
        <f>Bench1!S17/Bench1!S5</f>
        <v>0.48761112161906567</v>
      </c>
      <c r="H4" s="8">
        <f>Bench1!V17/Bench1!V5</f>
        <v>2.0074378547660992</v>
      </c>
      <c r="I4" s="1"/>
      <c r="J4" s="4"/>
    </row>
    <row r="5" spans="1:10" ht="19">
      <c r="A5" s="7" t="s">
        <v>16</v>
      </c>
      <c r="B5" s="8">
        <f>Bench1!D18/Bench1!D6</f>
        <v>0.43754584512207911</v>
      </c>
      <c r="C5" s="8">
        <f>Bench1!G18/Bench1!G6</f>
        <v>9.819840822345592E-4</v>
      </c>
      <c r="D5" s="8">
        <f>Bench1!J18/Bench1!J6</f>
        <v>6.3024413667610193E-4</v>
      </c>
      <c r="E5" s="8">
        <f>Bench1!M18/Bench1!M6</f>
        <v>2.0812908077365313E-4</v>
      </c>
      <c r="F5" s="8">
        <f>Bench1!P18/Bench1!P6</f>
        <v>3.6913304887509699E-2</v>
      </c>
      <c r="G5" s="8">
        <f>Bench1!S18/Bench1!S6</f>
        <v>0.37975666580377954</v>
      </c>
      <c r="H5" s="8">
        <f>Bench1!V18/Bench1!V6</f>
        <v>2.0026122448979593</v>
      </c>
      <c r="I5" s="1"/>
      <c r="J5" s="4"/>
    </row>
    <row r="6" spans="1:10" ht="19">
      <c r="A6" s="7" t="s">
        <v>17</v>
      </c>
      <c r="B6" s="8">
        <f>Bench1!D19/Bench1!D7</f>
        <v>0.44903742353364523</v>
      </c>
      <c r="C6" s="8">
        <f>Bench1!G19/Bench1!G7</f>
        <v>8.1156761895475823E-4</v>
      </c>
      <c r="D6" s="8">
        <f>Bench1!J19/Bench1!J7</f>
        <v>5.4759450046630923E-4</v>
      </c>
      <c r="E6" s="8">
        <f>Bench1!M19/Bench1!M7</f>
        <v>4.4101122918914758E-4</v>
      </c>
      <c r="F6" s="8">
        <f>Bench1!P19/Bench1!P7</f>
        <v>3.5859146003327257E-2</v>
      </c>
      <c r="G6" s="8">
        <f>Bench1!S19/Bench1!S7</f>
        <v>0.27538241721297696</v>
      </c>
      <c r="H6" s="8">
        <f>Bench1!V19/Bench1!V7</f>
        <v>0.86087645195353757</v>
      </c>
      <c r="I6" s="1"/>
      <c r="J6" s="4"/>
    </row>
    <row r="7" spans="1:10" ht="19">
      <c r="A7" s="7" t="s">
        <v>18</v>
      </c>
      <c r="B7" s="8">
        <f>Bench1!D20/Bench1!D8</f>
        <v>0.4780764922387582</v>
      </c>
      <c r="C7" s="8">
        <f>Bench1!G20/Bench1!G8</f>
        <v>1.2486835742853395E-3</v>
      </c>
      <c r="D7" s="8">
        <f>Bench1!J20/Bench1!J8</f>
        <v>5.1512934290030214E-4</v>
      </c>
      <c r="E7" s="8">
        <f>Bench1!M20/Bench1!M8</f>
        <v>4.5451061525883665E-4</v>
      </c>
      <c r="F7" s="8">
        <f>Bench1!P20/Bench1!P8</f>
        <v>3.6417838295129519E-2</v>
      </c>
      <c r="G7" s="8">
        <f>Bench1!S20/Bench1!S8</f>
        <v>0.28951516061242866</v>
      </c>
      <c r="H7" s="8">
        <f>Bench1!V20/Bench1!V8</f>
        <v>0.95063383715260841</v>
      </c>
      <c r="I7" s="1"/>
      <c r="J7" s="4"/>
    </row>
    <row r="8" spans="1:10" ht="19">
      <c r="A8" s="7" t="s">
        <v>19</v>
      </c>
      <c r="B8" s="8">
        <f>Bench1!D21/Bench1!D9</f>
        <v>0.77946493130874905</v>
      </c>
      <c r="C8" s="8">
        <f>Bench1!G21/Bench1!G9</f>
        <v>2.1906380512222087E-3</v>
      </c>
      <c r="D8" s="8">
        <f>Bench1!J21/Bench1!J9</f>
        <v>5.4970305429864253E-4</v>
      </c>
      <c r="E8" s="8">
        <f>Bench1!M21/Bench1!M9</f>
        <v>5.3911881237678671E-4</v>
      </c>
      <c r="F8" s="8">
        <f>Bench1!P21/Bench1!P9</f>
        <v>3.5470288703559789E-2</v>
      </c>
      <c r="G8" s="8">
        <f>Bench1!S21/Bench1!S9</f>
        <v>0.26950626758761836</v>
      </c>
      <c r="H8" s="8">
        <f>Bench1!V21/Bench1!V9</f>
        <v>0.85307039950955343</v>
      </c>
      <c r="I8" s="1"/>
      <c r="J8" s="4"/>
    </row>
    <row r="9" spans="1:10" ht="19">
      <c r="A9" s="7" t="s">
        <v>20</v>
      </c>
      <c r="B9" s="8">
        <f>Bench1!D22/Bench1!D10</f>
        <v>0.42771855010660975</v>
      </c>
      <c r="C9" s="8">
        <f>Bench1!G22/Bench1!G10</f>
        <v>1.8328492157657136E-3</v>
      </c>
      <c r="D9" s="8">
        <f>Bench1!J22/Bench1!J10</f>
        <v>5.5705550449346402E-4</v>
      </c>
      <c r="E9" s="8">
        <f>Bench1!M22/Bench1!M10</f>
        <v>5.068618639380532E-4</v>
      </c>
      <c r="F9" s="8">
        <f>Bench1!P22/Bench1!P10</f>
        <v>3.5017694016953337E-2</v>
      </c>
      <c r="G9" s="8">
        <f>Bench1!S22/Bench1!S10</f>
        <v>0.11692939161966157</v>
      </c>
      <c r="H9" s="8">
        <f>Bench1!V22/Bench1!V10</f>
        <v>0.16968849288575769</v>
      </c>
      <c r="I9" s="1"/>
      <c r="J9" s="4"/>
    </row>
    <row r="10" spans="1:10" ht="19">
      <c r="A10" s="7" t="s">
        <v>21</v>
      </c>
      <c r="B10" s="8">
        <f>Bench1!D23/Bench1!D11</f>
        <v>0.49871897518014413</v>
      </c>
      <c r="C10" s="8">
        <f>Bench1!G23/Bench1!G11</f>
        <v>1.788746009107087E-3</v>
      </c>
      <c r="D10" s="8">
        <f>Bench1!J23/Bench1!J11</f>
        <v>5.998250756429651E-4</v>
      </c>
      <c r="E10" s="8">
        <f>Bench1!M23/Bench1!M11</f>
        <v>5.4618910118019561E-4</v>
      </c>
      <c r="F10" s="8">
        <f>Bench1!P23/Bench1!P11</f>
        <v>3.353282470647357E-2</v>
      </c>
      <c r="G10" s="8">
        <f>Bench1!S23/Bench1!S11</f>
        <v>5.3627128646096783E-2</v>
      </c>
      <c r="H10" s="8">
        <f>Bench1!V23/Bench1!V11</f>
        <v>5.4669949887679287E-2</v>
      </c>
      <c r="I10" s="1"/>
      <c r="J10" s="4"/>
    </row>
    <row r="11" spans="1:10" ht="19">
      <c r="A11" s="7" t="s">
        <v>22</v>
      </c>
      <c r="B11" s="8">
        <f>Bench1!D24/Bench1!D12</f>
        <v>0.37899571341090021</v>
      </c>
      <c r="C11" s="8">
        <f>Bench1!G24/Bench1!G12</f>
        <v>1.7753481819481509E-3</v>
      </c>
      <c r="D11" s="8">
        <f>Bench1!J24/Bench1!J12</f>
        <v>5.9563481518310249E-4</v>
      </c>
      <c r="E11" s="8">
        <f>Bench1!M24/Bench1!M12</f>
        <v>6.1855014534883729E-4</v>
      </c>
      <c r="F11" s="8">
        <f>Bench1!P24/Bench1!P12</f>
        <v>3.3524357670330032E-2</v>
      </c>
      <c r="G11" s="8">
        <f>Bench1!S24/Bench1!S12</f>
        <v>4.6591219445582407E-2</v>
      </c>
      <c r="H11" s="8">
        <f>Bench1!V24/Bench1!V12</f>
        <v>4.7810537334263783E-2</v>
      </c>
      <c r="I11" s="1"/>
      <c r="J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4" sqref="G24"/>
    </sheetView>
  </sheetViews>
  <sheetFormatPr baseColWidth="10" defaultRowHeight="15" x14ac:dyDescent="0"/>
  <cols>
    <col min="1" max="1" width="25.1640625" bestFit="1" customWidth="1"/>
    <col min="2" max="8" width="23.6640625" customWidth="1"/>
  </cols>
  <sheetData>
    <row r="1" spans="1:8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</row>
    <row r="2" spans="1:8" ht="19">
      <c r="A2" s="7" t="s">
        <v>13</v>
      </c>
      <c r="B2" s="8">
        <f>Bench1!D27/Bench1!D$27</f>
        <v>1</v>
      </c>
      <c r="C2" s="8">
        <f>Bench1!G27/Bench1!G$27</f>
        <v>1</v>
      </c>
      <c r="D2" s="8">
        <f>Bench1!H27/Bench1!H$27</f>
        <v>1</v>
      </c>
      <c r="E2" s="8">
        <f>Bench1!M27/Bench1!M$27</f>
        <v>1</v>
      </c>
      <c r="F2" s="8">
        <f>Bench1!P27/Bench1!P$27</f>
        <v>1</v>
      </c>
      <c r="G2" s="8">
        <f>Bench1!S27/Bench1!S$27</f>
        <v>1</v>
      </c>
      <c r="H2" s="8">
        <f>Bench1!V27/Bench1!V$27</f>
        <v>1</v>
      </c>
    </row>
    <row r="3" spans="1:8" ht="19">
      <c r="A3" s="7" t="s">
        <v>14</v>
      </c>
      <c r="B3" s="8">
        <f>Bench1!D28/Bench1!D$27</f>
        <v>0.7497354497354497</v>
      </c>
      <c r="C3" s="8">
        <f>Bench1!G28/Bench1!G$27</f>
        <v>0.91557835820895506</v>
      </c>
      <c r="D3" s="8">
        <f>Bench1!H28/Bench1!H$27</f>
        <v>0.5</v>
      </c>
      <c r="E3" s="8">
        <f>Bench1!M28/Bench1!M$27</f>
        <v>0.71128587643911145</v>
      </c>
      <c r="F3" s="8">
        <f>Bench1!P28/Bench1!P$27</f>
        <v>0.87263220704092881</v>
      </c>
      <c r="G3" s="8">
        <f>Bench1!S28/Bench1!S$27</f>
        <v>0.42775393419170243</v>
      </c>
      <c r="H3" s="8">
        <f>Bench1!V28/Bench1!V$27</f>
        <v>0.17563092894218724</v>
      </c>
    </row>
    <row r="4" spans="1:8" ht="19">
      <c r="A4" s="7" t="s">
        <v>15</v>
      </c>
      <c r="B4" s="8">
        <f>Bench1!D29/Bench1!D$27</f>
        <v>0.6624590930341282</v>
      </c>
      <c r="C4" s="8">
        <f>Bench1!G29/Bench1!G$27</f>
        <v>0.67170818505338081</v>
      </c>
      <c r="D4" s="8">
        <f>Bench1!H29/Bench1!H$27</f>
        <v>0.5</v>
      </c>
      <c r="E4" s="8">
        <f>Bench1!M29/Bench1!M$27</f>
        <v>0.52009722551576953</v>
      </c>
      <c r="F4" s="8">
        <f>Bench1!P29/Bench1!P$27</f>
        <v>0.76162944655309384</v>
      </c>
      <c r="G4" s="8">
        <f>Bench1!S29/Bench1!S$27</f>
        <v>0.15067802822063406</v>
      </c>
      <c r="H4" s="8">
        <f>Bench1!V29/Bench1!V$27</f>
        <v>4.9578112368633791E-2</v>
      </c>
    </row>
    <row r="5" spans="1:8" ht="19">
      <c r="A5" s="7" t="s">
        <v>16</v>
      </c>
      <c r="B5" s="8">
        <f>Bench1!D30/Bench1!D$27</f>
        <v>0.5717744376071825</v>
      </c>
      <c r="C5" s="8">
        <f>Bench1!G30/Bench1!G$27</f>
        <v>0.63700674974039462</v>
      </c>
      <c r="D5" s="8">
        <f>Bench1!H30/Bench1!H$27</f>
        <v>0.25</v>
      </c>
      <c r="E5" s="8">
        <f>Bench1!M30/Bench1!M$27</f>
        <v>0.38593172620095018</v>
      </c>
      <c r="F5" s="8">
        <f>Bench1!P30/Bench1!P$27</f>
        <v>0.6755793924209208</v>
      </c>
      <c r="G5" s="8">
        <f>Bench1!S30/Bench1!S$27</f>
        <v>5.0173907737368802E-2</v>
      </c>
      <c r="H5" s="8">
        <f>Bench1!V30/Bench1!V$27</f>
        <v>1.5779782580728163E-2</v>
      </c>
    </row>
    <row r="6" spans="1:8" ht="19">
      <c r="A6" s="7" t="s">
        <v>17</v>
      </c>
      <c r="B6" s="8">
        <f>Bench1!D31/Bench1!D$27</f>
        <v>0.22560101894602771</v>
      </c>
      <c r="C6" s="8">
        <f>Bench1!G31/Bench1!G$27</f>
        <v>0.53065527681660896</v>
      </c>
      <c r="D6" s="8">
        <f>Bench1!H31/Bench1!H$27</f>
        <v>0.25</v>
      </c>
      <c r="E6" s="8">
        <f>Bench1!M31/Bench1!M$27</f>
        <v>0.29404075613352992</v>
      </c>
      <c r="F6" s="8">
        <f>Bench1!P31/Bench1!P$27</f>
        <v>0.59959278973774544</v>
      </c>
      <c r="G6" s="8">
        <f>Bench1!S31/Bench1!S$27</f>
        <v>3.7566246345029239E-2</v>
      </c>
      <c r="H6" s="8">
        <f>Bench1!V31/Bench1!V$27</f>
        <v>1.0918306035250132E-2</v>
      </c>
    </row>
    <row r="7" spans="1:8" ht="19">
      <c r="A7" s="7" t="s">
        <v>18</v>
      </c>
      <c r="B7" s="8">
        <f>Bench1!D32/Bench1!D$27</f>
        <v>0.2471655328798186</v>
      </c>
      <c r="C7" s="8">
        <f>Bench1!G32/Bench1!G$27</f>
        <v>0.45305576070901027</v>
      </c>
      <c r="D7" s="8">
        <f>Bench1!H32/Bench1!H$27</f>
        <v>0.125</v>
      </c>
      <c r="E7" s="8">
        <f>Bench1!M32/Bench1!M$27</f>
        <v>0.22744477859587264</v>
      </c>
      <c r="F7" s="8">
        <f>Bench1!P32/Bench1!P$27</f>
        <v>0.54832518857912704</v>
      </c>
      <c r="G7" s="8">
        <f>Bench1!S32/Bench1!S$27</f>
        <v>2.759228187919463E-2</v>
      </c>
      <c r="H7" s="8">
        <f>Bench1!V32/Bench1!V$27</f>
        <v>8.8381791324398332E-3</v>
      </c>
    </row>
    <row r="8" spans="1:8" ht="19">
      <c r="A8" s="7"/>
      <c r="B8" s="8"/>
      <c r="C8" s="8"/>
      <c r="D8" s="8"/>
      <c r="E8" s="8"/>
      <c r="F8" s="8"/>
      <c r="G8" s="8"/>
      <c r="H8" s="8"/>
    </row>
    <row r="9" spans="1:8" ht="19">
      <c r="A9" s="7"/>
      <c r="B9" s="8"/>
      <c r="C9" s="8"/>
      <c r="D9" s="8"/>
      <c r="E9" s="8"/>
      <c r="F9" s="8"/>
      <c r="G9" s="8"/>
      <c r="H9" s="8"/>
    </row>
    <row r="10" spans="1:8" ht="19">
      <c r="A10" s="7"/>
      <c r="B10" s="8"/>
      <c r="C10" s="8"/>
      <c r="D10" s="8"/>
      <c r="E10" s="8"/>
      <c r="F10" s="8"/>
      <c r="G10" s="8"/>
      <c r="H10" s="8"/>
    </row>
    <row r="11" spans="1:8" ht="19">
      <c r="A11" s="7"/>
      <c r="B11" s="8"/>
      <c r="C11" s="8"/>
      <c r="D11" s="8"/>
      <c r="E11" s="8"/>
      <c r="F11" s="8"/>
      <c r="G11" s="8"/>
      <c r="H11" s="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2016-04-15T10:30:09Z</dcterms:modified>
</cp:coreProperties>
</file>