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6360" yWindow="3700" windowWidth="43840" windowHeight="23800" tabRatio="500" activeTab="1"/>
  </bookViews>
  <sheets>
    <sheet name="Bench1" sheetId="1" r:id="rId1"/>
    <sheet name="Sheet4" sheetId="4" r:id="rId2"/>
    <sheet name="Sheet5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E3" i="5"/>
  <c r="P28" i="1"/>
  <c r="P27" i="1"/>
  <c r="F3" i="5"/>
  <c r="S28" i="1"/>
  <c r="S27" i="1"/>
  <c r="G3" i="5"/>
  <c r="V28" i="1"/>
  <c r="V27" i="1"/>
  <c r="H3" i="5"/>
  <c r="C4" i="5"/>
  <c r="D4" i="5"/>
  <c r="E4" i="5"/>
  <c r="P29" i="1"/>
  <c r="F4" i="5"/>
  <c r="S29" i="1"/>
  <c r="G4" i="5"/>
  <c r="V29" i="1"/>
  <c r="H4" i="5"/>
  <c r="C5" i="5"/>
  <c r="D5" i="5"/>
  <c r="E5" i="5"/>
  <c r="P30" i="1"/>
  <c r="F5" i="5"/>
  <c r="S30" i="1"/>
  <c r="G5" i="5"/>
  <c r="V30" i="1"/>
  <c r="H5" i="5"/>
  <c r="C6" i="5"/>
  <c r="D6" i="5"/>
  <c r="E6" i="5"/>
  <c r="P31" i="1"/>
  <c r="F6" i="5"/>
  <c r="S31" i="1"/>
  <c r="G6" i="5"/>
  <c r="V31" i="1"/>
  <c r="H6" i="5"/>
  <c r="C7" i="5"/>
  <c r="D7" i="5"/>
  <c r="E7" i="5"/>
  <c r="P32" i="1"/>
  <c r="F7" i="5"/>
  <c r="S32" i="1"/>
  <c r="G7" i="5"/>
  <c r="V32" i="1"/>
  <c r="H7" i="5"/>
  <c r="H2" i="5"/>
  <c r="G2" i="5"/>
  <c r="F2" i="5"/>
  <c r="E2" i="5"/>
  <c r="D2" i="5"/>
  <c r="C2" i="5"/>
  <c r="B3" i="5"/>
  <c r="B4" i="5"/>
  <c r="B5" i="5"/>
  <c r="B6" i="5"/>
  <c r="B7" i="5"/>
  <c r="B2" i="5"/>
  <c r="V4" i="1"/>
  <c r="V16" i="1"/>
  <c r="H3" i="4"/>
  <c r="V5" i="1"/>
  <c r="V17" i="1"/>
  <c r="H4" i="4"/>
  <c r="V6" i="1"/>
  <c r="V18" i="1"/>
  <c r="H5" i="4"/>
  <c r="V7" i="1"/>
  <c r="V19" i="1"/>
  <c r="H6" i="4"/>
  <c r="V8" i="1"/>
  <c r="V20" i="1"/>
  <c r="H7" i="4"/>
  <c r="V9" i="1"/>
  <c r="V21" i="1"/>
  <c r="H8" i="4"/>
  <c r="V10" i="1"/>
  <c r="V22" i="1"/>
  <c r="H9" i="4"/>
  <c r="V11" i="1"/>
  <c r="V23" i="1"/>
  <c r="H10" i="4"/>
  <c r="V12" i="1"/>
  <c r="V24" i="1"/>
  <c r="H11" i="4"/>
  <c r="S4" i="1"/>
  <c r="S16" i="1"/>
  <c r="G3" i="4"/>
  <c r="S5" i="1"/>
  <c r="S17" i="1"/>
  <c r="G4" i="4"/>
  <c r="S6" i="1"/>
  <c r="S18" i="1"/>
  <c r="G5" i="4"/>
  <c r="S7" i="1"/>
  <c r="S19" i="1"/>
  <c r="G6" i="4"/>
  <c r="S8" i="1"/>
  <c r="S20" i="1"/>
  <c r="G7" i="4"/>
  <c r="S9" i="1"/>
  <c r="S21" i="1"/>
  <c r="G8" i="4"/>
  <c r="S10" i="1"/>
  <c r="S22" i="1"/>
  <c r="G9" i="4"/>
  <c r="S11" i="1"/>
  <c r="S23" i="1"/>
  <c r="G10" i="4"/>
  <c r="S12" i="1"/>
  <c r="S24" i="1"/>
  <c r="G11" i="4"/>
  <c r="P4" i="1"/>
  <c r="P16" i="1"/>
  <c r="F3" i="4"/>
  <c r="P5" i="1"/>
  <c r="P17" i="1"/>
  <c r="F4" i="4"/>
  <c r="P6" i="1"/>
  <c r="P18" i="1"/>
  <c r="F5" i="4"/>
  <c r="P7" i="1"/>
  <c r="P19" i="1"/>
  <c r="F6" i="4"/>
  <c r="P8" i="1"/>
  <c r="P20" i="1"/>
  <c r="F7" i="4"/>
  <c r="P9" i="1"/>
  <c r="P21" i="1"/>
  <c r="F8" i="4"/>
  <c r="P10" i="1"/>
  <c r="P22" i="1"/>
  <c r="F9" i="4"/>
  <c r="P11" i="1"/>
  <c r="P23" i="1"/>
  <c r="F10" i="4"/>
  <c r="P12" i="1"/>
  <c r="P24" i="1"/>
  <c r="F11" i="4"/>
  <c r="E3" i="4"/>
  <c r="E4" i="4"/>
  <c r="E5" i="4"/>
  <c r="E6" i="4"/>
  <c r="E7" i="4"/>
  <c r="E8" i="4"/>
  <c r="E9" i="4"/>
  <c r="E10" i="4"/>
  <c r="E11" i="4"/>
  <c r="V3" i="1"/>
  <c r="V15" i="1"/>
  <c r="H2" i="4"/>
  <c r="S3" i="1"/>
  <c r="S15" i="1"/>
  <c r="G2" i="4"/>
  <c r="P3" i="1"/>
  <c r="P15" i="1"/>
  <c r="F2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B3" i="4"/>
  <c r="B4" i="4"/>
  <c r="B5" i="4"/>
  <c r="B6" i="4"/>
  <c r="B7" i="4"/>
  <c r="B8" i="4"/>
  <c r="B9" i="4"/>
  <c r="B10" i="4"/>
  <c r="B11" i="4"/>
  <c r="B2" i="4"/>
  <c r="M32" i="1"/>
  <c r="M31" i="1"/>
  <c r="M30" i="1"/>
  <c r="M29" i="1"/>
  <c r="M28" i="1"/>
  <c r="J32" i="1"/>
  <c r="J31" i="1"/>
  <c r="J30" i="1"/>
  <c r="J29" i="1"/>
  <c r="J28" i="1"/>
  <c r="J27" i="1"/>
  <c r="M27" i="1"/>
  <c r="G32" i="1"/>
  <c r="G31" i="1"/>
  <c r="G30" i="1"/>
  <c r="G29" i="1"/>
  <c r="G28" i="1"/>
  <c r="G27" i="1"/>
  <c r="D32" i="1"/>
  <c r="D31" i="1"/>
  <c r="D30" i="1"/>
  <c r="D29" i="1"/>
  <c r="D28" i="1"/>
  <c r="D27" i="1"/>
  <c r="M24" i="1"/>
  <c r="M23" i="1"/>
  <c r="M22" i="1"/>
  <c r="M21" i="1"/>
  <c r="M20" i="1"/>
  <c r="M19" i="1"/>
  <c r="M18" i="1"/>
  <c r="M17" i="1"/>
  <c r="M16" i="1"/>
  <c r="M15" i="1"/>
  <c r="J24" i="1"/>
  <c r="J23" i="1"/>
  <c r="J22" i="1"/>
  <c r="J21" i="1"/>
  <c r="J20" i="1"/>
  <c r="J19" i="1"/>
  <c r="J18" i="1"/>
  <c r="J17" i="1"/>
  <c r="J16" i="1"/>
  <c r="J15" i="1"/>
  <c r="G24" i="1"/>
  <c r="G23" i="1"/>
  <c r="G22" i="1"/>
  <c r="G21" i="1"/>
  <c r="G20" i="1"/>
  <c r="G19" i="1"/>
  <c r="G18" i="1"/>
  <c r="G17" i="1"/>
  <c r="G16" i="1"/>
  <c r="G15" i="1"/>
  <c r="D24" i="1"/>
  <c r="D23" i="1"/>
  <c r="D22" i="1"/>
  <c r="D21" i="1"/>
  <c r="D20" i="1"/>
  <c r="D19" i="1"/>
  <c r="D18" i="1"/>
  <c r="D17" i="1"/>
  <c r="D16" i="1"/>
  <c r="D15" i="1"/>
  <c r="M12" i="1"/>
  <c r="M11" i="1"/>
  <c r="M10" i="1"/>
  <c r="M9" i="1"/>
  <c r="M8" i="1"/>
  <c r="M7" i="1"/>
  <c r="M6" i="1"/>
  <c r="M5" i="1"/>
  <c r="M4" i="1"/>
  <c r="M3" i="1"/>
  <c r="J12" i="1"/>
  <c r="J11" i="1"/>
  <c r="J10" i="1"/>
  <c r="J9" i="1"/>
  <c r="J8" i="1"/>
  <c r="J7" i="1"/>
  <c r="J6" i="1"/>
  <c r="J5" i="1"/>
  <c r="J4" i="1"/>
  <c r="J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<sst xmlns="http://schemas.openxmlformats.org/spreadsheetml/2006/main" count="61" uniqueCount="23">
  <si>
    <t>ContextL</t>
  </si>
  <si>
    <t>NoLayer</t>
  </si>
  <si>
    <t>ContextJS Edge</t>
  </si>
  <si>
    <t>ContextJS Chrome OSX</t>
  </si>
  <si>
    <t>ops</t>
  </si>
  <si>
    <t>ContextJS Chrome Win</t>
  </si>
  <si>
    <t>ContextPy Python OSX</t>
  </si>
  <si>
    <t>ContextPy PyPy OSX</t>
  </si>
  <si>
    <t>WithLayer</t>
  </si>
  <si>
    <t>Activation</t>
  </si>
  <si>
    <t>no activate layer</t>
  </si>
  <si>
    <t>1 active layer</t>
  </si>
  <si>
    <t>2 active layer</t>
  </si>
  <si>
    <t>3 active layer</t>
  </si>
  <si>
    <t>4 active layer</t>
  </si>
  <si>
    <t>5 active layer</t>
  </si>
  <si>
    <t>6 active layer</t>
  </si>
  <si>
    <t>7 active layer</t>
  </si>
  <si>
    <t>8 active layer</t>
  </si>
  <si>
    <t>9 active layer</t>
  </si>
  <si>
    <t>ContextPyPy PyPy OSX</t>
  </si>
  <si>
    <t>time (s)</t>
  </si>
  <si>
    <t>ops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</si>
</sst>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Source Code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ource Code Pro"/>
    </font>
    <font>
      <sz val="12"/>
      <color rgb="FF00000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1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</cellXfs>
  <cellStyles count="10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4198A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Sheet4!$B$2:$H$2</c:f>
              <c:numCache>
                <c:formatCode>0.00%</c:formatCode>
                <c:ptCount val="7"/>
                <c:pt idx="0">
                  <c:v>0.671715222843913</c:v>
                </c:pt>
                <c:pt idx="1">
                  <c:v>0.000412458193122127</c:v>
                </c:pt>
                <c:pt idx="2">
                  <c:v>0.00133243676817078</c:v>
                </c:pt>
                <c:pt idx="3">
                  <c:v>0.000547716181384589</c:v>
                </c:pt>
                <c:pt idx="4">
                  <c:v>0.0408880651880897</c:v>
                </c:pt>
                <c:pt idx="5">
                  <c:v>3.042993344126641</c:v>
                </c:pt>
                <c:pt idx="6">
                  <c:v>4.189976252968379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Sheet4!$B$3:$H$3</c:f>
              <c:numCache>
                <c:formatCode>0.00%</c:formatCode>
                <c:ptCount val="7"/>
                <c:pt idx="0">
                  <c:v>0.358972593306707</c:v>
                </c:pt>
                <c:pt idx="1">
                  <c:v>0.000940233236151603</c:v>
                </c:pt>
                <c:pt idx="2">
                  <c:v>0.000932570573538186</c:v>
                </c:pt>
                <c:pt idx="3">
                  <c:v>0.000306217387968078</c:v>
                </c:pt>
                <c:pt idx="4">
                  <c:v>0.0406786663792484</c:v>
                </c:pt>
                <c:pt idx="5">
                  <c:v>0.841919972522754</c:v>
                </c:pt>
                <c:pt idx="6">
                  <c:v>2.601038961038961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Sheet4!$B$4:$H$4</c:f>
              <c:numCache>
                <c:formatCode>0.00%</c:formatCode>
                <c:ptCount val="7"/>
                <c:pt idx="0">
                  <c:v>0.366578977467688</c:v>
                </c:pt>
                <c:pt idx="1">
                  <c:v>0.000812523381967826</c:v>
                </c:pt>
                <c:pt idx="2">
                  <c:v>0.000739166091160221</c:v>
                </c:pt>
                <c:pt idx="3">
                  <c:v>0.000260445957683463</c:v>
                </c:pt>
                <c:pt idx="4">
                  <c:v>0.0381462559097148</c:v>
                </c:pt>
                <c:pt idx="5">
                  <c:v>0.510296136497352</c:v>
                </c:pt>
                <c:pt idx="6">
                  <c:v>2.182041066503217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Sheet4!$B$5:$H$5</c:f>
              <c:numCache>
                <c:formatCode>0.00%</c:formatCode>
                <c:ptCount val="7"/>
                <c:pt idx="0">
                  <c:v>0.437545845122079</c:v>
                </c:pt>
                <c:pt idx="1">
                  <c:v>0.000981984082234559</c:v>
                </c:pt>
                <c:pt idx="2">
                  <c:v>0.000630244136676102</c:v>
                </c:pt>
                <c:pt idx="3">
                  <c:v>0.000208129080773653</c:v>
                </c:pt>
                <c:pt idx="4">
                  <c:v>0.0378660216887056</c:v>
                </c:pt>
                <c:pt idx="5">
                  <c:v>0.395482845409988</c:v>
                </c:pt>
                <c:pt idx="6">
                  <c:v>2.024945950440712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Sheet4!$B$6:$H$6</c:f>
              <c:numCache>
                <c:formatCode>0.00%</c:formatCode>
                <c:ptCount val="7"/>
                <c:pt idx="0">
                  <c:v>0.449037423533645</c:v>
                </c:pt>
                <c:pt idx="1">
                  <c:v>0.000811567618954758</c:v>
                </c:pt>
                <c:pt idx="2">
                  <c:v>0.000547594500466309</c:v>
                </c:pt>
                <c:pt idx="3">
                  <c:v>0.000441011229189147</c:v>
                </c:pt>
                <c:pt idx="4">
                  <c:v>0.0360283756863126</c:v>
                </c:pt>
                <c:pt idx="5">
                  <c:v>0.277562373567094</c:v>
                </c:pt>
                <c:pt idx="6">
                  <c:v>0.902904787520172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Sheet4!$B$7:$H$7</c:f>
              <c:numCache>
                <c:formatCode>0.00%</c:formatCode>
                <c:ptCount val="7"/>
                <c:pt idx="0">
                  <c:v>0.478076492238758</c:v>
                </c:pt>
                <c:pt idx="1">
                  <c:v>0.00124868357428534</c:v>
                </c:pt>
                <c:pt idx="2">
                  <c:v>0.000515129342900302</c:v>
                </c:pt>
                <c:pt idx="3">
                  <c:v>0.000454510615258836</c:v>
                </c:pt>
                <c:pt idx="4">
                  <c:v>0.0353800330641746</c:v>
                </c:pt>
                <c:pt idx="5">
                  <c:v>0.294604371921182</c:v>
                </c:pt>
                <c:pt idx="6">
                  <c:v>0.945786826934871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Sheet4!$B$8:$H$8</c:f>
              <c:numCache>
                <c:formatCode>0.00%</c:formatCode>
                <c:ptCount val="7"/>
                <c:pt idx="0">
                  <c:v>0.779464931308749</c:v>
                </c:pt>
                <c:pt idx="1">
                  <c:v>0.00219063805122221</c:v>
                </c:pt>
                <c:pt idx="2">
                  <c:v>0.000549703054298642</c:v>
                </c:pt>
                <c:pt idx="3">
                  <c:v>0.000539118812376787</c:v>
                </c:pt>
                <c:pt idx="4">
                  <c:v>0.0358148486972638</c:v>
                </c:pt>
                <c:pt idx="5">
                  <c:v>0.269481778237271</c:v>
                </c:pt>
                <c:pt idx="6">
                  <c:v>0.832150821001419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Sheet4!$B$9:$H$9</c:f>
              <c:numCache>
                <c:formatCode>0.00%</c:formatCode>
                <c:ptCount val="7"/>
                <c:pt idx="0">
                  <c:v>0.42771855010661</c:v>
                </c:pt>
                <c:pt idx="1">
                  <c:v>0.00183284921576571</c:v>
                </c:pt>
                <c:pt idx="2">
                  <c:v>0.000557055504493464</c:v>
                </c:pt>
                <c:pt idx="3">
                  <c:v>0.000506861863938053</c:v>
                </c:pt>
                <c:pt idx="4">
                  <c:v>0.0342998843472915</c:v>
                </c:pt>
                <c:pt idx="5">
                  <c:v>0.120892139693005</c:v>
                </c:pt>
                <c:pt idx="6">
                  <c:v>0.168771282633371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Sheet4!$B$10:$H$10</c:f>
              <c:numCache>
                <c:formatCode>0.00%</c:formatCode>
                <c:ptCount val="7"/>
                <c:pt idx="0">
                  <c:v>0.498718975180144</c:v>
                </c:pt>
                <c:pt idx="1">
                  <c:v>0.00178874600910709</c:v>
                </c:pt>
                <c:pt idx="2">
                  <c:v>0.000599825075642965</c:v>
                </c:pt>
                <c:pt idx="3">
                  <c:v>0.000546189101180195</c:v>
                </c:pt>
                <c:pt idx="4">
                  <c:v>0.0339139392236737</c:v>
                </c:pt>
                <c:pt idx="5">
                  <c:v>0.0550017262213016</c:v>
                </c:pt>
                <c:pt idx="6">
                  <c:v>0.0555808212058212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Sheet4!$B$11:$H$11</c:f>
              <c:numCache>
                <c:formatCode>0.00%</c:formatCode>
                <c:ptCount val="7"/>
                <c:pt idx="0">
                  <c:v>0.3789957134109</c:v>
                </c:pt>
                <c:pt idx="1">
                  <c:v>0.00177534818194815</c:v>
                </c:pt>
                <c:pt idx="2">
                  <c:v>0.000595634815183102</c:v>
                </c:pt>
                <c:pt idx="3">
                  <c:v>0.000618550145348837</c:v>
                </c:pt>
                <c:pt idx="4">
                  <c:v>0.0336262561292424</c:v>
                </c:pt>
                <c:pt idx="5">
                  <c:v>0.0464943244739756</c:v>
                </c:pt>
                <c:pt idx="6">
                  <c:v>0.0479021103664623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837848"/>
        <c:axId val="-2134682072"/>
      </c:barChart>
      <c:catAx>
        <c:axId val="-212083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4682072"/>
        <c:crosses val="autoZero"/>
        <c:auto val="1"/>
        <c:lblAlgn val="ctr"/>
        <c:lblOffset val="100"/>
        <c:noMultiLvlLbl val="0"/>
      </c:catAx>
      <c:valAx>
        <c:axId val="-2134682072"/>
        <c:scaling>
          <c:orientation val="minMax"/>
          <c:max val="4.2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08378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Sheet4!$B$2</c:f>
              <c:numCache>
                <c:formatCode>0.00%</c:formatCode>
                <c:ptCount val="1"/>
                <c:pt idx="0">
                  <c:v>0.671715222843913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Sheet4!$B$3</c:f>
              <c:numCache>
                <c:formatCode>0.00%</c:formatCode>
                <c:ptCount val="1"/>
                <c:pt idx="0">
                  <c:v>0.358972593306707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Sheet4!$B$4</c:f>
              <c:numCache>
                <c:formatCode>0.00%</c:formatCode>
                <c:ptCount val="1"/>
                <c:pt idx="0">
                  <c:v>0.366578977467688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Sheet4!$B$5</c:f>
              <c:numCache>
                <c:formatCode>0.00%</c:formatCode>
                <c:ptCount val="1"/>
                <c:pt idx="0">
                  <c:v>0.437545845122079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Sheet4!$B$6</c:f>
              <c:numCache>
                <c:formatCode>0.00%</c:formatCode>
                <c:ptCount val="1"/>
                <c:pt idx="0">
                  <c:v>0.449037423533645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Sheet4!$B$7</c:f>
              <c:numCache>
                <c:formatCode>0.00%</c:formatCode>
                <c:ptCount val="1"/>
                <c:pt idx="0">
                  <c:v>0.478076492238758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Sheet4!$B$8</c:f>
              <c:numCache>
                <c:formatCode>0.00%</c:formatCode>
                <c:ptCount val="1"/>
                <c:pt idx="0">
                  <c:v>0.779464931308749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Sheet4!$B$9</c:f>
              <c:numCache>
                <c:formatCode>0.00%</c:formatCode>
                <c:ptCount val="1"/>
                <c:pt idx="0">
                  <c:v>0.42771855010661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Sheet4!$B$10</c:f>
              <c:numCache>
                <c:formatCode>0.00%</c:formatCode>
                <c:ptCount val="1"/>
                <c:pt idx="0">
                  <c:v>0.498718975180144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Sheet4!$B$11</c:f>
              <c:numCache>
                <c:formatCode>0.00%</c:formatCode>
                <c:ptCount val="1"/>
                <c:pt idx="0">
                  <c:v>0.3789957134109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237624"/>
        <c:axId val="-2079241224"/>
      </c:barChart>
      <c:catAx>
        <c:axId val="-207923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79241224"/>
        <c:crosses val="autoZero"/>
        <c:auto val="1"/>
        <c:lblAlgn val="ctr"/>
        <c:lblOffset val="100"/>
        <c:noMultiLvlLbl val="0"/>
      </c:catAx>
      <c:valAx>
        <c:axId val="-2079241224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79237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Sheet4!$C$2:$F$2</c:f>
              <c:numCache>
                <c:formatCode>0.00%</c:formatCode>
                <c:ptCount val="4"/>
                <c:pt idx="0">
                  <c:v>0.000412458193122127</c:v>
                </c:pt>
                <c:pt idx="1">
                  <c:v>0.00133243676817078</c:v>
                </c:pt>
                <c:pt idx="2">
                  <c:v>0.000547716181384589</c:v>
                </c:pt>
                <c:pt idx="3">
                  <c:v>0.0408880651880897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Sheet4!$C$3:$F$3</c:f>
              <c:numCache>
                <c:formatCode>0.00%</c:formatCode>
                <c:ptCount val="4"/>
                <c:pt idx="0">
                  <c:v>0.000940233236151603</c:v>
                </c:pt>
                <c:pt idx="1">
                  <c:v>0.000932570573538186</c:v>
                </c:pt>
                <c:pt idx="2">
                  <c:v>0.000306217387968078</c:v>
                </c:pt>
                <c:pt idx="3">
                  <c:v>0.0406786663792484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Sheet4!$C$4:$F$4</c:f>
              <c:numCache>
                <c:formatCode>0.00%</c:formatCode>
                <c:ptCount val="4"/>
                <c:pt idx="0">
                  <c:v>0.000812523381967826</c:v>
                </c:pt>
                <c:pt idx="1">
                  <c:v>0.000739166091160221</c:v>
                </c:pt>
                <c:pt idx="2">
                  <c:v>0.000260445957683463</c:v>
                </c:pt>
                <c:pt idx="3">
                  <c:v>0.0381462559097148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Sheet4!$C$5:$F$5</c:f>
              <c:numCache>
                <c:formatCode>0.00%</c:formatCode>
                <c:ptCount val="4"/>
                <c:pt idx="0">
                  <c:v>0.000981984082234559</c:v>
                </c:pt>
                <c:pt idx="1">
                  <c:v>0.000630244136676102</c:v>
                </c:pt>
                <c:pt idx="2">
                  <c:v>0.000208129080773653</c:v>
                </c:pt>
                <c:pt idx="3">
                  <c:v>0.0378660216887056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Sheet4!$C$6:$F$6</c:f>
              <c:numCache>
                <c:formatCode>0.00%</c:formatCode>
                <c:ptCount val="4"/>
                <c:pt idx="0">
                  <c:v>0.000811567618954758</c:v>
                </c:pt>
                <c:pt idx="1">
                  <c:v>0.000547594500466309</c:v>
                </c:pt>
                <c:pt idx="2">
                  <c:v>0.000441011229189147</c:v>
                </c:pt>
                <c:pt idx="3">
                  <c:v>0.0360283756863126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Sheet4!$C$7:$F$7</c:f>
              <c:numCache>
                <c:formatCode>0.00%</c:formatCode>
                <c:ptCount val="4"/>
                <c:pt idx="0">
                  <c:v>0.00124868357428534</c:v>
                </c:pt>
                <c:pt idx="1">
                  <c:v>0.000515129342900302</c:v>
                </c:pt>
                <c:pt idx="2">
                  <c:v>0.000454510615258836</c:v>
                </c:pt>
                <c:pt idx="3">
                  <c:v>0.0353800330641746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Sheet4!$C$8:$F$8</c:f>
              <c:numCache>
                <c:formatCode>0.00%</c:formatCode>
                <c:ptCount val="4"/>
                <c:pt idx="0">
                  <c:v>0.00219063805122221</c:v>
                </c:pt>
                <c:pt idx="1">
                  <c:v>0.000549703054298642</c:v>
                </c:pt>
                <c:pt idx="2">
                  <c:v>0.000539118812376787</c:v>
                </c:pt>
                <c:pt idx="3">
                  <c:v>0.0358148486972638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Sheet4!$C$9:$F$9</c:f>
              <c:numCache>
                <c:formatCode>0.00%</c:formatCode>
                <c:ptCount val="4"/>
                <c:pt idx="0">
                  <c:v>0.00183284921576571</c:v>
                </c:pt>
                <c:pt idx="1">
                  <c:v>0.000557055504493464</c:v>
                </c:pt>
                <c:pt idx="2">
                  <c:v>0.000506861863938053</c:v>
                </c:pt>
                <c:pt idx="3">
                  <c:v>0.0342998843472915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Sheet4!$C$10:$F$10</c:f>
              <c:numCache>
                <c:formatCode>0.00%</c:formatCode>
                <c:ptCount val="4"/>
                <c:pt idx="0">
                  <c:v>0.00178874600910709</c:v>
                </c:pt>
                <c:pt idx="1">
                  <c:v>0.000599825075642965</c:v>
                </c:pt>
                <c:pt idx="2">
                  <c:v>0.000546189101180195</c:v>
                </c:pt>
                <c:pt idx="3">
                  <c:v>0.0339139392236737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Sheet4!$C$11:$F$11</c:f>
              <c:numCache>
                <c:formatCode>0.00%</c:formatCode>
                <c:ptCount val="4"/>
                <c:pt idx="0">
                  <c:v>0.00177534818194815</c:v>
                </c:pt>
                <c:pt idx="1">
                  <c:v>0.000595634815183102</c:v>
                </c:pt>
                <c:pt idx="2">
                  <c:v>0.000618550145348837</c:v>
                </c:pt>
                <c:pt idx="3">
                  <c:v>0.0336262561292424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484056"/>
        <c:axId val="-2078498328"/>
      </c:barChart>
      <c:catAx>
        <c:axId val="-207848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78498328"/>
        <c:crosses val="autoZero"/>
        <c:auto val="1"/>
        <c:lblAlgn val="ctr"/>
        <c:lblOffset val="100"/>
        <c:noMultiLvlLbl val="0"/>
      </c:catAx>
      <c:valAx>
        <c:axId val="-2078498328"/>
        <c:scaling>
          <c:orientation val="minMax"/>
          <c:max val="0.042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78484056"/>
        <c:crosses val="autoZero"/>
        <c:crossBetween val="between"/>
        <c:minorUnit val="0.00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Sheet4!$G$2:$H$2</c:f>
              <c:numCache>
                <c:formatCode>0.00%</c:formatCode>
                <c:ptCount val="2"/>
                <c:pt idx="0">
                  <c:v>3.042993344126641</c:v>
                </c:pt>
                <c:pt idx="1">
                  <c:v>4.189976252968379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Sheet4!$G$3:$H$3</c:f>
              <c:numCache>
                <c:formatCode>0.00%</c:formatCode>
                <c:ptCount val="2"/>
                <c:pt idx="0">
                  <c:v>0.841919972522754</c:v>
                </c:pt>
                <c:pt idx="1">
                  <c:v>2.601038961038961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Sheet4!$G$4:$H$4</c:f>
              <c:numCache>
                <c:formatCode>0.00%</c:formatCode>
                <c:ptCount val="2"/>
                <c:pt idx="0">
                  <c:v>0.510296136497352</c:v>
                </c:pt>
                <c:pt idx="1">
                  <c:v>2.182041066503217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Sheet4!$G$5:$H$5</c:f>
              <c:numCache>
                <c:formatCode>0.00%</c:formatCode>
                <c:ptCount val="2"/>
                <c:pt idx="0">
                  <c:v>0.395482845409988</c:v>
                </c:pt>
                <c:pt idx="1">
                  <c:v>2.024945950440712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Sheet4!$G$6:$H$6</c:f>
              <c:numCache>
                <c:formatCode>0.00%</c:formatCode>
                <c:ptCount val="2"/>
                <c:pt idx="0">
                  <c:v>0.277562373567094</c:v>
                </c:pt>
                <c:pt idx="1">
                  <c:v>0.902904787520172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Sheet4!$G$7:$H$7</c:f>
              <c:numCache>
                <c:formatCode>0.00%</c:formatCode>
                <c:ptCount val="2"/>
                <c:pt idx="0">
                  <c:v>0.294604371921182</c:v>
                </c:pt>
                <c:pt idx="1">
                  <c:v>0.945786826934871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Sheet4!$G$8:$H$8</c:f>
              <c:numCache>
                <c:formatCode>0.00%</c:formatCode>
                <c:ptCount val="2"/>
                <c:pt idx="0">
                  <c:v>0.269481778237271</c:v>
                </c:pt>
                <c:pt idx="1">
                  <c:v>0.832150821001419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Sheet4!$G$9:$H$9</c:f>
              <c:numCache>
                <c:formatCode>0.00%</c:formatCode>
                <c:ptCount val="2"/>
                <c:pt idx="0">
                  <c:v>0.120892139693005</c:v>
                </c:pt>
                <c:pt idx="1">
                  <c:v>0.168771282633371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Sheet4!$G$10:$H$10</c:f>
              <c:numCache>
                <c:formatCode>0.00%</c:formatCode>
                <c:ptCount val="2"/>
                <c:pt idx="0">
                  <c:v>0.0550017262213016</c:v>
                </c:pt>
                <c:pt idx="1">
                  <c:v>0.0555808212058212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Sheet4!$G$11:$H$11</c:f>
              <c:numCache>
                <c:formatCode>0.00%</c:formatCode>
                <c:ptCount val="2"/>
                <c:pt idx="0">
                  <c:v>0.0464943244739756</c:v>
                </c:pt>
                <c:pt idx="1">
                  <c:v>0.0479021103664623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424088"/>
        <c:axId val="-2079446808"/>
      </c:barChart>
      <c:catAx>
        <c:axId val="-213342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79446808"/>
        <c:crosses val="autoZero"/>
        <c:auto val="1"/>
        <c:lblAlgn val="ctr"/>
        <c:lblOffset val="100"/>
        <c:noMultiLvlLbl val="0"/>
      </c:catAx>
      <c:valAx>
        <c:axId val="-2079446808"/>
        <c:scaling>
          <c:orientation val="minMax"/>
          <c:max val="4.3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34240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Sheet5!$B$3:$H$3</c:f>
              <c:numCache>
                <c:formatCode>0.00%</c:formatCode>
                <c:ptCount val="7"/>
                <c:pt idx="0">
                  <c:v>0.74973544973545</c:v>
                </c:pt>
                <c:pt idx="1">
                  <c:v>0.915578358208955</c:v>
                </c:pt>
                <c:pt idx="2">
                  <c:v>0.5</c:v>
                </c:pt>
                <c:pt idx="3">
                  <c:v>0.711285876439111</c:v>
                </c:pt>
                <c:pt idx="4">
                  <c:v>0.89419387044105</c:v>
                </c:pt>
                <c:pt idx="5">
                  <c:v>1.031339484568883</c:v>
                </c:pt>
                <c:pt idx="6">
                  <c:v>0.75500196155355</c:v>
                </c:pt>
              </c:numCache>
            </c:numRef>
          </c:val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Sheet5!$B$4:$H$4</c:f>
              <c:numCache>
                <c:formatCode>0.00%</c:formatCode>
                <c:ptCount val="7"/>
                <c:pt idx="0">
                  <c:v>0.662459093034128</c:v>
                </c:pt>
                <c:pt idx="1">
                  <c:v>0.671708185053381</c:v>
                </c:pt>
                <c:pt idx="2">
                  <c:v>0.5</c:v>
                </c:pt>
                <c:pt idx="3">
                  <c:v>0.52009722551577</c:v>
                </c:pt>
                <c:pt idx="4">
                  <c:v>0.812955013898606</c:v>
                </c:pt>
                <c:pt idx="5">
                  <c:v>0.676863645855085</c:v>
                </c:pt>
                <c:pt idx="6">
                  <c:v>0.301503994986683</c:v>
                </c:pt>
              </c:numCache>
            </c:numRef>
          </c:val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Sheet5!$B$5:$H$5</c:f>
              <c:numCache>
                <c:formatCode>0.00%</c:formatCode>
                <c:ptCount val="7"/>
                <c:pt idx="0">
                  <c:v>0.571774437607182</c:v>
                </c:pt>
                <c:pt idx="1">
                  <c:v>0.637006749740395</c:v>
                </c:pt>
                <c:pt idx="2">
                  <c:v>0.25</c:v>
                </c:pt>
                <c:pt idx="3">
                  <c:v>0.38593172620095</c:v>
                </c:pt>
                <c:pt idx="4">
                  <c:v>0.732649392036401</c:v>
                </c:pt>
                <c:pt idx="5">
                  <c:v>0.124884419787332</c:v>
                </c:pt>
                <c:pt idx="6">
                  <c:v>0.0347633670520231</c:v>
                </c:pt>
              </c:numCache>
            </c:numRef>
          </c:val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Sheet5!$B$6:$H$6</c:f>
              <c:numCache>
                <c:formatCode>0.00%</c:formatCode>
                <c:ptCount val="7"/>
                <c:pt idx="0">
                  <c:v>0.225601018946028</c:v>
                </c:pt>
                <c:pt idx="1">
                  <c:v>0.530655276816609</c:v>
                </c:pt>
                <c:pt idx="2">
                  <c:v>0.25</c:v>
                </c:pt>
                <c:pt idx="3">
                  <c:v>0.29404075613353</c:v>
                </c:pt>
                <c:pt idx="4">
                  <c:v>0.669795594054778</c:v>
                </c:pt>
                <c:pt idx="5">
                  <c:v>0.116500143760782</c:v>
                </c:pt>
                <c:pt idx="6">
                  <c:v>0.0328054684303832</c:v>
                </c:pt>
              </c:numCache>
            </c:numRef>
          </c:val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Sheet5!$B$7:$H$7</c:f>
              <c:numCache>
                <c:formatCode>0.00%</c:formatCode>
                <c:ptCount val="7"/>
                <c:pt idx="0">
                  <c:v>0.247165532879819</c:v>
                </c:pt>
                <c:pt idx="1">
                  <c:v>0.45305576070901</c:v>
                </c:pt>
                <c:pt idx="2">
                  <c:v>0.125</c:v>
                </c:pt>
                <c:pt idx="3">
                  <c:v>0.227444778595873</c:v>
                </c:pt>
                <c:pt idx="4">
                  <c:v>0.610752795101646</c:v>
                </c:pt>
                <c:pt idx="5">
                  <c:v>0.10867305887086</c:v>
                </c:pt>
                <c:pt idx="6">
                  <c:v>0.030477955150133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20232"/>
        <c:axId val="2142623592"/>
      </c:barChart>
      <c:catAx>
        <c:axId val="214262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2623592"/>
        <c:crosses val="autoZero"/>
        <c:auto val="1"/>
        <c:lblAlgn val="ctr"/>
        <c:lblOffset val="100"/>
        <c:noMultiLvlLbl val="0"/>
      </c:catAx>
      <c:valAx>
        <c:axId val="2142623592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2620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4</xdr:col>
      <xdr:colOff>2197100</xdr:colOff>
      <xdr:row>25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139700</xdr:rowOff>
    </xdr:from>
    <xdr:to>
      <xdr:col>1</xdr:col>
      <xdr:colOff>419100</xdr:colOff>
      <xdr:row>37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355600</xdr:colOff>
      <xdr:row>26</xdr:row>
      <xdr:rowOff>50800</xdr:rowOff>
    </xdr:from>
    <xdr:to>
      <xdr:col>4</xdr:col>
      <xdr:colOff>1778000</xdr:colOff>
      <xdr:row>37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38</xdr:row>
      <xdr:rowOff>101600</xdr:rowOff>
    </xdr:from>
    <xdr:to>
      <xdr:col>3</xdr:col>
      <xdr:colOff>266700</xdr:colOff>
      <xdr:row>49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1130300</xdr:colOff>
      <xdr:row>18</xdr:row>
      <xdr:rowOff>101600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6" x14ac:dyDescent="0"/>
  <cols>
    <col min="1" max="2" width="13.1640625" style="5" bestFit="1" customWidth="1"/>
    <col min="3" max="3" width="10.83203125" style="5" bestFit="1" customWidth="1"/>
    <col min="4" max="4" width="18" style="6" bestFit="1" customWidth="1"/>
    <col min="5" max="5" width="13.1640625" style="5" bestFit="1" customWidth="1"/>
    <col min="6" max="6" width="10.83203125" style="5" bestFit="1" customWidth="1"/>
    <col min="7" max="7" width="18" style="6" bestFit="1" customWidth="1"/>
    <col min="8" max="8" width="14.5" style="5" bestFit="1" customWidth="1"/>
    <col min="9" max="9" width="10.83203125" style="5" bestFit="1" customWidth="1"/>
    <col min="10" max="10" width="18" style="6" bestFit="1" customWidth="1"/>
    <col min="11" max="11" width="14.5" style="5" bestFit="1" customWidth="1"/>
    <col min="12" max="12" width="10.83203125" style="5" bestFit="1" customWidth="1"/>
    <col min="13" max="13" width="18" style="6" bestFit="1" customWidth="1"/>
    <col min="14" max="14" width="11.83203125" style="5" bestFit="1" customWidth="1"/>
    <col min="15" max="15" width="10.83203125" style="5" bestFit="1" customWidth="1"/>
    <col min="16" max="16" width="15.6640625" style="6" bestFit="1" customWidth="1"/>
    <col min="17" max="17" width="14.5" style="5" bestFit="1" customWidth="1"/>
    <col min="18" max="18" width="10.83203125" style="5" bestFit="1" customWidth="1"/>
    <col min="19" max="19" width="18" style="6" bestFit="1" customWidth="1"/>
    <col min="20" max="20" width="14.5" style="5" bestFit="1" customWidth="1"/>
    <col min="21" max="21" width="10.83203125" style="5" bestFit="1" customWidth="1"/>
    <col min="22" max="22" width="18" style="6" bestFit="1" customWidth="1"/>
    <col min="23" max="16384" width="10.83203125" style="5"/>
  </cols>
  <sheetData>
    <row r="1" spans="1:22">
      <c r="A1" s="5" t="s">
        <v>1</v>
      </c>
      <c r="B1" s="9" t="s">
        <v>0</v>
      </c>
      <c r="C1" s="9"/>
      <c r="D1" s="9"/>
      <c r="E1" s="9" t="s">
        <v>2</v>
      </c>
      <c r="F1" s="9"/>
      <c r="G1" s="9"/>
      <c r="H1" s="9" t="s">
        <v>3</v>
      </c>
      <c r="I1" s="9"/>
      <c r="J1" s="9"/>
      <c r="K1" s="9" t="s">
        <v>5</v>
      </c>
      <c r="L1" s="9"/>
      <c r="M1" s="9"/>
      <c r="N1" s="9" t="s">
        <v>6</v>
      </c>
      <c r="O1" s="9"/>
      <c r="P1" s="9"/>
      <c r="Q1" s="9" t="s">
        <v>7</v>
      </c>
      <c r="R1" s="9"/>
      <c r="S1" s="9"/>
      <c r="T1" s="8" t="s">
        <v>20</v>
      </c>
      <c r="U1" s="8"/>
      <c r="V1" s="8"/>
    </row>
    <row r="2" spans="1:22">
      <c r="B2" s="5" t="s">
        <v>4</v>
      </c>
      <c r="C2" s="5" t="s">
        <v>21</v>
      </c>
      <c r="D2" s="6" t="s">
        <v>22</v>
      </c>
      <c r="E2" s="5" t="s">
        <v>4</v>
      </c>
      <c r="F2" s="5" t="s">
        <v>21</v>
      </c>
      <c r="G2" s="6" t="s">
        <v>22</v>
      </c>
      <c r="H2" s="5" t="s">
        <v>4</v>
      </c>
      <c r="I2" s="5" t="s">
        <v>21</v>
      </c>
      <c r="J2" s="6" t="s">
        <v>22</v>
      </c>
      <c r="K2" s="5" t="s">
        <v>4</v>
      </c>
      <c r="L2" s="5" t="s">
        <v>21</v>
      </c>
      <c r="M2" s="6" t="s">
        <v>22</v>
      </c>
      <c r="N2" s="5" t="s">
        <v>4</v>
      </c>
      <c r="O2" s="5" t="s">
        <v>21</v>
      </c>
      <c r="P2" s="6" t="s">
        <v>22</v>
      </c>
      <c r="Q2" s="5" t="s">
        <v>4</v>
      </c>
      <c r="R2" s="5" t="s">
        <v>21</v>
      </c>
      <c r="S2" s="6" t="s">
        <v>22</v>
      </c>
      <c r="T2" s="7" t="s">
        <v>4</v>
      </c>
      <c r="U2" s="5" t="s">
        <v>21</v>
      </c>
      <c r="V2" s="6" t="s">
        <v>22</v>
      </c>
    </row>
    <row r="3" spans="1:22">
      <c r="A3" s="5">
        <v>1</v>
      </c>
      <c r="B3" s="5">
        <v>819200000</v>
      </c>
      <c r="C3" s="10">
        <v>6.9630000000000001</v>
      </c>
      <c r="D3" s="12">
        <f>B3/C3</f>
        <v>117650438.02958494</v>
      </c>
      <c r="E3" s="5">
        <v>838860800</v>
      </c>
      <c r="F3" s="10">
        <v>7.7190000000000003</v>
      </c>
      <c r="G3" s="12">
        <f>E3/F3</f>
        <v>108674802.43554865</v>
      </c>
      <c r="H3" s="5">
        <v>3355443200</v>
      </c>
      <c r="I3" s="10">
        <v>9.5549999999999997</v>
      </c>
      <c r="J3" s="12">
        <f>H3/I3</f>
        <v>351171449.50287807</v>
      </c>
      <c r="K3" s="5">
        <v>3355443200</v>
      </c>
      <c r="L3" s="10">
        <v>9.8190000000000008</v>
      </c>
      <c r="M3" s="12">
        <f>K3/L3</f>
        <v>341729626.23485076</v>
      </c>
      <c r="N3" s="5">
        <v>25600000</v>
      </c>
      <c r="O3" s="10">
        <v>5.3390000000000004</v>
      </c>
      <c r="P3" s="12">
        <f>N3/O3</f>
        <v>4794905.4129986884</v>
      </c>
      <c r="Q3" s="5">
        <v>819200000</v>
      </c>
      <c r="R3" s="10">
        <v>8.4580000000000002</v>
      </c>
      <c r="S3" s="12">
        <f>Q3/R3</f>
        <v>96855048.47481674</v>
      </c>
      <c r="T3" s="5">
        <v>819200000</v>
      </c>
      <c r="U3" s="10">
        <v>8.3810000000000002</v>
      </c>
      <c r="V3" s="12">
        <f>T3/U3</f>
        <v>97744899.17670922</v>
      </c>
    </row>
    <row r="4" spans="1:22">
      <c r="A4" s="5">
        <v>2</v>
      </c>
      <c r="B4" s="5">
        <v>409600000</v>
      </c>
      <c r="C4" s="10">
        <v>5.2130000000000001</v>
      </c>
      <c r="D4" s="12">
        <f t="shared" ref="D4:D12" si="0">B4/C4</f>
        <v>78572798.77230002</v>
      </c>
      <c r="E4" s="5">
        <v>838860800</v>
      </c>
      <c r="F4" s="10">
        <v>8.2560000000000002</v>
      </c>
      <c r="G4" s="12">
        <f t="shared" ref="G4:G12" si="1">E4/F4</f>
        <v>101606201.55038759</v>
      </c>
      <c r="H4" s="5">
        <v>3355443200</v>
      </c>
      <c r="I4" s="10">
        <v>9.6029999999999998</v>
      </c>
      <c r="J4" s="12">
        <f t="shared" ref="J4:J12" si="2">H4/I4</f>
        <v>349416140.78933668</v>
      </c>
      <c r="K4" s="5">
        <v>1677721600</v>
      </c>
      <c r="L4" s="10">
        <v>5.1079999999999997</v>
      </c>
      <c r="M4" s="12">
        <f t="shared" ref="M4:M12" si="3">K4/L4</f>
        <v>328449804.22866094</v>
      </c>
      <c r="N4" s="5">
        <v>25600000</v>
      </c>
      <c r="O4" s="10">
        <v>9.0579999999999998</v>
      </c>
      <c r="P4" s="12">
        <f t="shared" ref="P4:P12" si="4">N4/O4</f>
        <v>2826230.9560609409</v>
      </c>
      <c r="Q4" s="5">
        <v>819200000</v>
      </c>
      <c r="R4" s="10">
        <v>9.8049999999999997</v>
      </c>
      <c r="S4" s="12">
        <f t="shared" ref="S4:S12" si="5">Q4/R4</f>
        <v>83549209.586945444</v>
      </c>
      <c r="T4" s="5">
        <v>409600000</v>
      </c>
      <c r="U4" s="10">
        <v>5.0069999999999997</v>
      </c>
      <c r="V4" s="12">
        <f t="shared" ref="V4:V12" si="6">T4/U4</f>
        <v>81805472.33872579</v>
      </c>
    </row>
    <row r="5" spans="1:22">
      <c r="A5" s="5">
        <v>3</v>
      </c>
      <c r="B5" s="5">
        <v>409600000</v>
      </c>
      <c r="C5" s="10">
        <v>6.41</v>
      </c>
      <c r="D5" s="12">
        <f t="shared" si="0"/>
        <v>63900156.006240249</v>
      </c>
      <c r="E5" s="5">
        <v>838860800</v>
      </c>
      <c r="F5" s="10">
        <v>8.8960000000000008</v>
      </c>
      <c r="G5" s="12">
        <f t="shared" si="1"/>
        <v>94296402.87769784</v>
      </c>
      <c r="H5" s="5">
        <v>3355443200</v>
      </c>
      <c r="I5" s="10">
        <v>9.59</v>
      </c>
      <c r="J5" s="12">
        <f t="shared" si="2"/>
        <v>349889801.87695515</v>
      </c>
      <c r="K5" s="5">
        <v>1677721600</v>
      </c>
      <c r="L5" s="10">
        <v>5.335</v>
      </c>
      <c r="M5" s="12">
        <f t="shared" si="3"/>
        <v>314474526.71040303</v>
      </c>
      <c r="N5" s="5">
        <v>12800000</v>
      </c>
      <c r="O5" s="10">
        <v>6.0030000000000001</v>
      </c>
      <c r="P5" s="12">
        <f t="shared" si="4"/>
        <v>2132267.1997334664</v>
      </c>
      <c r="Q5" s="5">
        <v>409600000</v>
      </c>
      <c r="R5" s="10">
        <v>5.2039999999999997</v>
      </c>
      <c r="S5" s="12">
        <f t="shared" si="5"/>
        <v>78708685.626441196</v>
      </c>
      <c r="T5" s="5">
        <v>409600000</v>
      </c>
      <c r="U5" s="10">
        <v>5.34</v>
      </c>
      <c r="V5" s="12">
        <f t="shared" si="6"/>
        <v>76704119.850187272</v>
      </c>
    </row>
    <row r="6" spans="1:22">
      <c r="A6" s="5">
        <v>4</v>
      </c>
      <c r="B6" s="5">
        <v>409600000</v>
      </c>
      <c r="C6" s="10">
        <v>8.3510000000000009</v>
      </c>
      <c r="D6" s="12">
        <f t="shared" si="0"/>
        <v>49048018.201412998</v>
      </c>
      <c r="E6" s="5">
        <v>419430400</v>
      </c>
      <c r="F6" s="10">
        <v>5.7960000000000003</v>
      </c>
      <c r="G6" s="12">
        <f t="shared" si="1"/>
        <v>72365493.443754315</v>
      </c>
      <c r="H6" s="5">
        <v>3355443200</v>
      </c>
      <c r="I6" s="10">
        <v>9.5760000000000005</v>
      </c>
      <c r="J6" s="12">
        <f t="shared" si="2"/>
        <v>350401336.67502087</v>
      </c>
      <c r="K6" s="5">
        <v>1677721600</v>
      </c>
      <c r="L6" s="10">
        <v>5.19</v>
      </c>
      <c r="M6" s="12">
        <f t="shared" si="3"/>
        <v>323260423.89210016</v>
      </c>
      <c r="N6" s="5">
        <v>12800000</v>
      </c>
      <c r="O6" s="10">
        <v>7.64</v>
      </c>
      <c r="P6" s="12">
        <f t="shared" si="4"/>
        <v>1675392.6701570682</v>
      </c>
      <c r="Q6" s="5">
        <v>409600000</v>
      </c>
      <c r="R6" s="10">
        <v>5.9710000000000001</v>
      </c>
      <c r="S6" s="12">
        <f t="shared" si="5"/>
        <v>68598224.752972707</v>
      </c>
      <c r="T6" s="5">
        <v>409600000</v>
      </c>
      <c r="U6" s="10">
        <v>6.0880000000000001</v>
      </c>
      <c r="V6" s="12">
        <f t="shared" si="6"/>
        <v>67279894.875164255</v>
      </c>
    </row>
    <row r="7" spans="1:22">
      <c r="A7" s="5">
        <v>5</v>
      </c>
      <c r="B7" s="5">
        <v>409600000</v>
      </c>
      <c r="C7" s="10">
        <v>9.9830000000000005</v>
      </c>
      <c r="D7" s="12">
        <f t="shared" si="0"/>
        <v>41029750.575979166</v>
      </c>
      <c r="E7" s="5">
        <v>419430400</v>
      </c>
      <c r="F7" s="10">
        <v>5.327</v>
      </c>
      <c r="G7" s="12">
        <f t="shared" si="1"/>
        <v>78736699.831049368</v>
      </c>
      <c r="H7" s="5">
        <v>3355443200</v>
      </c>
      <c r="I7" s="10">
        <v>9.6199999999999992</v>
      </c>
      <c r="J7" s="12">
        <f t="shared" si="2"/>
        <v>348798669.43866944</v>
      </c>
      <c r="K7" s="5">
        <v>1677721600</v>
      </c>
      <c r="L7" s="10">
        <v>5.859</v>
      </c>
      <c r="M7" s="12">
        <f t="shared" si="3"/>
        <v>286349479.43335038</v>
      </c>
      <c r="N7" s="5">
        <v>12800000</v>
      </c>
      <c r="O7" s="10">
        <v>8.8979999999999997</v>
      </c>
      <c r="P7" s="12">
        <f t="shared" si="4"/>
        <v>1438525.5113508655</v>
      </c>
      <c r="Q7" s="5">
        <v>409600000</v>
      </c>
      <c r="R7" s="10">
        <v>6.5860000000000003</v>
      </c>
      <c r="S7" s="12">
        <f t="shared" si="5"/>
        <v>62192529.608259946</v>
      </c>
      <c r="T7" s="5">
        <v>409600000</v>
      </c>
      <c r="U7" s="10">
        <v>6.7140000000000004</v>
      </c>
      <c r="V7" s="12">
        <f t="shared" si="6"/>
        <v>61006851.355376817</v>
      </c>
    </row>
    <row r="8" spans="1:22">
      <c r="A8" s="5">
        <v>6</v>
      </c>
      <c r="B8" s="5">
        <v>204800000</v>
      </c>
      <c r="C8" s="10">
        <v>5.9749999999999996</v>
      </c>
      <c r="D8" s="12">
        <f t="shared" si="0"/>
        <v>34276150.627615064</v>
      </c>
      <c r="E8" s="5">
        <v>419430400</v>
      </c>
      <c r="F8" s="10">
        <v>9.7509999999999994</v>
      </c>
      <c r="G8" s="12">
        <f t="shared" si="1"/>
        <v>43014090.862475649</v>
      </c>
      <c r="H8" s="5">
        <v>1677721600</v>
      </c>
      <c r="I8" s="10">
        <v>5.2380000000000004</v>
      </c>
      <c r="J8" s="12">
        <f t="shared" si="2"/>
        <v>320298129.05689192</v>
      </c>
      <c r="K8" s="5">
        <v>1677721600</v>
      </c>
      <c r="L8" s="10">
        <v>6.6890000000000001</v>
      </c>
      <c r="M8" s="12">
        <f t="shared" si="3"/>
        <v>250817999.70100164</v>
      </c>
      <c r="N8" s="5">
        <v>6400000</v>
      </c>
      <c r="O8" s="10">
        <v>5.1790000000000003</v>
      </c>
      <c r="P8" s="12">
        <f t="shared" si="4"/>
        <v>1235759.7991890325</v>
      </c>
      <c r="Q8" s="5">
        <v>409600000</v>
      </c>
      <c r="R8" s="10">
        <v>7.6550000000000002</v>
      </c>
      <c r="S8" s="12">
        <f t="shared" si="5"/>
        <v>53507511.430437624</v>
      </c>
      <c r="T8" s="5">
        <v>409600000</v>
      </c>
      <c r="U8" s="10">
        <v>7.7110000000000003</v>
      </c>
      <c r="V8" s="12">
        <f t="shared" si="6"/>
        <v>53118921.02191674</v>
      </c>
    </row>
    <row r="9" spans="1:22">
      <c r="A9" s="5">
        <v>7</v>
      </c>
      <c r="B9" s="5">
        <v>204800000</v>
      </c>
      <c r="C9" s="10">
        <v>10.78</v>
      </c>
      <c r="D9" s="12">
        <f t="shared" si="0"/>
        <v>18998144.712430429</v>
      </c>
      <c r="E9" s="5">
        <v>209715200</v>
      </c>
      <c r="F9" s="10">
        <v>9.1310000000000002</v>
      </c>
      <c r="G9" s="12">
        <f t="shared" si="1"/>
        <v>22967385.828496329</v>
      </c>
      <c r="H9" s="5">
        <v>1677721600</v>
      </c>
      <c r="I9" s="10">
        <v>6.22</v>
      </c>
      <c r="J9" s="12">
        <f t="shared" si="2"/>
        <v>269730160.7717042</v>
      </c>
      <c r="K9" s="5">
        <v>1677721600</v>
      </c>
      <c r="L9" s="10">
        <v>8.9610000000000003</v>
      </c>
      <c r="M9" s="12">
        <f t="shared" si="3"/>
        <v>187224818.65863183</v>
      </c>
      <c r="N9" s="5">
        <v>6400000</v>
      </c>
      <c r="O9" s="10">
        <v>6.0289999999999999</v>
      </c>
      <c r="P9" s="12">
        <f t="shared" si="4"/>
        <v>1061535.9097694478</v>
      </c>
      <c r="Q9" s="5">
        <v>409600000</v>
      </c>
      <c r="R9" s="10">
        <v>8.3409999999999993</v>
      </c>
      <c r="S9" s="12">
        <f t="shared" si="5"/>
        <v>49106821.72401391</v>
      </c>
      <c r="T9" s="5">
        <v>409600000</v>
      </c>
      <c r="U9" s="10">
        <v>8.2100000000000009</v>
      </c>
      <c r="V9" s="12">
        <f t="shared" si="6"/>
        <v>49890377.588306941</v>
      </c>
    </row>
    <row r="10" spans="1:22">
      <c r="A10" s="5">
        <v>8</v>
      </c>
      <c r="B10" s="5">
        <v>102400000</v>
      </c>
      <c r="C10" s="10">
        <v>5.0149999999999997</v>
      </c>
      <c r="D10" s="12">
        <f t="shared" si="0"/>
        <v>20418743.76869392</v>
      </c>
      <c r="E10" s="5">
        <v>209715200</v>
      </c>
      <c r="F10" s="10">
        <v>8.1069999999999993</v>
      </c>
      <c r="G10" s="12">
        <f t="shared" si="1"/>
        <v>25868410.016035527</v>
      </c>
      <c r="H10" s="5">
        <v>1677721600</v>
      </c>
      <c r="I10" s="10">
        <v>6.9820000000000002</v>
      </c>
      <c r="J10" s="12">
        <f t="shared" si="2"/>
        <v>240292409.05184761</v>
      </c>
      <c r="K10" s="5">
        <v>1677721600</v>
      </c>
      <c r="L10" s="10">
        <v>9.3840000000000003</v>
      </c>
      <c r="M10" s="12">
        <f t="shared" si="3"/>
        <v>178785336.743393</v>
      </c>
      <c r="N10" s="5">
        <v>6400000</v>
      </c>
      <c r="O10" s="10">
        <v>6.5839999999999996</v>
      </c>
      <c r="P10" s="12">
        <f t="shared" si="4"/>
        <v>972053.46294046182</v>
      </c>
      <c r="Q10" s="5">
        <v>409600000</v>
      </c>
      <c r="R10" s="10">
        <v>9.3879999999999999</v>
      </c>
      <c r="S10" s="12">
        <f t="shared" si="5"/>
        <v>43630166.169578187</v>
      </c>
      <c r="T10" s="5">
        <v>409600000</v>
      </c>
      <c r="U10" s="10">
        <v>9.516</v>
      </c>
      <c r="V10" s="12">
        <f t="shared" si="6"/>
        <v>43043295.502311893</v>
      </c>
    </row>
    <row r="11" spans="1:22">
      <c r="A11" s="5">
        <v>9</v>
      </c>
      <c r="B11" s="5">
        <v>102400000</v>
      </c>
      <c r="C11" s="10">
        <v>6.2290000000000001</v>
      </c>
      <c r="D11" s="12">
        <f t="shared" si="0"/>
        <v>16439235.832396854</v>
      </c>
      <c r="E11" s="5">
        <v>209715200</v>
      </c>
      <c r="F11" s="10">
        <v>8.7490000000000006</v>
      </c>
      <c r="G11" s="12">
        <f t="shared" si="1"/>
        <v>23970190.878957592</v>
      </c>
      <c r="H11" s="5">
        <v>1677721600</v>
      </c>
      <c r="I11" s="10">
        <v>8.1199999999999992</v>
      </c>
      <c r="J11" s="12">
        <f t="shared" si="2"/>
        <v>206615960.59113303</v>
      </c>
      <c r="K11" s="5">
        <v>838860800</v>
      </c>
      <c r="L11" s="10">
        <v>5.8289999999999997</v>
      </c>
      <c r="M11" s="12">
        <f t="shared" si="3"/>
        <v>143911614.34208271</v>
      </c>
      <c r="N11" s="5">
        <v>6400000</v>
      </c>
      <c r="O11" s="10">
        <v>7.2430000000000003</v>
      </c>
      <c r="P11" s="12">
        <f t="shared" si="4"/>
        <v>883611.763081596</v>
      </c>
      <c r="Q11" s="5">
        <v>204800000</v>
      </c>
      <c r="R11" s="10">
        <v>5.0979999999999999</v>
      </c>
      <c r="S11" s="12">
        <f t="shared" si="5"/>
        <v>40172616.712436251</v>
      </c>
      <c r="T11" s="5">
        <v>204800000</v>
      </c>
      <c r="U11" s="10">
        <v>5.133</v>
      </c>
      <c r="V11" s="12">
        <f t="shared" si="6"/>
        <v>39898694.720436394</v>
      </c>
    </row>
    <row r="12" spans="1:22">
      <c r="A12" s="5">
        <v>10</v>
      </c>
      <c r="B12" s="5">
        <v>102400000</v>
      </c>
      <c r="C12" s="10">
        <v>6.1890000000000001</v>
      </c>
      <c r="D12" s="12">
        <f t="shared" si="0"/>
        <v>16545483.923089352</v>
      </c>
      <c r="E12" s="5">
        <v>209715200</v>
      </c>
      <c r="F12" s="10">
        <v>9.5370000000000008</v>
      </c>
      <c r="G12" s="12">
        <f t="shared" si="1"/>
        <v>21989640.348117854</v>
      </c>
      <c r="H12" s="5">
        <v>1677721600</v>
      </c>
      <c r="I12" s="10">
        <v>8.8940000000000001</v>
      </c>
      <c r="J12" s="12">
        <f t="shared" si="2"/>
        <v>188635214.75151786</v>
      </c>
      <c r="K12" s="5">
        <v>838860800</v>
      </c>
      <c r="L12" s="10">
        <v>6.8090000000000002</v>
      </c>
      <c r="M12" s="12">
        <f t="shared" si="3"/>
        <v>123198825.08444706</v>
      </c>
      <c r="N12" s="5">
        <v>6400000</v>
      </c>
      <c r="O12" s="10">
        <v>8.0510000000000002</v>
      </c>
      <c r="P12" s="12">
        <f t="shared" si="4"/>
        <v>794932.30654577073</v>
      </c>
      <c r="Q12" s="5">
        <v>204800000</v>
      </c>
      <c r="R12" s="10">
        <v>5.3739999999999997</v>
      </c>
      <c r="S12" s="12">
        <f t="shared" si="5"/>
        <v>38109415.705247492</v>
      </c>
      <c r="T12" s="5">
        <v>204800000</v>
      </c>
      <c r="U12" s="10">
        <v>5.375</v>
      </c>
      <c r="V12" s="12">
        <f t="shared" si="6"/>
        <v>38102325.58139535</v>
      </c>
    </row>
    <row r="13" spans="1:22">
      <c r="C13" s="10"/>
      <c r="D13" s="12"/>
      <c r="F13" s="10"/>
      <c r="G13" s="12"/>
      <c r="I13" s="10"/>
      <c r="J13" s="12"/>
      <c r="L13" s="10"/>
      <c r="M13" s="12"/>
      <c r="O13" s="10"/>
      <c r="P13" s="12"/>
      <c r="R13" s="10"/>
      <c r="S13" s="12"/>
      <c r="U13" s="10"/>
      <c r="V13" s="12"/>
    </row>
    <row r="14" spans="1:22">
      <c r="A14" s="5" t="s">
        <v>8</v>
      </c>
      <c r="C14" s="10"/>
      <c r="D14" s="12"/>
      <c r="F14" s="10"/>
      <c r="G14" s="12"/>
      <c r="I14" s="10"/>
      <c r="J14" s="12"/>
      <c r="L14" s="10"/>
      <c r="M14" s="12"/>
      <c r="O14" s="10"/>
      <c r="P14" s="12"/>
      <c r="R14" s="10"/>
      <c r="S14" s="12"/>
      <c r="T14" s="7"/>
      <c r="U14" s="11"/>
      <c r="V14" s="13"/>
    </row>
    <row r="15" spans="1:22">
      <c r="A15" s="5">
        <v>0</v>
      </c>
      <c r="B15" s="5">
        <v>409600000</v>
      </c>
      <c r="C15" s="10">
        <v>5.1829999999999998</v>
      </c>
      <c r="D15" s="12">
        <f>B15/C15</f>
        <v>79027590.198726609</v>
      </c>
      <c r="E15" s="5">
        <v>409600</v>
      </c>
      <c r="F15" s="10">
        <v>9.1379999999999999</v>
      </c>
      <c r="G15" s="12">
        <f t="shared" ref="G15:G24" si="7">E15/F15</f>
        <v>44823.812650470565</v>
      </c>
      <c r="H15" s="5">
        <v>3276800</v>
      </c>
      <c r="I15" s="10">
        <v>7.0030000000000001</v>
      </c>
      <c r="J15" s="12">
        <f>H15/I15</f>
        <v>467913.75124946452</v>
      </c>
      <c r="K15" s="5">
        <v>3276800</v>
      </c>
      <c r="L15" s="10">
        <v>17.507000000000001</v>
      </c>
      <c r="M15" s="12">
        <f>K15/L15</f>
        <v>187170.84594733533</v>
      </c>
      <c r="N15" s="5">
        <v>3200000</v>
      </c>
      <c r="O15" s="10">
        <v>16.321999999999999</v>
      </c>
      <c r="P15" s="12">
        <f>N15/O15</f>
        <v>196054.40509741454</v>
      </c>
      <c r="Q15" s="5">
        <v>1638400000</v>
      </c>
      <c r="R15" s="10">
        <v>5.5590000000000002</v>
      </c>
      <c r="S15" s="12">
        <f>Q15/R15</f>
        <v>294729267.85393053</v>
      </c>
      <c r="T15" s="5">
        <v>3276800000</v>
      </c>
      <c r="U15" s="10">
        <v>8.0009999999999994</v>
      </c>
      <c r="V15" s="12">
        <f>T15/U15</f>
        <v>409548806.39920014</v>
      </c>
    </row>
    <row r="16" spans="1:22">
      <c r="A16" s="5">
        <v>1</v>
      </c>
      <c r="B16" s="5">
        <v>204800000</v>
      </c>
      <c r="C16" s="10">
        <v>7.2610000000000001</v>
      </c>
      <c r="D16" s="12">
        <f t="shared" ref="D16:D24" si="8">B16/C16</f>
        <v>28205481.338658586</v>
      </c>
      <c r="E16" s="5">
        <v>819200</v>
      </c>
      <c r="F16" s="10">
        <v>8.5749999999999993</v>
      </c>
      <c r="G16" s="12">
        <f t="shared" si="7"/>
        <v>95533.527696793011</v>
      </c>
      <c r="H16" s="5">
        <v>1638400</v>
      </c>
      <c r="I16" s="10">
        <v>5.0279999999999996</v>
      </c>
      <c r="J16" s="12">
        <f t="shared" ref="J16:J24" si="9">H16/I16</f>
        <v>325855.21081941132</v>
      </c>
      <c r="K16" s="5">
        <v>819200</v>
      </c>
      <c r="L16" s="10">
        <v>8.1449999999999996</v>
      </c>
      <c r="M16" s="12">
        <f t="shared" ref="M16:M24" si="10">K16/L16</f>
        <v>100577.04112952732</v>
      </c>
      <c r="N16" s="5">
        <v>3200000</v>
      </c>
      <c r="O16" s="10">
        <v>27.834</v>
      </c>
      <c r="P16" s="12">
        <f t="shared" ref="P16:P24" si="11">N16/O16</f>
        <v>114967.30617230725</v>
      </c>
      <c r="Q16" s="5">
        <v>409600000</v>
      </c>
      <c r="R16" s="10">
        <v>5.8230000000000004</v>
      </c>
      <c r="S16" s="12">
        <f t="shared" ref="S16:S24" si="12">Q16/R16</f>
        <v>70341748.239738956</v>
      </c>
      <c r="T16" s="5">
        <v>1638400000</v>
      </c>
      <c r="U16" s="10">
        <v>7.7</v>
      </c>
      <c r="V16" s="12">
        <f t="shared" ref="V16:V24" si="13">T16/U16</f>
        <v>212779220.77922076</v>
      </c>
    </row>
    <row r="17" spans="1:22">
      <c r="A17" s="5">
        <v>2</v>
      </c>
      <c r="B17" s="5">
        <v>204800000</v>
      </c>
      <c r="C17" s="10">
        <v>8.7430000000000003</v>
      </c>
      <c r="D17" s="12">
        <f t="shared" si="8"/>
        <v>23424453.84879332</v>
      </c>
      <c r="E17" s="5">
        <v>409600</v>
      </c>
      <c r="F17" s="10">
        <v>5.3460000000000001</v>
      </c>
      <c r="G17" s="12">
        <f t="shared" si="7"/>
        <v>76618.032173587722</v>
      </c>
      <c r="H17" s="5">
        <v>1638400</v>
      </c>
      <c r="I17" s="10">
        <v>6.335</v>
      </c>
      <c r="J17" s="12">
        <f t="shared" si="9"/>
        <v>258626.67719021311</v>
      </c>
      <c r="K17" s="5">
        <v>409600</v>
      </c>
      <c r="L17" s="10">
        <v>5.0010000000000003</v>
      </c>
      <c r="M17" s="12">
        <f t="shared" si="10"/>
        <v>81903.61927614476</v>
      </c>
      <c r="N17" s="5">
        <v>3200000</v>
      </c>
      <c r="O17" s="10">
        <v>39.341999999999999</v>
      </c>
      <c r="P17" s="12">
        <f t="shared" si="11"/>
        <v>81338.010268923797</v>
      </c>
      <c r="Q17" s="5">
        <v>204800000</v>
      </c>
      <c r="R17" s="10">
        <v>5.0990000000000002</v>
      </c>
      <c r="S17" s="12">
        <f t="shared" si="12"/>
        <v>40164738.183957636</v>
      </c>
      <c r="T17" s="5">
        <v>1638400000</v>
      </c>
      <c r="U17" s="10">
        <v>9.7889999999999997</v>
      </c>
      <c r="V17" s="12">
        <f t="shared" si="13"/>
        <v>167371539.48309326</v>
      </c>
    </row>
    <row r="18" spans="1:22">
      <c r="A18" s="5">
        <v>3</v>
      </c>
      <c r="B18" s="5">
        <v>204800000</v>
      </c>
      <c r="C18" s="10">
        <v>9.5429999999999993</v>
      </c>
      <c r="D18" s="12">
        <f t="shared" si="8"/>
        <v>21460756.575500369</v>
      </c>
      <c r="E18" s="5">
        <v>409600</v>
      </c>
      <c r="F18" s="10">
        <v>5.7640000000000002</v>
      </c>
      <c r="G18" s="12">
        <f t="shared" si="7"/>
        <v>71061.762664816095</v>
      </c>
      <c r="H18" s="5">
        <v>1638400</v>
      </c>
      <c r="I18" s="10">
        <v>7.4189999999999996</v>
      </c>
      <c r="J18" s="12">
        <f t="shared" si="9"/>
        <v>220838.38792290067</v>
      </c>
      <c r="K18" s="5">
        <v>409600</v>
      </c>
      <c r="L18" s="10">
        <v>6.0880000000000001</v>
      </c>
      <c r="M18" s="12">
        <f t="shared" si="10"/>
        <v>67279.89487516426</v>
      </c>
      <c r="N18" s="5">
        <v>3200000</v>
      </c>
      <c r="O18" s="10">
        <v>50.441000000000003</v>
      </c>
      <c r="P18" s="12">
        <f t="shared" si="11"/>
        <v>63440.45518526595</v>
      </c>
      <c r="Q18" s="5">
        <v>204800000</v>
      </c>
      <c r="R18" s="10">
        <v>7.5490000000000004</v>
      </c>
      <c r="S18" s="12">
        <f t="shared" si="12"/>
        <v>27129421.11537952</v>
      </c>
      <c r="T18" s="5">
        <v>819200000</v>
      </c>
      <c r="U18" s="10">
        <v>6.0129999999999999</v>
      </c>
      <c r="V18" s="12">
        <f t="shared" si="13"/>
        <v>136238150.67354065</v>
      </c>
    </row>
    <row r="19" spans="1:22">
      <c r="A19" s="5">
        <v>4</v>
      </c>
      <c r="B19" s="5">
        <v>102400000</v>
      </c>
      <c r="C19" s="10">
        <v>5.5579999999999998</v>
      </c>
      <c r="D19" s="12">
        <f t="shared" si="8"/>
        <v>18423893.486865781</v>
      </c>
      <c r="E19" s="5">
        <v>409600</v>
      </c>
      <c r="F19" s="10">
        <v>6.41</v>
      </c>
      <c r="G19" s="12">
        <f t="shared" si="7"/>
        <v>63900.15600624025</v>
      </c>
      <c r="H19" s="5">
        <v>1638400</v>
      </c>
      <c r="I19" s="10">
        <v>8.5779999999999994</v>
      </c>
      <c r="J19" s="12">
        <f t="shared" si="9"/>
        <v>191000.23315458151</v>
      </c>
      <c r="K19" s="5">
        <v>819200</v>
      </c>
      <c r="L19" s="10">
        <v>6.4870000000000001</v>
      </c>
      <c r="M19" s="12">
        <f t="shared" si="10"/>
        <v>126283.33590257438</v>
      </c>
      <c r="N19" s="5">
        <v>3200000</v>
      </c>
      <c r="O19" s="10">
        <v>61.743000000000002</v>
      </c>
      <c r="P19" s="12">
        <f t="shared" si="11"/>
        <v>51827.737557293942</v>
      </c>
      <c r="Q19" s="5">
        <v>102400000</v>
      </c>
      <c r="R19" s="10">
        <v>5.9320000000000004</v>
      </c>
      <c r="S19" s="12">
        <f t="shared" si="12"/>
        <v>17262306.136210382</v>
      </c>
      <c r="T19" s="5">
        <v>409600000</v>
      </c>
      <c r="U19" s="10">
        <v>7.4359999999999999</v>
      </c>
      <c r="V19" s="12">
        <f t="shared" si="13"/>
        <v>55083378.160301238</v>
      </c>
    </row>
    <row r="20" spans="1:22">
      <c r="A20" s="5">
        <v>5</v>
      </c>
      <c r="B20" s="5">
        <v>102400000</v>
      </c>
      <c r="C20" s="10">
        <v>6.2489999999999997</v>
      </c>
      <c r="D20" s="12">
        <f t="shared" si="8"/>
        <v>16386621.859497521</v>
      </c>
      <c r="E20" s="5">
        <v>409600</v>
      </c>
      <c r="F20" s="10">
        <v>7.6260000000000003</v>
      </c>
      <c r="G20" s="12">
        <f t="shared" si="7"/>
        <v>53710.988722790455</v>
      </c>
      <c r="H20" s="5">
        <v>1638400</v>
      </c>
      <c r="I20" s="10">
        <v>9.93</v>
      </c>
      <c r="J20" s="12">
        <f t="shared" si="9"/>
        <v>164994.96475327291</v>
      </c>
      <c r="K20" s="5">
        <v>819200</v>
      </c>
      <c r="L20" s="10">
        <v>7.1859999999999999</v>
      </c>
      <c r="M20" s="12">
        <f t="shared" si="10"/>
        <v>113999.44336209296</v>
      </c>
      <c r="N20" s="5">
        <v>3200000</v>
      </c>
      <c r="O20" s="10">
        <v>73.191000000000003</v>
      </c>
      <c r="P20" s="12">
        <f t="shared" si="11"/>
        <v>43721.222554685686</v>
      </c>
      <c r="Q20" s="5">
        <v>102400000</v>
      </c>
      <c r="R20" s="10">
        <v>6.4960000000000004</v>
      </c>
      <c r="S20" s="12">
        <f t="shared" si="12"/>
        <v>15763546.798029555</v>
      </c>
      <c r="T20" s="5">
        <v>409600000</v>
      </c>
      <c r="U20" s="10">
        <v>8.1530000000000005</v>
      </c>
      <c r="V20" s="12">
        <f t="shared" si="13"/>
        <v>50239175.763522625</v>
      </c>
    </row>
    <row r="21" spans="1:22">
      <c r="A21" s="5">
        <v>6</v>
      </c>
      <c r="B21" s="5">
        <v>102400000</v>
      </c>
      <c r="C21" s="10">
        <v>6.915</v>
      </c>
      <c r="D21" s="12">
        <f t="shared" si="8"/>
        <v>14808387.563268257</v>
      </c>
      <c r="E21" s="5">
        <v>409600</v>
      </c>
      <c r="F21" s="10">
        <v>8.141</v>
      </c>
      <c r="G21" s="12">
        <f t="shared" si="7"/>
        <v>50313.229333005773</v>
      </c>
      <c r="H21" s="5">
        <v>819200</v>
      </c>
      <c r="I21" s="10">
        <v>5.5250000000000004</v>
      </c>
      <c r="J21" s="12">
        <f t="shared" si="9"/>
        <v>148271.49321266968</v>
      </c>
      <c r="K21" s="5">
        <v>819200</v>
      </c>
      <c r="L21" s="10">
        <v>8.1159999999999997</v>
      </c>
      <c r="M21" s="12">
        <f t="shared" si="10"/>
        <v>100936.42188270084</v>
      </c>
      <c r="N21" s="5">
        <v>3200000</v>
      </c>
      <c r="O21" s="10">
        <v>84.168999999999997</v>
      </c>
      <c r="P21" s="12">
        <f t="shared" si="11"/>
        <v>38018.747995105085</v>
      </c>
      <c r="Q21" s="5">
        <v>102400000</v>
      </c>
      <c r="R21" s="10">
        <v>7.7380000000000004</v>
      </c>
      <c r="S21" s="12">
        <f t="shared" si="12"/>
        <v>13233393.641767899</v>
      </c>
      <c r="T21" s="5">
        <v>409600000</v>
      </c>
      <c r="U21" s="10">
        <v>9.8659999999999997</v>
      </c>
      <c r="V21" s="12">
        <f t="shared" si="13"/>
        <v>41516318.670180418</v>
      </c>
    </row>
    <row r="22" spans="1:22">
      <c r="A22" s="5">
        <v>7</v>
      </c>
      <c r="B22" s="5">
        <v>102400000</v>
      </c>
      <c r="C22" s="10">
        <v>11.725</v>
      </c>
      <c r="D22" s="12">
        <f t="shared" si="8"/>
        <v>8733475.4797441363</v>
      </c>
      <c r="E22" s="5">
        <v>409600</v>
      </c>
      <c r="F22" s="10">
        <v>8.6389999999999993</v>
      </c>
      <c r="G22" s="12">
        <f t="shared" si="7"/>
        <v>47412.895010996646</v>
      </c>
      <c r="H22" s="5">
        <v>819200</v>
      </c>
      <c r="I22" s="10">
        <v>6.12</v>
      </c>
      <c r="J22" s="12">
        <f t="shared" si="9"/>
        <v>133856.20915032679</v>
      </c>
      <c r="K22" s="5">
        <v>819200</v>
      </c>
      <c r="L22" s="10">
        <v>9.0399999999999991</v>
      </c>
      <c r="M22" s="12">
        <f t="shared" si="10"/>
        <v>90619.469026548686</v>
      </c>
      <c r="N22" s="5">
        <v>3200000</v>
      </c>
      <c r="O22" s="10">
        <v>95.977000000000004</v>
      </c>
      <c r="P22" s="12">
        <f t="shared" si="11"/>
        <v>33341.321358242079</v>
      </c>
      <c r="Q22" s="5">
        <v>51200000</v>
      </c>
      <c r="R22" s="10">
        <v>9.7070000000000007</v>
      </c>
      <c r="S22" s="12">
        <f t="shared" si="12"/>
        <v>5274544.1434016684</v>
      </c>
      <c r="T22" s="5">
        <v>51200000</v>
      </c>
      <c r="U22" s="10">
        <v>7.048</v>
      </c>
      <c r="V22" s="12">
        <f t="shared" si="13"/>
        <v>7264472.190692395</v>
      </c>
    </row>
    <row r="23" spans="1:22">
      <c r="A23" s="5">
        <v>8</v>
      </c>
      <c r="B23" s="5">
        <v>51200000</v>
      </c>
      <c r="C23" s="10">
        <v>6.2450000000000001</v>
      </c>
      <c r="D23" s="12">
        <f t="shared" si="8"/>
        <v>8198558.8470776621</v>
      </c>
      <c r="E23" s="5">
        <v>409600</v>
      </c>
      <c r="F23" s="10">
        <v>9.5530000000000008</v>
      </c>
      <c r="G23" s="12">
        <f t="shared" si="7"/>
        <v>42876.583272270487</v>
      </c>
      <c r="H23" s="5">
        <v>819200</v>
      </c>
      <c r="I23" s="10">
        <v>6.61</v>
      </c>
      <c r="J23" s="12">
        <f t="shared" si="9"/>
        <v>123933.43419062026</v>
      </c>
      <c r="K23" s="5">
        <v>409600</v>
      </c>
      <c r="L23" s="10">
        <v>5.2110000000000003</v>
      </c>
      <c r="M23" s="12">
        <f t="shared" si="10"/>
        <v>78602.955286893106</v>
      </c>
      <c r="N23" s="5">
        <v>3200000</v>
      </c>
      <c r="O23" s="10">
        <v>106.785</v>
      </c>
      <c r="P23" s="12">
        <f t="shared" si="11"/>
        <v>29966.755630472446</v>
      </c>
      <c r="Q23" s="5">
        <v>12800000</v>
      </c>
      <c r="R23" s="10">
        <v>5.7930000000000001</v>
      </c>
      <c r="S23" s="12">
        <f t="shared" si="12"/>
        <v>2209563.2660107026</v>
      </c>
      <c r="T23" s="5">
        <v>12800000</v>
      </c>
      <c r="U23" s="10">
        <v>5.7720000000000002</v>
      </c>
      <c r="V23" s="12">
        <f t="shared" si="13"/>
        <v>2217602.2176022176</v>
      </c>
    </row>
    <row r="24" spans="1:22">
      <c r="A24" s="5">
        <v>9</v>
      </c>
      <c r="B24" s="5">
        <v>51200000</v>
      </c>
      <c r="C24" s="10">
        <v>8.1649999999999991</v>
      </c>
      <c r="D24" s="12">
        <f t="shared" si="8"/>
        <v>6270667.4831598289</v>
      </c>
      <c r="E24" s="5">
        <v>204800</v>
      </c>
      <c r="F24" s="10">
        <v>5.2460000000000004</v>
      </c>
      <c r="G24" s="12">
        <f t="shared" si="7"/>
        <v>39039.268013724737</v>
      </c>
      <c r="H24" s="5">
        <v>819200</v>
      </c>
      <c r="I24" s="10">
        <v>7.2910000000000004</v>
      </c>
      <c r="J24" s="12">
        <f t="shared" si="9"/>
        <v>112357.70127554519</v>
      </c>
      <c r="K24" s="5">
        <v>409600</v>
      </c>
      <c r="L24" s="10">
        <v>5.375</v>
      </c>
      <c r="M24" s="12">
        <f t="shared" si="10"/>
        <v>76204.651162790702</v>
      </c>
      <c r="N24" s="5">
        <v>3200000</v>
      </c>
      <c r="O24" s="10">
        <v>119.71299999999999</v>
      </c>
      <c r="P24" s="12">
        <f t="shared" si="11"/>
        <v>26730.597345317554</v>
      </c>
      <c r="Q24" s="5">
        <v>12800000</v>
      </c>
      <c r="R24" s="10">
        <v>7.2240000000000002</v>
      </c>
      <c r="S24" s="12">
        <f t="shared" si="12"/>
        <v>1771871.5393133997</v>
      </c>
      <c r="T24" s="5">
        <v>12800000</v>
      </c>
      <c r="U24" s="10">
        <v>7.0129999999999999</v>
      </c>
      <c r="V24" s="12">
        <f t="shared" si="13"/>
        <v>1825181.8052188794</v>
      </c>
    </row>
    <row r="25" spans="1:22">
      <c r="C25" s="10"/>
      <c r="D25" s="12"/>
      <c r="F25" s="10"/>
      <c r="G25" s="12"/>
      <c r="I25" s="10"/>
      <c r="J25" s="12"/>
      <c r="L25" s="10"/>
      <c r="M25" s="12"/>
      <c r="O25" s="10"/>
      <c r="P25" s="12"/>
      <c r="R25" s="10"/>
      <c r="S25" s="12"/>
      <c r="U25" s="10"/>
      <c r="V25" s="12"/>
    </row>
    <row r="26" spans="1:22">
      <c r="A26" s="5" t="s">
        <v>9</v>
      </c>
      <c r="C26" s="10"/>
      <c r="D26" s="12"/>
      <c r="F26" s="10"/>
      <c r="G26" s="12"/>
      <c r="I26" s="10"/>
      <c r="J26" s="12"/>
      <c r="L26" s="10"/>
      <c r="M26" s="12"/>
      <c r="O26" s="10"/>
      <c r="P26" s="12"/>
      <c r="R26" s="10"/>
      <c r="S26" s="12"/>
      <c r="U26" s="10"/>
      <c r="V26" s="12"/>
    </row>
    <row r="27" spans="1:22">
      <c r="A27" s="5">
        <v>0</v>
      </c>
      <c r="B27" s="5">
        <v>102400000</v>
      </c>
      <c r="C27" s="10">
        <v>5.6680000000000001</v>
      </c>
      <c r="D27" s="12">
        <f>B27/C27</f>
        <v>18066337.33239238</v>
      </c>
      <c r="E27" s="5">
        <v>204800</v>
      </c>
      <c r="F27" s="10">
        <v>9.8149999999999995</v>
      </c>
      <c r="G27" s="12">
        <f>E27/F27</f>
        <v>20866.021395822721</v>
      </c>
      <c r="H27" s="5">
        <v>819200</v>
      </c>
      <c r="I27" s="10">
        <v>9.0500000000000007</v>
      </c>
      <c r="J27" s="12">
        <f>H27/I27</f>
        <v>90519.337016574573</v>
      </c>
      <c r="K27" s="5">
        <v>409600</v>
      </c>
      <c r="L27" s="10">
        <v>8.7729999999999997</v>
      </c>
      <c r="M27" s="12">
        <f>K27/L27</f>
        <v>46688.703978114674</v>
      </c>
      <c r="N27" s="5">
        <v>3200000</v>
      </c>
      <c r="O27" s="10">
        <v>85.983000000000004</v>
      </c>
      <c r="P27" s="12">
        <f>N27/O27</f>
        <v>37216.659107032785</v>
      </c>
      <c r="Q27" s="5">
        <v>102400000</v>
      </c>
      <c r="R27" s="10">
        <v>6.4829999999999997</v>
      </c>
      <c r="S27" s="12">
        <f>Q27/R27</f>
        <v>15795156.563319452</v>
      </c>
      <c r="T27" s="5">
        <v>409600000</v>
      </c>
      <c r="U27" s="10">
        <v>7.6980000000000004</v>
      </c>
      <c r="V27" s="12">
        <f>T27/U27</f>
        <v>53208625.617043383</v>
      </c>
    </row>
    <row r="28" spans="1:22">
      <c r="A28" s="5">
        <v>1</v>
      </c>
      <c r="B28" s="5">
        <v>102400000</v>
      </c>
      <c r="C28" s="10">
        <v>7.56</v>
      </c>
      <c r="D28" s="12">
        <f t="shared" ref="D28:D32" si="14">B28/C28</f>
        <v>13544973.544973545</v>
      </c>
      <c r="E28" s="5">
        <v>102400</v>
      </c>
      <c r="F28" s="10">
        <v>5.36</v>
      </c>
      <c r="G28" s="12">
        <f t="shared" ref="G28:G32" si="15">E28/F28</f>
        <v>19104.477611940296</v>
      </c>
      <c r="H28" s="5">
        <v>409600</v>
      </c>
      <c r="I28" s="10">
        <v>6.6609999999999996</v>
      </c>
      <c r="J28" s="12">
        <f t="shared" ref="J28:J32" si="16">H28/I28</f>
        <v>61492.268428163945</v>
      </c>
      <c r="K28" s="5">
        <v>204800</v>
      </c>
      <c r="L28" s="10">
        <v>6.1669999999999998</v>
      </c>
      <c r="M28" s="12">
        <f t="shared" ref="M28:M32" si="17">K28/L28</f>
        <v>33209.015728879524</v>
      </c>
      <c r="N28" s="5">
        <v>3200000</v>
      </c>
      <c r="O28" s="10">
        <v>96.156999999999996</v>
      </c>
      <c r="P28" s="12">
        <f t="shared" ref="P28:P32" si="18">N28/O28</f>
        <v>33278.908451802781</v>
      </c>
      <c r="Q28" s="5">
        <v>102400000</v>
      </c>
      <c r="R28" s="10">
        <v>6.2859999999999996</v>
      </c>
      <c r="S28" s="12">
        <f t="shared" ref="S28:S32" si="19">Q28/R28</f>
        <v>16290168.628698697</v>
      </c>
      <c r="T28" s="5">
        <v>204800000</v>
      </c>
      <c r="U28" s="10">
        <v>5.0979999999999999</v>
      </c>
      <c r="V28" s="12">
        <f t="shared" ref="V28:V32" si="20">T28/U28</f>
        <v>40172616.712436251</v>
      </c>
    </row>
    <row r="29" spans="1:22">
      <c r="A29" s="5">
        <v>2</v>
      </c>
      <c r="B29" s="5">
        <v>102400000</v>
      </c>
      <c r="C29" s="10">
        <v>8.5559999999999992</v>
      </c>
      <c r="D29" s="12">
        <f t="shared" si="14"/>
        <v>11968209.443665266</v>
      </c>
      <c r="E29" s="5">
        <v>102400</v>
      </c>
      <c r="F29" s="10">
        <v>7.306</v>
      </c>
      <c r="G29" s="12">
        <f t="shared" si="15"/>
        <v>14015.877361073091</v>
      </c>
      <c r="H29" s="5">
        <v>409600</v>
      </c>
      <c r="I29" s="10">
        <v>9.2970000000000006</v>
      </c>
      <c r="J29" s="12">
        <f t="shared" si="16"/>
        <v>44057.222760030112</v>
      </c>
      <c r="K29" s="5">
        <v>204800</v>
      </c>
      <c r="L29" s="10">
        <v>8.4339999999999993</v>
      </c>
      <c r="M29" s="12">
        <f t="shared" si="17"/>
        <v>24282.665401944512</v>
      </c>
      <c r="N29" s="5">
        <v>3200000</v>
      </c>
      <c r="O29" s="10">
        <v>105.76600000000001</v>
      </c>
      <c r="P29" s="12">
        <f t="shared" si="18"/>
        <v>30255.469621617533</v>
      </c>
      <c r="Q29" s="5">
        <v>102400000</v>
      </c>
      <c r="R29" s="10">
        <v>9.5779999999999994</v>
      </c>
      <c r="S29" s="12">
        <f t="shared" si="19"/>
        <v>10691167.258300273</v>
      </c>
      <c r="T29" s="5">
        <v>102400000</v>
      </c>
      <c r="U29" s="10">
        <v>6.383</v>
      </c>
      <c r="V29" s="12">
        <f t="shared" si="20"/>
        <v>16042613.191289362</v>
      </c>
    </row>
    <row r="30" spans="1:22">
      <c r="A30" s="5">
        <v>3</v>
      </c>
      <c r="B30" s="5">
        <v>102400000</v>
      </c>
      <c r="C30" s="10">
        <v>9.9130000000000003</v>
      </c>
      <c r="D30" s="12">
        <f t="shared" si="14"/>
        <v>10329869.867850298</v>
      </c>
      <c r="E30" s="5">
        <v>102400</v>
      </c>
      <c r="F30" s="10">
        <v>7.7039999999999997</v>
      </c>
      <c r="G30" s="12">
        <f t="shared" si="15"/>
        <v>13291.796469366564</v>
      </c>
      <c r="H30" s="5">
        <v>204800</v>
      </c>
      <c r="I30" s="10">
        <v>6.3550000000000004</v>
      </c>
      <c r="J30" s="12">
        <f t="shared" si="16"/>
        <v>32226.59323367427</v>
      </c>
      <c r="K30" s="5">
        <v>102400</v>
      </c>
      <c r="L30" s="10">
        <v>5.6829999999999998</v>
      </c>
      <c r="M30" s="12">
        <f t="shared" si="17"/>
        <v>18018.652120358965</v>
      </c>
      <c r="N30" s="5">
        <v>3200000</v>
      </c>
      <c r="O30" s="10">
        <v>117.35899999999999</v>
      </c>
      <c r="P30" s="12">
        <f t="shared" si="18"/>
        <v>27266.762668393563</v>
      </c>
      <c r="Q30" s="5">
        <v>12800000</v>
      </c>
      <c r="R30" s="10">
        <v>6.4889999999999999</v>
      </c>
      <c r="S30" s="12">
        <f t="shared" si="19"/>
        <v>1972568.962860225</v>
      </c>
      <c r="T30" s="5">
        <v>12800000</v>
      </c>
      <c r="U30" s="10">
        <v>6.92</v>
      </c>
      <c r="V30" s="12">
        <f t="shared" si="20"/>
        <v>1849710.9826589595</v>
      </c>
    </row>
    <row r="31" spans="1:22">
      <c r="A31" s="5">
        <v>4</v>
      </c>
      <c r="B31" s="5">
        <v>25600000</v>
      </c>
      <c r="C31" s="10">
        <v>6.2809999999999997</v>
      </c>
      <c r="D31" s="12">
        <f t="shared" si="14"/>
        <v>4075784.1108103809</v>
      </c>
      <c r="E31" s="5">
        <v>102400</v>
      </c>
      <c r="F31" s="10">
        <v>9.2479999999999993</v>
      </c>
      <c r="G31" s="12">
        <f t="shared" si="15"/>
        <v>11072.664359861592</v>
      </c>
      <c r="H31" s="5">
        <v>204800</v>
      </c>
      <c r="I31" s="10">
        <v>8.5869999999999997</v>
      </c>
      <c r="J31" s="12">
        <f t="shared" si="16"/>
        <v>23850.005822755327</v>
      </c>
      <c r="K31" s="5">
        <v>102400</v>
      </c>
      <c r="L31" s="10">
        <v>7.4589999999999996</v>
      </c>
      <c r="M31" s="12">
        <f t="shared" si="17"/>
        <v>13728.381820619386</v>
      </c>
      <c r="N31" s="5">
        <v>3200000</v>
      </c>
      <c r="O31" s="10">
        <v>128.37200000000001</v>
      </c>
      <c r="P31" s="12">
        <f t="shared" si="18"/>
        <v>24927.554295329195</v>
      </c>
      <c r="Q31" s="5">
        <v>12800000</v>
      </c>
      <c r="R31" s="10">
        <v>6.9560000000000004</v>
      </c>
      <c r="S31" s="12">
        <f t="shared" si="19"/>
        <v>1840138.0103507761</v>
      </c>
      <c r="T31" s="5">
        <v>12800000</v>
      </c>
      <c r="U31" s="10">
        <v>7.3330000000000002</v>
      </c>
      <c r="V31" s="12">
        <f t="shared" si="20"/>
        <v>1745533.8879039956</v>
      </c>
    </row>
    <row r="32" spans="1:22">
      <c r="A32" s="5">
        <v>5</v>
      </c>
      <c r="B32" s="5">
        <v>51200000</v>
      </c>
      <c r="C32" s="10">
        <v>11.465999999999999</v>
      </c>
      <c r="D32" s="12">
        <f t="shared" si="14"/>
        <v>4465375.8939473229</v>
      </c>
      <c r="E32" s="5">
        <v>51200</v>
      </c>
      <c r="F32" s="10">
        <v>5.4160000000000004</v>
      </c>
      <c r="G32" s="12">
        <f t="shared" si="15"/>
        <v>9453.4711964549479</v>
      </c>
      <c r="H32" s="5">
        <v>102400</v>
      </c>
      <c r="I32" s="10">
        <v>5.6340000000000003</v>
      </c>
      <c r="J32" s="12">
        <f t="shared" si="16"/>
        <v>18175.363862264821</v>
      </c>
      <c r="K32" s="5">
        <v>102400</v>
      </c>
      <c r="L32" s="10">
        <v>9.6430000000000007</v>
      </c>
      <c r="M32" s="12">
        <f t="shared" si="17"/>
        <v>10619.10193923053</v>
      </c>
      <c r="N32" s="5">
        <v>3200000</v>
      </c>
      <c r="O32" s="5">
        <v>140.78200000000001</v>
      </c>
      <c r="P32" s="12">
        <f t="shared" si="18"/>
        <v>22730.178573965419</v>
      </c>
      <c r="Q32" s="5">
        <v>12800000</v>
      </c>
      <c r="R32" s="10">
        <v>7.4569999999999999</v>
      </c>
      <c r="S32" s="12">
        <f t="shared" si="19"/>
        <v>1716507.9790800591</v>
      </c>
      <c r="T32" s="5">
        <v>12800000</v>
      </c>
      <c r="U32" s="10">
        <v>7.8929999999999998</v>
      </c>
      <c r="V32" s="12">
        <f t="shared" si="20"/>
        <v>1621690.1051564678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I30" sqref="I30"/>
    </sheetView>
  </sheetViews>
  <sheetFormatPr baseColWidth="10" defaultRowHeight="15" x14ac:dyDescent="0"/>
  <cols>
    <col min="1" max="1" width="25.1640625" bestFit="1" customWidth="1"/>
    <col min="2" max="3" width="23.6640625" customWidth="1"/>
    <col min="4" max="4" width="30.6640625" customWidth="1"/>
    <col min="5" max="5" width="29.6640625" customWidth="1"/>
    <col min="6" max="9" width="23.6640625" customWidth="1"/>
    <col min="10" max="10" width="18.83203125" customWidth="1"/>
  </cols>
  <sheetData>
    <row r="1" spans="1:10" ht="19">
      <c r="A1" s="3"/>
      <c r="B1" s="1" t="s">
        <v>0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20</v>
      </c>
      <c r="I1" s="1"/>
      <c r="J1" s="2"/>
    </row>
    <row r="2" spans="1:10" ht="19">
      <c r="A2" s="3" t="s">
        <v>10</v>
      </c>
      <c r="B2" s="4">
        <f>Bench1!D15/Bench1!D3</f>
        <v>0.67171522284391283</v>
      </c>
      <c r="C2" s="4">
        <f>Bench1!G15/Bench1!G3</f>
        <v>4.1245819312212738E-4</v>
      </c>
      <c r="D2" s="4">
        <f>Bench1!J15/Bench1!J3</f>
        <v>1.3324367681707839E-3</v>
      </c>
      <c r="E2" s="4">
        <f>Bench1!M15/Bench1!M3</f>
        <v>5.4771618138458906E-4</v>
      </c>
      <c r="F2" s="4">
        <f>Bench1!P15/Bench1!P3</f>
        <v>4.0888065188089698E-2</v>
      </c>
      <c r="G2" s="4">
        <f>Bench1!S15/Bench1!S3</f>
        <v>3.042993344126641</v>
      </c>
      <c r="H2" s="4">
        <f>Bench1!V15/Bench1!V3</f>
        <v>4.1899762529683793</v>
      </c>
      <c r="I2" s="1"/>
      <c r="J2" s="2"/>
    </row>
    <row r="3" spans="1:10" ht="19">
      <c r="A3" s="3" t="s">
        <v>11</v>
      </c>
      <c r="B3" s="4">
        <f>Bench1!D16/Bench1!D4</f>
        <v>0.35897259330670706</v>
      </c>
      <c r="C3" s="4">
        <f>Bench1!G16/Bench1!G4</f>
        <v>9.4023323615160365E-4</v>
      </c>
      <c r="D3" s="4">
        <f>Bench1!J16/Bench1!J4</f>
        <v>9.3257057353818621E-4</v>
      </c>
      <c r="E3" s="4">
        <f>Bench1!M16/Bench1!M4</f>
        <v>3.0621738796807857E-4</v>
      </c>
      <c r="F3" s="4">
        <f>Bench1!P16/Bench1!P4</f>
        <v>4.0678666379248399E-2</v>
      </c>
      <c r="G3" s="4">
        <f>Bench1!S16/Bench1!S4</f>
        <v>0.84191997252275441</v>
      </c>
      <c r="H3" s="4">
        <f>Bench1!V16/Bench1!V4</f>
        <v>2.6010389610389608</v>
      </c>
      <c r="I3" s="1"/>
      <c r="J3" s="2"/>
    </row>
    <row r="4" spans="1:10" ht="19">
      <c r="A4" s="3" t="s">
        <v>12</v>
      </c>
      <c r="B4" s="4">
        <f>Bench1!D17/Bench1!D5</f>
        <v>0.36657897746768842</v>
      </c>
      <c r="C4" s="4">
        <f>Bench1!G17/Bench1!G5</f>
        <v>8.125233819678264E-4</v>
      </c>
      <c r="D4" s="4">
        <f>Bench1!J17/Bench1!J5</f>
        <v>7.3916609116022106E-4</v>
      </c>
      <c r="E4" s="4">
        <f>Bench1!M17/Bench1!M5</f>
        <v>2.6044595768346323E-4</v>
      </c>
      <c r="F4" s="4">
        <f>Bench1!P17/Bench1!P5</f>
        <v>3.8146255909714814E-2</v>
      </c>
      <c r="G4" s="4">
        <f>Bench1!S17/Bench1!S5</f>
        <v>0.51029613649735239</v>
      </c>
      <c r="H4" s="4">
        <f>Bench1!V17/Bench1!V5</f>
        <v>2.1820410665032175</v>
      </c>
      <c r="I4" s="1"/>
      <c r="J4" s="2"/>
    </row>
    <row r="5" spans="1:10" ht="19">
      <c r="A5" s="3" t="s">
        <v>13</v>
      </c>
      <c r="B5" s="4">
        <f>Bench1!D18/Bench1!D6</f>
        <v>0.43754584512207911</v>
      </c>
      <c r="C5" s="4">
        <f>Bench1!G18/Bench1!G6</f>
        <v>9.819840822345592E-4</v>
      </c>
      <c r="D5" s="4">
        <f>Bench1!J18/Bench1!J6</f>
        <v>6.3024413667610193E-4</v>
      </c>
      <c r="E5" s="4">
        <f>Bench1!M18/Bench1!M6</f>
        <v>2.0812908077365313E-4</v>
      </c>
      <c r="F5" s="4">
        <f>Bench1!P18/Bench1!P6</f>
        <v>3.7866021688705613E-2</v>
      </c>
      <c r="G5" s="4">
        <f>Bench1!S18/Bench1!S6</f>
        <v>0.39548284540998802</v>
      </c>
      <c r="H5" s="4">
        <f>Bench1!V18/Bench1!V6</f>
        <v>2.0249459504407117</v>
      </c>
      <c r="I5" s="1"/>
      <c r="J5" s="2"/>
    </row>
    <row r="6" spans="1:10" ht="19">
      <c r="A6" s="3" t="s">
        <v>14</v>
      </c>
      <c r="B6" s="4">
        <f>Bench1!D19/Bench1!D7</f>
        <v>0.44903742353364523</v>
      </c>
      <c r="C6" s="4">
        <f>Bench1!G19/Bench1!G7</f>
        <v>8.1156761895475823E-4</v>
      </c>
      <c r="D6" s="4">
        <f>Bench1!J19/Bench1!J7</f>
        <v>5.4759450046630923E-4</v>
      </c>
      <c r="E6" s="4">
        <f>Bench1!M19/Bench1!M7</f>
        <v>4.4101122918914758E-4</v>
      </c>
      <c r="F6" s="4">
        <f>Bench1!P19/Bench1!P7</f>
        <v>3.6028375686312612E-2</v>
      </c>
      <c r="G6" s="4">
        <f>Bench1!S19/Bench1!S7</f>
        <v>0.27756237356709368</v>
      </c>
      <c r="H6" s="4">
        <f>Bench1!V19/Bench1!V7</f>
        <v>0.90290478752017223</v>
      </c>
      <c r="I6" s="1"/>
      <c r="J6" s="2"/>
    </row>
    <row r="7" spans="1:10" ht="19">
      <c r="A7" s="3" t="s">
        <v>15</v>
      </c>
      <c r="B7" s="4">
        <f>Bench1!D20/Bench1!D8</f>
        <v>0.4780764922387582</v>
      </c>
      <c r="C7" s="4">
        <f>Bench1!G20/Bench1!G8</f>
        <v>1.2486835742853395E-3</v>
      </c>
      <c r="D7" s="4">
        <f>Bench1!J20/Bench1!J8</f>
        <v>5.1512934290030214E-4</v>
      </c>
      <c r="E7" s="4">
        <f>Bench1!M20/Bench1!M8</f>
        <v>4.5451061525883665E-4</v>
      </c>
      <c r="F7" s="4">
        <f>Bench1!P20/Bench1!P8</f>
        <v>3.538003306417456E-2</v>
      </c>
      <c r="G7" s="4">
        <f>Bench1!S20/Bench1!S8</f>
        <v>0.29460437192118222</v>
      </c>
      <c r="H7" s="4">
        <f>Bench1!V20/Bench1!V8</f>
        <v>0.94578682693487059</v>
      </c>
      <c r="I7" s="1"/>
      <c r="J7" s="2"/>
    </row>
    <row r="8" spans="1:10" ht="19">
      <c r="A8" s="3" t="s">
        <v>16</v>
      </c>
      <c r="B8" s="4">
        <f>Bench1!D21/Bench1!D9</f>
        <v>0.77946493130874905</v>
      </c>
      <c r="C8" s="4">
        <f>Bench1!G21/Bench1!G9</f>
        <v>2.1906380512222087E-3</v>
      </c>
      <c r="D8" s="4">
        <f>Bench1!J21/Bench1!J9</f>
        <v>5.4970305429864253E-4</v>
      </c>
      <c r="E8" s="4">
        <f>Bench1!M21/Bench1!M9</f>
        <v>5.3911881237678671E-4</v>
      </c>
      <c r="F8" s="4">
        <f>Bench1!P21/Bench1!P9</f>
        <v>3.5814848697263833E-2</v>
      </c>
      <c r="G8" s="4">
        <f>Bench1!S21/Bench1!S9</f>
        <v>0.2694817782372706</v>
      </c>
      <c r="H8" s="4">
        <f>Bench1!V21/Bench1!V9</f>
        <v>0.83215082100141902</v>
      </c>
      <c r="I8" s="1"/>
      <c r="J8" s="2"/>
    </row>
    <row r="9" spans="1:10" ht="19">
      <c r="A9" s="3" t="s">
        <v>17</v>
      </c>
      <c r="B9" s="4">
        <f>Bench1!D22/Bench1!D10</f>
        <v>0.42771855010660975</v>
      </c>
      <c r="C9" s="4">
        <f>Bench1!G22/Bench1!G10</f>
        <v>1.8328492157657136E-3</v>
      </c>
      <c r="D9" s="4">
        <f>Bench1!J22/Bench1!J10</f>
        <v>5.5705550449346402E-4</v>
      </c>
      <c r="E9" s="4">
        <f>Bench1!M22/Bench1!M10</f>
        <v>5.068618639380532E-4</v>
      </c>
      <c r="F9" s="4">
        <f>Bench1!P22/Bench1!P10</f>
        <v>3.4299884347291539E-2</v>
      </c>
      <c r="G9" s="4">
        <f>Bench1!S22/Bench1!S10</f>
        <v>0.12089213969300502</v>
      </c>
      <c r="H9" s="4">
        <f>Bench1!V22/Bench1!V10</f>
        <v>0.16877128263337118</v>
      </c>
      <c r="I9" s="1"/>
      <c r="J9" s="2"/>
    </row>
    <row r="10" spans="1:10" ht="19">
      <c r="A10" s="3" t="s">
        <v>18</v>
      </c>
      <c r="B10" s="4">
        <f>Bench1!D23/Bench1!D11</f>
        <v>0.49871897518014413</v>
      </c>
      <c r="C10" s="4">
        <f>Bench1!G23/Bench1!G11</f>
        <v>1.788746009107087E-3</v>
      </c>
      <c r="D10" s="4">
        <f>Bench1!J23/Bench1!J11</f>
        <v>5.998250756429651E-4</v>
      </c>
      <c r="E10" s="4">
        <f>Bench1!M23/Bench1!M11</f>
        <v>5.4618910118019561E-4</v>
      </c>
      <c r="F10" s="4">
        <f>Bench1!P23/Bench1!P11</f>
        <v>3.3913939223673736E-2</v>
      </c>
      <c r="G10" s="4">
        <f>Bench1!S23/Bench1!S11</f>
        <v>5.5001726221301568E-2</v>
      </c>
      <c r="H10" s="4">
        <f>Bench1!V23/Bench1!V11</f>
        <v>5.5580821205821203E-2</v>
      </c>
      <c r="I10" s="1"/>
      <c r="J10" s="2"/>
    </row>
    <row r="11" spans="1:10" ht="19">
      <c r="A11" s="3" t="s">
        <v>19</v>
      </c>
      <c r="B11" s="4">
        <f>Bench1!D24/Bench1!D12</f>
        <v>0.37899571341090021</v>
      </c>
      <c r="C11" s="4">
        <f>Bench1!G24/Bench1!G12</f>
        <v>1.7753481819481509E-3</v>
      </c>
      <c r="D11" s="4">
        <f>Bench1!J24/Bench1!J12</f>
        <v>5.9563481518310249E-4</v>
      </c>
      <c r="E11" s="4">
        <f>Bench1!M24/Bench1!M12</f>
        <v>6.1855014534883729E-4</v>
      </c>
      <c r="F11" s="4">
        <f>Bench1!P24/Bench1!P12</f>
        <v>3.3626256129242443E-2</v>
      </c>
      <c r="G11" s="4">
        <f>Bench1!S24/Bench1!S12</f>
        <v>4.6494324473975633E-2</v>
      </c>
      <c r="H11" s="4">
        <f>Bench1!V24/Bench1!V12</f>
        <v>4.7902110366462289E-2</v>
      </c>
      <c r="I11" s="1"/>
      <c r="J11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3" sqref="B43"/>
    </sheetView>
  </sheetViews>
  <sheetFormatPr baseColWidth="10" defaultRowHeight="15" x14ac:dyDescent="0"/>
  <cols>
    <col min="1" max="1" width="25.1640625" bestFit="1" customWidth="1"/>
    <col min="2" max="6" width="23.6640625" customWidth="1"/>
    <col min="7" max="7" width="34.33203125" customWidth="1"/>
    <col min="8" max="8" width="23.6640625" customWidth="1"/>
  </cols>
  <sheetData>
    <row r="1" spans="1:8" ht="19">
      <c r="A1" s="3"/>
      <c r="B1" s="1" t="s">
        <v>0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20</v>
      </c>
    </row>
    <row r="2" spans="1:8" ht="19">
      <c r="A2" s="3" t="s">
        <v>10</v>
      </c>
      <c r="B2" s="4">
        <f>Bench1!D27/Bench1!D$27</f>
        <v>1</v>
      </c>
      <c r="C2" s="4">
        <f>Bench1!G27/Bench1!G$27</f>
        <v>1</v>
      </c>
      <c r="D2" s="4">
        <f>Bench1!H27/Bench1!H$27</f>
        <v>1</v>
      </c>
      <c r="E2" s="4">
        <f>Bench1!M27/Bench1!M$27</f>
        <v>1</v>
      </c>
      <c r="F2" s="4">
        <f>Bench1!P27/Bench1!P$27</f>
        <v>1</v>
      </c>
      <c r="G2" s="4">
        <f>Bench1!S27/Bench1!S$27</f>
        <v>1</v>
      </c>
      <c r="H2" s="4">
        <f>Bench1!V27/Bench1!V$27</f>
        <v>1</v>
      </c>
    </row>
    <row r="3" spans="1:8" ht="19">
      <c r="A3" s="3" t="s">
        <v>11</v>
      </c>
      <c r="B3" s="4">
        <f>Bench1!D28/Bench1!D$27</f>
        <v>0.7497354497354497</v>
      </c>
      <c r="C3" s="4">
        <f>Bench1!G28/Bench1!G$27</f>
        <v>0.91557835820895506</v>
      </c>
      <c r="D3" s="4">
        <f>Bench1!H28/Bench1!H$27</f>
        <v>0.5</v>
      </c>
      <c r="E3" s="4">
        <f>Bench1!M28/Bench1!M$27</f>
        <v>0.71128587643911145</v>
      </c>
      <c r="F3" s="4">
        <f>Bench1!P28/Bench1!P$27</f>
        <v>0.89419387044104959</v>
      </c>
      <c r="G3" s="4">
        <f>Bench1!S28/Bench1!S$27</f>
        <v>1.0313394845688832</v>
      </c>
      <c r="H3" s="4">
        <f>Bench1!V28/Bench1!V$27</f>
        <v>0.75500196155355048</v>
      </c>
    </row>
    <row r="4" spans="1:8" ht="19">
      <c r="A4" s="3" t="s">
        <v>12</v>
      </c>
      <c r="B4" s="4">
        <f>Bench1!D29/Bench1!D$27</f>
        <v>0.6624590930341282</v>
      </c>
      <c r="C4" s="4">
        <f>Bench1!G29/Bench1!G$27</f>
        <v>0.67170818505338081</v>
      </c>
      <c r="D4" s="4">
        <f>Bench1!H29/Bench1!H$27</f>
        <v>0.5</v>
      </c>
      <c r="E4" s="4">
        <f>Bench1!M29/Bench1!M$27</f>
        <v>0.52009722551576953</v>
      </c>
      <c r="F4" s="4">
        <f>Bench1!P29/Bench1!P$27</f>
        <v>0.81295501389860636</v>
      </c>
      <c r="G4" s="4">
        <f>Bench1!S29/Bench1!S$27</f>
        <v>0.67686364585508463</v>
      </c>
      <c r="H4" s="4">
        <f>Bench1!V29/Bench1!V$27</f>
        <v>0.3015039949866834</v>
      </c>
    </row>
    <row r="5" spans="1:8" ht="19">
      <c r="A5" s="3" t="s">
        <v>13</v>
      </c>
      <c r="B5" s="4">
        <f>Bench1!D30/Bench1!D$27</f>
        <v>0.5717744376071825</v>
      </c>
      <c r="C5" s="4">
        <f>Bench1!G30/Bench1!G$27</f>
        <v>0.63700674974039462</v>
      </c>
      <c r="D5" s="4">
        <f>Bench1!H30/Bench1!H$27</f>
        <v>0.25</v>
      </c>
      <c r="E5" s="4">
        <f>Bench1!M30/Bench1!M$27</f>
        <v>0.38593172620095018</v>
      </c>
      <c r="F5" s="4">
        <f>Bench1!P30/Bench1!P$27</f>
        <v>0.73264939203640123</v>
      </c>
      <c r="G5" s="4">
        <f>Bench1!S30/Bench1!S$27</f>
        <v>0.1248844197873324</v>
      </c>
      <c r="H5" s="4">
        <f>Bench1!V30/Bench1!V$27</f>
        <v>3.4763367052023125E-2</v>
      </c>
    </row>
    <row r="6" spans="1:8" ht="19">
      <c r="A6" s="3" t="s">
        <v>14</v>
      </c>
      <c r="B6" s="4">
        <f>Bench1!D31/Bench1!D$27</f>
        <v>0.22560101894602771</v>
      </c>
      <c r="C6" s="4">
        <f>Bench1!G31/Bench1!G$27</f>
        <v>0.53065527681660896</v>
      </c>
      <c r="D6" s="4">
        <f>Bench1!H31/Bench1!H$27</f>
        <v>0.25</v>
      </c>
      <c r="E6" s="4">
        <f>Bench1!M31/Bench1!M$27</f>
        <v>0.29404075613352992</v>
      </c>
      <c r="F6" s="4">
        <f>Bench1!P31/Bench1!P$27</f>
        <v>0.66979559405477818</v>
      </c>
      <c r="G6" s="4">
        <f>Bench1!S31/Bench1!S$27</f>
        <v>0.11650014376078204</v>
      </c>
      <c r="H6" s="4">
        <f>Bench1!V31/Bench1!V$27</f>
        <v>3.2805468430383199E-2</v>
      </c>
    </row>
    <row r="7" spans="1:8" ht="19">
      <c r="A7" s="3" t="s">
        <v>15</v>
      </c>
      <c r="B7" s="4">
        <f>Bench1!D32/Bench1!D$27</f>
        <v>0.2471655328798186</v>
      </c>
      <c r="C7" s="4">
        <f>Bench1!G32/Bench1!G$27</f>
        <v>0.45305576070901027</v>
      </c>
      <c r="D7" s="4">
        <f>Bench1!H32/Bench1!H$27</f>
        <v>0.125</v>
      </c>
      <c r="E7" s="4">
        <f>Bench1!M32/Bench1!M$27</f>
        <v>0.22744477859587264</v>
      </c>
      <c r="F7" s="4">
        <f>Bench1!P32/Bench1!P$27</f>
        <v>0.61075279510164648</v>
      </c>
      <c r="G7" s="4">
        <f>Bench1!S32/Bench1!S$27</f>
        <v>0.1086730588708596</v>
      </c>
      <c r="H7" s="4">
        <f>Bench1!V32/Bench1!V$27</f>
        <v>3.0477955150133032E-2</v>
      </c>
    </row>
    <row r="8" spans="1:8" ht="19">
      <c r="A8" s="3"/>
      <c r="B8" s="4"/>
      <c r="C8" s="4"/>
      <c r="D8" s="4"/>
      <c r="E8" s="4"/>
      <c r="F8" s="4"/>
      <c r="G8" s="4"/>
      <c r="H8" s="4"/>
    </row>
    <row r="9" spans="1:8" ht="19">
      <c r="A9" s="3"/>
      <c r="B9" s="4"/>
      <c r="C9" s="4"/>
      <c r="D9" s="4"/>
      <c r="E9" s="4"/>
      <c r="F9" s="4"/>
      <c r="G9" s="4"/>
      <c r="H9" s="4"/>
    </row>
    <row r="10" spans="1:8" ht="19">
      <c r="A10" s="3"/>
      <c r="B10" s="4"/>
      <c r="C10" s="4"/>
      <c r="D10" s="4"/>
      <c r="E10" s="4"/>
      <c r="F10" s="4"/>
      <c r="G10" s="4"/>
      <c r="H10" s="4"/>
    </row>
    <row r="11" spans="1:8" ht="19">
      <c r="A11" s="3"/>
      <c r="B11" s="4"/>
      <c r="C11" s="4"/>
      <c r="D11" s="4"/>
      <c r="E11" s="4"/>
      <c r="F11" s="4"/>
      <c r="G11" s="4"/>
      <c r="H11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Bench1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2016-04-15T07:24:15Z</dcterms:created>
  <dcterms:modified xsi:type="dcterms:W3CDTF">2016-04-18T14:30:28Z</dcterms:modified>
</cp:coreProperties>
</file>