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296"/>
  </bookViews>
  <sheets>
    <sheet name="złącz" sheetId="4" r:id="rId1"/>
    <sheet name="tekst na kolumny" sheetId="8" r:id="rId2"/>
    <sheet name="zamiana kolumn" sheetId="27" r:id="rId3"/>
    <sheet name=" Pesel" sheetId="9" r:id="rId4"/>
    <sheet name="szukaj" sheetId="16" r:id="rId5"/>
    <sheet name=" samodzielnie 1" sheetId="19" r:id="rId6"/>
    <sheet name="samodzielnie 2" sheetId="20" r:id="rId7"/>
    <sheet name="samodzielnie 3" sheetId="17" r:id="rId8"/>
    <sheet name="fragment-tekstu" sheetId="22" r:id="rId9"/>
    <sheet name="samodzielnie 4" sheetId="24" r:id="rId10"/>
    <sheet name="samodzielnie 5" sheetId="23" r:id="rId11"/>
    <sheet name="samodzielnie 6" sheetId="21" r:id="rId12"/>
    <sheet name="samodzielnie 7" sheetId="25" r:id="rId13"/>
    <sheet name="samodzielnie 8" sheetId="2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2" l="1"/>
  <c r="G30" i="16" l="1"/>
  <c r="G29" i="16"/>
  <c r="G27" i="16"/>
  <c r="G26" i="16"/>
  <c r="G13" i="16"/>
  <c r="G12" i="16"/>
</calcChain>
</file>

<file path=xl/comments1.xml><?xml version="1.0" encoding="utf-8"?>
<comments xmlns="http://schemas.openxmlformats.org/spreadsheetml/2006/main">
  <authors>
    <author>tc={D29945DC-2361-40CA-80CF-08AEA9CADA8A}</author>
  </authors>
  <commentList>
    <comment ref="G2" authorId="0">
      <text>
        <r>
          <rPr>
            <sz val="14"/>
            <color theme="1"/>
            <rFont val="Calibri"/>
            <family val="2"/>
            <charset val="238"/>
            <scheme val="minor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możesz dodać do daty 1, powinien być dzień później</t>
        </r>
      </text>
    </comment>
  </commentList>
</comments>
</file>

<file path=xl/sharedStrings.xml><?xml version="1.0" encoding="utf-8"?>
<sst xmlns="http://schemas.openxmlformats.org/spreadsheetml/2006/main" count="264" uniqueCount="226">
  <si>
    <t>wykorzystaj funkcje:</t>
  </si>
  <si>
    <t>Imię</t>
  </si>
  <si>
    <t>Nazwisko</t>
  </si>
  <si>
    <t>Imię z wielkiej litery</t>
  </si>
  <si>
    <t>Nazwisko z wielkiej litery</t>
  </si>
  <si>
    <t>Imię i Nazwisko</t>
  </si>
  <si>
    <t>aleksandra</t>
  </si>
  <si>
    <t>dąb</t>
  </si>
  <si>
    <t>michał</t>
  </si>
  <si>
    <t>kasztan</t>
  </si>
  <si>
    <t>wojciech</t>
  </si>
  <si>
    <t>olcha</t>
  </si>
  <si>
    <t>janina</t>
  </si>
  <si>
    <t>brzoza</t>
  </si>
  <si>
    <t>Z.WIELKIEJ.LITERY()</t>
  </si>
  <si>
    <t>ZŁĄCZ.TEKSTY()</t>
  </si>
  <si>
    <t>Firma</t>
  </si>
  <si>
    <t>Piotr</t>
  </si>
  <si>
    <t>Jan</t>
  </si>
  <si>
    <t>Imię i  Nazwisko</t>
  </si>
  <si>
    <t>Maria Por</t>
  </si>
  <si>
    <t>Jakub Seler</t>
  </si>
  <si>
    <t>Stefan Burak</t>
  </si>
  <si>
    <t>Alicja Koper</t>
  </si>
  <si>
    <t>Mirosława Pietruszka</t>
  </si>
  <si>
    <t>PESEL</t>
  </si>
  <si>
    <t>Rok</t>
  </si>
  <si>
    <t>Miesiąc</t>
  </si>
  <si>
    <t>Dzień</t>
  </si>
  <si>
    <t>Liczba porządkowa</t>
  </si>
  <si>
    <t>Płeć</t>
  </si>
  <si>
    <t>Cyfra kontrolna</t>
  </si>
  <si>
    <t>Kobiety</t>
  </si>
  <si>
    <t>FRAGMENT.TEKSTU()</t>
  </si>
  <si>
    <t>CZY.PARZYSTE()</t>
  </si>
  <si>
    <t>w punkcie 3:</t>
  </si>
  <si>
    <t>Dane/Usuń duplikaty</t>
  </si>
  <si>
    <t>albo:</t>
  </si>
  <si>
    <t>Dane/ tekst jako kolumny (szybsze)</t>
  </si>
  <si>
    <t>Funkcja: ZNAJDŹ</t>
  </si>
  <si>
    <t>Składnia:</t>
  </si>
  <si>
    <t>=ZNAJDŹ(tekst_szukany;w_tekście;[nr_poz_pocz])</t>
  </si>
  <si>
    <r>
      <rPr>
        <b/>
        <sz val="14"/>
        <color theme="1"/>
        <rFont val="Calibri"/>
        <family val="2"/>
        <charset val="238"/>
        <scheme val="minor"/>
      </rPr>
      <t>tekst_szukany</t>
    </r>
    <r>
      <rPr>
        <sz val="14"/>
        <color theme="1"/>
        <rFont val="Calibri"/>
        <family val="2"/>
        <charset val="238"/>
        <scheme val="minor"/>
      </rPr>
      <t>- tekst który ma zostać znaleziony</t>
    </r>
  </si>
  <si>
    <r>
      <rPr>
        <b/>
        <sz val="14"/>
        <color theme="1"/>
        <rFont val="Calibri"/>
        <family val="2"/>
        <charset val="238"/>
        <scheme val="minor"/>
      </rPr>
      <t>w_tekście</t>
    </r>
    <r>
      <rPr>
        <sz val="14"/>
        <color theme="1"/>
        <rFont val="Calibri"/>
        <family val="2"/>
        <charset val="238"/>
        <scheme val="minor"/>
      </rPr>
      <t xml:space="preserve"> -tekst zawierający tekst, który ma zostać znaleziony.</t>
    </r>
  </si>
  <si>
    <r>
      <rPr>
        <b/>
        <sz val="14"/>
        <color theme="1"/>
        <rFont val="Calibri"/>
        <family val="2"/>
        <charset val="238"/>
        <scheme val="minor"/>
      </rPr>
      <t>nr_poz_pocz</t>
    </r>
    <r>
      <rPr>
        <sz val="14"/>
        <color theme="1"/>
        <rFont val="Calibri"/>
        <family val="2"/>
        <charset val="238"/>
        <scheme val="minor"/>
      </rPr>
      <t xml:space="preserve">-argument opcjonalny. Określa znak, od którego ma się rozpocząć wyszukiwanie. </t>
    </r>
  </si>
  <si>
    <t>Przykład:</t>
  </si>
  <si>
    <t>Control Alt Delete</t>
  </si>
  <si>
    <t>Formuła =ZNAJDŹ("l";C12) zwraca:</t>
  </si>
  <si>
    <t>litera l występuje na siódmej pozycji</t>
  </si>
  <si>
    <t>Formuła =ZNAJDŹ("l";C12;8) zwraca:</t>
  </si>
  <si>
    <t>litera l występuje na dziesiątej pozycji, excel rozpoczyna wyszukiwanie od pozycji ósmej</t>
  </si>
  <si>
    <t>Funkcja: SZUKAJ.TEKST</t>
  </si>
  <si>
    <t>=SZUKAJ.TEKST(szukany_tekst;obejmujący_tekst;[liczba początkowa])</t>
  </si>
  <si>
    <r>
      <rPr>
        <b/>
        <sz val="14"/>
        <color theme="1"/>
        <rFont val="Calibri"/>
        <family val="2"/>
        <charset val="238"/>
        <scheme val="minor"/>
      </rPr>
      <t>szukany_tekst</t>
    </r>
    <r>
      <rPr>
        <sz val="14"/>
        <color theme="1"/>
        <rFont val="Calibri"/>
        <family val="2"/>
        <charset val="238"/>
        <scheme val="minor"/>
      </rPr>
      <t>- tekst który ma zostać znaleziony</t>
    </r>
  </si>
  <si>
    <r>
      <rPr>
        <b/>
        <sz val="14"/>
        <color theme="1"/>
        <rFont val="Calibri"/>
        <family val="2"/>
        <charset val="238"/>
        <scheme val="minor"/>
      </rPr>
      <t>obejmujący_tekst</t>
    </r>
    <r>
      <rPr>
        <sz val="14"/>
        <color theme="1"/>
        <rFont val="Calibri"/>
        <family val="2"/>
        <charset val="238"/>
        <scheme val="minor"/>
      </rPr>
      <t xml:space="preserve"> -tekst zawierający tekst, który ma zostać znaleziony.</t>
    </r>
  </si>
  <si>
    <r>
      <rPr>
        <b/>
        <sz val="14"/>
        <color theme="1"/>
        <rFont val="Calibri"/>
        <family val="2"/>
        <charset val="238"/>
        <scheme val="minor"/>
      </rPr>
      <t>liczba początkowa</t>
    </r>
    <r>
      <rPr>
        <sz val="14"/>
        <color theme="1"/>
        <rFont val="Calibri"/>
        <family val="2"/>
        <charset val="238"/>
        <scheme val="minor"/>
      </rPr>
      <t xml:space="preserve">-argument opcjonalny. Określa znak, od którego ma się rozpocząć wyszukiwanie. </t>
    </r>
  </si>
  <si>
    <t>Formuła =SZUKAJ.TEKST("l";C12) zwraca:</t>
  </si>
  <si>
    <t>Formuła =SZUKAJ.TEKST("l";C12;8) zwraca:</t>
  </si>
  <si>
    <t>Formuła=ZNAJDŹ("c";C13) zwraca:</t>
  </si>
  <si>
    <t>uwzględnia wielkość liter</t>
  </si>
  <si>
    <t>Formuła =SZUKAJ.TEKST("c";C12) zwraca:</t>
  </si>
  <si>
    <t>nie uwzględnia wielkości liter</t>
  </si>
  <si>
    <t>Numer faktury</t>
  </si>
  <si>
    <t>JOHN CRANE INC</t>
  </si>
  <si>
    <t>JOSH MCDOWELL</t>
  </si>
  <si>
    <t>ABB INC</t>
  </si>
  <si>
    <t>MIDNIGHT INC</t>
  </si>
  <si>
    <t>BEST T-SHIRT</t>
  </si>
  <si>
    <t>GENERAL ELECTRIC</t>
  </si>
  <si>
    <t>UNION SERVISE</t>
  </si>
  <si>
    <t>POWER INC</t>
  </si>
  <si>
    <t>NATIONAL OIL</t>
  </si>
  <si>
    <t>KBB</t>
  </si>
  <si>
    <t>S &amp; B CONSTRUCTION</t>
  </si>
  <si>
    <t>AMERICAN CONTROL</t>
  </si>
  <si>
    <t>1/2021</t>
  </si>
  <si>
    <t>101/2021</t>
  </si>
  <si>
    <t>3/2021</t>
  </si>
  <si>
    <t>10/2021</t>
  </si>
  <si>
    <t>11/2021</t>
  </si>
  <si>
    <t>103/2021</t>
  </si>
  <si>
    <t>4/2021</t>
  </si>
  <si>
    <t>8/2021</t>
  </si>
  <si>
    <t>9/2021</t>
  </si>
  <si>
    <t>105/2021</t>
  </si>
  <si>
    <t>106/2021</t>
  </si>
  <si>
    <t>98/2021</t>
  </si>
  <si>
    <t>99/2021</t>
  </si>
  <si>
    <t>100/2021</t>
  </si>
  <si>
    <t>5/2021</t>
  </si>
  <si>
    <t>102/2021</t>
  </si>
  <si>
    <t>2/2021</t>
  </si>
  <si>
    <t>104/2021</t>
  </si>
  <si>
    <t>7/2021</t>
  </si>
  <si>
    <t>6/2021</t>
  </si>
  <si>
    <t>Pozycja spacji</t>
  </si>
  <si>
    <t>Ile znaków?</t>
  </si>
  <si>
    <t>Imię z dużej</t>
  </si>
  <si>
    <t>Nazwisko z dużej</t>
  </si>
  <si>
    <t>PIOTR SŁOWIK</t>
  </si>
  <si>
    <t>JANUSZ KOS</t>
  </si>
  <si>
    <t>RYSZARD WRÓBEL</t>
  </si>
  <si>
    <t>STEFAN BOCIAN</t>
  </si>
  <si>
    <t>HONORATA KRUK</t>
  </si>
  <si>
    <t>MARIA JASTRZĄB</t>
  </si>
  <si>
    <t>RYSZARD ORZEŁ</t>
  </si>
  <si>
    <t>GERARD KUKUŁKA</t>
  </si>
  <si>
    <t>WINCENTY CZAPLA</t>
  </si>
  <si>
    <t>JAN WRONA</t>
  </si>
  <si>
    <t>ZUZANNA SOKÓŁ</t>
  </si>
  <si>
    <t>RAFAŁ DROZD</t>
  </si>
  <si>
    <t>HENRYK SIKORKA</t>
  </si>
  <si>
    <t>Rózne ułamki</t>
  </si>
  <si>
    <t>licznik</t>
  </si>
  <si>
    <t>mianownik</t>
  </si>
  <si>
    <t>ułamek</t>
  </si>
  <si>
    <t>1/2</t>
  </si>
  <si>
    <t>3/4</t>
  </si>
  <si>
    <t>3/20</t>
  </si>
  <si>
    <t>12/27</t>
  </si>
  <si>
    <t>6/500</t>
  </si>
  <si>
    <t>3/8</t>
  </si>
  <si>
    <t>7/15</t>
  </si>
  <si>
    <t>Funkcja: FRAGMENT.TEKSTU</t>
  </si>
  <si>
    <t>= FRAGMENT.TEKSTU(tekst;liczba_początkowa;liczba_znaków)</t>
  </si>
  <si>
    <r>
      <rPr>
        <b/>
        <sz val="14"/>
        <color theme="1"/>
        <rFont val="Calibri"/>
        <family val="2"/>
        <charset val="238"/>
        <scheme val="minor"/>
      </rPr>
      <t>tekst</t>
    </r>
    <r>
      <rPr>
        <sz val="14"/>
        <color theme="1"/>
        <rFont val="Calibri"/>
        <family val="2"/>
        <charset val="238"/>
        <scheme val="minor"/>
      </rPr>
      <t>- jest ciągiem tekstowym zawierającym znaki, które mają zostać wyodrębnione.</t>
    </r>
  </si>
  <si>
    <r>
      <rPr>
        <b/>
        <sz val="14"/>
        <color theme="1"/>
        <rFont val="Calibri"/>
        <family val="2"/>
        <charset val="238"/>
        <scheme val="minor"/>
      </rPr>
      <t>liczba_początkowa</t>
    </r>
    <r>
      <rPr>
        <sz val="14"/>
        <color theme="1"/>
        <rFont val="Calibri"/>
        <family val="2"/>
        <charset val="238"/>
        <scheme val="minor"/>
      </rPr>
      <t xml:space="preserve"> - jest pozycją pierwszego znaku tekstu, który ma zostać wyodrębniony</t>
    </r>
  </si>
  <si>
    <r>
      <rPr>
        <b/>
        <sz val="14"/>
        <color theme="1"/>
        <rFont val="Calibri"/>
        <family val="2"/>
        <charset val="238"/>
        <scheme val="minor"/>
      </rPr>
      <t>liczba_znaków</t>
    </r>
    <r>
      <rPr>
        <sz val="14"/>
        <color theme="1"/>
        <rFont val="Calibri"/>
        <family val="2"/>
        <charset val="238"/>
        <scheme val="minor"/>
      </rPr>
      <t>-określa liczbę znaków tekstu, które ma zwrócić funkcja FRAGMENT.TEKSTU</t>
    </r>
  </si>
  <si>
    <t>Formuła =FRAGMENT.TEKSTU(C13;3;4) zwraca:</t>
  </si>
  <si>
    <t>wyświetla 4 znaki począwszy od trzeciej pozycji</t>
  </si>
  <si>
    <t>Kod Produktu(partia_numer_rok)</t>
  </si>
  <si>
    <t>Partia</t>
  </si>
  <si>
    <t>Numer</t>
  </si>
  <si>
    <t>5PL_3467585342_2021</t>
  </si>
  <si>
    <t>8PL_2345987654_2022</t>
  </si>
  <si>
    <t>0EN_2134326543_2021</t>
  </si>
  <si>
    <t>9PL_2987656789_2022</t>
  </si>
  <si>
    <t>7EN_9876543212_2019</t>
  </si>
  <si>
    <t>Produkt</t>
  </si>
  <si>
    <t>Pojemność</t>
  </si>
  <si>
    <t>Cena</t>
  </si>
  <si>
    <t>Szampon Nizoral 100 ml do włosów suchych</t>
  </si>
  <si>
    <t>Szampon Nivea 250 ml do włosów normalnych</t>
  </si>
  <si>
    <t>Szampon Schauma 250 ml do włosów farbowanych</t>
  </si>
  <si>
    <t>Szampon Garnier 250 ml do włosów normalnych</t>
  </si>
  <si>
    <t>Szampon Bambino 400 ml</t>
  </si>
  <si>
    <t>Zły format</t>
  </si>
  <si>
    <t>Dobry format</t>
  </si>
  <si>
    <t>Sprawdzenie</t>
  </si>
  <si>
    <t>13-07-2005</t>
  </si>
  <si>
    <t>15-09-1943</t>
  </si>
  <si>
    <t>12-12-2019</t>
  </si>
  <si>
    <t>12-05-2022</t>
  </si>
  <si>
    <t>05-10-2021</t>
  </si>
  <si>
    <t xml:space="preserve">Imie </t>
  </si>
  <si>
    <t>Województwo</t>
  </si>
  <si>
    <t>Rok urodzenia</t>
  </si>
  <si>
    <t>Wypisz inicjały np. A.B.</t>
  </si>
  <si>
    <t>Wypisz ile znaków zawiera imię i nazwisko</t>
  </si>
  <si>
    <t>Z kolumny F przepisz imię</t>
  </si>
  <si>
    <t>Długość imienia z kolumny F</t>
  </si>
  <si>
    <t xml:space="preserve">Wypisz "K "jeśli to kobieta, a "M" jak jest meżczyzna </t>
  </si>
  <si>
    <t>Ile mają lat</t>
  </si>
  <si>
    <t>Czy pełnoletni?</t>
  </si>
  <si>
    <t>Berger</t>
  </si>
  <si>
    <t>Wielkkopolskie</t>
  </si>
  <si>
    <t>Janusz</t>
  </si>
  <si>
    <t>Hownik</t>
  </si>
  <si>
    <t>Wielkopolskie</t>
  </si>
  <si>
    <t>Ryszard</t>
  </si>
  <si>
    <t>Inicki</t>
  </si>
  <si>
    <t>Podkarpackie</t>
  </si>
  <si>
    <t>Stefan</t>
  </si>
  <si>
    <t>Jeniczak</t>
  </si>
  <si>
    <t>Honorata</t>
  </si>
  <si>
    <t>Jorcz</t>
  </si>
  <si>
    <t>Mazowieckie</t>
  </si>
  <si>
    <t>Maria</t>
  </si>
  <si>
    <t>Kowalska</t>
  </si>
  <si>
    <t>Lennicki</t>
  </si>
  <si>
    <t>Pomorskie</t>
  </si>
  <si>
    <t>Gerard</t>
  </si>
  <si>
    <t>Listek</t>
  </si>
  <si>
    <t>Małopolskie</t>
  </si>
  <si>
    <t>Wincenty</t>
  </si>
  <si>
    <t>Neter</t>
  </si>
  <si>
    <t>Piotrowski</t>
  </si>
  <si>
    <t>Zuzanna</t>
  </si>
  <si>
    <t>Roszak</t>
  </si>
  <si>
    <t>Szymkowiak</t>
  </si>
  <si>
    <t>Rafał</t>
  </si>
  <si>
    <t>Widecki</t>
  </si>
  <si>
    <t>Henryk</t>
  </si>
  <si>
    <t>Wilowicz</t>
  </si>
  <si>
    <r>
      <t xml:space="preserve">lub zastosuj </t>
    </r>
    <r>
      <rPr>
        <b/>
        <sz val="14"/>
        <color theme="1"/>
        <rFont val="Calibri"/>
        <family val="2"/>
        <charset val="238"/>
        <scheme val="minor"/>
      </rPr>
      <t>&amp;</t>
    </r>
  </si>
  <si>
    <t>Wypisz trzy pierwsze litery województwa</t>
  </si>
  <si>
    <t>Bejnarowicz Natalia</t>
  </si>
  <si>
    <t>Brudnicka Barbara</t>
  </si>
  <si>
    <t>Chełstowski Adam</t>
  </si>
  <si>
    <t>Chorzelewski Kamil</t>
  </si>
  <si>
    <t>Cymcyk Adam</t>
  </si>
  <si>
    <t>Darda Miłosz</t>
  </si>
  <si>
    <t>Fuks Karolina</t>
  </si>
  <si>
    <t>Gawecka Dagmara</t>
  </si>
  <si>
    <t>Kołakowska Beata</t>
  </si>
  <si>
    <t>Kowalewski Michał</t>
  </si>
  <si>
    <t>Nowak Aleksandra</t>
  </si>
  <si>
    <t>Panuś Sebastian</t>
  </si>
  <si>
    <t>Rutecka Iwona</t>
  </si>
  <si>
    <t>Szmyt Patryk</t>
  </si>
  <si>
    <t>Szymska Urszula</t>
  </si>
  <si>
    <t>Tarnowski Michał</t>
  </si>
  <si>
    <t>Włodarczyk Piotr</t>
  </si>
  <si>
    <t>Wygnał Aleksandra</t>
  </si>
  <si>
    <t>Zwolińska Julia</t>
  </si>
  <si>
    <t>nazwisko i imię</t>
  </si>
  <si>
    <t>imię i nazwisko</t>
  </si>
  <si>
    <t>90-021 Łódź</t>
  </si>
  <si>
    <t>Adam mieszka w Rybniku, kod pocztowy to 44-207</t>
  </si>
  <si>
    <t>kod 32-050 Skawina</t>
  </si>
  <si>
    <t>kod pocztowy</t>
  </si>
  <si>
    <t>w Poznaniu. Podaję kod pocztowy 41-700</t>
  </si>
  <si>
    <t>Olsztyn kocham, potrzebne dane to 10-900 jak się nie zna ulicy</t>
  </si>
  <si>
    <t>Rzeszów 35-959, ul. Lotników 17</t>
  </si>
  <si>
    <t>Dąbrowa Górnicza ma 41-308 co trudno zapamiętać</t>
  </si>
  <si>
    <t xml:space="preserve">Nazwisko i imię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</si>
</sst>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zł&quot;"/>
    <numFmt numFmtId="165" formatCode="000"/>
  </numFmts>
  <fonts count="12"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8"/>
      <color theme="4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4"/>
      <color theme="4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4"/>
      <color rgb="FF000000"/>
      <name val="Georgia Pro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0" fontId="0" fillId="0" borderId="0" xfId="0" applyBorder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3" fillId="0" borderId="0" xfId="0" applyFont="1"/>
    <xf numFmtId="0" fontId="6" fillId="0" borderId="0" xfId="0" applyFont="1"/>
    <xf numFmtId="0" fontId="3" fillId="0" borderId="0" xfId="0" quotePrefix="1" applyFont="1"/>
    <xf numFmtId="0" fontId="0" fillId="0" borderId="0" xfId="0" applyNumberFormat="1"/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/>
    <xf numFmtId="1" fontId="0" fillId="0" borderId="1" xfId="0" applyNumberFormat="1" applyBorder="1"/>
    <xf numFmtId="0" fontId="7" fillId="0" borderId="1" xfId="0" quotePrefix="1" applyFont="1" applyBorder="1" applyAlignment="1">
      <alignment horizontal="left" vertical="center"/>
    </xf>
    <xf numFmtId="49" fontId="0" fillId="0" borderId="1" xfId="0" applyNumberFormat="1" applyBorder="1"/>
    <xf numFmtId="49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14" fontId="8" fillId="0" borderId="0" xfId="0" applyNumberFormat="1" applyFont="1"/>
    <xf numFmtId="0" fontId="0" fillId="2" borderId="5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left" vertical="center"/>
    </xf>
    <xf numFmtId="0" fontId="0" fillId="0" borderId="5" xfId="0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0" xfId="0" applyNumberFormat="1"/>
    <xf numFmtId="0" fontId="11" fillId="0" borderId="1" xfId="0" applyFont="1" applyBorder="1"/>
    <xf numFmtId="0" fontId="11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2B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609600</xdr:colOff>
      <xdr:row>13</xdr:row>
      <xdr:rowOff>38100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C3D4A73-C285-4ECA-85A6-DB96AF2B61B6}"/>
            </a:ext>
          </a:extLst>
        </xdr:cNvPr>
        <xdr:cNvSpPr txBox="1"/>
      </xdr:nvSpPr>
      <xdr:spPr>
        <a:xfrm>
          <a:off x="161925" y="1714500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Korzystając z funkcji tekstowych wypełnij puste pola (ostatnie dwie tabelki dwoma różnymi</a:t>
          </a:r>
          <a:r>
            <a:rPr lang="pl-PL" sz="1400" b="1" baseline="0"/>
            <a:t> metodami)</a:t>
          </a:r>
        </a:p>
        <a:p>
          <a:r>
            <a:rPr lang="pl-PL" sz="1400" b="1" baseline="0"/>
            <a:t>kolumna H z B i C, kolumna J z E i F.</a:t>
          </a:r>
          <a:endParaRPr lang="pl-PL" sz="1400" b="1"/>
        </a:p>
        <a:p>
          <a:endParaRPr lang="pl-PL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12</xdr:row>
      <xdr:rowOff>0</xdr:rowOff>
    </xdr:from>
    <xdr:to>
      <xdr:col>6</xdr:col>
      <xdr:colOff>466725</xdr:colOff>
      <xdr:row>17</xdr:row>
      <xdr:rowOff>38100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F444C5C2-89A6-48BB-9593-8CED1DAC47CB}"/>
            </a:ext>
          </a:extLst>
        </xdr:cNvPr>
        <xdr:cNvSpPr txBox="1"/>
      </xdr:nvSpPr>
      <xdr:spPr>
        <a:xfrm>
          <a:off x="638175" y="2286000"/>
          <a:ext cx="4629150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 przekonwertuj daty podane w poniższej postaci na daty „zrozumiałe” dla Excela.</a:t>
          </a:r>
        </a:p>
        <a:p>
          <a:endParaRPr lang="pl-P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28575</xdr:rowOff>
    </xdr:from>
    <xdr:to>
      <xdr:col>3</xdr:col>
      <xdr:colOff>1314450</xdr:colOff>
      <xdr:row>21</xdr:row>
      <xdr:rowOff>66675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53227ADB-2A18-481C-AF9A-000615B47654}"/>
            </a:ext>
          </a:extLst>
        </xdr:cNvPr>
        <xdr:cNvSpPr txBox="1"/>
      </xdr:nvSpPr>
      <xdr:spPr>
        <a:xfrm>
          <a:off x="276225" y="3457575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tekstowych, wypełnij powyższą  tabelę. Następnie posortuj dane alfabetycznie według województw,potem</a:t>
          </a:r>
          <a:r>
            <a:rPr lang="pl-PL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według roku urodzenia.</a:t>
          </a:r>
          <a:r>
            <a:rPr lang="pl-PL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0</xdr:col>
      <xdr:colOff>5010150</xdr:colOff>
      <xdr:row>15</xdr:row>
      <xdr:rowOff>9525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xmlns="" id="{70FB198D-572E-45D5-AD5B-EA9B54DF0087}"/>
            </a:ext>
          </a:extLst>
        </xdr:cNvPr>
        <xdr:cNvSpPr/>
      </xdr:nvSpPr>
      <xdr:spPr>
        <a:xfrm>
          <a:off x="0" y="2667000"/>
          <a:ext cx="5010150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2000">
              <a:latin typeface="Georgia" panose="02040502050405020303" pitchFamily="18" charset="0"/>
            </a:rPr>
            <a:t>Korzystając z funkcji</a:t>
          </a:r>
          <a:r>
            <a:rPr lang="pl-PL" sz="2000" baseline="0">
              <a:latin typeface="Georgia" panose="02040502050405020303" pitchFamily="18" charset="0"/>
            </a:rPr>
            <a:t> tekstowych znajdź kody pocztowe</a:t>
          </a:r>
          <a:endParaRPr lang="pl-PL" sz="2000">
            <a:latin typeface="Georgia" panose="020405020504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85725</xdr:rowOff>
    </xdr:from>
    <xdr:to>
      <xdr:col>4</xdr:col>
      <xdr:colOff>200025</xdr:colOff>
      <xdr:row>14</xdr:row>
      <xdr:rowOff>123825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B92C9D3E-2524-4062-8CFE-D6835292F026}"/>
            </a:ext>
          </a:extLst>
        </xdr:cNvPr>
        <xdr:cNvSpPr txBox="1"/>
      </xdr:nvSpPr>
      <xdr:spPr>
        <a:xfrm>
          <a:off x="171450" y="1800225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Korzystając z funkcji tekstowych wypełnij puste pola</a:t>
          </a:r>
        </a:p>
        <a:p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21</xdr:row>
      <xdr:rowOff>152400</xdr:rowOff>
    </xdr:from>
    <xdr:to>
      <xdr:col>5</xdr:col>
      <xdr:colOff>800099</xdr:colOff>
      <xdr:row>25</xdr:row>
      <xdr:rowOff>114300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xmlns="" id="{D158D5FE-61B9-44B4-AE40-A2F75E9BB346}"/>
            </a:ext>
          </a:extLst>
        </xdr:cNvPr>
        <xdr:cNvSpPr/>
      </xdr:nvSpPr>
      <xdr:spPr>
        <a:xfrm>
          <a:off x="219074" y="5153025"/>
          <a:ext cx="5667375" cy="9144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>
              <a:solidFill>
                <a:sysClr val="windowText" lastClr="000000"/>
              </a:solidFill>
            </a:rPr>
            <a:t>Nazwisko i imę zamień na Imię i</a:t>
          </a:r>
          <a:r>
            <a:rPr lang="pl-PL" sz="2000" baseline="0">
              <a:solidFill>
                <a:sysClr val="windowText" lastClr="000000"/>
              </a:solidFill>
            </a:rPr>
            <a:t> nazwisko</a:t>
          </a:r>
          <a:endParaRPr lang="pl-PL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28575</xdr:rowOff>
    </xdr:from>
    <xdr:to>
      <xdr:col>6</xdr:col>
      <xdr:colOff>466725</xdr:colOff>
      <xdr:row>29</xdr:row>
      <xdr:rowOff>19051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498267EB-8497-48FC-B0EE-519216FA90A7}"/>
            </a:ext>
          </a:extLst>
        </xdr:cNvPr>
        <xdr:cNvSpPr txBox="1"/>
      </xdr:nvSpPr>
      <xdr:spPr>
        <a:xfrm>
          <a:off x="247650" y="2695575"/>
          <a:ext cx="4133850" cy="303847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Wykonaj</a:t>
          </a:r>
          <a:r>
            <a:rPr lang="pl-PL" sz="1400" b="1" baseline="0"/>
            <a:t> następujące polecenia:</a:t>
          </a:r>
        </a:p>
        <a:p>
          <a:endParaRPr lang="pl-PL" sz="1400" b="1"/>
        </a:p>
        <a:p>
          <a:r>
            <a:rPr lang="pl-PL" sz="1400" b="1"/>
            <a:t>1. Rozdziel w kolejnych kolumnach nr-y PESEL na rok, miesiąc, dzień, liczbę porządkową, płeć oraz cyfrę kontrolną (Cyfry od 1 do 6 to data urodzenia, 7-9 – liczba porządkowa, 10-płeć, parzysta- kobiety, nieparzysta- mężczyżni, 11- cyfra kontrolna).</a:t>
          </a:r>
        </a:p>
        <a:p>
          <a:endParaRPr lang="pl-PL" sz="1400" b="1"/>
        </a:p>
        <a:p>
          <a:r>
            <a:rPr lang="pl-PL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2.W kolumnie „Kobiety” określ, czy PESEL należy do kobiety.</a:t>
          </a:r>
          <a:r>
            <a:rPr lang="pl-PL" sz="1400" b="1">
              <a:effectLst/>
            </a:rPr>
            <a:t> </a:t>
          </a:r>
        </a:p>
        <a:p>
          <a:endParaRPr lang="pl-PL" sz="1400" b="1">
            <a:effectLst/>
          </a:endParaRPr>
        </a:p>
        <a:p>
          <a:r>
            <a:rPr lang="pl-PL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3.Wypisz z jakich roczników są poszczególne osoby(bez powtórzeń).</a:t>
          </a:r>
          <a:r>
            <a:rPr lang="pl-PL" sz="1400" b="1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9525</xdr:rowOff>
    </xdr:from>
    <xdr:to>
      <xdr:col>15</xdr:col>
      <xdr:colOff>85725</xdr:colOff>
      <xdr:row>6</xdr:row>
      <xdr:rowOff>47625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145FD824-90B9-415F-A9B7-5F3ABA7E7145}"/>
            </a:ext>
          </a:extLst>
        </xdr:cNvPr>
        <xdr:cNvSpPr txBox="1"/>
      </xdr:nvSpPr>
      <xdr:spPr>
        <a:xfrm>
          <a:off x="8353425" y="200025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 uzupełnij</a:t>
          </a:r>
          <a:r>
            <a:rPr lang="pl-PL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kolumnę Pozycja spacji, rozdziel Imię i Nazwisko na dwie kolumny, teksty mają być pisane małymi literami(z wyjątkiem pierwszej litery)</a:t>
          </a:r>
          <a:endParaRPr lang="pl-PL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409575</xdr:colOff>
      <xdr:row>6</xdr:row>
      <xdr:rowOff>38100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C3043E49-F978-4043-B3F5-DB6C343F8E3D}"/>
            </a:ext>
          </a:extLst>
        </xdr:cNvPr>
        <xdr:cNvSpPr txBox="1"/>
      </xdr:nvSpPr>
      <xdr:spPr>
        <a:xfrm>
          <a:off x="8248650" y="190500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 zamień ułamki w formacie tekstowym na ułamki dziesiętne.</a:t>
          </a:r>
          <a:endParaRPr lang="pl-PL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22</xdr:row>
      <xdr:rowOff>0</xdr:rowOff>
    </xdr:from>
    <xdr:to>
      <xdr:col>4</xdr:col>
      <xdr:colOff>219075</xdr:colOff>
      <xdr:row>27</xdr:row>
      <xdr:rowOff>38100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F411D6D8-CD41-469F-A331-345BBEEF1902}"/>
            </a:ext>
          </a:extLst>
        </xdr:cNvPr>
        <xdr:cNvSpPr txBox="1"/>
      </xdr:nvSpPr>
      <xdr:spPr>
        <a:xfrm>
          <a:off x="133350" y="4191000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 dokonaj sortowania według numerów faktur dwoma sposobami  korzystając z tekstu jako kolumny oraz funkcji Lewy i Znajdź).</a:t>
          </a:r>
          <a:r>
            <a:rPr lang="pl-PL" sz="1400" b="1">
              <a:effectLst/>
            </a:rPr>
            <a:t> </a:t>
          </a:r>
          <a:endParaRPr lang="pl-PL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57150</xdr:rowOff>
    </xdr:from>
    <xdr:to>
      <xdr:col>3</xdr:col>
      <xdr:colOff>1181100</xdr:colOff>
      <xdr:row>13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50BE62E8-AA8E-469A-A190-730401AAFFA8}"/>
            </a:ext>
          </a:extLst>
        </xdr:cNvPr>
        <xdr:cNvSpPr txBox="1"/>
      </xdr:nvSpPr>
      <xdr:spPr>
        <a:xfrm>
          <a:off x="238125" y="1524000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 wyodrębnij z kodu produktu partię, numer oraz  rok.</a:t>
          </a:r>
        </a:p>
        <a:p>
          <a:endParaRPr lang="pl-P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</xdr:col>
      <xdr:colOff>1019175</xdr:colOff>
      <xdr:row>15</xdr:row>
      <xdr:rowOff>38100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9B34B298-DCD6-47FF-96C8-0F791CC58E30}"/>
            </a:ext>
          </a:extLst>
        </xdr:cNvPr>
        <xdr:cNvSpPr txBox="1"/>
      </xdr:nvSpPr>
      <xdr:spPr>
        <a:xfrm>
          <a:off x="609600" y="1905000"/>
          <a:ext cx="4067175" cy="990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Korzystając z funkcji tekstowych wyodrębnij z nazwy produktu pojemność wyrażoną</a:t>
          </a:r>
          <a:r>
            <a:rPr lang="pl-PL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 ml.</a:t>
          </a:r>
          <a:endParaRPr lang="pl-PL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ksandra Kiślak-Malinowska" id="{59AFBB2A-5B25-491D-ACD1-83AB32056CB6}" userId="Aleksandra Kiślak-Malinowska" providerId="None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10-26T19:44:30.75" personId="{59AFBB2A-5B25-491D-ACD1-83AB32056CB6}" id="{D29945DC-2361-40CA-80CF-08AEA9CADA8A}">
    <text>możesz dodać do daty 1, powinien być dzień później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H15" sqref="H15"/>
    </sheetView>
  </sheetViews>
  <sheetFormatPr defaultRowHeight="18"/>
  <cols>
    <col min="1" max="1" width="1.6640625" customWidth="1"/>
    <col min="2" max="3" width="11" customWidth="1"/>
    <col min="4" max="4" width="3.33203125" customWidth="1"/>
    <col min="5" max="6" width="11" customWidth="1"/>
    <col min="7" max="7" width="3.33203125" customWidth="1"/>
    <col min="8" max="8" width="18" customWidth="1"/>
    <col min="9" max="9" width="3.33203125" customWidth="1"/>
    <col min="10" max="10" width="18" customWidth="1"/>
  </cols>
  <sheetData>
    <row r="2" spans="2:10" ht="28.8">
      <c r="B2" s="4" t="s">
        <v>1</v>
      </c>
      <c r="C2" s="4" t="s">
        <v>2</v>
      </c>
      <c r="D2" s="5"/>
      <c r="E2" s="6" t="s">
        <v>3</v>
      </c>
      <c r="F2" s="6" t="s">
        <v>4</v>
      </c>
      <c r="G2" s="5"/>
      <c r="H2" s="6" t="s">
        <v>5</v>
      </c>
      <c r="J2" s="6" t="s">
        <v>225</v>
      </c>
    </row>
    <row r="3" spans="2:10">
      <c r="B3" s="1" t="s">
        <v>6</v>
      </c>
      <c r="C3" s="1" t="s">
        <v>7</v>
      </c>
      <c r="E3" s="1"/>
      <c r="F3" s="1"/>
      <c r="H3" s="1"/>
      <c r="J3" s="1"/>
    </row>
    <row r="4" spans="2:10">
      <c r="B4" s="1" t="s">
        <v>8</v>
      </c>
      <c r="C4" s="1" t="s">
        <v>9</v>
      </c>
      <c r="E4" s="1"/>
      <c r="F4" s="1"/>
      <c r="H4" s="1"/>
      <c r="J4" s="1"/>
    </row>
    <row r="5" spans="2:10">
      <c r="B5" s="1" t="s">
        <v>10</v>
      </c>
      <c r="C5" s="1" t="s">
        <v>11</v>
      </c>
      <c r="E5" s="1"/>
      <c r="F5" s="1"/>
      <c r="H5" s="1"/>
      <c r="J5" s="1"/>
    </row>
    <row r="6" spans="2:10">
      <c r="B6" s="1" t="s">
        <v>12</v>
      </c>
      <c r="C6" s="1" t="s">
        <v>13</v>
      </c>
      <c r="E6" s="1"/>
      <c r="F6" s="1"/>
      <c r="H6" s="1"/>
      <c r="J6" s="1"/>
    </row>
    <row r="15" spans="2:10">
      <c r="B15" t="s">
        <v>0</v>
      </c>
    </row>
    <row r="16" spans="2:10">
      <c r="B16" s="3" t="s">
        <v>14</v>
      </c>
    </row>
    <row r="17" spans="2:2">
      <c r="B17" s="3" t="s">
        <v>15</v>
      </c>
    </row>
    <row r="18" spans="2:2">
      <c r="B18" t="s">
        <v>194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I23" sqref="I23:I27"/>
    </sheetView>
  </sheetViews>
  <sheetFormatPr defaultRowHeight="18"/>
  <cols>
    <col min="1" max="1" width="1.5" customWidth="1"/>
    <col min="2" max="2" width="27.08203125" bestFit="1" customWidth="1"/>
    <col min="4" max="4" width="13.4140625" customWidth="1"/>
  </cols>
  <sheetData>
    <row r="2" spans="2:5">
      <c r="B2" s="7" t="s">
        <v>130</v>
      </c>
      <c r="C2" s="7" t="s">
        <v>131</v>
      </c>
      <c r="D2" s="7" t="s">
        <v>132</v>
      </c>
      <c r="E2" s="7" t="s">
        <v>26</v>
      </c>
    </row>
    <row r="3" spans="2:5">
      <c r="B3" s="1" t="s">
        <v>133</v>
      </c>
      <c r="C3" s="1"/>
      <c r="D3" s="1"/>
      <c r="E3" s="1"/>
    </row>
    <row r="4" spans="2:5">
      <c r="B4" s="1" t="s">
        <v>134</v>
      </c>
      <c r="C4" s="1"/>
      <c r="D4" s="1"/>
      <c r="E4" s="1"/>
    </row>
    <row r="5" spans="2:5">
      <c r="B5" s="1" t="s">
        <v>135</v>
      </c>
      <c r="C5" s="1"/>
      <c r="D5" s="1"/>
      <c r="E5" s="1"/>
    </row>
    <row r="6" spans="2:5">
      <c r="B6" s="1" t="s">
        <v>136</v>
      </c>
      <c r="C6" s="1"/>
      <c r="D6" s="1"/>
      <c r="E6" s="1"/>
    </row>
    <row r="7" spans="2:5">
      <c r="B7" s="1" t="s">
        <v>137</v>
      </c>
      <c r="C7" s="1"/>
      <c r="D7" s="1"/>
      <c r="E7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E14" sqref="E14"/>
    </sheetView>
  </sheetViews>
  <sheetFormatPr defaultRowHeight="18"/>
  <cols>
    <col min="2" max="2" width="41.33203125" bestFit="1" customWidth="1"/>
    <col min="3" max="3" width="9.4140625" bestFit="1" customWidth="1"/>
    <col min="4" max="4" width="10.4140625" customWidth="1"/>
  </cols>
  <sheetData>
    <row r="2" spans="2:4">
      <c r="B2" s="40" t="s">
        <v>138</v>
      </c>
      <c r="C2" s="40" t="s">
        <v>139</v>
      </c>
      <c r="D2" s="41" t="s">
        <v>140</v>
      </c>
    </row>
    <row r="3" spans="2:4">
      <c r="B3" s="40"/>
      <c r="C3" s="40"/>
      <c r="D3" s="42"/>
    </row>
    <row r="4" spans="2:4">
      <c r="B4" s="1" t="s">
        <v>141</v>
      </c>
      <c r="C4" s="1"/>
      <c r="D4" s="27">
        <v>35</v>
      </c>
    </row>
    <row r="5" spans="2:4">
      <c r="B5" s="1" t="s">
        <v>142</v>
      </c>
      <c r="C5" s="1"/>
      <c r="D5" s="27">
        <v>12</v>
      </c>
    </row>
    <row r="6" spans="2:4">
      <c r="B6" s="1" t="s">
        <v>143</v>
      </c>
      <c r="C6" s="1"/>
      <c r="D6" s="27">
        <v>11.5</v>
      </c>
    </row>
    <row r="7" spans="2:4">
      <c r="B7" s="1" t="s">
        <v>145</v>
      </c>
      <c r="C7" s="1"/>
      <c r="D7" s="27">
        <v>16.5</v>
      </c>
    </row>
    <row r="8" spans="2:4">
      <c r="B8" s="1" t="s">
        <v>144</v>
      </c>
      <c r="C8" s="1"/>
      <c r="D8" s="27">
        <v>15.9</v>
      </c>
    </row>
  </sheetData>
  <mergeCells count="3">
    <mergeCell ref="B2:B3"/>
    <mergeCell ref="C2:C3"/>
    <mergeCell ref="D2:D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1"/>
  <sheetViews>
    <sheetView workbookViewId="0">
      <selection activeCell="G3" sqref="G3"/>
    </sheetView>
  </sheetViews>
  <sheetFormatPr defaultRowHeight="18"/>
  <cols>
    <col min="1" max="1" width="4.5" customWidth="1"/>
    <col min="2" max="2" width="10.08203125" bestFit="1" customWidth="1"/>
    <col min="3" max="3" width="7.58203125" customWidth="1"/>
    <col min="4" max="4" width="7.08203125" customWidth="1"/>
    <col min="5" max="5" width="6.33203125" customWidth="1"/>
    <col min="6" max="6" width="11.4140625" bestFit="1" customWidth="1"/>
    <col min="7" max="7" width="10.83203125" bestFit="1" customWidth="1"/>
    <col min="8" max="8" width="6.08203125" customWidth="1"/>
    <col min="9" max="9" width="8.9140625" customWidth="1"/>
    <col min="10" max="10" width="6.08203125" customWidth="1"/>
    <col min="11" max="11" width="8.9140625" customWidth="1"/>
    <col min="12" max="12" width="6.08203125" customWidth="1"/>
    <col min="13" max="13" width="8.9140625" customWidth="1"/>
  </cols>
  <sheetData>
    <row r="2" spans="1:11">
      <c r="B2" s="7" t="s">
        <v>146</v>
      </c>
      <c r="C2" s="7" t="s">
        <v>26</v>
      </c>
      <c r="D2" s="7" t="s">
        <v>27</v>
      </c>
      <c r="E2" s="7" t="s">
        <v>28</v>
      </c>
      <c r="F2" s="7" t="s">
        <v>147</v>
      </c>
      <c r="G2" s="7" t="s">
        <v>148</v>
      </c>
    </row>
    <row r="3" spans="1:11">
      <c r="B3" s="1" t="s">
        <v>151</v>
      </c>
      <c r="C3" s="1"/>
      <c r="D3" s="1"/>
      <c r="E3" s="1"/>
      <c r="F3" s="1"/>
      <c r="G3" s="1"/>
    </row>
    <row r="4" spans="1:11">
      <c r="B4" s="1" t="s">
        <v>152</v>
      </c>
      <c r="C4" s="1"/>
      <c r="D4" s="1"/>
      <c r="E4" s="1"/>
      <c r="F4" s="1"/>
      <c r="G4" s="1"/>
    </row>
    <row r="5" spans="1:11">
      <c r="B5" s="1" t="s">
        <v>153</v>
      </c>
      <c r="C5" s="1"/>
      <c r="D5" s="1"/>
      <c r="E5" s="1"/>
      <c r="F5" s="1"/>
      <c r="G5" s="1"/>
    </row>
    <row r="6" spans="1:11">
      <c r="B6" s="1" t="s">
        <v>149</v>
      </c>
      <c r="C6" s="1"/>
      <c r="D6" s="1"/>
      <c r="E6" s="1"/>
      <c r="F6" s="1"/>
      <c r="G6" s="1"/>
    </row>
    <row r="7" spans="1:11">
      <c r="B7" s="1" t="s">
        <v>150</v>
      </c>
      <c r="C7" s="1"/>
      <c r="D7" s="1"/>
      <c r="E7" s="1"/>
      <c r="F7" s="1"/>
      <c r="G7" s="1"/>
    </row>
    <row r="9" spans="1:11">
      <c r="A9" s="28"/>
      <c r="F9" s="28"/>
      <c r="H9" s="28"/>
      <c r="J9" s="26"/>
      <c r="K9" s="29"/>
    </row>
    <row r="10" spans="1:11">
      <c r="B10" s="28"/>
      <c r="H10" s="28"/>
    </row>
    <row r="11" spans="1:11">
      <c r="B11" s="28"/>
      <c r="H11" s="28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2" sqref="M2"/>
    </sheetView>
  </sheetViews>
  <sheetFormatPr defaultRowHeight="18"/>
  <cols>
    <col min="1" max="1" width="3.4140625" customWidth="1"/>
    <col min="2" max="2" width="16.58203125" customWidth="1"/>
    <col min="3" max="3" width="11.83203125" customWidth="1"/>
    <col min="4" max="4" width="15.9140625" customWidth="1"/>
    <col min="5" max="5" width="12.5" customWidth="1"/>
    <col min="6" max="6" width="14.08203125" customWidth="1"/>
    <col min="7" max="7" width="9.83203125" customWidth="1"/>
    <col min="8" max="8" width="11.08203125" customWidth="1"/>
    <col min="9" max="9" width="13.4140625" customWidth="1"/>
    <col min="10" max="10" width="12.5" customWidth="1"/>
    <col min="11" max="11" width="12.9140625" customWidth="1"/>
    <col min="12" max="12" width="11" customWidth="1"/>
  </cols>
  <sheetData>
    <row r="1" spans="1:14" ht="90">
      <c r="A1" s="19"/>
      <c r="B1" s="18" t="s">
        <v>154</v>
      </c>
      <c r="C1" s="19" t="s">
        <v>2</v>
      </c>
      <c r="D1" s="20" t="s">
        <v>155</v>
      </c>
      <c r="E1" s="19" t="s">
        <v>156</v>
      </c>
      <c r="F1" s="19" t="s">
        <v>5</v>
      </c>
      <c r="G1" s="21" t="s">
        <v>157</v>
      </c>
      <c r="H1" s="21" t="s">
        <v>158</v>
      </c>
      <c r="I1" s="21" t="s">
        <v>159</v>
      </c>
      <c r="J1" s="21" t="s">
        <v>160</v>
      </c>
      <c r="K1" s="21" t="s">
        <v>161</v>
      </c>
      <c r="L1" s="30" t="s">
        <v>195</v>
      </c>
      <c r="M1" s="21" t="s">
        <v>162</v>
      </c>
      <c r="N1" s="21" t="s">
        <v>163</v>
      </c>
    </row>
    <row r="2" spans="1:14">
      <c r="A2" s="1">
        <v>1</v>
      </c>
      <c r="B2" s="1" t="s">
        <v>17</v>
      </c>
      <c r="C2" s="1" t="s">
        <v>164</v>
      </c>
      <c r="D2" s="22" t="s">
        <v>165</v>
      </c>
      <c r="E2" s="31">
        <v>1991</v>
      </c>
      <c r="F2" s="23"/>
      <c r="G2" s="32"/>
      <c r="H2" s="1"/>
      <c r="I2" s="2"/>
      <c r="J2" s="1"/>
      <c r="K2" s="1"/>
      <c r="L2" s="33"/>
      <c r="M2" s="1"/>
      <c r="N2" s="1"/>
    </row>
    <row r="3" spans="1:14">
      <c r="A3" s="1">
        <v>2</v>
      </c>
      <c r="B3" s="1" t="s">
        <v>166</v>
      </c>
      <c r="C3" s="1" t="s">
        <v>167</v>
      </c>
      <c r="D3" s="22" t="s">
        <v>168</v>
      </c>
      <c r="E3" s="34">
        <v>1994</v>
      </c>
      <c r="F3" s="23"/>
      <c r="G3" s="32"/>
      <c r="H3" s="1"/>
      <c r="I3" s="1"/>
      <c r="J3" s="1"/>
      <c r="K3" s="1"/>
      <c r="L3" s="33"/>
      <c r="M3" s="1"/>
      <c r="N3" s="1"/>
    </row>
    <row r="4" spans="1:14">
      <c r="A4" s="1">
        <v>3</v>
      </c>
      <c r="B4" s="1" t="s">
        <v>169</v>
      </c>
      <c r="C4" s="1" t="s">
        <v>170</v>
      </c>
      <c r="D4" s="22" t="s">
        <v>171</v>
      </c>
      <c r="E4" s="31">
        <v>2003</v>
      </c>
      <c r="F4" s="23"/>
      <c r="G4" s="32"/>
      <c r="H4" s="1"/>
      <c r="I4" s="1"/>
      <c r="J4" s="1"/>
      <c r="K4" s="1"/>
      <c r="L4" s="33"/>
      <c r="M4" s="1"/>
      <c r="N4" s="1"/>
    </row>
    <row r="5" spans="1:14">
      <c r="A5" s="1">
        <v>4</v>
      </c>
      <c r="B5" s="1" t="s">
        <v>172</v>
      </c>
      <c r="C5" s="1" t="s">
        <v>173</v>
      </c>
      <c r="D5" s="22" t="s">
        <v>171</v>
      </c>
      <c r="E5" s="31">
        <v>2000</v>
      </c>
      <c r="F5" s="23"/>
      <c r="G5" s="32"/>
      <c r="H5" s="1"/>
      <c r="I5" s="1"/>
      <c r="J5" s="1"/>
      <c r="K5" s="1"/>
      <c r="L5" s="33"/>
      <c r="M5" s="1"/>
      <c r="N5" s="1"/>
    </row>
    <row r="6" spans="1:14">
      <c r="A6" s="1">
        <v>5</v>
      </c>
      <c r="B6" s="1" t="s">
        <v>174</v>
      </c>
      <c r="C6" s="1" t="s">
        <v>175</v>
      </c>
      <c r="D6" s="22" t="s">
        <v>176</v>
      </c>
      <c r="E6" s="34">
        <v>1994</v>
      </c>
      <c r="F6" s="23"/>
      <c r="G6" s="32"/>
      <c r="H6" s="1"/>
      <c r="I6" s="1"/>
      <c r="J6" s="1"/>
      <c r="K6" s="1"/>
      <c r="L6" s="33"/>
      <c r="M6" s="1"/>
      <c r="N6" s="1"/>
    </row>
    <row r="7" spans="1:14">
      <c r="A7" s="1">
        <v>6</v>
      </c>
      <c r="B7" s="1" t="s">
        <v>177</v>
      </c>
      <c r="C7" s="1" t="s">
        <v>178</v>
      </c>
      <c r="D7" s="22" t="s">
        <v>176</v>
      </c>
      <c r="E7" s="31">
        <v>1999</v>
      </c>
      <c r="F7" s="1"/>
      <c r="G7" s="32"/>
      <c r="H7" s="1"/>
      <c r="I7" s="1"/>
      <c r="J7" s="1"/>
      <c r="K7" s="1"/>
      <c r="L7" s="33"/>
      <c r="M7" s="1"/>
      <c r="N7" s="1"/>
    </row>
    <row r="8" spans="1:14">
      <c r="A8" s="1">
        <v>7</v>
      </c>
      <c r="B8" s="1" t="s">
        <v>169</v>
      </c>
      <c r="C8" s="1" t="s">
        <v>179</v>
      </c>
      <c r="D8" s="22" t="s">
        <v>180</v>
      </c>
      <c r="E8" s="34">
        <v>2012</v>
      </c>
      <c r="F8" s="23"/>
      <c r="G8" s="32"/>
      <c r="H8" s="1"/>
      <c r="I8" s="1"/>
      <c r="J8" s="1"/>
      <c r="K8" s="1"/>
      <c r="L8" s="33"/>
      <c r="M8" s="1"/>
      <c r="N8" s="1"/>
    </row>
    <row r="9" spans="1:14">
      <c r="A9" s="1">
        <v>8</v>
      </c>
      <c r="B9" s="1" t="s">
        <v>181</v>
      </c>
      <c r="C9" s="1" t="s">
        <v>182</v>
      </c>
      <c r="D9" s="22" t="s">
        <v>183</v>
      </c>
      <c r="E9" s="31">
        <v>1984</v>
      </c>
      <c r="F9" s="23"/>
      <c r="G9" s="32"/>
      <c r="H9" s="1"/>
      <c r="I9" s="1"/>
      <c r="J9" s="1"/>
      <c r="K9" s="1"/>
      <c r="L9" s="33"/>
      <c r="M9" s="1"/>
      <c r="N9" s="1"/>
    </row>
    <row r="10" spans="1:14">
      <c r="A10" s="1">
        <v>9</v>
      </c>
      <c r="B10" s="1" t="s">
        <v>184</v>
      </c>
      <c r="C10" s="1" t="s">
        <v>185</v>
      </c>
      <c r="D10" s="22" t="s">
        <v>183</v>
      </c>
      <c r="E10" s="34">
        <v>1999</v>
      </c>
      <c r="F10" s="23"/>
      <c r="G10" s="32"/>
      <c r="H10" s="1"/>
      <c r="I10" s="1"/>
      <c r="J10" s="1"/>
      <c r="K10" s="1"/>
      <c r="L10" s="33"/>
      <c r="M10" s="1"/>
      <c r="N10" s="1"/>
    </row>
    <row r="11" spans="1:14">
      <c r="A11" s="1">
        <v>10</v>
      </c>
      <c r="B11" s="1" t="s">
        <v>18</v>
      </c>
      <c r="C11" s="1" t="s">
        <v>186</v>
      </c>
      <c r="D11" s="22" t="s">
        <v>183</v>
      </c>
      <c r="E11" s="34">
        <v>1989</v>
      </c>
      <c r="F11" s="1"/>
      <c r="G11" s="32"/>
      <c r="H11" s="1"/>
      <c r="I11" s="1"/>
      <c r="J11" s="1"/>
      <c r="K11" s="1"/>
      <c r="L11" s="33"/>
      <c r="M11" s="1"/>
      <c r="N11" s="1"/>
    </row>
    <row r="12" spans="1:14">
      <c r="A12" s="1">
        <v>11</v>
      </c>
      <c r="B12" s="1" t="s">
        <v>187</v>
      </c>
      <c r="C12" s="1" t="s">
        <v>188</v>
      </c>
      <c r="D12" s="22" t="s">
        <v>183</v>
      </c>
      <c r="E12" s="34">
        <v>1983</v>
      </c>
      <c r="F12" s="23"/>
      <c r="G12" s="32"/>
      <c r="H12" s="1"/>
      <c r="I12" s="1"/>
      <c r="J12" s="1"/>
      <c r="K12" s="1"/>
      <c r="L12" s="33"/>
      <c r="M12" s="1"/>
      <c r="N12" s="1"/>
    </row>
    <row r="13" spans="1:14">
      <c r="A13" s="1">
        <v>12</v>
      </c>
      <c r="B13" s="1" t="s">
        <v>187</v>
      </c>
      <c r="C13" s="1" t="s">
        <v>189</v>
      </c>
      <c r="D13" s="22" t="s">
        <v>180</v>
      </c>
      <c r="E13" s="34">
        <v>1987</v>
      </c>
      <c r="F13" s="23"/>
      <c r="G13" s="32"/>
      <c r="H13" s="1"/>
      <c r="I13" s="1"/>
      <c r="J13" s="1"/>
      <c r="K13" s="1"/>
      <c r="L13" s="33"/>
      <c r="M13" s="1"/>
      <c r="N13" s="1"/>
    </row>
    <row r="14" spans="1:14">
      <c r="A14" s="1">
        <v>13</v>
      </c>
      <c r="B14" s="1" t="s">
        <v>190</v>
      </c>
      <c r="C14" s="1" t="s">
        <v>191</v>
      </c>
      <c r="D14" s="22" t="s">
        <v>180</v>
      </c>
      <c r="E14" s="31">
        <v>1995</v>
      </c>
      <c r="F14" s="23"/>
      <c r="G14" s="32"/>
      <c r="H14" s="1"/>
      <c r="I14" s="1"/>
      <c r="J14" s="1"/>
      <c r="K14" s="1"/>
      <c r="L14" s="33"/>
      <c r="M14" s="1"/>
      <c r="N14" s="1"/>
    </row>
    <row r="15" spans="1:14">
      <c r="A15" s="1">
        <v>14</v>
      </c>
      <c r="B15" s="1" t="s">
        <v>192</v>
      </c>
      <c r="C15" s="1" t="s">
        <v>193</v>
      </c>
      <c r="D15" s="22" t="s">
        <v>180</v>
      </c>
      <c r="E15" s="34">
        <v>2005</v>
      </c>
      <c r="F15" s="23"/>
      <c r="G15" s="32"/>
      <c r="H15" s="1"/>
      <c r="I15" s="1"/>
      <c r="J15" s="1"/>
      <c r="K15" s="1"/>
      <c r="L15" s="33"/>
      <c r="M15" s="1"/>
      <c r="N15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5" sqref="A15"/>
    </sheetView>
  </sheetViews>
  <sheetFormatPr defaultRowHeight="18"/>
  <cols>
    <col min="1" max="1" width="81.1640625" customWidth="1"/>
    <col min="2" max="3" width="13.9140625" customWidth="1"/>
  </cols>
  <sheetData>
    <row r="1" spans="1:2">
      <c r="A1" s="1"/>
      <c r="B1" s="39" t="s">
        <v>220</v>
      </c>
    </row>
    <row r="2" spans="1:2">
      <c r="A2" s="1" t="s">
        <v>217</v>
      </c>
      <c r="B2" s="1"/>
    </row>
    <row r="3" spans="1:2">
      <c r="A3" s="1" t="s">
        <v>218</v>
      </c>
      <c r="B3" s="1"/>
    </row>
    <row r="4" spans="1:2">
      <c r="A4" s="1" t="s">
        <v>219</v>
      </c>
      <c r="B4" s="1"/>
    </row>
    <row r="5" spans="1:2">
      <c r="A5" s="1" t="s">
        <v>221</v>
      </c>
      <c r="B5" s="1"/>
    </row>
    <row r="6" spans="1:2">
      <c r="A6" s="1" t="s">
        <v>223</v>
      </c>
      <c r="B6" s="1"/>
    </row>
    <row r="7" spans="1:2">
      <c r="A7" s="1" t="s">
        <v>222</v>
      </c>
      <c r="B7" s="1"/>
    </row>
    <row r="8" spans="1:2">
      <c r="A8" s="1" t="s">
        <v>224</v>
      </c>
      <c r="B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21" sqref="D21"/>
    </sheetView>
  </sheetViews>
  <sheetFormatPr defaultRowHeight="18"/>
  <cols>
    <col min="1" max="1" width="2.4140625" customWidth="1"/>
    <col min="2" max="2" width="18" customWidth="1"/>
    <col min="3" max="4" width="11" customWidth="1"/>
  </cols>
  <sheetData>
    <row r="2" spans="2:4">
      <c r="B2" s="8" t="s">
        <v>19</v>
      </c>
      <c r="C2" s="8" t="s">
        <v>1</v>
      </c>
      <c r="D2" s="8" t="s">
        <v>2</v>
      </c>
    </row>
    <row r="3" spans="2:4">
      <c r="B3" s="1" t="s">
        <v>20</v>
      </c>
      <c r="C3" s="1"/>
      <c r="D3" s="1"/>
    </row>
    <row r="4" spans="2:4">
      <c r="B4" s="1" t="s">
        <v>21</v>
      </c>
      <c r="C4" s="1"/>
      <c r="D4" s="1"/>
    </row>
    <row r="5" spans="2:4">
      <c r="B5" s="1" t="s">
        <v>22</v>
      </c>
      <c r="C5" s="1"/>
      <c r="D5" s="1"/>
    </row>
    <row r="6" spans="2:4">
      <c r="B6" s="1" t="s">
        <v>23</v>
      </c>
      <c r="C6" s="1"/>
      <c r="D6" s="1"/>
    </row>
    <row r="7" spans="2:4">
      <c r="B7" s="1" t="s">
        <v>24</v>
      </c>
      <c r="C7" s="1"/>
      <c r="D7" s="1"/>
    </row>
    <row r="17" spans="2:2">
      <c r="B17" t="s">
        <v>37</v>
      </c>
    </row>
    <row r="18" spans="2:2">
      <c r="B18" s="3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3" workbookViewId="0">
      <selection activeCell="C27" sqref="C27"/>
    </sheetView>
  </sheetViews>
  <sheetFormatPr defaultRowHeight="18"/>
  <cols>
    <col min="1" max="1" width="18.1640625" bestFit="1" customWidth="1"/>
    <col min="6" max="6" width="22.9140625" customWidth="1"/>
  </cols>
  <sheetData>
    <row r="1" spans="1:6">
      <c r="A1" s="38" t="s">
        <v>215</v>
      </c>
      <c r="F1" s="38" t="s">
        <v>216</v>
      </c>
    </row>
    <row r="2" spans="1:6">
      <c r="A2" s="37" t="s">
        <v>196</v>
      </c>
      <c r="F2" s="1"/>
    </row>
    <row r="3" spans="1:6">
      <c r="A3" s="37" t="s">
        <v>197</v>
      </c>
      <c r="F3" s="1"/>
    </row>
    <row r="4" spans="1:6">
      <c r="A4" s="37" t="s">
        <v>198</v>
      </c>
      <c r="F4" s="1"/>
    </row>
    <row r="5" spans="1:6">
      <c r="A5" s="37" t="s">
        <v>199</v>
      </c>
      <c r="F5" s="1"/>
    </row>
    <row r="6" spans="1:6">
      <c r="A6" s="37" t="s">
        <v>200</v>
      </c>
      <c r="F6" s="1"/>
    </row>
    <row r="7" spans="1:6">
      <c r="A7" s="37" t="s">
        <v>201</v>
      </c>
      <c r="F7" s="1"/>
    </row>
    <row r="8" spans="1:6">
      <c r="A8" s="37" t="s">
        <v>202</v>
      </c>
      <c r="F8" s="1"/>
    </row>
    <row r="9" spans="1:6">
      <c r="A9" s="37" t="s">
        <v>203</v>
      </c>
      <c r="F9" s="1"/>
    </row>
    <row r="10" spans="1:6">
      <c r="A10" s="37" t="s">
        <v>204</v>
      </c>
      <c r="F10" s="1"/>
    </row>
    <row r="11" spans="1:6">
      <c r="A11" s="37" t="s">
        <v>205</v>
      </c>
      <c r="F11" s="1"/>
    </row>
    <row r="12" spans="1:6">
      <c r="A12" s="37" t="s">
        <v>206</v>
      </c>
      <c r="F12" s="1"/>
    </row>
    <row r="13" spans="1:6">
      <c r="A13" s="37" t="s">
        <v>207</v>
      </c>
      <c r="F13" s="1"/>
    </row>
    <row r="14" spans="1:6">
      <c r="A14" s="37" t="s">
        <v>208</v>
      </c>
      <c r="F14" s="1"/>
    </row>
    <row r="15" spans="1:6">
      <c r="A15" s="37" t="s">
        <v>209</v>
      </c>
      <c r="F15" s="1"/>
    </row>
    <row r="16" spans="1:6">
      <c r="A16" s="37" t="s">
        <v>210</v>
      </c>
      <c r="F16" s="1"/>
    </row>
    <row r="17" spans="1:6">
      <c r="A17" s="37" t="s">
        <v>211</v>
      </c>
      <c r="F17" s="1"/>
    </row>
    <row r="18" spans="1:6">
      <c r="A18" s="37" t="s">
        <v>212</v>
      </c>
      <c r="F18" s="1"/>
    </row>
    <row r="19" spans="1:6">
      <c r="A19" s="37" t="s">
        <v>213</v>
      </c>
      <c r="F19" s="1"/>
    </row>
    <row r="20" spans="1:6">
      <c r="A20" s="37" t="s">
        <v>214</v>
      </c>
      <c r="F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opLeftCell="A13" workbookViewId="0">
      <selection activeCell="B33" sqref="B33"/>
    </sheetView>
  </sheetViews>
  <sheetFormatPr defaultRowHeight="18"/>
  <cols>
    <col min="1" max="1" width="1.83203125" customWidth="1"/>
    <col min="2" max="2" width="11.9140625" bestFit="1" customWidth="1"/>
    <col min="3" max="3" width="7.08203125" customWidth="1"/>
    <col min="4" max="4" width="6.6640625" bestFit="1" customWidth="1"/>
    <col min="5" max="5" width="5.1640625" bestFit="1" customWidth="1"/>
    <col min="6" max="6" width="8.1640625" customWidth="1"/>
    <col min="7" max="7" width="6.9140625" customWidth="1"/>
    <col min="8" max="8" width="10" customWidth="1"/>
    <col min="9" max="9" width="6.6640625" bestFit="1" customWidth="1"/>
  </cols>
  <sheetData>
    <row r="2" spans="2:10" ht="54">
      <c r="B2" s="7" t="s">
        <v>25</v>
      </c>
      <c r="C2" s="7" t="s">
        <v>26</v>
      </c>
      <c r="D2" s="7" t="s">
        <v>27</v>
      </c>
      <c r="E2" s="7" t="s">
        <v>28</v>
      </c>
      <c r="F2" s="9" t="s">
        <v>29</v>
      </c>
      <c r="G2" s="7" t="s">
        <v>30</v>
      </c>
      <c r="H2" s="9" t="s">
        <v>31</v>
      </c>
      <c r="I2" s="7" t="s">
        <v>32</v>
      </c>
    </row>
    <row r="3" spans="2:10">
      <c r="B3" s="1">
        <v>64120711000</v>
      </c>
      <c r="C3" s="1"/>
      <c r="D3" s="1"/>
      <c r="E3" s="1"/>
      <c r="F3" s="1"/>
      <c r="G3" s="1"/>
      <c r="H3" s="1"/>
      <c r="I3" s="1"/>
    </row>
    <row r="4" spans="2:10">
      <c r="B4" s="1">
        <v>88100192752</v>
      </c>
      <c r="C4" s="1"/>
      <c r="D4" s="1"/>
      <c r="E4" s="1"/>
      <c r="F4" s="1"/>
      <c r="G4" s="1"/>
      <c r="H4" s="1"/>
      <c r="I4" s="1"/>
    </row>
    <row r="5" spans="2:10">
      <c r="B5" s="1">
        <v>85111779283</v>
      </c>
      <c r="C5" s="1"/>
      <c r="D5" s="1"/>
      <c r="E5" s="1"/>
      <c r="F5" s="1"/>
      <c r="G5" s="1"/>
      <c r="H5" s="1"/>
      <c r="I5" s="1"/>
    </row>
    <row r="6" spans="2:10">
      <c r="B6" s="1">
        <v>86021104323</v>
      </c>
      <c r="C6" s="1"/>
      <c r="D6" s="1"/>
      <c r="E6" s="1"/>
      <c r="F6" s="1"/>
      <c r="G6" s="1"/>
      <c r="H6" s="1"/>
      <c r="I6" s="1"/>
    </row>
    <row r="7" spans="2:10">
      <c r="B7" s="1">
        <v>44102302335</v>
      </c>
      <c r="C7" s="1"/>
      <c r="D7" s="1"/>
      <c r="E7" s="1"/>
      <c r="F7" s="1"/>
      <c r="G7" s="1"/>
      <c r="H7" s="1"/>
      <c r="I7" s="1"/>
    </row>
    <row r="8" spans="2:10">
      <c r="B8" s="1">
        <v>11101011000</v>
      </c>
      <c r="C8" s="1"/>
      <c r="D8" s="1"/>
      <c r="E8" s="1"/>
      <c r="F8" s="1"/>
      <c r="G8" s="1"/>
      <c r="H8" s="1"/>
      <c r="I8" s="1"/>
    </row>
    <row r="9" spans="2:10">
      <c r="B9" s="1">
        <v>79120310577</v>
      </c>
      <c r="C9" s="1"/>
      <c r="D9" s="1"/>
      <c r="E9" s="1"/>
      <c r="F9" s="1"/>
      <c r="G9" s="1"/>
      <c r="H9" s="1"/>
      <c r="I9" s="1"/>
    </row>
    <row r="10" spans="2:10">
      <c r="B10" s="1">
        <v>78051514050</v>
      </c>
      <c r="C10" s="1"/>
      <c r="D10" s="1"/>
      <c r="E10" s="1"/>
      <c r="F10" s="1"/>
      <c r="G10" s="1"/>
      <c r="H10" s="1"/>
      <c r="I10" s="1"/>
    </row>
    <row r="11" spans="2:10">
      <c r="B11" s="1">
        <v>78020114500</v>
      </c>
      <c r="C11" s="1"/>
      <c r="D11" s="1"/>
      <c r="E11" s="1"/>
      <c r="F11" s="1"/>
      <c r="G11" s="1"/>
      <c r="H11" s="1"/>
      <c r="I11" s="1"/>
    </row>
    <row r="12" spans="2:10">
      <c r="B12" s="1">
        <v>62020232111</v>
      </c>
      <c r="C12" s="1"/>
      <c r="D12" s="1"/>
      <c r="E12" s="1"/>
      <c r="F12" s="1"/>
      <c r="G12" s="1"/>
      <c r="H12" s="1"/>
      <c r="I12" s="1"/>
    </row>
    <row r="14" spans="2:10">
      <c r="I14" s="10"/>
      <c r="J14" s="10"/>
    </row>
    <row r="15" spans="2:10">
      <c r="I15" s="10"/>
      <c r="J15" s="10"/>
    </row>
    <row r="16" spans="2:10">
      <c r="I16" s="10"/>
      <c r="J16" s="10"/>
    </row>
    <row r="17" spans="2:10">
      <c r="I17" s="10"/>
      <c r="J17" s="10"/>
    </row>
    <row r="18" spans="2:10">
      <c r="I18" s="10"/>
      <c r="J18" s="10"/>
    </row>
    <row r="19" spans="2:10">
      <c r="I19" s="10"/>
      <c r="J19" s="10"/>
    </row>
    <row r="20" spans="2:10">
      <c r="I20" s="10"/>
      <c r="J20" s="10"/>
    </row>
    <row r="21" spans="2:10">
      <c r="I21" s="10"/>
      <c r="J21" s="10"/>
    </row>
    <row r="22" spans="2:10">
      <c r="I22" s="10"/>
      <c r="J22" s="10"/>
    </row>
    <row r="23" spans="2:10">
      <c r="I23" s="10"/>
      <c r="J23" s="10"/>
    </row>
    <row r="24" spans="2:10">
      <c r="I24" s="10"/>
      <c r="J24" s="10"/>
    </row>
    <row r="32" spans="2:10">
      <c r="B32" t="s">
        <v>0</v>
      </c>
    </row>
    <row r="33" spans="2:2">
      <c r="B33" s="3" t="s">
        <v>33</v>
      </c>
    </row>
    <row r="34" spans="2:2">
      <c r="B34" s="3" t="s">
        <v>34</v>
      </c>
    </row>
    <row r="36" spans="2:2">
      <c r="B36" t="s">
        <v>35</v>
      </c>
    </row>
    <row r="37" spans="2:2">
      <c r="B37" s="3" t="s">
        <v>36</v>
      </c>
    </row>
  </sheetData>
  <sortState ref="I14:I23">
    <sortCondition ref="I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"/>
  <sheetViews>
    <sheetView topLeftCell="A13" workbookViewId="0">
      <selection activeCell="J31" sqref="J31"/>
    </sheetView>
  </sheetViews>
  <sheetFormatPr defaultRowHeight="18"/>
  <cols>
    <col min="4" max="4" width="11.33203125" customWidth="1"/>
    <col min="6" max="6" width="29.33203125" customWidth="1"/>
    <col min="7" max="7" width="9.4140625" customWidth="1"/>
  </cols>
  <sheetData>
    <row r="1" spans="3:8" ht="23.4">
      <c r="C1" s="11" t="s">
        <v>39</v>
      </c>
    </row>
    <row r="3" spans="3:8" ht="21">
      <c r="C3" s="12" t="s">
        <v>40</v>
      </c>
    </row>
    <row r="4" spans="3:8" ht="21">
      <c r="C4" s="13" t="s">
        <v>41</v>
      </c>
    </row>
    <row r="6" spans="3:8">
      <c r="C6" s="14" t="s">
        <v>42</v>
      </c>
    </row>
    <row r="7" spans="3:8">
      <c r="C7" s="14" t="s">
        <v>43</v>
      </c>
    </row>
    <row r="8" spans="3:8">
      <c r="C8" s="14" t="s">
        <v>44</v>
      </c>
    </row>
    <row r="9" spans="3:8">
      <c r="C9" s="14"/>
    </row>
    <row r="10" spans="3:8">
      <c r="C10" s="15" t="s">
        <v>45</v>
      </c>
    </row>
    <row r="12" spans="3:8">
      <c r="C12" s="14" t="s">
        <v>46</v>
      </c>
      <c r="D12" s="14"/>
      <c r="E12" s="16" t="s">
        <v>47</v>
      </c>
      <c r="F12" s="14"/>
      <c r="G12" s="3">
        <f>FIND("l",C12)</f>
        <v>7</v>
      </c>
      <c r="H12" s="14" t="s">
        <v>48</v>
      </c>
    </row>
    <row r="13" spans="3:8">
      <c r="E13" s="16" t="s">
        <v>49</v>
      </c>
      <c r="G13" s="3">
        <f>FIND("l",C12,8)</f>
        <v>10</v>
      </c>
      <c r="H13" s="14" t="s">
        <v>50</v>
      </c>
    </row>
    <row r="15" spans="3:8" ht="23.4">
      <c r="C15" s="11" t="s">
        <v>51</v>
      </c>
    </row>
    <row r="17" spans="3:8" ht="21">
      <c r="C17" s="12" t="s">
        <v>40</v>
      </c>
    </row>
    <row r="18" spans="3:8" ht="21">
      <c r="C18" s="13" t="s">
        <v>52</v>
      </c>
    </row>
    <row r="20" spans="3:8">
      <c r="C20" s="14" t="s">
        <v>53</v>
      </c>
    </row>
    <row r="21" spans="3:8">
      <c r="C21" s="14" t="s">
        <v>54</v>
      </c>
    </row>
    <row r="22" spans="3:8">
      <c r="C22" s="14" t="s">
        <v>55</v>
      </c>
    </row>
    <row r="23" spans="3:8">
      <c r="C23" s="14"/>
    </row>
    <row r="24" spans="3:8">
      <c r="C24" s="15" t="s">
        <v>45</v>
      </c>
    </row>
    <row r="26" spans="3:8">
      <c r="C26" s="14" t="s">
        <v>46</v>
      </c>
      <c r="D26" s="14"/>
      <c r="E26" s="16" t="s">
        <v>56</v>
      </c>
      <c r="F26" s="14"/>
      <c r="G26" s="3">
        <f>SEARCH("l",C12)</f>
        <v>7</v>
      </c>
      <c r="H26" s="14" t="s">
        <v>48</v>
      </c>
    </row>
    <row r="27" spans="3:8">
      <c r="E27" s="16" t="s">
        <v>57</v>
      </c>
      <c r="G27" s="3">
        <f>SEARCH("l",C12,8)</f>
        <v>10</v>
      </c>
      <c r="H27" s="14" t="s">
        <v>50</v>
      </c>
    </row>
    <row r="29" spans="3:8">
      <c r="E29" s="14" t="s">
        <v>58</v>
      </c>
      <c r="F29" s="14"/>
      <c r="G29" s="3" t="e">
        <f>FIND("c",C12)</f>
        <v>#VALUE!</v>
      </c>
      <c r="H29" s="14" t="s">
        <v>59</v>
      </c>
    </row>
    <row r="30" spans="3:8">
      <c r="E30" s="16" t="s">
        <v>60</v>
      </c>
      <c r="F30" s="14"/>
      <c r="G30" s="3">
        <f>SEARCH("C",C12)</f>
        <v>1</v>
      </c>
      <c r="H30" s="14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H23" sqref="H23"/>
    </sheetView>
  </sheetViews>
  <sheetFormatPr defaultRowHeight="18"/>
  <cols>
    <col min="1" max="1" width="2.08203125" customWidth="1"/>
    <col min="2" max="2" width="16.83203125" customWidth="1"/>
    <col min="3" max="3" width="11.4140625" customWidth="1"/>
    <col min="4" max="4" width="10" customWidth="1"/>
    <col min="5" max="5" width="10" bestFit="1" customWidth="1"/>
    <col min="6" max="6" width="11.08203125" customWidth="1"/>
    <col min="7" max="7" width="10.08203125" bestFit="1" customWidth="1"/>
    <col min="8" max="8" width="15.1640625" customWidth="1"/>
  </cols>
  <sheetData>
    <row r="2" spans="2:10">
      <c r="B2" s="18" t="s">
        <v>5</v>
      </c>
      <c r="C2" s="19" t="s">
        <v>95</v>
      </c>
      <c r="D2" s="20" t="s">
        <v>96</v>
      </c>
      <c r="E2" s="20" t="s">
        <v>1</v>
      </c>
      <c r="F2" s="19" t="s">
        <v>2</v>
      </c>
      <c r="G2" s="19" t="s">
        <v>97</v>
      </c>
      <c r="H2" s="21" t="s">
        <v>98</v>
      </c>
    </row>
    <row r="3" spans="2:10">
      <c r="B3" s="1" t="s">
        <v>99</v>
      </c>
      <c r="C3" s="1"/>
      <c r="D3" s="22"/>
      <c r="E3" s="22"/>
      <c r="F3" s="35"/>
      <c r="G3" s="23"/>
      <c r="H3" s="24"/>
    </row>
    <row r="4" spans="2:10">
      <c r="B4" s="1" t="s">
        <v>100</v>
      </c>
      <c r="C4" s="1"/>
      <c r="D4" s="22"/>
      <c r="E4" s="22"/>
      <c r="F4" s="35"/>
      <c r="G4" s="23"/>
      <c r="H4" s="24"/>
    </row>
    <row r="5" spans="2:10">
      <c r="B5" s="1" t="s">
        <v>101</v>
      </c>
      <c r="C5" s="1"/>
      <c r="D5" s="22"/>
      <c r="E5" s="22"/>
      <c r="F5" s="35"/>
      <c r="G5" s="23"/>
      <c r="H5" s="24"/>
    </row>
    <row r="6" spans="2:10">
      <c r="B6" s="1" t="s">
        <v>102</v>
      </c>
      <c r="C6" s="1"/>
      <c r="D6" s="22"/>
      <c r="E6" s="22"/>
      <c r="F6" s="35"/>
      <c r="G6" s="23"/>
      <c r="H6" s="24"/>
    </row>
    <row r="7" spans="2:10">
      <c r="B7" s="1" t="s">
        <v>103</v>
      </c>
      <c r="C7" s="1"/>
      <c r="D7" s="22"/>
      <c r="E7" s="22"/>
      <c r="F7" s="35"/>
      <c r="G7" s="23"/>
      <c r="H7" s="24"/>
    </row>
    <row r="8" spans="2:10">
      <c r="B8" s="1" t="s">
        <v>104</v>
      </c>
      <c r="C8" s="1"/>
      <c r="D8" s="22"/>
      <c r="E8" s="22"/>
      <c r="F8" s="35"/>
      <c r="G8" s="23"/>
      <c r="H8" s="24"/>
    </row>
    <row r="9" spans="2:10">
      <c r="B9" s="1" t="s">
        <v>105</v>
      </c>
      <c r="C9" s="1"/>
      <c r="D9" s="22"/>
      <c r="E9" s="22"/>
      <c r="F9" s="35"/>
      <c r="G9" s="23"/>
      <c r="H9" s="24"/>
    </row>
    <row r="10" spans="2:10">
      <c r="B10" s="1" t="s">
        <v>106</v>
      </c>
      <c r="C10" s="1"/>
      <c r="D10" s="22"/>
      <c r="E10" s="22"/>
      <c r="F10" s="35"/>
      <c r="G10" s="23"/>
      <c r="H10" s="24"/>
      <c r="J10">
        <v>1</v>
      </c>
    </row>
    <row r="11" spans="2:10">
      <c r="B11" s="1" t="s">
        <v>107</v>
      </c>
      <c r="C11" s="1"/>
      <c r="D11" s="22"/>
      <c r="E11" s="22"/>
      <c r="F11" s="35"/>
      <c r="G11" s="23"/>
      <c r="H11" s="24"/>
    </row>
    <row r="12" spans="2:10">
      <c r="B12" s="1" t="s">
        <v>108</v>
      </c>
      <c r="C12" s="1"/>
      <c r="D12" s="22"/>
      <c r="E12" s="22"/>
      <c r="F12" s="35"/>
      <c r="G12" s="23"/>
      <c r="H12" s="24"/>
    </row>
    <row r="13" spans="2:10">
      <c r="B13" s="1" t="s">
        <v>109</v>
      </c>
      <c r="C13" s="1"/>
      <c r="D13" s="22"/>
      <c r="E13" s="22"/>
      <c r="F13" s="35"/>
      <c r="G13" s="23"/>
      <c r="H13" s="24"/>
    </row>
    <row r="14" spans="2:10">
      <c r="B14" s="1" t="s">
        <v>110</v>
      </c>
      <c r="C14" s="1"/>
      <c r="D14" s="22"/>
      <c r="E14" s="22"/>
      <c r="F14" s="35"/>
      <c r="G14" s="23"/>
      <c r="H14" s="24"/>
    </row>
    <row r="15" spans="2:10">
      <c r="B15" s="1" t="s">
        <v>111</v>
      </c>
      <c r="C15" s="1"/>
      <c r="D15" s="22"/>
      <c r="E15" s="22"/>
      <c r="F15" s="35"/>
      <c r="G15" s="23"/>
      <c r="H1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8" sqref="E8"/>
    </sheetView>
  </sheetViews>
  <sheetFormatPr defaultRowHeight="18"/>
  <cols>
    <col min="1" max="1" width="1.9140625" customWidth="1"/>
    <col min="2" max="2" width="11.08203125" customWidth="1"/>
    <col min="3" max="3" width="17.83203125" customWidth="1"/>
    <col min="4" max="4" width="18.08203125" customWidth="1"/>
    <col min="5" max="5" width="13.5" customWidth="1"/>
  </cols>
  <sheetData>
    <row r="2" spans="2:5">
      <c r="B2" s="7" t="s">
        <v>112</v>
      </c>
      <c r="C2" s="7" t="s">
        <v>113</v>
      </c>
      <c r="D2" s="7" t="s">
        <v>114</v>
      </c>
      <c r="E2" s="7" t="s">
        <v>115</v>
      </c>
    </row>
    <row r="3" spans="2:5">
      <c r="B3" s="25" t="s">
        <v>116</v>
      </c>
      <c r="C3" s="1"/>
      <c r="D3" s="1"/>
      <c r="E3" s="1"/>
    </row>
    <row r="4" spans="2:5">
      <c r="B4" s="25" t="s">
        <v>117</v>
      </c>
      <c r="C4" s="1"/>
      <c r="D4" s="1"/>
      <c r="E4" s="1"/>
    </row>
    <row r="5" spans="2:5">
      <c r="B5" s="25" t="s">
        <v>118</v>
      </c>
      <c r="C5" s="1"/>
      <c r="D5" s="1"/>
      <c r="E5" s="1"/>
    </row>
    <row r="6" spans="2:5">
      <c r="B6" s="25" t="s">
        <v>119</v>
      </c>
      <c r="C6" s="1"/>
      <c r="D6" s="1"/>
      <c r="E6" s="1"/>
    </row>
    <row r="7" spans="2:5">
      <c r="B7" s="25" t="s">
        <v>120</v>
      </c>
      <c r="C7" s="1"/>
      <c r="D7" s="1"/>
      <c r="E7" s="1"/>
    </row>
    <row r="8" spans="2:5">
      <c r="B8" s="25" t="s">
        <v>121</v>
      </c>
      <c r="C8" s="1"/>
      <c r="D8" s="1"/>
      <c r="E8" s="1"/>
    </row>
    <row r="9" spans="2:5">
      <c r="B9" s="25" t="s">
        <v>122</v>
      </c>
      <c r="C9" s="1"/>
      <c r="D9" s="1"/>
      <c r="E9" s="1"/>
    </row>
    <row r="10" spans="2:5">
      <c r="B10" s="26"/>
    </row>
    <row r="11" spans="2:5">
      <c r="B11" s="2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7" workbookViewId="0">
      <selection activeCell="H13" sqref="H13"/>
    </sheetView>
  </sheetViews>
  <sheetFormatPr defaultRowHeight="18"/>
  <cols>
    <col min="1" max="1" width="14.5" customWidth="1"/>
    <col min="2" max="2" width="18" bestFit="1" customWidth="1"/>
    <col min="6" max="7" width="14.5" customWidth="1"/>
  </cols>
  <sheetData>
    <row r="1" spans="1:6">
      <c r="A1" s="7" t="s">
        <v>62</v>
      </c>
      <c r="B1" s="7" t="s">
        <v>16</v>
      </c>
    </row>
    <row r="2" spans="1:6">
      <c r="A2" s="1" t="s">
        <v>75</v>
      </c>
      <c r="B2" s="1" t="s">
        <v>63</v>
      </c>
      <c r="D2" s="36"/>
      <c r="E2" s="36"/>
      <c r="F2" s="17"/>
    </row>
    <row r="3" spans="1:6">
      <c r="A3" s="1" t="s">
        <v>76</v>
      </c>
      <c r="B3" s="1" t="s">
        <v>64</v>
      </c>
      <c r="D3" s="36"/>
      <c r="E3" s="36"/>
      <c r="F3" s="17"/>
    </row>
    <row r="4" spans="1:6">
      <c r="A4" s="1" t="s">
        <v>77</v>
      </c>
      <c r="B4" s="1" t="s">
        <v>65</v>
      </c>
      <c r="D4" s="36"/>
      <c r="E4" s="36"/>
      <c r="F4" s="17"/>
    </row>
    <row r="5" spans="1:6">
      <c r="A5" s="1" t="s">
        <v>78</v>
      </c>
      <c r="B5" s="1" t="s">
        <v>66</v>
      </c>
      <c r="D5" s="36"/>
      <c r="E5" s="36"/>
      <c r="F5" s="17"/>
    </row>
    <row r="6" spans="1:6">
      <c r="A6" s="1" t="s">
        <v>79</v>
      </c>
      <c r="B6" s="1" t="s">
        <v>67</v>
      </c>
      <c r="D6" s="36"/>
      <c r="E6" s="36"/>
      <c r="F6" s="17"/>
    </row>
    <row r="7" spans="1:6">
      <c r="A7" s="1" t="s">
        <v>80</v>
      </c>
      <c r="B7" s="1" t="s">
        <v>67</v>
      </c>
      <c r="D7" s="36"/>
      <c r="E7" s="36"/>
      <c r="F7" s="17"/>
    </row>
    <row r="8" spans="1:6">
      <c r="A8" s="1" t="s">
        <v>81</v>
      </c>
      <c r="B8" s="1" t="s">
        <v>68</v>
      </c>
      <c r="D8" s="36"/>
      <c r="E8" s="36"/>
      <c r="F8" s="17"/>
    </row>
    <row r="9" spans="1:6">
      <c r="A9" s="1" t="s">
        <v>82</v>
      </c>
      <c r="B9" s="1" t="s">
        <v>69</v>
      </c>
      <c r="D9" s="36"/>
      <c r="E9" s="36"/>
      <c r="F9" s="17"/>
    </row>
    <row r="10" spans="1:6">
      <c r="A10" s="1" t="s">
        <v>83</v>
      </c>
      <c r="B10" s="1" t="s">
        <v>64</v>
      </c>
      <c r="D10" s="36"/>
      <c r="E10" s="36"/>
      <c r="F10" s="17"/>
    </row>
    <row r="11" spans="1:6">
      <c r="A11" s="1" t="s">
        <v>84</v>
      </c>
      <c r="B11" s="1" t="s">
        <v>70</v>
      </c>
      <c r="D11" s="36"/>
      <c r="E11" s="36"/>
      <c r="F11" s="17"/>
    </row>
    <row r="12" spans="1:6">
      <c r="A12" s="1" t="s">
        <v>85</v>
      </c>
      <c r="B12" s="1" t="s">
        <v>71</v>
      </c>
      <c r="D12" s="36"/>
      <c r="E12" s="36"/>
      <c r="F12" s="17"/>
    </row>
    <row r="13" spans="1:6">
      <c r="A13" s="1" t="s">
        <v>86</v>
      </c>
      <c r="B13" s="1" t="s">
        <v>72</v>
      </c>
      <c r="D13" s="36"/>
      <c r="E13" s="36"/>
      <c r="F13" s="17"/>
    </row>
    <row r="14" spans="1:6">
      <c r="A14" s="1" t="s">
        <v>87</v>
      </c>
      <c r="B14" s="1" t="s">
        <v>68</v>
      </c>
      <c r="D14" s="36"/>
      <c r="E14" s="36"/>
      <c r="F14" s="17"/>
    </row>
    <row r="15" spans="1:6">
      <c r="A15" s="1" t="s">
        <v>88</v>
      </c>
      <c r="B15" s="1" t="s">
        <v>71</v>
      </c>
      <c r="D15" s="36"/>
      <c r="E15" s="36"/>
      <c r="F15" s="17"/>
    </row>
    <row r="16" spans="1:6">
      <c r="A16" s="1" t="s">
        <v>89</v>
      </c>
      <c r="B16" s="1" t="s">
        <v>65</v>
      </c>
      <c r="D16" s="36"/>
      <c r="E16" s="36"/>
      <c r="F16" s="17"/>
    </row>
    <row r="17" spans="1:6">
      <c r="A17" s="1" t="s">
        <v>90</v>
      </c>
      <c r="B17" s="1" t="s">
        <v>66</v>
      </c>
      <c r="D17" s="36"/>
      <c r="E17" s="36"/>
      <c r="F17" s="17"/>
    </row>
    <row r="18" spans="1:6">
      <c r="A18" s="1" t="s">
        <v>91</v>
      </c>
      <c r="B18" s="1" t="s">
        <v>73</v>
      </c>
      <c r="D18" s="36"/>
      <c r="E18" s="36"/>
      <c r="F18" s="17"/>
    </row>
    <row r="19" spans="1:6">
      <c r="A19" s="1" t="s">
        <v>92</v>
      </c>
      <c r="B19" s="1" t="s">
        <v>74</v>
      </c>
      <c r="D19" s="36"/>
      <c r="E19" s="36"/>
      <c r="F19" s="17"/>
    </row>
    <row r="20" spans="1:6">
      <c r="A20" s="1" t="s">
        <v>93</v>
      </c>
      <c r="B20" s="1" t="s">
        <v>67</v>
      </c>
      <c r="D20" s="36"/>
      <c r="E20" s="36"/>
      <c r="F20" s="17"/>
    </row>
    <row r="21" spans="1:6">
      <c r="A21" s="1" t="s">
        <v>94</v>
      </c>
      <c r="B21" s="1" t="s">
        <v>72</v>
      </c>
      <c r="D21" s="36"/>
      <c r="E21" s="36"/>
      <c r="F21" s="17"/>
    </row>
  </sheetData>
  <sortState ref="F2:F21">
    <sortCondition ref="F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workbookViewId="0">
      <selection activeCell="E20" sqref="E20"/>
    </sheetView>
  </sheetViews>
  <sheetFormatPr defaultRowHeight="18"/>
  <cols>
    <col min="3" max="3" width="8.1640625" customWidth="1"/>
    <col min="4" max="4" width="9.83203125" customWidth="1"/>
    <col min="5" max="5" width="24.1640625" customWidth="1"/>
    <col min="6" max="6" width="15.1640625" customWidth="1"/>
  </cols>
  <sheetData>
    <row r="2" spans="3:10" ht="23.4">
      <c r="C2" s="11" t="s">
        <v>123</v>
      </c>
    </row>
    <row r="4" spans="3:10" ht="21">
      <c r="C4" s="12" t="s">
        <v>40</v>
      </c>
    </row>
    <row r="5" spans="3:10" ht="21">
      <c r="C5" s="13" t="s">
        <v>124</v>
      </c>
    </row>
    <row r="7" spans="3:10">
      <c r="C7" s="14" t="s">
        <v>125</v>
      </c>
    </row>
    <row r="8" spans="3:10">
      <c r="C8" s="14" t="s">
        <v>126</v>
      </c>
    </row>
    <row r="9" spans="3:10">
      <c r="C9" s="14" t="s">
        <v>127</v>
      </c>
    </row>
    <row r="10" spans="3:10">
      <c r="C10" s="14"/>
    </row>
    <row r="11" spans="3:10">
      <c r="C11" s="15" t="s">
        <v>45</v>
      </c>
    </row>
    <row r="13" spans="3:10">
      <c r="C13" s="14" t="s">
        <v>46</v>
      </c>
      <c r="D13" s="14"/>
      <c r="E13" s="16" t="s">
        <v>128</v>
      </c>
      <c r="F13" s="14"/>
      <c r="G13" s="3" t="str">
        <f>MID(C13,3,4)</f>
        <v>ntro</v>
      </c>
      <c r="H13" s="14" t="s">
        <v>129</v>
      </c>
      <c r="I13" s="14"/>
      <c r="J13" s="14"/>
    </row>
    <row r="14" spans="3:10">
      <c r="E14" s="16"/>
      <c r="G14" s="3"/>
      <c r="H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złącz</vt:lpstr>
      <vt:lpstr>tekst na kolumny</vt:lpstr>
      <vt:lpstr>zamiana kolumn</vt:lpstr>
      <vt:lpstr> Pesel</vt:lpstr>
      <vt:lpstr>szukaj</vt:lpstr>
      <vt:lpstr> samodzielnie 1</vt:lpstr>
      <vt:lpstr>samodzielnie 2</vt:lpstr>
      <vt:lpstr>samodzielnie 3</vt:lpstr>
      <vt:lpstr>fragment-tekstu</vt:lpstr>
      <vt:lpstr>samodzielnie 4</vt:lpstr>
      <vt:lpstr>samodzielnie 5</vt:lpstr>
      <vt:lpstr>samodzielnie 6</vt:lpstr>
      <vt:lpstr>samodzielnie 7</vt:lpstr>
      <vt:lpstr>samodzielnie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Kiślak-Malinowska</dc:creator>
  <cp:lastModifiedBy>Krzysztof</cp:lastModifiedBy>
  <dcterms:created xsi:type="dcterms:W3CDTF">2022-10-02T14:29:19Z</dcterms:created>
  <dcterms:modified xsi:type="dcterms:W3CDTF">2024-05-08T11:11:17Z</dcterms:modified>
</cp:coreProperties>
</file>