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roet01\Document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J3" i="1" s="1"/>
  <c r="G8" i="1"/>
  <c r="H3" i="1" s="1"/>
  <c r="I3" i="1" s="1"/>
  <c r="D4" i="1"/>
  <c r="D3" i="1"/>
  <c r="D2" i="1"/>
  <c r="D1" i="1"/>
  <c r="L3" i="1" l="1"/>
  <c r="K3" i="1"/>
  <c r="H2" i="1"/>
  <c r="I2" i="1" s="1"/>
  <c r="H5" i="1"/>
  <c r="I5" i="1" s="1"/>
  <c r="H4" i="1"/>
  <c r="I4" i="1" s="1"/>
  <c r="J2" i="1"/>
  <c r="J5" i="1"/>
  <c r="J4" i="1"/>
  <c r="I6" i="1" l="1"/>
  <c r="L4" i="1"/>
  <c r="K4" i="1"/>
  <c r="L5" i="1"/>
  <c r="K5" i="1"/>
  <c r="L2" i="1"/>
  <c r="L6" i="1" s="1"/>
  <c r="J10" i="1" s="1"/>
  <c r="J11" i="1" s="1"/>
  <c r="K2" i="1"/>
  <c r="K6" i="1" s="1"/>
</calcChain>
</file>

<file path=xl/sharedStrings.xml><?xml version="1.0" encoding="utf-8"?>
<sst xmlns="http://schemas.openxmlformats.org/spreadsheetml/2006/main" count="15" uniqueCount="15">
  <si>
    <t>Mean</t>
  </si>
  <si>
    <t>Median</t>
  </si>
  <si>
    <t>Mode</t>
  </si>
  <si>
    <t>Sd</t>
  </si>
  <si>
    <t>X</t>
  </si>
  <si>
    <t>Y</t>
  </si>
  <si>
    <t>X-MeanX</t>
  </si>
  <si>
    <t>Y-MeanY</t>
  </si>
  <si>
    <t>H^2</t>
  </si>
  <si>
    <t>J^2</t>
  </si>
  <si>
    <t>H*J</t>
  </si>
  <si>
    <t xml:space="preserve">Alpha = </t>
  </si>
  <si>
    <t xml:space="preserve">Beta = </t>
  </si>
  <si>
    <t xml:space="preserve">MeanX = </t>
  </si>
  <si>
    <t xml:space="preserve">MeanY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</si>
</sst>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G12" sqref="G12"/>
    </sheetView>
  </sheetViews>
  <sheetFormatPr defaultRowHeight="15" x14ac:dyDescent="0.25"/>
  <sheetData>
    <row r="1" spans="1:12" x14ac:dyDescent="0.25">
      <c r="A1">
        <v>7</v>
      </c>
      <c r="C1" t="s">
        <v>0</v>
      </c>
      <c r="D1">
        <f>AVERAGE($A$1:$A$20)</f>
        <v>9.5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9</v>
      </c>
      <c r="L1" s="1" t="s">
        <v>10</v>
      </c>
    </row>
    <row r="2" spans="1:12" x14ac:dyDescent="0.25">
      <c r="A2">
        <v>12</v>
      </c>
      <c r="C2" t="s">
        <v>1</v>
      </c>
      <c r="D2">
        <f>MEDIAN($A$1:$A$20)</f>
        <v>8.5</v>
      </c>
      <c r="F2" s="2">
        <v>1</v>
      </c>
      <c r="G2" s="2">
        <v>5</v>
      </c>
      <c r="H2" s="2">
        <f>F2-$G$8</f>
        <v>-2.25</v>
      </c>
      <c r="I2" s="2">
        <f>H2^2</f>
        <v>5.0625</v>
      </c>
      <c r="J2" s="2">
        <f>G2-$G$9</f>
        <v>1.6875</v>
      </c>
      <c r="K2" s="2">
        <f>J2^2</f>
        <v>2.84765625</v>
      </c>
      <c r="L2" s="2">
        <f>H2*J2</f>
        <v>-3.796875</v>
      </c>
    </row>
    <row r="3" spans="1:12" x14ac:dyDescent="0.25">
      <c r="A3">
        <v>5</v>
      </c>
      <c r="C3" t="s">
        <v>2</v>
      </c>
      <c r="D3">
        <f>MODE($A$1:$A$20)</f>
        <v>12</v>
      </c>
      <c r="F3" s="2">
        <v>4</v>
      </c>
      <c r="G3" s="2">
        <v>2.75</v>
      </c>
      <c r="H3" s="2">
        <f>F3-$G$8</f>
        <v>0.75</v>
      </c>
      <c r="I3" s="2">
        <f t="shared" ref="I3:I5" si="0">H3^2</f>
        <v>0.5625</v>
      </c>
      <c r="J3" s="2">
        <f>G3-$G$9</f>
        <v>-0.5625</v>
      </c>
      <c r="K3" s="2">
        <f t="shared" ref="K3:K5" si="1">J3^2</f>
        <v>0.31640625</v>
      </c>
      <c r="L3" s="2">
        <f t="shared" ref="L3:L5" si="2">H3*J3</f>
        <v>-0.421875</v>
      </c>
    </row>
    <row r="4" spans="1:12" x14ac:dyDescent="0.25">
      <c r="A4">
        <v>18</v>
      </c>
      <c r="C4" t="s">
        <v>3</v>
      </c>
      <c r="D4">
        <f>_xlfn.STDEV.S($A$1:$A$20)</f>
        <v>4.5364024698455774</v>
      </c>
      <c r="F4" s="2">
        <v>3</v>
      </c>
      <c r="G4" s="2">
        <v>3</v>
      </c>
      <c r="H4" s="2">
        <f>F4-$G$8</f>
        <v>-0.25</v>
      </c>
      <c r="I4" s="2">
        <f t="shared" si="0"/>
        <v>6.25E-2</v>
      </c>
      <c r="J4" s="2">
        <f>G4-$G$9</f>
        <v>-0.3125</v>
      </c>
      <c r="K4" s="2">
        <f t="shared" si="1"/>
        <v>9.765625E-2</v>
      </c>
      <c r="L4" s="2">
        <f t="shared" si="2"/>
        <v>7.8125E-2</v>
      </c>
    </row>
    <row r="5" spans="1:12" x14ac:dyDescent="0.25">
      <c r="A5">
        <v>5</v>
      </c>
      <c r="F5" s="3">
        <v>5</v>
      </c>
      <c r="G5" s="3">
        <v>2.5</v>
      </c>
      <c r="H5" s="3">
        <f>F5-$G$8</f>
        <v>1.75</v>
      </c>
      <c r="I5" s="3">
        <f t="shared" si="0"/>
        <v>3.0625</v>
      </c>
      <c r="J5" s="3">
        <f>G5-$G$9</f>
        <v>-0.8125</v>
      </c>
      <c r="K5" s="3">
        <f t="shared" si="1"/>
        <v>0.66015625</v>
      </c>
      <c r="L5" s="3">
        <f t="shared" si="2"/>
        <v>-1.421875</v>
      </c>
    </row>
    <row r="6" spans="1:12" x14ac:dyDescent="0.25">
      <c r="A6">
        <v>9</v>
      </c>
      <c r="F6" s="3"/>
      <c r="G6" s="3"/>
      <c r="H6" s="3"/>
      <c r="I6" s="3">
        <f>SUM($I$2:$I$5)</f>
        <v>8.75</v>
      </c>
      <c r="J6" s="3"/>
      <c r="K6" s="3">
        <f>SUM($K$2:$K$5)</f>
        <v>3.921875</v>
      </c>
      <c r="L6" s="3">
        <f>SUM($L$2:$L$5)</f>
        <v>-5.5625</v>
      </c>
    </row>
    <row r="7" spans="1:12" x14ac:dyDescent="0.25">
      <c r="A7">
        <v>13</v>
      </c>
    </row>
    <row r="8" spans="1:12" x14ac:dyDescent="0.25">
      <c r="A8">
        <v>12</v>
      </c>
      <c r="F8" t="s">
        <v>13</v>
      </c>
      <c r="G8">
        <f>AVERAGE($F$2:$F$5)</f>
        <v>3.25</v>
      </c>
    </row>
    <row r="9" spans="1:12" x14ac:dyDescent="0.25">
      <c r="A9">
        <v>19</v>
      </c>
      <c r="F9" t="s">
        <v>14</v>
      </c>
      <c r="G9">
        <f>AVERAGE($G$2:$G$5)</f>
        <v>3.3125</v>
      </c>
    </row>
    <row r="10" spans="1:12" x14ac:dyDescent="0.25">
      <c r="A10">
        <v>7</v>
      </c>
      <c r="I10" t="s">
        <v>12</v>
      </c>
      <c r="J10">
        <f>$L$6/$I$6</f>
        <v>-0.63571428571428568</v>
      </c>
    </row>
    <row r="11" spans="1:12" x14ac:dyDescent="0.25">
      <c r="A11">
        <v>12</v>
      </c>
      <c r="I11" t="s">
        <v>11</v>
      </c>
      <c r="J11">
        <f>$G$9-$J$10*$G$8</f>
        <v>5.3785714285714281</v>
      </c>
    </row>
    <row r="12" spans="1:12" x14ac:dyDescent="0.25">
      <c r="A12">
        <v>12</v>
      </c>
    </row>
    <row r="13" spans="1:12" x14ac:dyDescent="0.25">
      <c r="A13">
        <v>13</v>
      </c>
    </row>
    <row r="14" spans="1:12" x14ac:dyDescent="0.25">
      <c r="A14">
        <v>3</v>
      </c>
    </row>
    <row r="15" spans="1:12" x14ac:dyDescent="0.25">
      <c r="A15">
        <v>4</v>
      </c>
    </row>
    <row r="16" spans="1:12" x14ac:dyDescent="0.25">
      <c r="A16">
        <v>5</v>
      </c>
    </row>
    <row r="17" spans="1:1" x14ac:dyDescent="0.25">
      <c r="A17">
        <v>13</v>
      </c>
    </row>
    <row r="18" spans="1:1" x14ac:dyDescent="0.25">
      <c r="A18">
        <v>8</v>
      </c>
    </row>
    <row r="19" spans="1:1" x14ac:dyDescent="0.25">
      <c r="A19">
        <v>7</v>
      </c>
    </row>
    <row r="20" spans="1:1" x14ac:dyDescent="0.25">
      <c r="A20">
        <v>6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Roeten,Kimberly Rose</dc:creator>
  <cp:lastModifiedBy>Roeten,Kimberly Rose</cp:lastModifiedBy>
  <dcterms:created xsi:type="dcterms:W3CDTF">2017-10-04T20:34:01Z</dcterms:created>
  <dcterms:modified xsi:type="dcterms:W3CDTF">2017-10-04T22:27:39Z</dcterms:modified>
</cp:coreProperties>
</file>