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cuments\deepika\"/>
    </mc:Choice>
  </mc:AlternateContent>
  <bookViews>
    <workbookView xWindow="0" yWindow="0" windowWidth="20490" windowHeight="7095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3" i="1" l="1"/>
  <c r="C82" i="1"/>
  <c r="C80" i="1"/>
  <c r="C77" i="1"/>
  <c r="C76" i="1"/>
  <c r="C75" i="1"/>
  <c r="F67" i="1"/>
  <c r="E55" i="1"/>
  <c r="D53" i="1"/>
  <c r="D43" i="1"/>
  <c r="D42" i="1"/>
  <c r="D41" i="1"/>
  <c r="D39" i="1"/>
  <c r="D38" i="1"/>
  <c r="D37" i="1"/>
  <c r="E30" i="1"/>
  <c r="G30" i="1"/>
  <c r="G26" i="1"/>
  <c r="G27" i="1"/>
  <c r="G29" i="1" s="1"/>
  <c r="G28" i="1"/>
  <c r="G25" i="1"/>
  <c r="F22" i="1"/>
  <c r="E22" i="1"/>
  <c r="D21" i="1"/>
  <c r="D19" i="1"/>
  <c r="D18" i="1"/>
  <c r="D17" i="1"/>
  <c r="D16" i="1"/>
  <c r="F14" i="1"/>
  <c r="E14" i="1"/>
  <c r="C10" i="1"/>
  <c r="C9" i="1"/>
  <c r="D8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<sst xmlns="http://schemas.openxmlformats.org/spreadsheetml/2006/main" count="78" uniqueCount="44">
  <si>
    <t>Data</t>
  </si>
  <si>
    <t>Function Name</t>
  </si>
  <si>
    <t>Function</t>
  </si>
  <si>
    <t>Description</t>
  </si>
  <si>
    <t>Numeric</t>
  </si>
  <si>
    <t>abs</t>
  </si>
  <si>
    <t>Sign</t>
  </si>
  <si>
    <t>gcd</t>
  </si>
  <si>
    <t>lcm</t>
  </si>
  <si>
    <t xml:space="preserve">Rounding </t>
  </si>
  <si>
    <t>computer</t>
  </si>
  <si>
    <t>truck limit</t>
  </si>
  <si>
    <t>Truck Need</t>
  </si>
  <si>
    <t>int</t>
  </si>
  <si>
    <t>even</t>
  </si>
  <si>
    <t>odd</t>
  </si>
  <si>
    <t>Basic</t>
  </si>
  <si>
    <t>sum</t>
  </si>
  <si>
    <t>sumproduct</t>
  </si>
  <si>
    <t>iteams</t>
  </si>
  <si>
    <t>qut</t>
  </si>
  <si>
    <t>price per pic</t>
  </si>
  <si>
    <t>pen</t>
  </si>
  <si>
    <t>copy</t>
  </si>
  <si>
    <t>table</t>
  </si>
  <si>
    <t>chair</t>
  </si>
  <si>
    <t>count</t>
  </si>
  <si>
    <t>subtotal</t>
  </si>
  <si>
    <t>mod</t>
  </si>
  <si>
    <t>power</t>
  </si>
  <si>
    <t>sqrt</t>
  </si>
  <si>
    <t>sumif</t>
  </si>
  <si>
    <t>Iteams</t>
  </si>
  <si>
    <t>lux</t>
  </si>
  <si>
    <t>buy Qut</t>
  </si>
  <si>
    <t>book</t>
  </si>
  <si>
    <t>Person Name</t>
  </si>
  <si>
    <t>deepika</t>
  </si>
  <si>
    <t>kumar</t>
  </si>
  <si>
    <t>sumifs</t>
  </si>
  <si>
    <t>Trigo</t>
  </si>
  <si>
    <t>fact</t>
  </si>
  <si>
    <t>rand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</si>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</sst>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4"/>
      <color theme="5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0" fillId="0" borderId="0" xfId="0" applyAlignment="1">
      <alignment wrapText="1"/>
    </xf>
    <xf numFmtId="0" fontId="1" fillId="0" borderId="0" xfId="0" applyFont="1"/>
    <xf numFmtId="0" fontId="2" fillId="0" borderId="0" xfId="0" applyFont="1" applyAlignment="1">
      <alignment horizontal="left" indent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83"/>
  <sheetViews>
    <sheetView tabSelected="1" topLeftCell="A72" workbookViewId="0">
      <selection activeCell="E80" sqref="E80"/>
    </sheetView>
  </sheetViews>
  <sheetFormatPr defaultColWidth="25.7109375" defaultRowHeight="20.100000000000001" customHeight="1" x14ac:dyDescent="0.25"/>
  <cols>
    <col min="2" max="2" width="25.7109375" style="1"/>
  </cols>
  <sheetData>
    <row r="2" spans="1:6" ht="20.100000000000001" customHeight="1" x14ac:dyDescent="0.25">
      <c r="B2" s="1" t="s">
        <v>0</v>
      </c>
      <c r="C2" t="s">
        <v>1</v>
      </c>
      <c r="D2" t="s">
        <v>2</v>
      </c>
      <c r="E2" t="s">
        <v>3</v>
      </c>
    </row>
    <row r="3" spans="1:6" ht="20.100000000000001" customHeight="1" x14ac:dyDescent="0.25">
      <c r="A3" t="s">
        <v>4</v>
      </c>
      <c r="C3" t="s">
        <v>5</v>
      </c>
      <c r="D3">
        <f>ABS(-9)</f>
        <v>9</v>
      </c>
    </row>
    <row r="4" spans="1:6" ht="20.100000000000001" customHeight="1" x14ac:dyDescent="0.25">
      <c r="C4" t="s">
        <v>6</v>
      </c>
      <c r="D4">
        <f>SIGN(12)</f>
        <v>1</v>
      </c>
    </row>
    <row r="5" spans="1:6" ht="20.100000000000001" customHeight="1" x14ac:dyDescent="0.25">
      <c r="D5">
        <f>SIGN(-12)</f>
        <v>-1</v>
      </c>
    </row>
    <row r="6" spans="1:6" ht="20.100000000000001" customHeight="1" x14ac:dyDescent="0.25">
      <c r="D6">
        <f>SIGN(0)</f>
        <v>0</v>
      </c>
    </row>
    <row r="7" spans="1:6" ht="20.100000000000001" customHeight="1" x14ac:dyDescent="0.25">
      <c r="C7" t="s">
        <v>7</v>
      </c>
      <c r="D7">
        <f>GCD(24,36)</f>
        <v>12</v>
      </c>
    </row>
    <row r="8" spans="1:6" ht="20.100000000000001" customHeight="1" x14ac:dyDescent="0.25">
      <c r="C8" t="s">
        <v>8</v>
      </c>
      <c r="D8">
        <f>LCM(5,2)</f>
        <v>10</v>
      </c>
    </row>
    <row r="9" spans="1:6" ht="20.100000000000001" customHeight="1" x14ac:dyDescent="0.25">
      <c r="A9" t="s">
        <v>9</v>
      </c>
      <c r="B9" s="1">
        <v>7.1</v>
      </c>
      <c r="C9">
        <f>CEILING(B9,1)</f>
        <v>8</v>
      </c>
    </row>
    <row r="10" spans="1:6" ht="20.100000000000001" customHeight="1" x14ac:dyDescent="0.25">
      <c r="B10" s="1">
        <v>7.23</v>
      </c>
      <c r="C10">
        <f>FLOOR(B9,1)</f>
        <v>7</v>
      </c>
    </row>
    <row r="12" spans="1:6" ht="20.100000000000001" customHeight="1" x14ac:dyDescent="0.25">
      <c r="C12" t="s">
        <v>10</v>
      </c>
      <c r="D12" t="s">
        <v>11</v>
      </c>
    </row>
    <row r="13" spans="1:6" ht="20.100000000000001" customHeight="1" x14ac:dyDescent="0.25">
      <c r="F13" t="s">
        <v>12</v>
      </c>
    </row>
    <row r="14" spans="1:6" ht="20.100000000000001" customHeight="1" x14ac:dyDescent="0.25">
      <c r="C14">
        <v>500</v>
      </c>
      <c r="D14">
        <v>200</v>
      </c>
      <c r="E14">
        <f>C14/D14</f>
        <v>2.5</v>
      </c>
      <c r="F14">
        <f>CEILING(C14/D14,1)</f>
        <v>3</v>
      </c>
    </row>
    <row r="16" spans="1:6" ht="20.100000000000001" customHeight="1" x14ac:dyDescent="0.25">
      <c r="C16" t="s">
        <v>13</v>
      </c>
      <c r="D16">
        <f>INT(12.12)</f>
        <v>12</v>
      </c>
    </row>
    <row r="17" spans="1:7" ht="20.100000000000001" customHeight="1" x14ac:dyDescent="0.25">
      <c r="C17" t="s">
        <v>14</v>
      </c>
      <c r="D17">
        <f>EVEN(13)</f>
        <v>14</v>
      </c>
    </row>
    <row r="18" spans="1:7" ht="20.100000000000001" customHeight="1" x14ac:dyDescent="0.25">
      <c r="C18" t="s">
        <v>15</v>
      </c>
      <c r="D18">
        <f>ODD(14)</f>
        <v>15</v>
      </c>
    </row>
    <row r="19" spans="1:7" ht="20.100000000000001" customHeight="1" x14ac:dyDescent="0.25">
      <c r="C19">
        <v>12.20345</v>
      </c>
      <c r="D19">
        <f>ROUND(C19,2)</f>
        <v>12.2</v>
      </c>
    </row>
    <row r="20" spans="1:7" ht="20.100000000000001" customHeight="1" x14ac:dyDescent="0.25">
      <c r="A20" t="s">
        <v>16</v>
      </c>
    </row>
    <row r="21" spans="1:7" ht="20.100000000000001" customHeight="1" x14ac:dyDescent="0.25">
      <c r="B21" s="1" t="s">
        <v>17</v>
      </c>
      <c r="C21" t="s">
        <v>17</v>
      </c>
      <c r="D21">
        <f>SUM(12,12)</f>
        <v>24</v>
      </c>
    </row>
    <row r="22" spans="1:7" ht="20.100000000000001" customHeight="1" x14ac:dyDescent="0.25">
      <c r="D22">
        <v>500</v>
      </c>
      <c r="E22">
        <f>(40/100)*500</f>
        <v>200</v>
      </c>
      <c r="F22">
        <f>500*0.4</f>
        <v>200</v>
      </c>
    </row>
    <row r="24" spans="1:7" ht="20.100000000000001" customHeight="1" x14ac:dyDescent="0.25">
      <c r="C24" t="s">
        <v>18</v>
      </c>
      <c r="D24" t="s">
        <v>19</v>
      </c>
      <c r="E24" t="s">
        <v>20</v>
      </c>
      <c r="F24" t="s">
        <v>21</v>
      </c>
    </row>
    <row r="25" spans="1:7" ht="20.100000000000001" customHeight="1" x14ac:dyDescent="0.25">
      <c r="D25" t="s">
        <v>22</v>
      </c>
      <c r="E25">
        <v>50</v>
      </c>
      <c r="F25">
        <v>34</v>
      </c>
      <c r="G25">
        <f>E25*F25</f>
        <v>1700</v>
      </c>
    </row>
    <row r="26" spans="1:7" ht="20.100000000000001" customHeight="1" x14ac:dyDescent="0.25">
      <c r="D26" t="s">
        <v>23</v>
      </c>
      <c r="E26">
        <v>50</v>
      </c>
      <c r="F26">
        <v>45</v>
      </c>
      <c r="G26">
        <f t="shared" ref="G26:G28" si="0">E26*F26</f>
        <v>2250</v>
      </c>
    </row>
    <row r="27" spans="1:7" ht="20.100000000000001" customHeight="1" x14ac:dyDescent="0.25">
      <c r="D27" t="s">
        <v>24</v>
      </c>
      <c r="E27">
        <v>25</v>
      </c>
      <c r="F27">
        <v>230</v>
      </c>
      <c r="G27">
        <f t="shared" si="0"/>
        <v>5750</v>
      </c>
    </row>
    <row r="28" spans="1:7" ht="20.100000000000001" customHeight="1" x14ac:dyDescent="0.25">
      <c r="D28" t="s">
        <v>25</v>
      </c>
      <c r="E28">
        <v>35</v>
      </c>
      <c r="F28">
        <v>150</v>
      </c>
      <c r="G28">
        <f t="shared" si="0"/>
        <v>5250</v>
      </c>
    </row>
    <row r="29" spans="1:7" ht="20.100000000000001" customHeight="1" x14ac:dyDescent="0.25">
      <c r="G29">
        <f>SUM(G25:G28)</f>
        <v>14950</v>
      </c>
    </row>
    <row r="30" spans="1:7" ht="20.100000000000001" customHeight="1" x14ac:dyDescent="0.25">
      <c r="C30" t="s">
        <v>26</v>
      </c>
      <c r="E30">
        <f>COUNT(E25:E28)</f>
        <v>4</v>
      </c>
      <c r="G30">
        <f>SUMPRODUCT(E25:E28,F25:F28)</f>
        <v>14950</v>
      </c>
    </row>
    <row r="32" spans="1:7" ht="20.100000000000001" customHeight="1" x14ac:dyDescent="0.25">
      <c r="D32" t="s">
        <v>19</v>
      </c>
    </row>
    <row r="33" spans="2:4" ht="20.100000000000001" customHeight="1" x14ac:dyDescent="0.25">
      <c r="D33" t="s">
        <v>22</v>
      </c>
    </row>
    <row r="34" spans="2:4" ht="20.100000000000001" customHeight="1" x14ac:dyDescent="0.25">
      <c r="D34" t="s">
        <v>23</v>
      </c>
    </row>
    <row r="35" spans="2:4" ht="20.100000000000001" customHeight="1" x14ac:dyDescent="0.25">
      <c r="D35" t="s">
        <v>24</v>
      </c>
    </row>
    <row r="36" spans="2:4" ht="20.100000000000001" customHeight="1" x14ac:dyDescent="0.25">
      <c r="D36" t="s">
        <v>25</v>
      </c>
    </row>
    <row r="37" spans="2:4" ht="20.100000000000001" customHeight="1" x14ac:dyDescent="0.25">
      <c r="C37" t="s">
        <v>27</v>
      </c>
      <c r="D37">
        <f>SUBTOTAL(3,D25:D28,D33:D36)</f>
        <v>8</v>
      </c>
    </row>
    <row r="38" spans="2:4" ht="20.100000000000001" customHeight="1" x14ac:dyDescent="0.25">
      <c r="C38" t="s">
        <v>28</v>
      </c>
      <c r="D38">
        <f>MOD(12,2)</f>
        <v>0</v>
      </c>
    </row>
    <row r="39" spans="2:4" ht="20.100000000000001" customHeight="1" x14ac:dyDescent="0.25">
      <c r="D39">
        <f>MOD(13,2)</f>
        <v>1</v>
      </c>
    </row>
    <row r="41" spans="2:4" ht="20.100000000000001" customHeight="1" x14ac:dyDescent="0.25">
      <c r="C41" t="s">
        <v>29</v>
      </c>
      <c r="D41">
        <f>POWER(2,2)</f>
        <v>4</v>
      </c>
    </row>
    <row r="42" spans="2:4" ht="20.100000000000001" customHeight="1" x14ac:dyDescent="0.25">
      <c r="D42">
        <f>POWER(2,4)</f>
        <v>16</v>
      </c>
    </row>
    <row r="43" spans="2:4" ht="20.100000000000001" customHeight="1" x14ac:dyDescent="0.25">
      <c r="C43" t="s">
        <v>30</v>
      </c>
      <c r="D43">
        <f>SQRT(12)</f>
        <v>3.4641016151377544</v>
      </c>
    </row>
    <row r="45" spans="2:4" ht="20.100000000000001" customHeight="1" x14ac:dyDescent="0.25">
      <c r="B45" s="1" t="s">
        <v>31</v>
      </c>
      <c r="C45" t="s">
        <v>32</v>
      </c>
      <c r="D45" t="s">
        <v>34</v>
      </c>
    </row>
    <row r="46" spans="2:4" ht="20.100000000000001" customHeight="1" x14ac:dyDescent="0.25">
      <c r="C46" t="s">
        <v>33</v>
      </c>
      <c r="D46">
        <v>12</v>
      </c>
    </row>
    <row r="47" spans="2:4" ht="20.100000000000001" customHeight="1" x14ac:dyDescent="0.25">
      <c r="C47" t="s">
        <v>22</v>
      </c>
      <c r="D47">
        <v>13</v>
      </c>
    </row>
    <row r="48" spans="2:4" ht="20.100000000000001" customHeight="1" x14ac:dyDescent="0.25">
      <c r="C48" t="s">
        <v>35</v>
      </c>
      <c r="D48">
        <v>14</v>
      </c>
    </row>
    <row r="49" spans="3:5" ht="20.100000000000001" customHeight="1" x14ac:dyDescent="0.25">
      <c r="C49" t="s">
        <v>33</v>
      </c>
      <c r="D49">
        <v>56</v>
      </c>
    </row>
    <row r="50" spans="3:5" ht="20.100000000000001" customHeight="1" x14ac:dyDescent="0.25">
      <c r="C50" t="s">
        <v>22</v>
      </c>
      <c r="D50">
        <v>34</v>
      </c>
    </row>
    <row r="51" spans="3:5" ht="20.100000000000001" customHeight="1" x14ac:dyDescent="0.25">
      <c r="C51" t="s">
        <v>35</v>
      </c>
      <c r="D51">
        <v>47</v>
      </c>
    </row>
    <row r="53" spans="3:5" ht="20.100000000000001" customHeight="1" x14ac:dyDescent="0.25">
      <c r="D53">
        <f ca="1">SUMIF(C46:D51,"lux",D46:D51)</f>
        <v>68</v>
      </c>
    </row>
    <row r="55" spans="3:5" ht="20.100000000000001" customHeight="1" x14ac:dyDescent="0.25">
      <c r="C55" t="s">
        <v>33</v>
      </c>
      <c r="D55" t="s">
        <v>35</v>
      </c>
      <c r="E55">
        <f ca="1">SUMIF(C46:D51,D55,D46:D51)</f>
        <v>61</v>
      </c>
    </row>
    <row r="56" spans="3:5" ht="20.100000000000001" customHeight="1" x14ac:dyDescent="0.25">
      <c r="C56" t="s">
        <v>22</v>
      </c>
    </row>
    <row r="57" spans="3:5" ht="20.100000000000001" customHeight="1" x14ac:dyDescent="0.25">
      <c r="C57" t="s">
        <v>35</v>
      </c>
    </row>
    <row r="59" spans="3:5" ht="20.100000000000001" customHeight="1" x14ac:dyDescent="0.25">
      <c r="C59" t="s">
        <v>32</v>
      </c>
      <c r="D59" t="s">
        <v>36</v>
      </c>
      <c r="E59" t="s">
        <v>34</v>
      </c>
    </row>
    <row r="60" spans="3:5" ht="20.100000000000001" customHeight="1" x14ac:dyDescent="0.25">
      <c r="C60" t="s">
        <v>33</v>
      </c>
      <c r="D60" t="s">
        <v>37</v>
      </c>
      <c r="E60">
        <v>12</v>
      </c>
    </row>
    <row r="61" spans="3:5" ht="20.100000000000001" customHeight="1" x14ac:dyDescent="0.25">
      <c r="C61" t="s">
        <v>22</v>
      </c>
      <c r="D61" t="s">
        <v>37</v>
      </c>
      <c r="E61">
        <v>13</v>
      </c>
    </row>
    <row r="62" spans="3:5" ht="20.100000000000001" customHeight="1" x14ac:dyDescent="0.25">
      <c r="C62" t="s">
        <v>35</v>
      </c>
      <c r="D62" t="s">
        <v>37</v>
      </c>
      <c r="E62">
        <v>14</v>
      </c>
    </row>
    <row r="63" spans="3:5" ht="20.100000000000001" customHeight="1" x14ac:dyDescent="0.25">
      <c r="C63" t="s">
        <v>33</v>
      </c>
      <c r="D63" t="s">
        <v>38</v>
      </c>
      <c r="E63">
        <v>56</v>
      </c>
    </row>
    <row r="64" spans="3:5" ht="20.100000000000001" customHeight="1" x14ac:dyDescent="0.25">
      <c r="C64" t="s">
        <v>22</v>
      </c>
      <c r="D64" t="s">
        <v>38</v>
      </c>
      <c r="E64">
        <v>34</v>
      </c>
    </row>
    <row r="65" spans="2:6" ht="20.100000000000001" customHeight="1" x14ac:dyDescent="0.25">
      <c r="C65" t="s">
        <v>35</v>
      </c>
      <c r="D65" t="s">
        <v>38</v>
      </c>
      <c r="E65">
        <v>47</v>
      </c>
    </row>
    <row r="67" spans="2:6" ht="20.100000000000001" customHeight="1" x14ac:dyDescent="0.25">
      <c r="B67" s="1" t="s">
        <v>39</v>
      </c>
      <c r="C67" t="s">
        <v>33</v>
      </c>
      <c r="D67" t="s">
        <v>33</v>
      </c>
      <c r="E67" t="s">
        <v>37</v>
      </c>
      <c r="F67">
        <f>SUMIFS(E60:E65,C60:C65,D67,D60:D65,E67)</f>
        <v>12</v>
      </c>
    </row>
    <row r="68" spans="2:6" ht="20.100000000000001" customHeight="1" x14ac:dyDescent="0.25">
      <c r="C68" t="s">
        <v>22</v>
      </c>
    </row>
    <row r="69" spans="2:6" ht="20.100000000000001" customHeight="1" x14ac:dyDescent="0.25">
      <c r="C69" t="s">
        <v>35</v>
      </c>
    </row>
    <row r="72" spans="2:6" ht="20.100000000000001" customHeight="1" x14ac:dyDescent="0.25">
      <c r="C72" t="s">
        <v>37</v>
      </c>
    </row>
    <row r="73" spans="2:6" ht="20.100000000000001" customHeight="1" x14ac:dyDescent="0.25">
      <c r="C73" t="s">
        <v>38</v>
      </c>
    </row>
    <row r="75" spans="2:6" ht="20.100000000000001" customHeight="1" x14ac:dyDescent="0.5">
      <c r="B75" s="2" t="s">
        <v>40</v>
      </c>
      <c r="C75" s="4">
        <f>PI()</f>
        <v>3.1415926535897931</v>
      </c>
      <c r="D75" s="5" t="s">
        <v>38</v>
      </c>
    </row>
    <row r="76" spans="2:6" ht="20.100000000000001" customHeight="1" x14ac:dyDescent="0.35">
      <c r="C76" s="4">
        <f>COS(12)</f>
        <v>0.84385395873249214</v>
      </c>
    </row>
    <row r="77" spans="2:6" ht="36" customHeight="1" x14ac:dyDescent="0.35">
      <c r="C77" s="4">
        <f>SIN(12)</f>
        <v>-0.53657291800043494</v>
      </c>
      <c r="D77" s="3" t="s">
        <v>43</v>
      </c>
    </row>
    <row r="80" spans="2:6" ht="20.100000000000001" customHeight="1" x14ac:dyDescent="0.25">
      <c r="B80" s="1" t="s">
        <v>41</v>
      </c>
      <c r="C80">
        <f>FACT(12)</f>
        <v>479001600</v>
      </c>
    </row>
    <row r="82" spans="2:3" ht="20.100000000000001" customHeight="1" x14ac:dyDescent="0.25">
      <c r="B82" s="1" t="s">
        <v>42</v>
      </c>
      <c r="C82">
        <f ca="1">RAND()</f>
        <v>0.51863948665605253</v>
      </c>
    </row>
    <row r="83" spans="2:3" ht="20.100000000000001" customHeight="1" x14ac:dyDescent="0.25">
      <c r="C83">
        <f ca="1">RANDBETWEEN(20,200)</f>
        <v>170</v>
      </c>
    </row>
  </sheetData>
  <dataValidations count="3">
    <dataValidation type="list" allowBlank="1" showInputMessage="1" showErrorMessage="1" sqref="D55">
      <formula1>$C$55:$C$57</formula1>
    </dataValidation>
    <dataValidation type="list" allowBlank="1" showInputMessage="1" showErrorMessage="1" sqref="D67">
      <formula1>$C$67:$C$69</formula1>
    </dataValidation>
    <dataValidation type="list" allowBlank="1" showInputMessage="1" showErrorMessage="1" sqref="E67">
      <formula1>$C$72:$C$73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2020-04-16T12:13:54Z</dcterms:created>
  <dcterms:modified xsi:type="dcterms:W3CDTF">2020-04-16T13:18:41Z</dcterms:modified>
</cp:coreProperties>
</file>