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 Vision\Documents\Gurpeet\"/>
    </mc:Choice>
  </mc:AlternateContent>
  <bookViews>
    <workbookView xWindow="0" yWindow="0" windowWidth="15330" windowHeight="7590" activeTab="3"/>
  </bookViews>
  <sheets>
    <sheet name="Date &amp; time Function" sheetId="1" r:id="rId1"/>
    <sheet name="Math Function" sheetId="2" r:id="rId2"/>
    <sheet name="questions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4" l="1"/>
  <c r="F12" i="4"/>
  <c r="F13" i="4"/>
  <c r="D11" i="4"/>
  <c r="E12" i="4"/>
  <c r="E13" i="4"/>
  <c r="E11" i="4"/>
  <c r="D12" i="4"/>
  <c r="D13" i="4"/>
  <c r="C12" i="4"/>
  <c r="C13" i="4"/>
  <c r="G11" i="3"/>
  <c r="G12" i="3"/>
  <c r="G13" i="3"/>
  <c r="G10" i="3"/>
  <c r="F13" i="3"/>
  <c r="F12" i="3"/>
  <c r="F11" i="3"/>
  <c r="F10" i="3"/>
  <c r="E13" i="3"/>
  <c r="E12" i="3"/>
  <c r="E11" i="3"/>
  <c r="E10" i="3"/>
  <c r="C3" i="3"/>
  <c r="D3" i="3" s="1"/>
  <c r="C4" i="3"/>
  <c r="D4" i="3" s="1"/>
  <c r="C5" i="3"/>
  <c r="D5" i="3" s="1"/>
  <c r="D2" i="3"/>
  <c r="E44" i="2" l="1"/>
  <c r="G42" i="2"/>
  <c r="E42" i="2"/>
  <c r="D17" i="1" l="1"/>
  <c r="H13" i="1"/>
  <c r="K9" i="2" l="1"/>
  <c r="K6" i="2"/>
  <c r="K5" i="2"/>
  <c r="K4" i="2"/>
  <c r="K3" i="2"/>
  <c r="E27" i="2"/>
  <c r="E25" i="2"/>
  <c r="L18" i="2"/>
  <c r="D3" i="1"/>
  <c r="D2" i="1"/>
  <c r="D4" i="1" s="1"/>
  <c r="B27" i="2"/>
  <c r="B25" i="2"/>
  <c r="H13" i="2"/>
  <c r="H12" i="2"/>
  <c r="H11" i="2"/>
  <c r="H10" i="2"/>
  <c r="H9" i="2"/>
  <c r="H8" i="2"/>
  <c r="H7" i="2"/>
  <c r="H6" i="2"/>
  <c r="H5" i="2"/>
  <c r="H4" i="2"/>
  <c r="B19" i="1"/>
  <c r="C17" i="1"/>
  <c r="B14" i="1"/>
  <c r="B10" i="1"/>
  <c r="B8" i="1"/>
  <c r="B6" i="1"/>
  <c r="B4" i="1"/>
  <c r="B3" i="1"/>
  <c r="B5" i="1" s="1"/>
  <c r="D7" i="1" l="1"/>
  <c r="D6" i="1"/>
  <c r="B9" i="1"/>
  <c r="B7" i="1"/>
</calcChain>
</file>

<file path=xl/sharedStrings.xml><?xml version="1.0" encoding="utf-8"?>
<sst xmlns="http://schemas.openxmlformats.org/spreadsheetml/2006/main" count="83" uniqueCount="67">
  <si>
    <t>name</t>
  </si>
  <si>
    <t>Date Time Function</t>
  </si>
  <si>
    <t>Curent time &amp;date</t>
  </si>
  <si>
    <t>Today</t>
  </si>
  <si>
    <t>hour</t>
  </si>
  <si>
    <t>min</t>
  </si>
  <si>
    <t>second</t>
  </si>
  <si>
    <t>Name</t>
  </si>
  <si>
    <t>Mobile</t>
  </si>
  <si>
    <t>Exp Date</t>
  </si>
  <si>
    <t>rech Date</t>
  </si>
  <si>
    <t>gurpeet</t>
  </si>
  <si>
    <t>BODMAS</t>
  </si>
  <si>
    <t>sub</t>
  </si>
  <si>
    <t>Function name</t>
  </si>
  <si>
    <t>function</t>
  </si>
  <si>
    <t>sum</t>
  </si>
  <si>
    <t>mul</t>
  </si>
  <si>
    <t>div</t>
  </si>
  <si>
    <t>%</t>
  </si>
  <si>
    <t>average</t>
  </si>
  <si>
    <t>marks</t>
  </si>
  <si>
    <t>a</t>
  </si>
  <si>
    <t>b</t>
  </si>
  <si>
    <t>c</t>
  </si>
  <si>
    <t>d</t>
  </si>
  <si>
    <t>Total</t>
  </si>
  <si>
    <t>mani</t>
  </si>
  <si>
    <t>g</t>
  </si>
  <si>
    <t>h</t>
  </si>
  <si>
    <t>i</t>
  </si>
  <si>
    <t>j</t>
  </si>
  <si>
    <t>total</t>
  </si>
  <si>
    <t>avegare</t>
  </si>
  <si>
    <t>product</t>
  </si>
  <si>
    <t>location</t>
  </si>
  <si>
    <t>sale</t>
  </si>
  <si>
    <t xml:space="preserve">lux </t>
  </si>
  <si>
    <t>nirma</t>
  </si>
  <si>
    <t>lifebouy</t>
  </si>
  <si>
    <t>delhi north</t>
  </si>
  <si>
    <t>delhi south</t>
  </si>
  <si>
    <t xml:space="preserve">delhi west </t>
  </si>
  <si>
    <t>sumifs</t>
  </si>
  <si>
    <t>sumif</t>
  </si>
  <si>
    <t>basic salary</t>
  </si>
  <si>
    <t>da</t>
  </si>
  <si>
    <t>total salary</t>
  </si>
  <si>
    <t>gurpreet</t>
  </si>
  <si>
    <t>preet</t>
  </si>
  <si>
    <t>jassi</t>
  </si>
  <si>
    <t>neha</t>
  </si>
  <si>
    <t>hindi</t>
  </si>
  <si>
    <t>english</t>
  </si>
  <si>
    <t>maths</t>
  </si>
  <si>
    <t>meter</t>
  </si>
  <si>
    <t>unit</t>
  </si>
  <si>
    <t>price</t>
  </si>
  <si>
    <t>&lt;40</t>
  </si>
  <si>
    <t>&gt;40 &lt;100</t>
  </si>
  <si>
    <t xml:space="preserve">&gt;100   </t>
  </si>
  <si>
    <t>Pay Price ?</t>
  </si>
  <si>
    <t>Satyam</t>
  </si>
  <si>
    <t>Unit</t>
  </si>
  <si>
    <t>Mohan</t>
  </si>
  <si>
    <t>Guru</t>
  </si>
  <si>
    <t>pay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</si>
</sst>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6" sqref="D6"/>
    </sheetView>
  </sheetViews>
  <sheetFormatPr defaultRowHeight="15" x14ac:dyDescent="0.25"/>
  <cols>
    <col min="1" max="1" width="20.85546875" customWidth="1"/>
    <col min="2" max="4" width="14.85546875" bestFit="1" customWidth="1"/>
    <col min="8" max="8" width="17.7109375" customWidth="1"/>
    <col min="9" max="9" width="21.7109375" customWidth="1"/>
  </cols>
  <sheetData>
    <row r="1" spans="1:9" x14ac:dyDescent="0.25">
      <c r="A1" s="5" t="s">
        <v>1</v>
      </c>
      <c r="B1" s="5"/>
      <c r="C1" s="5"/>
    </row>
    <row r="2" spans="1:9" x14ac:dyDescent="0.25">
      <c r="D2" s="2">
        <f ca="1">NOW()</f>
        <v>43621.679091087964</v>
      </c>
    </row>
    <row r="3" spans="1:9" x14ac:dyDescent="0.25">
      <c r="A3" t="s">
        <v>2</v>
      </c>
      <c r="B3" s="2">
        <f ca="1">NOW()</f>
        <v>43621.679091087964</v>
      </c>
      <c r="D3" s="3">
        <f ca="1">TODAY()</f>
        <v>43621</v>
      </c>
    </row>
    <row r="4" spans="1:9" x14ac:dyDescent="0.25">
      <c r="A4" t="s">
        <v>3</v>
      </c>
      <c r="B4" s="3">
        <f ca="1">TODAY()</f>
        <v>43621</v>
      </c>
      <c r="D4">
        <f ca="1">HOUR(D2)</f>
        <v>16</v>
      </c>
    </row>
    <row r="5" spans="1:9" x14ac:dyDescent="0.25">
      <c r="A5" t="s">
        <v>4</v>
      </c>
      <c r="B5">
        <f ca="1">HOUR(B3)</f>
        <v>16</v>
      </c>
    </row>
    <row r="6" spans="1:9" x14ac:dyDescent="0.25">
      <c r="B6">
        <f ca="1">HOUR(NOW())</f>
        <v>16</v>
      </c>
      <c r="D6" s="2">
        <f ca="1">MIN(D2)</f>
        <v>43621.679091087964</v>
      </c>
    </row>
    <row r="7" spans="1:9" x14ac:dyDescent="0.25">
      <c r="A7" t="s">
        <v>5</v>
      </c>
      <c r="B7">
        <f ca="1">MINUTE(B3)</f>
        <v>17</v>
      </c>
      <c r="D7">
        <f ca="1">_xlfn.SEC(D2)</f>
        <v>-1.2708780679479259</v>
      </c>
    </row>
    <row r="8" spans="1:9" x14ac:dyDescent="0.25">
      <c r="B8">
        <f ca="1">-MINUTE(NOW())</f>
        <v>-17</v>
      </c>
    </row>
    <row r="9" spans="1:9" x14ac:dyDescent="0.25">
      <c r="A9" t="s">
        <v>6</v>
      </c>
      <c r="B9">
        <f ca="1">SECOND(B3)</f>
        <v>53</v>
      </c>
    </row>
    <row r="10" spans="1:9" x14ac:dyDescent="0.25">
      <c r="B10" s="2">
        <f ca="1">NOW()</f>
        <v>43621.679091087964</v>
      </c>
    </row>
    <row r="11" spans="1:9" x14ac:dyDescent="0.25">
      <c r="I11" s="2"/>
    </row>
    <row r="13" spans="1:9" x14ac:dyDescent="0.25">
      <c r="H13" s="2">
        <f ca="1">NOW()</f>
        <v>43621.679091087964</v>
      </c>
    </row>
    <row r="14" spans="1:9" x14ac:dyDescent="0.25">
      <c r="B14" s="2">
        <f ca="1">NOW()+100</f>
        <v>43721.679091087964</v>
      </c>
    </row>
    <row r="16" spans="1:9" x14ac:dyDescent="0.25">
      <c r="A16" t="s">
        <v>7</v>
      </c>
      <c r="B16" t="s">
        <v>8</v>
      </c>
      <c r="C16" t="s">
        <v>10</v>
      </c>
      <c r="D16" t="s">
        <v>9</v>
      </c>
      <c r="G16" t="s">
        <v>27</v>
      </c>
      <c r="H16">
        <v>896557432</v>
      </c>
      <c r="I16" s="3"/>
    </row>
    <row r="17" spans="1:9" x14ac:dyDescent="0.25">
      <c r="A17" t="s">
        <v>11</v>
      </c>
      <c r="B17">
        <v>989898989</v>
      </c>
      <c r="C17" s="2">
        <f ca="1">NOW()</f>
        <v>43621.679091087964</v>
      </c>
      <c r="D17" s="2">
        <f ca="1">NOW()+49</f>
        <v>43670.679091087964</v>
      </c>
      <c r="I17" s="3"/>
    </row>
    <row r="18" spans="1:9" x14ac:dyDescent="0.25">
      <c r="H18" s="2"/>
    </row>
    <row r="19" spans="1:9" x14ac:dyDescent="0.25">
      <c r="B19" s="3">
        <f ca="1">EOMONTH(NOW(),0)</f>
        <v>43646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H9" sqref="H9"/>
    </sheetView>
  </sheetViews>
  <sheetFormatPr defaultRowHeight="15" x14ac:dyDescent="0.25"/>
  <cols>
    <col min="2" max="2" width="10.7109375" customWidth="1"/>
    <col min="5" max="5" width="11.7109375" customWidth="1"/>
    <col min="7" max="7" width="21" customWidth="1"/>
    <col min="11" max="11" width="11.5703125" customWidth="1"/>
    <col min="12" max="12" width="10.42578125" customWidth="1"/>
  </cols>
  <sheetData>
    <row r="1" spans="1:11" x14ac:dyDescent="0.25">
      <c r="A1" t="s">
        <v>12</v>
      </c>
    </row>
    <row r="2" spans="1:11" x14ac:dyDescent="0.25">
      <c r="A2">
        <v>40</v>
      </c>
      <c r="C2">
        <v>20</v>
      </c>
    </row>
    <row r="3" spans="1:11" x14ac:dyDescent="0.25">
      <c r="A3">
        <v>10</v>
      </c>
      <c r="C3">
        <v>20</v>
      </c>
      <c r="G3" t="s">
        <v>14</v>
      </c>
      <c r="H3" t="s">
        <v>15</v>
      </c>
      <c r="J3">
        <v>1</v>
      </c>
      <c r="K3">
        <f>SUM(J3,J7)</f>
        <v>6</v>
      </c>
    </row>
    <row r="4" spans="1:11" x14ac:dyDescent="0.25">
      <c r="A4">
        <v>20</v>
      </c>
      <c r="G4" t="s">
        <v>16</v>
      </c>
      <c r="H4">
        <f>SUM(A3,C3)</f>
        <v>30</v>
      </c>
      <c r="J4">
        <v>2</v>
      </c>
      <c r="K4">
        <f>J4-J6</f>
        <v>-2</v>
      </c>
    </row>
    <row r="5" spans="1:11" x14ac:dyDescent="0.25">
      <c r="A5">
        <v>30</v>
      </c>
      <c r="H5">
        <f>SUM(A3:A17)</f>
        <v>1200</v>
      </c>
      <c r="J5">
        <v>3</v>
      </c>
      <c r="K5">
        <f>J4*J6</f>
        <v>8</v>
      </c>
    </row>
    <row r="6" spans="1:11" x14ac:dyDescent="0.25">
      <c r="A6">
        <v>40</v>
      </c>
      <c r="G6" t="s">
        <v>13</v>
      </c>
      <c r="H6">
        <f>A2-C2</f>
        <v>20</v>
      </c>
      <c r="J6">
        <v>4</v>
      </c>
      <c r="K6">
        <f>J4/J6</f>
        <v>0.5</v>
      </c>
    </row>
    <row r="7" spans="1:11" x14ac:dyDescent="0.25">
      <c r="A7">
        <v>50</v>
      </c>
      <c r="G7" t="s">
        <v>17</v>
      </c>
      <c r="H7">
        <f>A2*C2</f>
        <v>800</v>
      </c>
      <c r="J7">
        <v>5</v>
      </c>
    </row>
    <row r="8" spans="1:11" x14ac:dyDescent="0.25">
      <c r="A8">
        <v>60</v>
      </c>
      <c r="G8" t="s">
        <v>18</v>
      </c>
      <c r="H8">
        <f>A2/C2</f>
        <v>2</v>
      </c>
    </row>
    <row r="9" spans="1:11" x14ac:dyDescent="0.25">
      <c r="A9">
        <v>70</v>
      </c>
      <c r="G9" t="s">
        <v>19</v>
      </c>
      <c r="H9">
        <f>100*10/100</f>
        <v>10</v>
      </c>
      <c r="K9">
        <f>100*45/100</f>
        <v>45</v>
      </c>
    </row>
    <row r="10" spans="1:11" x14ac:dyDescent="0.25">
      <c r="A10">
        <v>80</v>
      </c>
      <c r="H10">
        <f>100*25/100</f>
        <v>25</v>
      </c>
    </row>
    <row r="11" spans="1:11" x14ac:dyDescent="0.25">
      <c r="A11">
        <v>90</v>
      </c>
      <c r="H11">
        <f>100*0.25</f>
        <v>25</v>
      </c>
    </row>
    <row r="12" spans="1:11" x14ac:dyDescent="0.25">
      <c r="A12">
        <v>100</v>
      </c>
      <c r="H12">
        <f>100*0.25</f>
        <v>25</v>
      </c>
    </row>
    <row r="13" spans="1:11" x14ac:dyDescent="0.25">
      <c r="A13">
        <v>110</v>
      </c>
      <c r="G13" t="s">
        <v>20</v>
      </c>
      <c r="H13">
        <f>SUM(A2:A17)/16</f>
        <v>77.5</v>
      </c>
    </row>
    <row r="14" spans="1:11" x14ac:dyDescent="0.25">
      <c r="A14">
        <v>120</v>
      </c>
    </row>
    <row r="15" spans="1:11" x14ac:dyDescent="0.25">
      <c r="A15">
        <v>130</v>
      </c>
    </row>
    <row r="16" spans="1:11" x14ac:dyDescent="0.25">
      <c r="A16">
        <v>140</v>
      </c>
    </row>
    <row r="17" spans="1:12" x14ac:dyDescent="0.25">
      <c r="A17">
        <v>150</v>
      </c>
    </row>
    <row r="18" spans="1:12" x14ac:dyDescent="0.25">
      <c r="J18">
        <v>1</v>
      </c>
      <c r="L18">
        <f>SUM(J18:J22)</f>
        <v>15</v>
      </c>
    </row>
    <row r="19" spans="1:12" x14ac:dyDescent="0.25">
      <c r="A19" t="s">
        <v>0</v>
      </c>
      <c r="B19" t="s">
        <v>21</v>
      </c>
      <c r="D19" t="s">
        <v>0</v>
      </c>
      <c r="E19" t="s">
        <v>21</v>
      </c>
      <c r="J19">
        <v>2</v>
      </c>
    </row>
    <row r="20" spans="1:12" x14ac:dyDescent="0.25">
      <c r="A20" t="s">
        <v>22</v>
      </c>
      <c r="B20">
        <v>250</v>
      </c>
      <c r="D20" t="s">
        <v>28</v>
      </c>
      <c r="E20">
        <v>10</v>
      </c>
      <c r="J20">
        <v>3</v>
      </c>
    </row>
    <row r="21" spans="1:12" x14ac:dyDescent="0.25">
      <c r="A21" t="s">
        <v>23</v>
      </c>
      <c r="B21">
        <v>230</v>
      </c>
      <c r="D21" t="s">
        <v>29</v>
      </c>
      <c r="E21">
        <v>20</v>
      </c>
      <c r="J21">
        <v>4</v>
      </c>
    </row>
    <row r="22" spans="1:12" x14ac:dyDescent="0.25">
      <c r="A22" t="s">
        <v>24</v>
      </c>
      <c r="B22">
        <v>450</v>
      </c>
      <c r="D22" t="s">
        <v>30</v>
      </c>
      <c r="E22">
        <v>30</v>
      </c>
      <c r="J22">
        <v>5</v>
      </c>
    </row>
    <row r="23" spans="1:12" x14ac:dyDescent="0.25">
      <c r="A23" t="s">
        <v>25</v>
      </c>
      <c r="B23">
        <v>356</v>
      </c>
      <c r="D23" t="s">
        <v>31</v>
      </c>
      <c r="E23">
        <v>40</v>
      </c>
    </row>
    <row r="25" spans="1:12" x14ac:dyDescent="0.25">
      <c r="A25" t="s">
        <v>26</v>
      </c>
      <c r="B25">
        <f>SUM(B20:B23)</f>
        <v>1286</v>
      </c>
      <c r="D25" t="s">
        <v>32</v>
      </c>
      <c r="E25">
        <f>SUM(E20:E23)</f>
        <v>100</v>
      </c>
    </row>
    <row r="27" spans="1:12" x14ac:dyDescent="0.25">
      <c r="A27" t="s">
        <v>20</v>
      </c>
      <c r="B27">
        <f>B25/4</f>
        <v>321.5</v>
      </c>
      <c r="D27" t="s">
        <v>33</v>
      </c>
      <c r="E27">
        <f>E25/4</f>
        <v>25</v>
      </c>
    </row>
    <row r="35" spans="1:7" x14ac:dyDescent="0.25">
      <c r="A35" s="1" t="s">
        <v>34</v>
      </c>
      <c r="B35" s="1" t="s">
        <v>35</v>
      </c>
      <c r="C35" s="1" t="s">
        <v>36</v>
      </c>
    </row>
    <row r="36" spans="1:7" x14ac:dyDescent="0.25">
      <c r="A36" t="s">
        <v>37</v>
      </c>
      <c r="B36" t="s">
        <v>40</v>
      </c>
      <c r="C36">
        <v>200</v>
      </c>
    </row>
    <row r="37" spans="1:7" x14ac:dyDescent="0.25">
      <c r="A37" t="s">
        <v>38</v>
      </c>
      <c r="B37" t="s">
        <v>40</v>
      </c>
      <c r="C37">
        <v>250</v>
      </c>
    </row>
    <row r="38" spans="1:7" x14ac:dyDescent="0.25">
      <c r="A38" t="s">
        <v>39</v>
      </c>
      <c r="B38" t="s">
        <v>41</v>
      </c>
      <c r="C38">
        <v>270</v>
      </c>
    </row>
    <row r="39" spans="1:7" x14ac:dyDescent="0.25">
      <c r="A39" t="s">
        <v>37</v>
      </c>
      <c r="B39" t="s">
        <v>41</v>
      </c>
      <c r="C39">
        <v>400</v>
      </c>
    </row>
    <row r="40" spans="1:7" x14ac:dyDescent="0.25">
      <c r="A40" t="s">
        <v>38</v>
      </c>
      <c r="B40" t="s">
        <v>41</v>
      </c>
      <c r="C40">
        <v>350</v>
      </c>
    </row>
    <row r="41" spans="1:7" x14ac:dyDescent="0.25">
      <c r="A41" t="s">
        <v>39</v>
      </c>
      <c r="B41" t="s">
        <v>42</v>
      </c>
      <c r="C41">
        <v>600</v>
      </c>
    </row>
    <row r="42" spans="1:7" x14ac:dyDescent="0.25">
      <c r="D42" t="s">
        <v>43</v>
      </c>
      <c r="E42">
        <f>SUMIFS(C36:C41,A36:A41,A39,B36:B41,B39)</f>
        <v>400</v>
      </c>
      <c r="G42">
        <f>SUMIFS(C36:C41,A36:A41,A37,B36:B41,B36)</f>
        <v>250</v>
      </c>
    </row>
    <row r="44" spans="1:7" x14ac:dyDescent="0.25">
      <c r="D44" t="s">
        <v>44</v>
      </c>
      <c r="E44">
        <f>SUMIF(A36:A41,A37,C36:C41)</f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5" sqref="G15"/>
    </sheetView>
  </sheetViews>
  <sheetFormatPr defaultRowHeight="15" x14ac:dyDescent="0.25"/>
  <cols>
    <col min="2" max="2" width="10.42578125" customWidth="1"/>
    <col min="3" max="3" width="18" customWidth="1"/>
    <col min="4" max="4" width="11.42578125" customWidth="1"/>
    <col min="5" max="5" width="17" customWidth="1"/>
  </cols>
  <sheetData>
    <row r="1" spans="1:7" x14ac:dyDescent="0.25">
      <c r="A1" t="s">
        <v>0</v>
      </c>
      <c r="B1" t="s">
        <v>45</v>
      </c>
      <c r="C1" s="4" t="s">
        <v>46</v>
      </c>
      <c r="D1" s="6" t="s">
        <v>47</v>
      </c>
    </row>
    <row r="2" spans="1:7" x14ac:dyDescent="0.25">
      <c r="A2" t="s">
        <v>48</v>
      </c>
      <c r="B2">
        <v>10000</v>
      </c>
      <c r="C2">
        <v>0</v>
      </c>
      <c r="D2">
        <f>SUM(B2,C2)</f>
        <v>10000</v>
      </c>
    </row>
    <row r="3" spans="1:7" x14ac:dyDescent="0.25">
      <c r="A3" t="s">
        <v>49</v>
      </c>
      <c r="B3">
        <v>12000</v>
      </c>
      <c r="C3">
        <f t="shared" ref="C3:C5" si="0">IF(B3&gt;15000,B3*0.1,0)</f>
        <v>0</v>
      </c>
      <c r="D3">
        <f t="shared" ref="D3:D5" si="1">SUM(B3,C3)</f>
        <v>12000</v>
      </c>
    </row>
    <row r="4" spans="1:7" x14ac:dyDescent="0.25">
      <c r="A4" t="s">
        <v>50</v>
      </c>
      <c r="B4">
        <v>15000</v>
      </c>
      <c r="C4">
        <f t="shared" si="0"/>
        <v>0</v>
      </c>
      <c r="D4">
        <f t="shared" si="1"/>
        <v>15000</v>
      </c>
    </row>
    <row r="5" spans="1:7" x14ac:dyDescent="0.25">
      <c r="A5" t="s">
        <v>51</v>
      </c>
      <c r="B5">
        <v>20000</v>
      </c>
      <c r="C5">
        <f t="shared" si="0"/>
        <v>2000</v>
      </c>
      <c r="D5">
        <f t="shared" si="1"/>
        <v>22000</v>
      </c>
    </row>
    <row r="9" spans="1:7" x14ac:dyDescent="0.25">
      <c r="A9" s="4" t="s">
        <v>0</v>
      </c>
      <c r="B9" s="4" t="s">
        <v>52</v>
      </c>
      <c r="C9" s="4" t="s">
        <v>53</v>
      </c>
      <c r="D9" s="4" t="s">
        <v>54</v>
      </c>
    </row>
    <row r="10" spans="1:7" x14ac:dyDescent="0.25">
      <c r="A10" t="s">
        <v>22</v>
      </c>
      <c r="B10">
        <v>12</v>
      </c>
      <c r="C10">
        <v>12</v>
      </c>
      <c r="D10">
        <v>56</v>
      </c>
      <c r="E10">
        <f>COUNTIF(B10:D10,"&lt;30")</f>
        <v>2</v>
      </c>
      <c r="F10" t="str">
        <f>IF(E10=0,"pass","fail")</f>
        <v>fail</v>
      </c>
      <c r="G10" t="str">
        <f>IF(E10=0,"pass",IF(E10&gt;1,"fail","sup"))</f>
        <v>fail</v>
      </c>
    </row>
    <row r="11" spans="1:7" x14ac:dyDescent="0.25">
      <c r="A11" t="s">
        <v>23</v>
      </c>
      <c r="B11">
        <v>23</v>
      </c>
      <c r="C11">
        <v>34</v>
      </c>
      <c r="D11">
        <v>45</v>
      </c>
      <c r="E11">
        <f>COUNTIF(B11:D11,"&lt;30")</f>
        <v>1</v>
      </c>
      <c r="F11" t="str">
        <f>IF(E11=0,"pass","fail")</f>
        <v>fail</v>
      </c>
      <c r="G11" t="str">
        <f t="shared" ref="G11:G13" si="2">IF(E11=0,"pass",IF(E11&gt;1,"fail","sup"))</f>
        <v>sup</v>
      </c>
    </row>
    <row r="12" spans="1:7" x14ac:dyDescent="0.25">
      <c r="A12" t="s">
        <v>24</v>
      </c>
      <c r="B12">
        <v>45</v>
      </c>
      <c r="C12">
        <v>56</v>
      </c>
      <c r="D12">
        <v>67</v>
      </c>
      <c r="E12">
        <f>COUNTIF(B12:D12,"&lt;30")</f>
        <v>0</v>
      </c>
      <c r="F12" t="str">
        <f>IF(E12=0,"pass","fail")</f>
        <v>pass</v>
      </c>
      <c r="G12" t="str">
        <f t="shared" si="2"/>
        <v>pass</v>
      </c>
    </row>
    <row r="13" spans="1:7" x14ac:dyDescent="0.25">
      <c r="A13" t="s">
        <v>25</v>
      </c>
      <c r="B13">
        <v>56</v>
      </c>
      <c r="C13">
        <v>67</v>
      </c>
      <c r="D13">
        <v>78</v>
      </c>
      <c r="E13">
        <f>COUNTIF(B13:D13,"&lt;30")</f>
        <v>0</v>
      </c>
      <c r="F13" t="str">
        <f>IF(E13=0,"pass","fail")</f>
        <v>pass</v>
      </c>
      <c r="G13" t="str">
        <f t="shared" si="2"/>
        <v>pass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1" sqref="F11"/>
    </sheetView>
  </sheetViews>
  <sheetFormatPr defaultRowHeight="15" x14ac:dyDescent="0.25"/>
  <cols>
    <col min="4" max="4" width="18.7109375" customWidth="1"/>
    <col min="7" max="7" width="11.85546875" customWidth="1"/>
  </cols>
  <sheetData>
    <row r="1" spans="1:6" x14ac:dyDescent="0.25">
      <c r="A1" t="s">
        <v>55</v>
      </c>
    </row>
    <row r="2" spans="1:6" x14ac:dyDescent="0.25">
      <c r="A2" t="s">
        <v>56</v>
      </c>
      <c r="B2" t="s">
        <v>57</v>
      </c>
      <c r="D2" t="s">
        <v>61</v>
      </c>
    </row>
    <row r="3" spans="1:6" x14ac:dyDescent="0.25">
      <c r="A3" t="s">
        <v>58</v>
      </c>
      <c r="B3">
        <v>2</v>
      </c>
    </row>
    <row r="4" spans="1:6" x14ac:dyDescent="0.25">
      <c r="A4" t="s">
        <v>59</v>
      </c>
      <c r="B4">
        <v>5</v>
      </c>
    </row>
    <row r="5" spans="1:6" x14ac:dyDescent="0.25">
      <c r="A5" t="s">
        <v>60</v>
      </c>
      <c r="B5">
        <v>8</v>
      </c>
    </row>
    <row r="10" spans="1:6" x14ac:dyDescent="0.25">
      <c r="A10" t="s">
        <v>7</v>
      </c>
      <c r="B10" t="s">
        <v>63</v>
      </c>
      <c r="F10" s="4" t="s">
        <v>66</v>
      </c>
    </row>
    <row r="11" spans="1:6" x14ac:dyDescent="0.25">
      <c r="A11" t="s">
        <v>62</v>
      </c>
      <c r="B11">
        <v>49</v>
      </c>
      <c r="C11">
        <v>0</v>
      </c>
      <c r="D11">
        <f>IF(B11&gt;40,B11*B4)</f>
        <v>245</v>
      </c>
      <c r="E11">
        <f>IF(B11&gt;40,B11*B4,IF(B11&lt;100,B11*B4))</f>
        <v>245</v>
      </c>
      <c r="F11">
        <f>IF(B11&lt;40,B11*B3,IF(B11&gt;40,B11*5,IF(B11&gt;100,B11*B5,"")))</f>
        <v>245</v>
      </c>
    </row>
    <row r="12" spans="1:6" x14ac:dyDescent="0.25">
      <c r="A12" t="s">
        <v>64</v>
      </c>
      <c r="B12">
        <v>50</v>
      </c>
      <c r="C12">
        <f t="shared" ref="C12:C13" si="0">IF(B12&lt;40,B12*B4,0)</f>
        <v>0</v>
      </c>
      <c r="D12">
        <f t="shared" ref="D12:D13" si="1">IF(B12&gt;40,B12*B5)</f>
        <v>400</v>
      </c>
      <c r="E12">
        <f t="shared" ref="E12:E13" si="2">IF(B12&gt;40,B12*B5,IF(B12&lt;100,B12*B5))</f>
        <v>400</v>
      </c>
      <c r="F12">
        <f t="shared" ref="F12:F13" si="3">IF(B12&lt;40,B12*B4,IF(B12&gt;40,B12*5,IF(B12&gt;100,B12*B6,B12*B5)))</f>
        <v>250</v>
      </c>
    </row>
    <row r="13" spans="1:6" x14ac:dyDescent="0.25">
      <c r="A13" t="s">
        <v>65</v>
      </c>
      <c r="B13">
        <v>150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 &amp; time Function</vt:lpstr>
      <vt:lpstr>Math Function</vt:lpstr>
      <vt:lpstr>questions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Vision</dc:creator>
  <cp:lastModifiedBy>Tech Vision</cp:lastModifiedBy>
  <dcterms:created xsi:type="dcterms:W3CDTF">2019-05-30T08:39:49Z</dcterms:created>
  <dcterms:modified xsi:type="dcterms:W3CDTF">2019-06-05T10:57:04Z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8db3c8e2-0c2b-45df-a870-03cd24824301</vt:lpwstr>
  </property>
</Properties>
</file>