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5150" windowHeight="799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I16" i="2"/>
  <c r="L33" i="1"/>
  <c r="L32"/>
  <c r="C24" i="5"/>
  <c r="C23"/>
  <c r="C21"/>
  <c r="C20"/>
  <c r="C18"/>
  <c r="C17"/>
  <c r="D15"/>
  <c r="C15"/>
  <c r="C14"/>
  <c r="D13"/>
  <c r="C13"/>
  <c r="C12"/>
  <c r="C11"/>
  <c r="C10"/>
  <c r="C9"/>
  <c r="C8"/>
  <c r="C7"/>
  <c r="C6"/>
  <c r="C5"/>
  <c r="C4"/>
  <c r="C3"/>
  <c r="D2" i="4"/>
  <c r="A28" i="3"/>
  <c r="I20"/>
  <c r="H20"/>
  <c r="I18"/>
  <c r="I19"/>
  <c r="I17"/>
  <c r="H18"/>
  <c r="H19"/>
  <c r="H17"/>
  <c r="E13"/>
  <c r="E12"/>
  <c r="E10"/>
  <c r="E3"/>
  <c r="E4"/>
  <c r="E5"/>
  <c r="E8" s="1"/>
  <c r="E2"/>
  <c r="H4" i="2" l="1"/>
  <c r="H5"/>
  <c r="H6"/>
  <c r="H7"/>
  <c r="H3"/>
  <c r="G4"/>
  <c r="G5"/>
  <c r="G6"/>
  <c r="G7"/>
  <c r="G3"/>
  <c r="F7"/>
  <c r="F6"/>
  <c r="F5"/>
  <c r="F4"/>
  <c r="F3"/>
  <c r="I12"/>
  <c r="I11"/>
  <c r="I10"/>
  <c r="L31" i="1"/>
  <c r="L30"/>
  <c r="L29"/>
  <c r="L27"/>
  <c r="L26"/>
  <c r="L25"/>
  <c r="L17"/>
  <c r="L16"/>
  <c r="L15"/>
  <c r="L14"/>
  <c r="L13"/>
  <c r="L12"/>
  <c r="L11"/>
  <c r="L10"/>
  <c r="L9"/>
  <c r="L8"/>
  <c r="L7"/>
  <c r="L6"/>
</calcChain>
</file>

<file path=xl/sharedStrings.xml><?xml version="1.0" encoding="utf-8"?>
<sst xmlns="http://schemas.openxmlformats.org/spreadsheetml/2006/main" count="95" uniqueCount="75">
  <si>
    <t xml:space="preserve">Math Function </t>
  </si>
  <si>
    <t>Formula</t>
  </si>
  <si>
    <t>Function  Name</t>
  </si>
  <si>
    <t>sum</t>
  </si>
  <si>
    <t>sub</t>
  </si>
  <si>
    <t>mul</t>
  </si>
  <si>
    <t>div</t>
  </si>
  <si>
    <t>min</t>
  </si>
  <si>
    <t>max</t>
  </si>
  <si>
    <t>largest</t>
  </si>
  <si>
    <t>smallest</t>
  </si>
  <si>
    <t>average</t>
  </si>
  <si>
    <t>satyam</t>
  </si>
  <si>
    <t>ram</t>
  </si>
  <si>
    <t>count</t>
  </si>
  <si>
    <t xml:space="preserve">0nly numeric value count </t>
  </si>
  <si>
    <t>counta</t>
  </si>
  <si>
    <t>@</t>
  </si>
  <si>
    <t>count alphanumeric (also include special char)</t>
  </si>
  <si>
    <t>countblank</t>
  </si>
  <si>
    <t xml:space="preserve">if </t>
  </si>
  <si>
    <t>countif</t>
  </si>
  <si>
    <t>Marks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</si>
  <si>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</si>
  <si>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</si>
  <si>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</si>
  <si>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</si>
  <si>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</si>
  <si>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</si>
  <si>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</si>
  <si>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</si>
  <si>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</si>
  <si>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 xml:space="preserve">&lt;30 </t>
  </si>
  <si>
    <t>pass</t>
  </si>
  <si>
    <t>compat</t>
  </si>
  <si>
    <t xml:space="preserve">&gt;1 </t>
  </si>
  <si>
    <t xml:space="preserve">fail </t>
  </si>
  <si>
    <t xml:space="preserve">product name </t>
  </si>
  <si>
    <t xml:space="preserve">product price </t>
  </si>
  <si>
    <t>product qut</t>
  </si>
  <si>
    <t>lux</t>
  </si>
  <si>
    <t>pen</t>
  </si>
  <si>
    <t>book</t>
  </si>
  <si>
    <t>egg</t>
  </si>
  <si>
    <t xml:space="preserve">Total cost </t>
  </si>
  <si>
    <t>SUMPRODUCT</t>
  </si>
  <si>
    <t xml:space="preserve">emp </t>
  </si>
  <si>
    <t>sal</t>
  </si>
  <si>
    <t>GS</t>
  </si>
  <si>
    <t>x</t>
  </si>
  <si>
    <t xml:space="preserve">Data Validation </t>
  </si>
  <si>
    <t xml:space="preserve">mobile no </t>
  </si>
  <si>
    <t>Dob</t>
  </si>
  <si>
    <t>salary</t>
  </si>
  <si>
    <t xml:space="preserve">Text Function </t>
  </si>
  <si>
    <t>proper</t>
  </si>
  <si>
    <t>Text</t>
  </si>
  <si>
    <t xml:space="preserve">Function </t>
  </si>
  <si>
    <t>Deepak</t>
  </si>
  <si>
    <t>deepak</t>
  </si>
  <si>
    <t>upper</t>
  </si>
  <si>
    <t>LOWER</t>
  </si>
  <si>
    <t>left</t>
  </si>
  <si>
    <t>right</t>
  </si>
  <si>
    <t>mid</t>
  </si>
  <si>
    <t>char</t>
  </si>
  <si>
    <t xml:space="preserve">    deepak          </t>
  </si>
  <si>
    <t xml:space="preserve">        deepak kumar    </t>
  </si>
  <si>
    <t>trim&amp;len</t>
  </si>
  <si>
    <t>Concinate</t>
  </si>
  <si>
    <t>Deepak kumar</t>
  </si>
  <si>
    <t>First name</t>
  </si>
  <si>
    <t>Last name</t>
  </si>
  <si>
    <t>Kumar</t>
  </si>
  <si>
    <t>raj kumar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</si>
</sst>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0" fillId="0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3"/>
  <sheetViews>
    <sheetView topLeftCell="A13" workbookViewId="0">
      <selection activeCell="E26" sqref="E26"/>
    </sheetView>
  </sheetViews>
  <sheetFormatPr defaultRowHeight="15"/>
  <cols>
    <col min="1" max="1" width="14.28515625" bestFit="1" customWidth="1"/>
    <col min="11" max="11" width="15" bestFit="1" customWidth="1"/>
    <col min="12" max="12" width="33.42578125" customWidth="1"/>
  </cols>
  <sheetData>
    <row r="1" spans="1:12">
      <c r="A1" t="s">
        <v>0</v>
      </c>
    </row>
    <row r="4" spans="1:12">
      <c r="B4">
        <v>10</v>
      </c>
      <c r="C4">
        <v>12</v>
      </c>
      <c r="D4">
        <v>20</v>
      </c>
      <c r="E4">
        <v>32</v>
      </c>
      <c r="F4">
        <v>44</v>
      </c>
      <c r="G4">
        <v>54</v>
      </c>
      <c r="H4">
        <v>30</v>
      </c>
      <c r="K4" t="s">
        <v>2</v>
      </c>
      <c r="L4" t="s">
        <v>1</v>
      </c>
    </row>
    <row r="5" spans="1:12">
      <c r="B5">
        <v>20</v>
      </c>
    </row>
    <row r="6" spans="1:12">
      <c r="B6">
        <v>30</v>
      </c>
      <c r="K6" t="s">
        <v>3</v>
      </c>
      <c r="L6">
        <f>SUM(B4,D4,H4)</f>
        <v>60</v>
      </c>
    </row>
    <row r="7" spans="1:12">
      <c r="B7">
        <v>45</v>
      </c>
      <c r="K7" t="s">
        <v>3</v>
      </c>
      <c r="L7">
        <f>SUM(B4:B7)</f>
        <v>105</v>
      </c>
    </row>
    <row r="8" spans="1:12">
      <c r="K8" t="s">
        <v>3</v>
      </c>
      <c r="L8">
        <f>SUM(B4:H4)</f>
        <v>202</v>
      </c>
    </row>
    <row r="9" spans="1:12">
      <c r="K9" t="s">
        <v>4</v>
      </c>
      <c r="L9">
        <f>L8-L7</f>
        <v>97</v>
      </c>
    </row>
    <row r="10" spans="1:12">
      <c r="K10" t="s">
        <v>5</v>
      </c>
      <c r="L10">
        <f>L8*L9</f>
        <v>19594</v>
      </c>
    </row>
    <row r="11" spans="1:12">
      <c r="K11" t="s">
        <v>6</v>
      </c>
      <c r="L11">
        <f>L10/L9</f>
        <v>202</v>
      </c>
    </row>
    <row r="12" spans="1:12">
      <c r="K12" t="s">
        <v>7</v>
      </c>
      <c r="L12">
        <f>MIN(L6:L11)</f>
        <v>60</v>
      </c>
    </row>
    <row r="13" spans="1:12">
      <c r="K13" t="s">
        <v>8</v>
      </c>
      <c r="L13">
        <f>MAX(L6:L11)</f>
        <v>19594</v>
      </c>
    </row>
    <row r="14" spans="1:12">
      <c r="K14" t="s">
        <v>9</v>
      </c>
      <c r="L14">
        <f>LARGE(L6:L11,2)</f>
        <v>202</v>
      </c>
    </row>
    <row r="15" spans="1:12">
      <c r="K15" t="s">
        <v>10</v>
      </c>
      <c r="L15">
        <f>SMALL(L6:L11,2)</f>
        <v>97</v>
      </c>
    </row>
    <row r="16" spans="1:12">
      <c r="K16" t="s">
        <v>11</v>
      </c>
      <c r="L16">
        <f>SUM(B4:B7)/4</f>
        <v>26.25</v>
      </c>
    </row>
    <row r="17" spans="8:13">
      <c r="L17">
        <f>AVERAGE(B4:B7)</f>
        <v>26.25</v>
      </c>
    </row>
    <row r="20" spans="8:13">
      <c r="L20" t="s">
        <v>12</v>
      </c>
    </row>
    <row r="22" spans="8:13">
      <c r="L22" t="s">
        <v>17</v>
      </c>
    </row>
    <row r="24" spans="8:13">
      <c r="L24" t="s">
        <v>13</v>
      </c>
    </row>
    <row r="25" spans="8:13">
      <c r="K25" t="s">
        <v>14</v>
      </c>
      <c r="L25">
        <f>COUNT(L6:L22)</f>
        <v>12</v>
      </c>
      <c r="M25" t="s">
        <v>15</v>
      </c>
    </row>
    <row r="26" spans="8:13">
      <c r="K26" t="s">
        <v>16</v>
      </c>
      <c r="L26">
        <f>COUNTA(L6:L24)</f>
        <v>15</v>
      </c>
      <c r="M26" t="s">
        <v>18</v>
      </c>
    </row>
    <row r="27" spans="8:13">
      <c r="K27" t="s">
        <v>19</v>
      </c>
      <c r="L27">
        <f>COUNTBLANK(L6:L24)</f>
        <v>4</v>
      </c>
    </row>
    <row r="29" spans="8:13">
      <c r="K29" t="s">
        <v>20</v>
      </c>
      <c r="L29" t="str">
        <f>IF(20&gt;10,"GT","SM")</f>
        <v>GT</v>
      </c>
    </row>
    <row r="30" spans="8:13">
      <c r="H30">
        <v>60</v>
      </c>
      <c r="I30">
        <v>30</v>
      </c>
      <c r="L30" t="str">
        <f>IF(H30&gt;I30,"GT","SM")</f>
        <v>GT</v>
      </c>
    </row>
    <row r="31" spans="8:13">
      <c r="K31" t="s">
        <v>21</v>
      </c>
      <c r="L31">
        <f>COUNTIF(L6:L16,"&gt;500")</f>
        <v>2</v>
      </c>
    </row>
    <row r="32" spans="8:13">
      <c r="L32">
        <f ca="1">RANDBETWEEN(100,200)</f>
        <v>113</v>
      </c>
    </row>
    <row r="33" spans="12:12">
      <c r="L33">
        <f ca="1">RANDBETWEEN(100,200)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6"/>
  <sheetViews>
    <sheetView tabSelected="1" workbookViewId="0">
      <selection activeCell="A6" sqref="A6"/>
    </sheetView>
  </sheetViews>
  <sheetFormatPr defaultRowHeight="15"/>
  <sheetData>
    <row r="1" spans="1:12">
      <c r="A1" s="5" t="s">
        <v>22</v>
      </c>
      <c r="B1" s="5"/>
      <c r="C1" s="5"/>
      <c r="D1" s="5"/>
    </row>
    <row r="2" spans="1:12">
      <c r="A2" s="1" t="s">
        <v>23</v>
      </c>
      <c r="B2" s="1" t="s">
        <v>24</v>
      </c>
      <c r="C2" s="1" t="s">
        <v>25</v>
      </c>
      <c r="D2" s="1" t="s">
        <v>26</v>
      </c>
      <c r="K2" t="s">
        <v>32</v>
      </c>
    </row>
    <row r="3" spans="1:12">
      <c r="A3" s="1" t="s">
        <v>27</v>
      </c>
      <c r="B3" s="1">
        <v>23</v>
      </c>
      <c r="C3" s="1">
        <v>24</v>
      </c>
      <c r="D3" s="1">
        <v>67</v>
      </c>
      <c r="F3">
        <f>COUNTIF(B3:D3,"&lt;30")</f>
        <v>2</v>
      </c>
      <c r="G3" t="str">
        <f>IF(F3&gt;0,"Compt","Pass")</f>
        <v>Compt</v>
      </c>
      <c r="H3" t="str">
        <f>IF(F3=0,"Pass",IF(F3&gt;1,"Fail","Cop"))</f>
        <v>Fail</v>
      </c>
    </row>
    <row r="4" spans="1:12">
      <c r="A4" s="1" t="s">
        <v>28</v>
      </c>
      <c r="B4" s="1">
        <v>45</v>
      </c>
      <c r="C4" s="1">
        <v>23</v>
      </c>
      <c r="D4" s="1">
        <v>56</v>
      </c>
      <c r="F4">
        <f>COUNTIF(B4:D4,"&lt;30")</f>
        <v>1</v>
      </c>
      <c r="G4" t="str">
        <f t="shared" ref="G4:G7" si="0">IF(F4&gt;0,"Compt","Pass")</f>
        <v>Compt</v>
      </c>
      <c r="H4" t="str">
        <f t="shared" ref="H4:H7" si="1">IF(F4=0,"Pass",IF(F4&gt;1,"Fail","Cop"))</f>
        <v>Cop</v>
      </c>
      <c r="K4">
        <v>0</v>
      </c>
      <c r="L4" t="s">
        <v>33</v>
      </c>
    </row>
    <row r="5" spans="1:12">
      <c r="A5" s="1" t="s">
        <v>29</v>
      </c>
      <c r="B5" s="1">
        <v>54</v>
      </c>
      <c r="C5" s="1">
        <v>55</v>
      </c>
      <c r="D5" s="1">
        <v>56</v>
      </c>
      <c r="F5">
        <f>COUNTIF(B5:D5,"&lt;30")</f>
        <v>0</v>
      </c>
      <c r="G5" t="str">
        <f t="shared" si="0"/>
        <v>Pass</v>
      </c>
      <c r="H5" t="str">
        <f t="shared" si="1"/>
        <v>Pass</v>
      </c>
      <c r="K5">
        <v>1</v>
      </c>
      <c r="L5" t="s">
        <v>34</v>
      </c>
    </row>
    <row r="6" spans="1:12">
      <c r="A6" s="1" t="s">
        <v>30</v>
      </c>
      <c r="B6" s="1">
        <v>65</v>
      </c>
      <c r="C6" s="1">
        <v>67</v>
      </c>
      <c r="D6" s="1">
        <v>78</v>
      </c>
      <c r="F6">
        <f>COUNTIF(B6:D6,"&lt;30")</f>
        <v>0</v>
      </c>
      <c r="G6" t="str">
        <f t="shared" si="0"/>
        <v>Pass</v>
      </c>
      <c r="H6" t="str">
        <f t="shared" si="1"/>
        <v>Pass</v>
      </c>
      <c r="K6" t="s">
        <v>35</v>
      </c>
      <c r="L6" t="s">
        <v>36</v>
      </c>
    </row>
    <row r="7" spans="1:12">
      <c r="A7" s="1" t="s">
        <v>31</v>
      </c>
      <c r="B7" s="1">
        <v>14</v>
      </c>
      <c r="C7" s="1">
        <v>45</v>
      </c>
      <c r="D7" s="1">
        <v>23</v>
      </c>
      <c r="F7">
        <f>COUNTIF(B7:D7,"&lt;30")</f>
        <v>2</v>
      </c>
      <c r="G7" t="str">
        <f t="shared" si="0"/>
        <v>Compt</v>
      </c>
      <c r="H7" t="str">
        <f t="shared" si="1"/>
        <v>Fail</v>
      </c>
    </row>
    <row r="10" spans="1:12">
      <c r="H10" t="s">
        <v>24</v>
      </c>
      <c r="I10">
        <f>COUNTIF(B3:B7,"&lt;30")</f>
        <v>2</v>
      </c>
    </row>
    <row r="11" spans="1:12">
      <c r="H11" t="s">
        <v>25</v>
      </c>
      <c r="I11">
        <f>COUNTIF(C3:C7,"&lt;30")</f>
        <v>2</v>
      </c>
    </row>
    <row r="12" spans="1:12">
      <c r="H12" t="s">
        <v>26</v>
      </c>
      <c r="I12">
        <f>COUNTIF(D3:D7,"&lt;30")</f>
        <v>1</v>
      </c>
    </row>
    <row r="16" spans="1:12">
      <c r="I16">
        <f ca="1">RAND()</f>
        <v>0.78545730612005826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8"/>
  <sheetViews>
    <sheetView workbookViewId="0">
      <selection activeCell="A29" sqref="A29"/>
    </sheetView>
  </sheetViews>
  <sheetFormatPr defaultRowHeight="15"/>
  <cols>
    <col min="1" max="1" width="19.28515625" customWidth="1"/>
    <col min="2" max="2" width="18.85546875" customWidth="1"/>
    <col min="3" max="3" width="16.5703125" customWidth="1"/>
    <col min="4" max="4" width="9.7109375" bestFit="1" customWidth="1"/>
  </cols>
  <sheetData>
    <row r="1" spans="1:9">
      <c r="A1" t="s">
        <v>37</v>
      </c>
      <c r="B1" t="s">
        <v>38</v>
      </c>
      <c r="C1" t="s">
        <v>39</v>
      </c>
    </row>
    <row r="2" spans="1:9">
      <c r="A2" t="s">
        <v>40</v>
      </c>
      <c r="B2">
        <v>14</v>
      </c>
      <c r="C2">
        <v>249</v>
      </c>
      <c r="E2">
        <f>C2*B2</f>
        <v>3486</v>
      </c>
    </row>
    <row r="3" spans="1:9">
      <c r="A3" t="s">
        <v>41</v>
      </c>
      <c r="B3">
        <v>4.5</v>
      </c>
      <c r="C3">
        <v>546</v>
      </c>
      <c r="E3">
        <f t="shared" ref="E3:E5" si="0">C3*B3</f>
        <v>2457</v>
      </c>
    </row>
    <row r="4" spans="1:9">
      <c r="A4" t="s">
        <v>42</v>
      </c>
      <c r="B4">
        <v>233</v>
      </c>
      <c r="C4">
        <v>657</v>
      </c>
      <c r="E4">
        <f t="shared" si="0"/>
        <v>153081</v>
      </c>
    </row>
    <row r="5" spans="1:9">
      <c r="A5" t="s">
        <v>43</v>
      </c>
      <c r="B5">
        <v>2</v>
      </c>
      <c r="C5">
        <v>233</v>
      </c>
      <c r="E5">
        <f t="shared" si="0"/>
        <v>466</v>
      </c>
    </row>
    <row r="8" spans="1:9">
      <c r="A8" s="6" t="s">
        <v>44</v>
      </c>
      <c r="B8" s="6"/>
      <c r="C8" s="6"/>
      <c r="E8">
        <f>SUM(E2:E5)</f>
        <v>159490</v>
      </c>
    </row>
    <row r="10" spans="1:9">
      <c r="B10" t="s">
        <v>45</v>
      </c>
      <c r="E10">
        <f>SUMPRODUCT(C2:C5,B2:B5)</f>
        <v>159490</v>
      </c>
    </row>
    <row r="12" spans="1:9">
      <c r="E12">
        <f>SUMPRODUCT(B2:B5,C2:C5)</f>
        <v>159490</v>
      </c>
    </row>
    <row r="13" spans="1:9">
      <c r="E13">
        <f>SUMPRODUCT(B2:B5,C2:C5)</f>
        <v>159490</v>
      </c>
    </row>
    <row r="16" spans="1:9">
      <c r="A16" t="s">
        <v>46</v>
      </c>
      <c r="B16" t="s">
        <v>47</v>
      </c>
      <c r="C16" t="s">
        <v>51</v>
      </c>
      <c r="D16" t="s">
        <v>52</v>
      </c>
      <c r="I16" t="s">
        <v>48</v>
      </c>
    </row>
    <row r="17" spans="1:9">
      <c r="A17" t="s">
        <v>27</v>
      </c>
      <c r="B17">
        <v>5000</v>
      </c>
      <c r="D17" s="2">
        <v>43686</v>
      </c>
      <c r="G17" t="s">
        <v>27</v>
      </c>
      <c r="H17">
        <f>B17*0.1</f>
        <v>500</v>
      </c>
      <c r="I17">
        <f>B17+H17</f>
        <v>5500</v>
      </c>
    </row>
    <row r="18" spans="1:9">
      <c r="A18" t="s">
        <v>28</v>
      </c>
      <c r="B18">
        <v>6000</v>
      </c>
      <c r="D18" s="2">
        <v>43689</v>
      </c>
      <c r="G18" t="s">
        <v>28</v>
      </c>
      <c r="H18">
        <f t="shared" ref="H18:H19" si="1">B18*0.1</f>
        <v>600</v>
      </c>
      <c r="I18">
        <f t="shared" ref="I18:I19" si="2">B18+H18</f>
        <v>6600</v>
      </c>
    </row>
    <row r="19" spans="1:9">
      <c r="A19" t="s">
        <v>29</v>
      </c>
      <c r="B19">
        <v>7000</v>
      </c>
      <c r="G19" t="s">
        <v>29</v>
      </c>
      <c r="H19">
        <f t="shared" si="1"/>
        <v>700</v>
      </c>
      <c r="I19">
        <f t="shared" si="2"/>
        <v>7700</v>
      </c>
    </row>
    <row r="20" spans="1:9">
      <c r="A20" t="s">
        <v>30</v>
      </c>
      <c r="B20">
        <v>8000</v>
      </c>
      <c r="G20" t="s">
        <v>49</v>
      </c>
      <c r="H20">
        <f>B20*0.1</f>
        <v>800</v>
      </c>
      <c r="I20">
        <f>B20+H20</f>
        <v>8800</v>
      </c>
    </row>
    <row r="21" spans="1:9">
      <c r="A21" t="s">
        <v>31</v>
      </c>
      <c r="B21">
        <v>9000</v>
      </c>
    </row>
    <row r="23" spans="1:9">
      <c r="F23" s="6" t="s">
        <v>50</v>
      </c>
      <c r="G23" s="6"/>
      <c r="H23" s="6"/>
      <c r="I23" s="6"/>
    </row>
    <row r="25" spans="1:9">
      <c r="F25" t="s">
        <v>27</v>
      </c>
    </row>
    <row r="28" spans="1:9">
      <c r="A28" s="2">
        <f ca="1">TODAY()</f>
        <v>43717</v>
      </c>
    </row>
  </sheetData>
  <mergeCells count="2">
    <mergeCell ref="A8:C8"/>
    <mergeCell ref="F23:I23"/>
  </mergeCells>
  <dataValidations count="4">
    <dataValidation type="list" allowBlank="1" showInputMessage="1" showErrorMessage="1" errorTitle="Not a Valid Emp name" error="Please Enter a valid Emp name" sqref="F25">
      <formula1>$A$17:$A$21</formula1>
    </dataValidation>
    <dataValidation type="textLength" operator="equal" allowBlank="1" showInputMessage="1" showErrorMessage="1" sqref="C17">
      <formula1>10</formula1>
    </dataValidation>
    <dataValidation type="date" allowBlank="1" showInputMessage="1" showErrorMessage="1" sqref="D17">
      <formula1>TODAY()-1000</formula1>
      <formula2>TODAY()=1000</formula2>
    </dataValidation>
    <dataValidation type="date" allowBlank="1" showInputMessage="1" showErrorMessage="1" sqref="D18">
      <formula1>43473</formula1>
      <formula2>TODAY()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0"/>
  <sheetViews>
    <sheetView workbookViewId="0">
      <selection activeCell="C2" sqref="C2"/>
    </sheetView>
  </sheetViews>
  <sheetFormatPr defaultRowHeight="15"/>
  <sheetData>
    <row r="1" spans="1:5">
      <c r="A1" t="s">
        <v>23</v>
      </c>
      <c r="B1" t="s">
        <v>53</v>
      </c>
      <c r="D1" s="3"/>
      <c r="E1" s="4"/>
    </row>
    <row r="2" spans="1:5">
      <c r="A2" t="s">
        <v>27</v>
      </c>
      <c r="B2">
        <v>100</v>
      </c>
      <c r="C2">
        <v>130</v>
      </c>
      <c r="D2" s="3">
        <f>VLOOKUP("a",A2:B5,2,FALSE)</f>
        <v>100</v>
      </c>
      <c r="E2" s="4"/>
    </row>
    <row r="3" spans="1:5">
      <c r="A3" t="s">
        <v>28</v>
      </c>
      <c r="B3">
        <v>200</v>
      </c>
      <c r="C3">
        <v>260</v>
      </c>
      <c r="D3" s="3"/>
      <c r="E3" s="4"/>
    </row>
    <row r="4" spans="1:5">
      <c r="A4" t="s">
        <v>29</v>
      </c>
      <c r="B4">
        <v>300</v>
      </c>
      <c r="C4">
        <v>390</v>
      </c>
      <c r="D4" s="3"/>
      <c r="E4" s="4"/>
    </row>
    <row r="5" spans="1:5">
      <c r="A5" t="s">
        <v>30</v>
      </c>
      <c r="B5">
        <v>200</v>
      </c>
      <c r="C5">
        <v>260</v>
      </c>
      <c r="D5" s="3"/>
      <c r="E5" s="4"/>
    </row>
    <row r="6" spans="1:5">
      <c r="D6" s="3"/>
      <c r="E6" s="4"/>
    </row>
    <row r="7" spans="1:5">
      <c r="D7" s="3"/>
      <c r="E7" s="4"/>
    </row>
    <row r="8" spans="1:5">
      <c r="D8" s="3"/>
      <c r="E8" s="4"/>
    </row>
    <row r="9" spans="1:5">
      <c r="D9" s="3"/>
      <c r="E9" s="4"/>
    </row>
    <row r="10" spans="1:5">
      <c r="D10" s="3"/>
      <c r="E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"/>
  <sheetViews>
    <sheetView topLeftCell="A6" workbookViewId="0">
      <selection activeCell="B28" sqref="B28"/>
    </sheetView>
  </sheetViews>
  <sheetFormatPr defaultRowHeight="15"/>
  <cols>
    <col min="1" max="1" width="13.5703125" bestFit="1" customWidth="1"/>
    <col min="2" max="2" width="19" bestFit="1" customWidth="1"/>
    <col min="3" max="3" width="13.7109375" bestFit="1" customWidth="1"/>
  </cols>
  <sheetData>
    <row r="1" spans="1:4">
      <c r="A1" t="s">
        <v>54</v>
      </c>
      <c r="B1" t="s">
        <v>56</v>
      </c>
      <c r="C1" t="s">
        <v>57</v>
      </c>
    </row>
    <row r="3" spans="1:4">
      <c r="A3" t="s">
        <v>55</v>
      </c>
      <c r="B3" t="s">
        <v>59</v>
      </c>
      <c r="C3" t="str">
        <f>PROPER(B3)</f>
        <v>Deepak</v>
      </c>
    </row>
    <row r="4" spans="1:4">
      <c r="A4" t="s">
        <v>60</v>
      </c>
      <c r="C4" t="str">
        <f>UPPER(B3)</f>
        <v>DEEPAK</v>
      </c>
    </row>
    <row r="5" spans="1:4">
      <c r="A5" t="s">
        <v>61</v>
      </c>
      <c r="C5" t="str">
        <f>LOWER(C4)</f>
        <v>deepak</v>
      </c>
    </row>
    <row r="6" spans="1:4">
      <c r="A6" t="s">
        <v>62</v>
      </c>
      <c r="C6" t="str">
        <f>LEFT(B3,4)</f>
        <v>deep</v>
      </c>
    </row>
    <row r="7" spans="1:4">
      <c r="A7" t="s">
        <v>63</v>
      </c>
      <c r="C7" t="str">
        <f>RIGHT(B3,3)</f>
        <v>pak</v>
      </c>
    </row>
    <row r="8" spans="1:4">
      <c r="A8" t="s">
        <v>64</v>
      </c>
      <c r="C8" t="str">
        <f>MID(B3,2,4)</f>
        <v>eepa</v>
      </c>
    </row>
    <row r="9" spans="1:4">
      <c r="C9">
        <f>FIND("a",B3,1)</f>
        <v>5</v>
      </c>
    </row>
    <row r="10" spans="1:4">
      <c r="A10" t="s">
        <v>65</v>
      </c>
      <c r="C10" t="str">
        <f>CHAR(85)</f>
        <v>U</v>
      </c>
    </row>
    <row r="11" spans="1:4">
      <c r="C11" t="str">
        <f>CHAR(102)</f>
        <v>f</v>
      </c>
    </row>
    <row r="12" spans="1:4">
      <c r="B12" t="s">
        <v>66</v>
      </c>
      <c r="C12">
        <f>LEN(B12)</f>
        <v>20</v>
      </c>
    </row>
    <row r="13" spans="1:4">
      <c r="C13" t="str">
        <f>TRIM(B12)</f>
        <v>deepak</v>
      </c>
      <c r="D13">
        <f>LEN(C13)</f>
        <v>6</v>
      </c>
    </row>
    <row r="14" spans="1:4">
      <c r="B14" t="s">
        <v>67</v>
      </c>
      <c r="C14">
        <f>LEN(B14)</f>
        <v>24</v>
      </c>
    </row>
    <row r="15" spans="1:4">
      <c r="C15" t="str">
        <f>TRIM(B14)</f>
        <v>deepak kumar</v>
      </c>
      <c r="D15">
        <f>LEN(C15)</f>
        <v>12</v>
      </c>
    </row>
    <row r="17" spans="1:4">
      <c r="A17" t="s">
        <v>68</v>
      </c>
      <c r="C17" t="str">
        <f>TRIM(LEN(B14))</f>
        <v>24</v>
      </c>
    </row>
    <row r="18" spans="1:4">
      <c r="C18">
        <f>LEN(TRIM(B14))</f>
        <v>12</v>
      </c>
    </row>
    <row r="20" spans="1:4">
      <c r="A20" t="s">
        <v>69</v>
      </c>
      <c r="B20" t="s">
        <v>58</v>
      </c>
      <c r="C20" t="str">
        <f>"Hello"&amp;B20</f>
        <v>HelloDeepak</v>
      </c>
    </row>
    <row r="21" spans="1:4">
      <c r="C21" t="str">
        <f>"Hello"&amp;"  "&amp;B20</f>
        <v>Hello  Deepak</v>
      </c>
    </row>
    <row r="23" spans="1:4">
      <c r="C23" t="str">
        <f>REPLACE(B3,2,1,"i")</f>
        <v>diepak</v>
      </c>
    </row>
    <row r="24" spans="1:4">
      <c r="C24" t="str">
        <f>REPT(B3,2)</f>
        <v>deepakdeepak</v>
      </c>
    </row>
    <row r="27" spans="1:4">
      <c r="A27" t="s">
        <v>70</v>
      </c>
      <c r="C27" t="s">
        <v>71</v>
      </c>
      <c r="D27" t="s">
        <v>72</v>
      </c>
    </row>
    <row r="28" spans="1:4">
      <c r="A28" t="s">
        <v>74</v>
      </c>
      <c r="C28" t="s">
        <v>58</v>
      </c>
      <c r="D2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2019-08-18T09:35:51Z</dcterms:created>
  <dcterms:modified xsi:type="dcterms:W3CDTF">2019-09-09T05:03:10Z</dcterms:modified>
</cp:coreProperties>
</file>