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ras\"/>
    </mc:Choice>
  </mc:AlternateContent>
  <bookViews>
    <workbookView xWindow="0" yWindow="0" windowWidth="20490" windowHeight="70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Sheet1!$A$38:$C$41</definedName>
    <definedName name="_xlnm._FilterDatabase" localSheetId="4" hidden="1">Sheet5!$A$1:$A$19</definedName>
    <definedName name="_xlnm.Criteria" localSheetId="4">Sheet5!$A$10</definedName>
    <definedName name="ExternalData_1" localSheetId="5" hidden="1">Sheet6!$A$1:$M$8</definedName>
    <definedName name="Python_Sesion__01" localSheetId="2">Sheet3!$B$2:$H$170</definedName>
    <definedName name="satyam.accdb" localSheetId="3" hidden="1">Sheet4!$C$4:$E$6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19" i="2"/>
  <c r="F16" i="2"/>
  <c r="I13" i="2"/>
  <c r="F14" i="2"/>
  <c r="F13" i="2"/>
  <c r="B163" i="3"/>
  <c r="B164" i="3"/>
  <c r="B166" i="3"/>
  <c r="D27" i="1"/>
  <c r="D34" i="1"/>
  <c r="B36" i="1"/>
  <c r="B35" i="1"/>
  <c r="B33" i="1"/>
  <c r="B24" i="1"/>
  <c r="B23" i="1"/>
  <c r="B21" i="1"/>
  <c r="B20" i="1"/>
  <c r="B19" i="1"/>
  <c r="B18" i="1"/>
  <c r="C16" i="1"/>
  <c r="B16" i="1"/>
  <c r="B14" i="1"/>
  <c r="B12" i="1"/>
  <c r="B11" i="1"/>
  <c r="B10" i="1"/>
  <c r="B9" i="1"/>
  <c r="B7" i="1"/>
  <c r="B6" i="1"/>
  <c r="B4" i="1"/>
  <c r="B2" i="1"/>
  <c r="B1" i="1"/>
</calcChain>
</file>

<file path=xl/connections.xml><?xml version="1.0" encoding="utf-8"?>
<connections xmlns="http://schemas.openxmlformats.org/spreadsheetml/2006/main">
  <connection id="1" name="Python Sesion -01" type="6" refreshedVersion="6" deleted="1" background="1" saveData="1">
    <textPr codePage="437" sourceFile="C:\Users\User\Desktop\Python Sesion -01.txt" delimited="0" tab="0" space="1" consecutive="1">
      <textFields count="7">
        <textField/>
        <textField position="30"/>
        <textField position="32"/>
        <textField position="37"/>
        <textField position="40"/>
        <textField position="43"/>
        <textField position="45"/>
      </textFields>
    </textPr>
  </connection>
  <connection id="2" keepAlive="1" name="Query - salary Dashboard" type="5" refreshedVersion="6" deleted="1" background="1" saveData="1">
    <dbPr connection="" command=""/>
  </connection>
  <connection id="3" sourceFile="C:\Users\User\Documents\satyam.accdb" keepAlive="1" name="satyam" type="5" refreshedVersion="6" background="1" saveData="1">
    <dbPr connection="Provider=Microsoft.ACE.OLEDB.12.0;User ID=Admin;Data Source=C:\Users\User\Documents\satya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tudent" commandType="3"/>
  </connection>
</connections>
</file>

<file path=xl/sharedStrings.xml><?xml version="1.0" encoding="utf-8"?>
<sst xmlns="http://schemas.openxmlformats.org/spreadsheetml/2006/main" count="300" uniqueCount="260">
  <si>
    <t>parash</t>
  </si>
  <si>
    <t>left</t>
  </si>
  <si>
    <t>right</t>
  </si>
  <si>
    <t xml:space="preserve">        parash       kumar     </t>
  </si>
  <si>
    <t>LEN(TRIM(A9))</t>
  </si>
  <si>
    <t>LEN(B10)</t>
  </si>
  <si>
    <t>kumar</t>
  </si>
  <si>
    <t>parash kumar</t>
  </si>
  <si>
    <t>kumar satyam</t>
  </si>
  <si>
    <t>raman panday</t>
  </si>
  <si>
    <t>First Name</t>
  </si>
  <si>
    <t xml:space="preserve">Last name </t>
  </si>
  <si>
    <t>satyam</t>
  </si>
  <si>
    <t>raman</t>
  </si>
  <si>
    <t>panday</t>
  </si>
  <si>
    <t>========================</t>
  </si>
  <si>
    <t>an</t>
  </si>
  <si>
    <t>on</t>
  </si>
  <si>
    <t>a</t>
  </si>
  <si>
    <t>ge</t>
  </si>
  <si>
    <t>ne</t>
  </si>
  <si>
    <t>Python Applications:</t>
  </si>
  <si>
    <t>==============================</t>
  </si>
  <si>
    <t>=</t>
  </si>
  <si>
    <t>-&gt; Data Science</t>
  </si>
  <si>
    <t>-&gt; Machine Learning</t>
  </si>
  <si>
    <t>-&gt; AI</t>
  </si>
  <si>
    <t>-&gt; Deep Learning</t>
  </si>
  <si>
    <t>-&gt; Web Development</t>
  </si>
  <si>
    <t xml:space="preserve">	-&gt; Flask</t>
  </si>
  <si>
    <t xml:space="preserve">	-&gt; DJango</t>
  </si>
  <si>
    <t>-&gt; Automation testing</t>
  </si>
  <si>
    <t xml:space="preserve">	-&gt; Selenium</t>
  </si>
  <si>
    <t>-&gt; IoT</t>
  </si>
  <si>
    <t>-&gt; Clouding Compting</t>
  </si>
  <si>
    <t>-&gt; Ethical Hacking</t>
  </si>
  <si>
    <t>etc.</t>
  </si>
  <si>
    <t>Python Version and Environment</t>
  </si>
  <si>
    <t>==</t>
  </si>
  <si>
    <t>Version:</t>
  </si>
  <si>
    <t xml:space="preserve">	3.8 beta</t>
  </si>
  <si>
    <t xml:space="preserve">	3.7 stable</t>
  </si>
  <si>
    <t xml:space="preserve">	3.6 stable	</t>
  </si>
  <si>
    <t xml:space="preserve">	3.x</t>
  </si>
  <si>
    <t xml:space="preserve">	2.x</t>
  </si>
  <si>
    <t>Editor:</t>
  </si>
  <si>
    <t xml:space="preserve">	- Python Shell/Console</t>
  </si>
  <si>
    <t xml:space="preserve">		&gt;&gt;&gt;</t>
  </si>
  <si>
    <t xml:space="preserve">	- Python Scripting / source s</t>
  </si>
  <si>
    <t>ho</t>
  </si>
  <si>
    <t>uld b</t>
  </si>
  <si>
    <t>e s</t>
  </si>
  <si>
    <t>ave</t>
  </si>
  <si>
    <t>d</t>
  </si>
  <si>
    <t>.py extension</t>
  </si>
  <si>
    <t xml:space="preserve">	- Other</t>
  </si>
  <si>
    <t xml:space="preserve">		. VSCode</t>
  </si>
  <si>
    <t xml:space="preserve">		. Jupyter/Annoconda</t>
  </si>
  <si>
    <t xml:space="preserve">		. Sublime</t>
  </si>
  <si>
    <t xml:space="preserve">		. PyCharm</t>
  </si>
  <si>
    <t xml:space="preserve">		. Eclipse</t>
  </si>
  <si>
    <t xml:space="preserve">		etc.</t>
  </si>
  <si>
    <t xml:space="preserve">	</t>
  </si>
  <si>
    <t>Python Programing Fundamental</t>
  </si>
  <si>
    <t>or</t>
  </si>
  <si>
    <t>Synt</t>
  </si>
  <si>
    <t>ax:</t>
  </si>
  <si>
    <t>=====</t>
  </si>
  <si>
    <t>===</t>
  </si>
  <si>
    <t>#   - single line comment</t>
  </si>
  <si>
    <t>''' - multiple line comment</t>
  </si>
  <si>
    <t xml:space="preserve">'''			</t>
  </si>
  <si>
    <t>""" - multiple line comment</t>
  </si>
  <si>
    <t>"""</t>
  </si>
  <si>
    <t>''  - str</t>
  </si>
  <si>
    <t>""  - str</t>
  </si>
  <si>
    <t>[]  - list</t>
  </si>
  <si>
    <t>()  - tuple, function</t>
  </si>
  <si>
    <t>{}  - dict, set</t>
  </si>
  <si>
    <t>Note:</t>
  </si>
  <si>
    <t xml:space="preserve">	python is case sensetive</t>
  </si>
  <si>
    <t>Python Datatype and variable</t>
  </si>
  <si>
    <t>=============================</t>
  </si>
  <si>
    <t>variable:</t>
  </si>
  <si>
    <t xml:space="preserve">	is temp. memory where data ca</t>
  </si>
  <si>
    <t>n</t>
  </si>
  <si>
    <t>store</t>
  </si>
  <si>
    <t xml:space="preserve">	Example:</t>
  </si>
  <si>
    <t xml:space="preserve">		a  =1 #here a is variable an</t>
  </si>
  <si>
    <t>1 is</t>
  </si>
  <si>
    <t>dat</t>
  </si>
  <si>
    <t>a o</t>
  </si>
  <si>
    <t>r</t>
  </si>
  <si>
    <t>value</t>
  </si>
  <si>
    <t xml:space="preserve">		b ='fklfhf'  #str</t>
  </si>
  <si>
    <t xml:space="preserve">		c ="fihff" #str</t>
  </si>
  <si>
    <t>Data Type:</t>
  </si>
  <si>
    <t>--------------------</t>
  </si>
  <si>
    <t xml:space="preserve">	int		a =333</t>
  </si>
  <si>
    <t xml:space="preserve">	float		a =544.4</t>
  </si>
  <si>
    <t xml:space="preserve">	str		a ='ff444' or a ="flhfjf</t>
  </si>
  <si>
    <t>"</t>
  </si>
  <si>
    <t xml:space="preserve">	bool		a= True or False</t>
  </si>
  <si>
    <t xml:space="preserve">	list		a =[111,323,44,5,65,'ff</t>
  </si>
  <si>
    <t>g'</t>
  </si>
  <si>
    <t>,True</t>
  </si>
  <si>
    <t>]</t>
  </si>
  <si>
    <t xml:space="preserve">			-list is collection of valu</t>
  </si>
  <si>
    <t>es</t>
  </si>
  <si>
    <t>or d</t>
  </si>
  <si>
    <t>ata</t>
  </si>
  <si>
    <t xml:space="preserve">			-list index start from 0</t>
  </si>
  <si>
    <t xml:space="preserve">			-list last index is len/cou</t>
  </si>
  <si>
    <t>nt</t>
  </si>
  <si>
    <t xml:space="preserve">			-list is mutable /data can</t>
  </si>
  <si>
    <t>be</t>
  </si>
  <si>
    <t>chan</t>
  </si>
  <si>
    <t>ged</t>
  </si>
  <si>
    <t>m</t>
  </si>
  <si>
    <t>odified</t>
  </si>
  <si>
    <t xml:space="preserve">	tuple		d = (11,32,4,5,'fff')	</t>
  </si>
  <si>
    <t xml:space="preserve">			-tuple is collection of val</t>
  </si>
  <si>
    <t>ue</t>
  </si>
  <si>
    <t>s or</t>
  </si>
  <si>
    <t xml:space="preserve">			-tuple index start from 0</t>
  </si>
  <si>
    <t xml:space="preserve">			-tuple last index is len/co</t>
  </si>
  <si>
    <t>un</t>
  </si>
  <si>
    <t>t - 1</t>
  </si>
  <si>
    <t xml:space="preserve">			-tuple is imutable /read on</t>
  </si>
  <si>
    <t>ly</t>
  </si>
  <si>
    <t xml:space="preserve">				</t>
  </si>
  <si>
    <t xml:space="preserve">	dict		key:value</t>
  </si>
  <si>
    <t xml:space="preserve">			x =  {1:'one','a':'alpha',1</t>
  </si>
  <si>
    <t>[111,</t>
  </si>
  <si>
    <t>,4,</t>
  </si>
  <si>
    <t>4]</t>
  </si>
  <si>
    <t>}</t>
  </si>
  <si>
    <t xml:space="preserve">			keys  = 1, 'a' , 10</t>
  </si>
  <si>
    <t xml:space="preserve">			values = one, alpha,  [111,</t>
  </si>
  <si>
    <t>2,4,4</t>
  </si>
  <si>
    <t xml:space="preserve">	set 		s = {'dove','iphone','d</t>
  </si>
  <si>
    <t>ov</t>
  </si>
  <si>
    <t>e'}</t>
  </si>
  <si>
    <t xml:space="preserve">			-set contains unique value</t>
  </si>
  <si>
    <t>,</t>
  </si>
  <si>
    <t>one d</t>
  </si>
  <si>
    <t>ove</t>
  </si>
  <si>
    <t>wi</t>
  </si>
  <si>
    <t>ll</t>
  </si>
  <si>
    <t>be removed automatically</t>
  </si>
  <si>
    <t>Example:</t>
  </si>
  <si>
    <t xml:space="preserve">	a=1</t>
  </si>
  <si>
    <t xml:space="preserve">	type(a)  #return class or dat</t>
  </si>
  <si>
    <t>type</t>
  </si>
  <si>
    <t>Input and Output:</t>
  </si>
  <si>
    <t>====================</t>
  </si>
  <si>
    <t>input()   #read data from cons</t>
  </si>
  <si>
    <t>ol</t>
  </si>
  <si>
    <t>e , d</t>
  </si>
  <si>
    <t>efa</t>
  </si>
  <si>
    <t>ult</t>
  </si>
  <si>
    <t>i</t>
  </si>
  <si>
    <t>nput type is str</t>
  </si>
  <si>
    <t>int(input('enter data :')) #</t>
  </si>
  <si>
    <t>re</t>
  </si>
  <si>
    <t>ad an</t>
  </si>
  <si>
    <t>d c</t>
  </si>
  <si>
    <t>onv</t>
  </si>
  <si>
    <t>er</t>
  </si>
  <si>
    <t>t to int</t>
  </si>
  <si>
    <t>print()   #show data/message o</t>
  </si>
  <si>
    <t>conso</t>
  </si>
  <si>
    <t>le,</t>
  </si>
  <si>
    <t>change line (new line)</t>
  </si>
  <si>
    <t>print('hi',end='') #print and</t>
  </si>
  <si>
    <t>do</t>
  </si>
  <si>
    <t>n't c</t>
  </si>
  <si>
    <t>han</t>
  </si>
  <si>
    <t>li</t>
  </si>
  <si>
    <t>format()</t>
  </si>
  <si>
    <t>Operator:</t>
  </si>
  <si>
    <t>Arithmetic:</t>
  </si>
  <si>
    <t xml:space="preserve">	+</t>
  </si>
  <si>
    <t xml:space="preserve">	-</t>
  </si>
  <si>
    <t xml:space="preserve">	*	2*3 = 6</t>
  </si>
  <si>
    <t xml:space="preserve">	**	2**3 = 8	 : power</t>
  </si>
  <si>
    <t xml:space="preserve">	/	23/10 = 2.3      (float)</t>
  </si>
  <si>
    <t xml:space="preserve">	//	23//10 = 2       (int)</t>
  </si>
  <si>
    <t xml:space="preserve">	%	23%10 = 3	 (remender)</t>
  </si>
  <si>
    <t>Conditional:</t>
  </si>
  <si>
    <t xml:space="preserve">	&gt;</t>
  </si>
  <si>
    <t xml:space="preserve">	&gt;=</t>
  </si>
  <si>
    <t xml:space="preserve">	&lt;</t>
  </si>
  <si>
    <t xml:space="preserve">	&lt;=</t>
  </si>
  <si>
    <t xml:space="preserve">	==</t>
  </si>
  <si>
    <t xml:space="preserve">	!=</t>
  </si>
  <si>
    <t xml:space="preserve">	in</t>
  </si>
  <si>
    <t xml:space="preserve">	not in</t>
  </si>
  <si>
    <t>Assignment Operator:</t>
  </si>
  <si>
    <t xml:space="preserve">	=	a =11</t>
  </si>
  <si>
    <t xml:space="preserve">	+=	a+=10 or a= a+10	</t>
  </si>
  <si>
    <t xml:space="preserve">	-=</t>
  </si>
  <si>
    <t xml:space="preserve">	*=</t>
  </si>
  <si>
    <t>Logical or bitwise:</t>
  </si>
  <si>
    <t xml:space="preserve">	and		: if both condition true</t>
  </si>
  <si>
    <t>t</t>
  </si>
  <si>
    <t>hen t</t>
  </si>
  <si>
    <t>rue</t>
  </si>
  <si>
    <t>ot</t>
  </si>
  <si>
    <t>he</t>
  </si>
  <si>
    <t>rwise false</t>
  </si>
  <si>
    <t xml:space="preserve">	or 		: if both condition fals</t>
  </si>
  <si>
    <t>e</t>
  </si>
  <si>
    <t>then</t>
  </si>
  <si>
    <t>fal</t>
  </si>
  <si>
    <t>se</t>
  </si>
  <si>
    <t>herwise true</t>
  </si>
  <si>
    <t>Condition: is decision marking</t>
  </si>
  <si>
    <t>s</t>
  </si>
  <si>
    <t>tatem</t>
  </si>
  <si>
    <t>ent</t>
  </si>
  <si>
    <t>- if elif elif elif ...else co</t>
  </si>
  <si>
    <t>nd</t>
  </si>
  <si>
    <t>iton</t>
  </si>
  <si>
    <t>/ l</t>
  </si>
  <si>
    <t>add</t>
  </si>
  <si>
    <t>if else</t>
  </si>
  <si>
    <t>co</t>
  </si>
  <si>
    <t>nditi</t>
  </si>
  <si>
    <t>ID</t>
  </si>
  <si>
    <t>name</t>
  </si>
  <si>
    <t>Address</t>
  </si>
  <si>
    <t>delhi</t>
  </si>
  <si>
    <t>haresh</t>
  </si>
  <si>
    <t>Fateh Nagar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</si>
  <si>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</si>
  <si>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</si>
  <si>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</si>
  <si>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</si>
  <si>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</si>
  <si>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</si>
  <si>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</si>
  <si>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</si>
  <si>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</si>
  <si>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</si>
  <si>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</si>
  <si>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</si>
  <si>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</si>
  <si>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devlopment</t>
  </si>
  <si>
    <t>hr</t>
  </si>
  <si>
    <t>emp-106</t>
  </si>
  <si>
    <t>emp-112</t>
  </si>
  <si>
    <t>emp-114</t>
  </si>
  <si>
    <t>emp-104</t>
  </si>
  <si>
    <t>emp-118</t>
  </si>
  <si>
    <t>emp-116</t>
  </si>
  <si>
    <t>emp-110</t>
  </si>
  <si>
    <t>emp-108</t>
  </si>
  <si>
    <t>emp-102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</si>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</sst>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ython Sesion -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tyam.accdb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Address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lumn1" tableColumnId="40"/>
      <queryTableField id="2" name="Column2" tableColumnId="41"/>
      <queryTableField id="3" name="Column3" tableColumnId="42"/>
      <queryTableField id="4" name="Column4" tableColumnId="43"/>
      <queryTableField id="5" name="Column5" tableColumnId="44"/>
      <queryTableField id="6" name="Column6" tableColumnId="45"/>
      <queryTableField id="7" name="Column7" tableColumnId="46"/>
      <queryTableField id="8" name="Column8" tableColumnId="47"/>
      <queryTableField id="9" name="Column9" tableColumnId="48"/>
      <queryTableField id="10" name="Column10" tableColumnId="49"/>
      <queryTableField id="11" name="Column11" tableColumnId="50"/>
      <queryTableField id="12" name="Column12" tableColumnId="51"/>
      <queryTableField id="13" name="Column13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satyam.accdb" displayName="Table_satyam.accdb" ref="C4:E6" tableType="queryTable" totalsRowShown="0">
  <autoFilter ref="C4:E6"/>
  <tableColumns count="3">
    <tableColumn id="1" uniqueName="1" name="ID" queryTableFieldId="1"/>
    <tableColumn id="2" uniqueName="2" name="name" queryTableFieldId="2"/>
    <tableColumn id="3" uniqueName="3" name="Addres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alary_Dashboard" displayName="salary_Dashboard" ref="A1:M8" tableType="queryTable" totalsRowShown="0">
  <autoFilter ref="A1:M8"/>
  <tableColumns count="13">
    <tableColumn id="40" uniqueName="40" name="Column1" queryTableFieldId="1" dataDxfId="19"/>
    <tableColumn id="41" uniqueName="41" name="Column2" queryTableFieldId="2" dataDxfId="18"/>
    <tableColumn id="42" uniqueName="42" name="Column3" queryTableFieldId="3" dataDxfId="17"/>
    <tableColumn id="43" uniqueName="43" name="Column4" queryTableFieldId="4" dataDxfId="16"/>
    <tableColumn id="44" uniqueName="44" name="Column5" queryTableFieldId="5" dataDxfId="15"/>
    <tableColumn id="45" uniqueName="45" name="Column6" queryTableFieldId="6" dataDxfId="14"/>
    <tableColumn id="46" uniqueName="46" name="Column7" queryTableFieldId="7" dataDxfId="13"/>
    <tableColumn id="47" uniqueName="47" name="Column8" queryTableFieldId="8" dataDxfId="12"/>
    <tableColumn id="48" uniqueName="48" name="Column9" queryTableFieldId="9" dataDxfId="11"/>
    <tableColumn id="49" uniqueName="49" name="Column10" queryTableFieldId="10" dataDxfId="10"/>
    <tableColumn id="50" uniqueName="50" name="Column11" queryTableFieldId="11" dataDxfId="9"/>
    <tableColumn id="51" uniqueName="51" name="Column12" queryTableFieldId="12" dataDxfId="8"/>
    <tableColumn id="52" uniqueName="52" name="Column13" queryTableFieldId="1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B33" sqref="B33"/>
    </sheetView>
  </sheetViews>
  <sheetFormatPr defaultRowHeight="15" x14ac:dyDescent="0.25"/>
  <cols>
    <col min="1" max="1" width="20.85546875" customWidth="1"/>
    <col min="2" max="2" width="13.7109375" customWidth="1"/>
    <col min="3" max="3" width="18.28515625" customWidth="1"/>
  </cols>
  <sheetData>
    <row r="1" spans="1:3" x14ac:dyDescent="0.25">
      <c r="A1" t="s">
        <v>0</v>
      </c>
      <c r="B1" t="str">
        <f>LEFT(A1,1)</f>
        <v>p</v>
      </c>
      <c r="C1" t="s">
        <v>1</v>
      </c>
    </row>
    <row r="2" spans="1:3" x14ac:dyDescent="0.25">
      <c r="B2" t="str">
        <f>LEFT(A1,2)</f>
        <v>pa</v>
      </c>
    </row>
    <row r="4" spans="1:3" x14ac:dyDescent="0.25">
      <c r="B4" t="str">
        <f>RIGHT(A1,1)</f>
        <v>h</v>
      </c>
      <c r="C4" t="s">
        <v>2</v>
      </c>
    </row>
    <row r="6" spans="1:3" x14ac:dyDescent="0.25">
      <c r="B6" t="str">
        <f>PROPER(A1)</f>
        <v>Parash</v>
      </c>
    </row>
    <row r="7" spans="1:3" x14ac:dyDescent="0.25">
      <c r="B7">
        <f>LEN(B6)</f>
        <v>6</v>
      </c>
    </row>
    <row r="9" spans="1:3" x14ac:dyDescent="0.25">
      <c r="A9" t="s">
        <v>3</v>
      </c>
      <c r="B9">
        <f>LEN(A9)</f>
        <v>31</v>
      </c>
    </row>
    <row r="10" spans="1:3" x14ac:dyDescent="0.25">
      <c r="B10" t="str">
        <f>TRIM(A9)</f>
        <v>parash kumar</v>
      </c>
    </row>
    <row r="11" spans="1:3" x14ac:dyDescent="0.25">
      <c r="B11">
        <f>LEN(B10)</f>
        <v>12</v>
      </c>
      <c r="C11" t="s">
        <v>5</v>
      </c>
    </row>
    <row r="12" spans="1:3" x14ac:dyDescent="0.25">
      <c r="B12">
        <f>LEN(TRIM(A9))</f>
        <v>12</v>
      </c>
      <c r="C12" t="s">
        <v>4</v>
      </c>
    </row>
    <row r="14" spans="1:3" x14ac:dyDescent="0.25">
      <c r="B14" t="str">
        <f>PROPER(TRIM(A9))</f>
        <v>Parash Kumar</v>
      </c>
    </row>
    <row r="16" spans="1:3" x14ac:dyDescent="0.25">
      <c r="B16" t="str">
        <f>MID(B14,1,2)</f>
        <v>Pa</v>
      </c>
      <c r="C16" t="str">
        <f>MID(B14,6,3)</f>
        <v>h K</v>
      </c>
    </row>
    <row r="18" spans="1:4" x14ac:dyDescent="0.25">
      <c r="B18">
        <f>FIND("s",B14,1)</f>
        <v>5</v>
      </c>
    </row>
    <row r="19" spans="1:4" x14ac:dyDescent="0.25">
      <c r="B19" t="str">
        <f>REPT(B14,2)</f>
        <v>Parash KumarParash Kumar</v>
      </c>
    </row>
    <row r="20" spans="1:4" x14ac:dyDescent="0.25">
      <c r="B20" t="str">
        <f>REPT(A9,2)</f>
        <v xml:space="preserve">        parash       kumar             parash       kumar     </v>
      </c>
    </row>
    <row r="21" spans="1:4" x14ac:dyDescent="0.25">
      <c r="B21" t="str">
        <f>REPT(PROPER(A9),2)</f>
        <v xml:space="preserve">        Parash       Kumar             Parash       Kumar     </v>
      </c>
    </row>
    <row r="23" spans="1:4" x14ac:dyDescent="0.25">
      <c r="B23" t="str">
        <f>UPPER(A9)</f>
        <v xml:space="preserve">        PARASH       KUMAR     </v>
      </c>
    </row>
    <row r="24" spans="1:4" x14ac:dyDescent="0.25">
      <c r="B24" t="str">
        <f>LOWER(B23)</f>
        <v xml:space="preserve">        parash       kumar     </v>
      </c>
    </row>
    <row r="27" spans="1:4" x14ac:dyDescent="0.25">
      <c r="A27" t="s">
        <v>0</v>
      </c>
      <c r="B27" t="s">
        <v>6</v>
      </c>
      <c r="D27" t="str">
        <f>PROPER(A27)&amp;PROPER(B27)</f>
        <v>ParashKumar</v>
      </c>
    </row>
    <row r="33" spans="1:4" x14ac:dyDescent="0.25">
      <c r="B33" t="str">
        <f>A27 &amp;B27</f>
        <v>parashkumar</v>
      </c>
    </row>
    <row r="34" spans="1:4" x14ac:dyDescent="0.25">
      <c r="D34" t="e">
        <f>pro</f>
        <v>#NAME?</v>
      </c>
    </row>
    <row r="35" spans="1:4" x14ac:dyDescent="0.25">
      <c r="B35" t="str">
        <f>A27&amp;" " &amp;B27</f>
        <v>parash kumar</v>
      </c>
    </row>
    <row r="36" spans="1:4" x14ac:dyDescent="0.25">
      <c r="B36" t="str">
        <f>"Mr."&amp;B35</f>
        <v>Mr.parash kumar</v>
      </c>
    </row>
    <row r="38" spans="1:4" x14ac:dyDescent="0.25">
      <c r="B38" t="s">
        <v>10</v>
      </c>
      <c r="C38" t="s">
        <v>11</v>
      </c>
    </row>
    <row r="39" spans="1:4" x14ac:dyDescent="0.25">
      <c r="A39" t="s">
        <v>8</v>
      </c>
      <c r="B39" t="s">
        <v>6</v>
      </c>
      <c r="C39" t="s">
        <v>12</v>
      </c>
    </row>
    <row r="40" spans="1:4" x14ac:dyDescent="0.25">
      <c r="A40" t="s">
        <v>7</v>
      </c>
      <c r="B40" t="s">
        <v>0</v>
      </c>
      <c r="C40" t="s">
        <v>6</v>
      </c>
    </row>
    <row r="41" spans="1:4" x14ac:dyDescent="0.25">
      <c r="A41" t="s">
        <v>9</v>
      </c>
      <c r="B41" t="s">
        <v>13</v>
      </c>
      <c r="C41" t="s">
        <v>14</v>
      </c>
    </row>
  </sheetData>
  <autoFilter ref="A38:C41"/>
  <sortState ref="A39:C41">
    <sortCondition ref="A39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0"/>
  <sheetViews>
    <sheetView showGridLines="0" tabSelected="1" workbookViewId="0">
      <selection activeCell="F6" sqref="F6"/>
    </sheetView>
  </sheetViews>
  <sheetFormatPr defaultRowHeight="15" x14ac:dyDescent="0.25"/>
  <cols>
    <col min="6" max="6" width="13.5703125" bestFit="1" customWidth="1"/>
    <col min="7" max="7" width="10.5703125" bestFit="1" customWidth="1"/>
    <col min="8" max="8" width="11.5703125" customWidth="1"/>
  </cols>
  <sheetData>
    <row r="5" spans="1:9" x14ac:dyDescent="0.25">
      <c r="F5" s="1"/>
      <c r="G5" s="1" t="s">
        <v>10</v>
      </c>
      <c r="H5" s="1" t="s">
        <v>11</v>
      </c>
    </row>
    <row r="6" spans="1:9" x14ac:dyDescent="0.25">
      <c r="F6" s="1" t="s">
        <v>8</v>
      </c>
      <c r="G6" s="1" t="s">
        <v>6</v>
      </c>
      <c r="H6" s="1" t="s">
        <v>12</v>
      </c>
    </row>
    <row r="7" spans="1:9" x14ac:dyDescent="0.25">
      <c r="F7" s="1" t="s">
        <v>7</v>
      </c>
      <c r="G7" s="1" t="s">
        <v>0</v>
      </c>
      <c r="H7" s="1" t="s">
        <v>6</v>
      </c>
    </row>
    <row r="8" spans="1:9" x14ac:dyDescent="0.25">
      <c r="F8" s="1" t="s">
        <v>9</v>
      </c>
      <c r="G8" s="1" t="s">
        <v>13</v>
      </c>
      <c r="H8" s="1" t="s">
        <v>14</v>
      </c>
    </row>
    <row r="9" spans="1:9" x14ac:dyDescent="0.25">
      <c r="A9" t="s">
        <v>6</v>
      </c>
      <c r="B9" t="s">
        <v>12</v>
      </c>
    </row>
    <row r="13" spans="1:9" x14ac:dyDescent="0.25">
      <c r="F13" t="str">
        <f>RIGHT(F6,LEN(F6)-FIND(" ",F6))</f>
        <v>satyam</v>
      </c>
      <c r="I13">
        <f>FIND(" ",F6)</f>
        <v>6</v>
      </c>
    </row>
    <row r="14" spans="1:9" x14ac:dyDescent="0.25">
      <c r="F14" t="e">
        <f>LEFT(F6,LEN(F6-FIND))</f>
        <v>#VALUE!</v>
      </c>
    </row>
    <row r="16" spans="1:9" x14ac:dyDescent="0.25">
      <c r="F16" t="str">
        <f>LEFT(F6,I13)</f>
        <v xml:space="preserve">kumar </v>
      </c>
    </row>
    <row r="19" spans="6:6" x14ac:dyDescent="0.25">
      <c r="F19" t="str">
        <f>PROPER(RIGHT(F8,LEN(F8)-FIND(" ",F8)))</f>
        <v>Panday</v>
      </c>
    </row>
    <row r="20" spans="6:6" x14ac:dyDescent="0.25">
      <c r="F20" t="str">
        <f>PROPER(LEFT(F7,FIND(" ",F7)))</f>
        <v xml:space="preserve">Parash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166"/>
  <sheetViews>
    <sheetView workbookViewId="0">
      <selection activeCell="B11" sqref="B11"/>
    </sheetView>
  </sheetViews>
  <sheetFormatPr defaultRowHeight="15" x14ac:dyDescent="0.25"/>
  <cols>
    <col min="2" max="2" width="31.7109375" bestFit="1" customWidth="1"/>
    <col min="3" max="3" width="5.5703125" bestFit="1" customWidth="1"/>
    <col min="4" max="4" width="6.28515625" bestFit="1" customWidth="1"/>
    <col min="5" max="5" width="4.42578125" bestFit="1" customWidth="1"/>
    <col min="6" max="6" width="4.28515625" bestFit="1" customWidth="1"/>
    <col min="7" max="7" width="3.28515625" bestFit="1" customWidth="1"/>
    <col min="8" max="8" width="29.140625" bestFit="1" customWidth="1"/>
  </cols>
  <sheetData>
    <row r="10" spans="2:3" x14ac:dyDescent="0.25">
      <c r="B10" t="s">
        <v>21</v>
      </c>
    </row>
    <row r="11" spans="2:3" x14ac:dyDescent="0.25">
      <c r="B11" t="s">
        <v>22</v>
      </c>
      <c r="C11" t="s">
        <v>23</v>
      </c>
    </row>
    <row r="12" spans="2:3" x14ac:dyDescent="0.25">
      <c r="B12" t="s">
        <v>24</v>
      </c>
    </row>
    <row r="13" spans="2:3" x14ac:dyDescent="0.25">
      <c r="B13" t="s">
        <v>25</v>
      </c>
    </row>
    <row r="14" spans="2:3" x14ac:dyDescent="0.25">
      <c r="B14" t="s">
        <v>26</v>
      </c>
    </row>
    <row r="15" spans="2:3" x14ac:dyDescent="0.25">
      <c r="B15" t="s">
        <v>27</v>
      </c>
    </row>
    <row r="16" spans="2:3" x14ac:dyDescent="0.25">
      <c r="B16" t="s">
        <v>28</v>
      </c>
    </row>
    <row r="17" spans="2:4" x14ac:dyDescent="0.25">
      <c r="B17" t="s">
        <v>29</v>
      </c>
    </row>
    <row r="18" spans="2:4" x14ac:dyDescent="0.25">
      <c r="B18" t="s">
        <v>30</v>
      </c>
    </row>
    <row r="19" spans="2:4" x14ac:dyDescent="0.25">
      <c r="B19" t="s">
        <v>31</v>
      </c>
    </row>
    <row r="20" spans="2:4" x14ac:dyDescent="0.25">
      <c r="B20" t="s">
        <v>32</v>
      </c>
    </row>
    <row r="21" spans="2:4" x14ac:dyDescent="0.25">
      <c r="B21" t="s">
        <v>33</v>
      </c>
    </row>
    <row r="22" spans="2:4" x14ac:dyDescent="0.25">
      <c r="B22" t="s">
        <v>34</v>
      </c>
    </row>
    <row r="23" spans="2:4" x14ac:dyDescent="0.25">
      <c r="B23" t="s">
        <v>35</v>
      </c>
    </row>
    <row r="24" spans="2:4" x14ac:dyDescent="0.25">
      <c r="B24" t="s">
        <v>36</v>
      </c>
    </row>
    <row r="27" spans="2:4" x14ac:dyDescent="0.25">
      <c r="B27" t="s">
        <v>37</v>
      </c>
    </row>
    <row r="28" spans="2:4" x14ac:dyDescent="0.25">
      <c r="B28" t="s">
        <v>22</v>
      </c>
      <c r="C28" t="s">
        <v>38</v>
      </c>
      <c r="D28" t="s">
        <v>23</v>
      </c>
    </row>
    <row r="29" spans="2:4" x14ac:dyDescent="0.25">
      <c r="B29" t="s">
        <v>39</v>
      </c>
    </row>
    <row r="30" spans="2:4" x14ac:dyDescent="0.25">
      <c r="B30" t="s">
        <v>40</v>
      </c>
    </row>
    <row r="31" spans="2:4" x14ac:dyDescent="0.25">
      <c r="B31" t="s">
        <v>41</v>
      </c>
    </row>
    <row r="32" spans="2:4" x14ac:dyDescent="0.25">
      <c r="B32" t="s">
        <v>42</v>
      </c>
    </row>
    <row r="33" spans="2:8" x14ac:dyDescent="0.25">
      <c r="B33" t="s">
        <v>43</v>
      </c>
    </row>
    <row r="34" spans="2:8" x14ac:dyDescent="0.25">
      <c r="B34" t="s">
        <v>44</v>
      </c>
    </row>
    <row r="35" spans="2:8" x14ac:dyDescent="0.25">
      <c r="B35" t="s">
        <v>45</v>
      </c>
    </row>
    <row r="36" spans="2:8" x14ac:dyDescent="0.25">
      <c r="B36" t="s">
        <v>46</v>
      </c>
    </row>
    <row r="37" spans="2:8" x14ac:dyDescent="0.25">
      <c r="B37" t="s">
        <v>47</v>
      </c>
    </row>
    <row r="38" spans="2:8" x14ac:dyDescent="0.25">
      <c r="B38" t="s">
        <v>48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</row>
    <row r="40" spans="2:8" x14ac:dyDescent="0.25">
      <c r="B40" t="s">
        <v>55</v>
      </c>
    </row>
    <row r="41" spans="2:8" x14ac:dyDescent="0.25">
      <c r="B41" t="s">
        <v>56</v>
      </c>
    </row>
    <row r="42" spans="2:8" x14ac:dyDescent="0.25">
      <c r="B42" t="s">
        <v>57</v>
      </c>
    </row>
    <row r="43" spans="2:8" x14ac:dyDescent="0.25">
      <c r="B43" t="s">
        <v>58</v>
      </c>
    </row>
    <row r="44" spans="2:8" x14ac:dyDescent="0.25">
      <c r="B44" t="s">
        <v>59</v>
      </c>
    </row>
    <row r="45" spans="2:8" x14ac:dyDescent="0.25">
      <c r="B45" t="s">
        <v>60</v>
      </c>
    </row>
    <row r="46" spans="2:8" x14ac:dyDescent="0.25">
      <c r="B46" t="s">
        <v>61</v>
      </c>
    </row>
    <row r="48" spans="2:8" x14ac:dyDescent="0.25">
      <c r="B48" t="s">
        <v>62</v>
      </c>
    </row>
    <row r="49" spans="2:6" x14ac:dyDescent="0.25">
      <c r="B49" t="s">
        <v>63</v>
      </c>
      <c r="C49" t="s">
        <v>64</v>
      </c>
      <c r="D49" t="s">
        <v>65</v>
      </c>
      <c r="E49" t="s">
        <v>66</v>
      </c>
    </row>
    <row r="50" spans="2:6" x14ac:dyDescent="0.25">
      <c r="B50" t="s">
        <v>22</v>
      </c>
      <c r="C50" t="s">
        <v>38</v>
      </c>
      <c r="D50" t="s">
        <v>67</v>
      </c>
      <c r="E50" t="s">
        <v>68</v>
      </c>
      <c r="F50" t="s">
        <v>68</v>
      </c>
    </row>
    <row r="51" spans="2:6" x14ac:dyDescent="0.25">
      <c r="B51" t="s">
        <v>69</v>
      </c>
    </row>
    <row r="52" spans="2:6" x14ac:dyDescent="0.25">
      <c r="B52" t="s">
        <v>70</v>
      </c>
    </row>
    <row r="53" spans="2:6" x14ac:dyDescent="0.25">
      <c r="B53" t="s">
        <v>71</v>
      </c>
    </row>
    <row r="55" spans="2:6" x14ac:dyDescent="0.25">
      <c r="B55" t="s">
        <v>72</v>
      </c>
    </row>
    <row r="56" spans="2:6" x14ac:dyDescent="0.25">
      <c r="B56" t="s">
        <v>73</v>
      </c>
    </row>
    <row r="58" spans="2:6" x14ac:dyDescent="0.25">
      <c r="B58" t="s">
        <v>74</v>
      </c>
    </row>
    <row r="59" spans="2:6" x14ac:dyDescent="0.25">
      <c r="B59" t="s">
        <v>75</v>
      </c>
    </row>
    <row r="61" spans="2:6" x14ac:dyDescent="0.25">
      <c r="B61" t="s">
        <v>76</v>
      </c>
    </row>
    <row r="63" spans="2:6" x14ac:dyDescent="0.25">
      <c r="B63" t="s">
        <v>77</v>
      </c>
    </row>
    <row r="64" spans="2:6" x14ac:dyDescent="0.25">
      <c r="B64" t="s">
        <v>78</v>
      </c>
    </row>
    <row r="66" spans="2:8" x14ac:dyDescent="0.25">
      <c r="B66" t="s">
        <v>79</v>
      </c>
    </row>
    <row r="67" spans="2:8" x14ac:dyDescent="0.25">
      <c r="B67" t="s">
        <v>80</v>
      </c>
    </row>
    <row r="72" spans="2:8" x14ac:dyDescent="0.25">
      <c r="B72" t="s">
        <v>81</v>
      </c>
    </row>
    <row r="73" spans="2:8" x14ac:dyDescent="0.25">
      <c r="B73" t="s">
        <v>82</v>
      </c>
    </row>
    <row r="74" spans="2:8" x14ac:dyDescent="0.25">
      <c r="B74" t="s">
        <v>83</v>
      </c>
    </row>
    <row r="75" spans="2:8" x14ac:dyDescent="0.25">
      <c r="B75" t="s">
        <v>84</v>
      </c>
      <c r="C75" t="s">
        <v>85</v>
      </c>
      <c r="D75" t="s">
        <v>86</v>
      </c>
      <c r="E75" t="s">
        <v>53</v>
      </c>
    </row>
    <row r="77" spans="2:8" x14ac:dyDescent="0.25">
      <c r="B77" t="s">
        <v>87</v>
      </c>
    </row>
    <row r="78" spans="2:8" x14ac:dyDescent="0.25">
      <c r="B78" t="s">
        <v>88</v>
      </c>
      <c r="C78" t="s">
        <v>53</v>
      </c>
      <c r="D78" t="s">
        <v>89</v>
      </c>
      <c r="E78" t="s">
        <v>90</v>
      </c>
      <c r="F78" t="s">
        <v>91</v>
      </c>
      <c r="G78" t="s">
        <v>92</v>
      </c>
      <c r="H78" t="s">
        <v>93</v>
      </c>
    </row>
    <row r="80" spans="2:8" x14ac:dyDescent="0.25">
      <c r="B80" t="s">
        <v>94</v>
      </c>
    </row>
    <row r="81" spans="2:8" x14ac:dyDescent="0.25">
      <c r="B81" t="s">
        <v>95</v>
      </c>
    </row>
    <row r="84" spans="2:8" x14ac:dyDescent="0.25">
      <c r="B84" t="s">
        <v>96</v>
      </c>
    </row>
    <row r="85" spans="2:8" x14ac:dyDescent="0.25">
      <c r="B85" t="s">
        <v>97</v>
      </c>
    </row>
    <row r="86" spans="2:8" x14ac:dyDescent="0.25">
      <c r="B86" t="s">
        <v>98</v>
      </c>
    </row>
    <row r="87" spans="2:8" x14ac:dyDescent="0.25">
      <c r="B87" t="s">
        <v>99</v>
      </c>
    </row>
    <row r="88" spans="2:8" x14ac:dyDescent="0.25">
      <c r="B88" t="s">
        <v>100</v>
      </c>
      <c r="C88" t="s">
        <v>101</v>
      </c>
    </row>
    <row r="89" spans="2:8" x14ac:dyDescent="0.25">
      <c r="B89" t="s">
        <v>102</v>
      </c>
    </row>
    <row r="91" spans="2:8" x14ac:dyDescent="0.25">
      <c r="B91" t="s">
        <v>103</v>
      </c>
      <c r="C91" t="s">
        <v>104</v>
      </c>
      <c r="D91" t="s">
        <v>105</v>
      </c>
      <c r="E91" t="s">
        <v>106</v>
      </c>
    </row>
    <row r="92" spans="2:8" x14ac:dyDescent="0.25">
      <c r="B92" t="s">
        <v>107</v>
      </c>
      <c r="C92" t="s">
        <v>108</v>
      </c>
      <c r="D92" t="s">
        <v>109</v>
      </c>
      <c r="E92" t="s">
        <v>110</v>
      </c>
    </row>
    <row r="93" spans="2:8" x14ac:dyDescent="0.25">
      <c r="B93" t="s">
        <v>111</v>
      </c>
    </row>
    <row r="94" spans="2:8" x14ac:dyDescent="0.25">
      <c r="B94" t="s">
        <v>112</v>
      </c>
      <c r="C94" t="s">
        <v>113</v>
      </c>
      <c r="D94">
        <v>-1</v>
      </c>
    </row>
    <row r="95" spans="2:8" x14ac:dyDescent="0.25">
      <c r="B95" t="s">
        <v>114</v>
      </c>
      <c r="C95" t="s">
        <v>115</v>
      </c>
      <c r="D95" t="s">
        <v>116</v>
      </c>
      <c r="E95" t="s">
        <v>117</v>
      </c>
      <c r="F95" t="s">
        <v>64</v>
      </c>
      <c r="G95" t="s">
        <v>118</v>
      </c>
      <c r="H95" t="s">
        <v>119</v>
      </c>
    </row>
    <row r="97" spans="2:8" x14ac:dyDescent="0.25">
      <c r="B97" t="s">
        <v>120</v>
      </c>
    </row>
    <row r="98" spans="2:8" x14ac:dyDescent="0.25">
      <c r="B98" t="s">
        <v>121</v>
      </c>
      <c r="C98" t="s">
        <v>122</v>
      </c>
      <c r="D98" t="s">
        <v>123</v>
      </c>
      <c r="E98" t="s">
        <v>90</v>
      </c>
      <c r="F98" t="s">
        <v>18</v>
      </c>
    </row>
    <row r="99" spans="2:8" x14ac:dyDescent="0.25">
      <c r="B99" t="s">
        <v>124</v>
      </c>
    </row>
    <row r="100" spans="2:8" x14ac:dyDescent="0.25">
      <c r="B100" t="s">
        <v>125</v>
      </c>
      <c r="C100" t="s">
        <v>126</v>
      </c>
      <c r="D100" t="s">
        <v>127</v>
      </c>
    </row>
    <row r="101" spans="2:8" x14ac:dyDescent="0.25">
      <c r="B101" t="s">
        <v>128</v>
      </c>
      <c r="C101" t="s">
        <v>129</v>
      </c>
    </row>
    <row r="102" spans="2:8" x14ac:dyDescent="0.25">
      <c r="B102" t="s">
        <v>130</v>
      </c>
    </row>
    <row r="103" spans="2:8" x14ac:dyDescent="0.25">
      <c r="B103" t="s">
        <v>131</v>
      </c>
    </row>
    <row r="104" spans="2:8" x14ac:dyDescent="0.25">
      <c r="B104" t="s">
        <v>132</v>
      </c>
      <c r="C104" s="2">
        <v>0</v>
      </c>
      <c r="D104" t="s">
        <v>133</v>
      </c>
      <c r="E104">
        <v>222</v>
      </c>
      <c r="F104" t="s">
        <v>134</v>
      </c>
      <c r="G104" t="s">
        <v>135</v>
      </c>
      <c r="H104" t="s">
        <v>136</v>
      </c>
    </row>
    <row r="105" spans="2:8" x14ac:dyDescent="0.25">
      <c r="B105" t="s">
        <v>137</v>
      </c>
    </row>
    <row r="106" spans="2:8" x14ac:dyDescent="0.25">
      <c r="B106" t="s">
        <v>138</v>
      </c>
      <c r="C106">
        <v>22</v>
      </c>
      <c r="D106" t="s">
        <v>139</v>
      </c>
      <c r="E106" t="s">
        <v>106</v>
      </c>
    </row>
    <row r="108" spans="2:8" x14ac:dyDescent="0.25">
      <c r="B108" t="s">
        <v>140</v>
      </c>
      <c r="C108" t="s">
        <v>141</v>
      </c>
      <c r="D108" t="s">
        <v>142</v>
      </c>
    </row>
    <row r="109" spans="2:8" x14ac:dyDescent="0.25">
      <c r="B109" t="s">
        <v>143</v>
      </c>
      <c r="C109" t="s">
        <v>144</v>
      </c>
      <c r="D109" t="s">
        <v>145</v>
      </c>
      <c r="E109" t="s">
        <v>146</v>
      </c>
      <c r="F109" t="s">
        <v>147</v>
      </c>
      <c r="G109" t="s">
        <v>148</v>
      </c>
      <c r="H109" t="s">
        <v>149</v>
      </c>
    </row>
    <row r="110" spans="2:8" x14ac:dyDescent="0.25">
      <c r="B110" t="s">
        <v>62</v>
      </c>
    </row>
    <row r="112" spans="2:8" x14ac:dyDescent="0.25">
      <c r="B112" t="s">
        <v>150</v>
      </c>
    </row>
    <row r="113" spans="2:8" x14ac:dyDescent="0.25">
      <c r="B113" t="s">
        <v>151</v>
      </c>
    </row>
    <row r="115" spans="2:8" x14ac:dyDescent="0.25">
      <c r="B115" t="s">
        <v>152</v>
      </c>
      <c r="C115" t="s">
        <v>18</v>
      </c>
      <c r="D115" t="s">
        <v>153</v>
      </c>
    </row>
    <row r="119" spans="2:8" x14ac:dyDescent="0.25">
      <c r="B119" t="s">
        <v>154</v>
      </c>
    </row>
    <row r="120" spans="2:8" x14ac:dyDescent="0.25">
      <c r="B120" t="s">
        <v>155</v>
      </c>
    </row>
    <row r="121" spans="2:8" x14ac:dyDescent="0.25"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</row>
    <row r="122" spans="2:8" x14ac:dyDescent="0.25">
      <c r="B122" t="s">
        <v>163</v>
      </c>
      <c r="C122" t="s">
        <v>164</v>
      </c>
      <c r="D122" t="s">
        <v>165</v>
      </c>
      <c r="E122" t="s">
        <v>166</v>
      </c>
      <c r="F122" t="s">
        <v>167</v>
      </c>
      <c r="G122" t="s">
        <v>168</v>
      </c>
      <c r="H122" t="s">
        <v>169</v>
      </c>
    </row>
    <row r="124" spans="2:8" x14ac:dyDescent="0.25">
      <c r="B124" t="s">
        <v>170</v>
      </c>
      <c r="C124" t="s">
        <v>85</v>
      </c>
      <c r="D124" t="s">
        <v>171</v>
      </c>
      <c r="E124" t="s">
        <v>172</v>
      </c>
      <c r="F124" t="s">
        <v>16</v>
      </c>
      <c r="G124" t="s">
        <v>53</v>
      </c>
      <c r="H124" t="s">
        <v>173</v>
      </c>
    </row>
    <row r="125" spans="2:8" x14ac:dyDescent="0.25">
      <c r="B125" t="s">
        <v>174</v>
      </c>
      <c r="C125" t="s">
        <v>175</v>
      </c>
      <c r="D125" t="s">
        <v>176</v>
      </c>
      <c r="E125" t="s">
        <v>177</v>
      </c>
      <c r="F125" t="s">
        <v>19</v>
      </c>
      <c r="G125" t="s">
        <v>178</v>
      </c>
      <c r="H125" t="s">
        <v>20</v>
      </c>
    </row>
    <row r="128" spans="2:8" x14ac:dyDescent="0.25">
      <c r="B128" t="s">
        <v>179</v>
      </c>
    </row>
    <row r="130" spans="2:2" x14ac:dyDescent="0.25">
      <c r="B130" t="s">
        <v>180</v>
      </c>
    </row>
    <row r="131" spans="2:2" x14ac:dyDescent="0.25">
      <c r="B131" t="s">
        <v>15</v>
      </c>
    </row>
    <row r="132" spans="2:2" x14ac:dyDescent="0.25">
      <c r="B132" t="s">
        <v>181</v>
      </c>
    </row>
    <row r="133" spans="2:2" x14ac:dyDescent="0.25">
      <c r="B133" t="s">
        <v>182</v>
      </c>
    </row>
    <row r="134" spans="2:2" x14ac:dyDescent="0.25">
      <c r="B134" t="s">
        <v>183</v>
      </c>
    </row>
    <row r="135" spans="2:2" x14ac:dyDescent="0.25">
      <c r="B135" t="s">
        <v>184</v>
      </c>
    </row>
    <row r="136" spans="2:2" x14ac:dyDescent="0.25">
      <c r="B136" t="s">
        <v>185</v>
      </c>
    </row>
    <row r="137" spans="2:2" x14ac:dyDescent="0.25">
      <c r="B137" t="s">
        <v>186</v>
      </c>
    </row>
    <row r="138" spans="2:2" x14ac:dyDescent="0.25">
      <c r="B138" t="s">
        <v>187</v>
      </c>
    </row>
    <row r="139" spans="2:2" x14ac:dyDescent="0.25">
      <c r="B139" t="s">
        <v>188</v>
      </c>
    </row>
    <row r="140" spans="2:2" x14ac:dyDescent="0.25">
      <c r="B140" t="s">
        <v>189</v>
      </c>
    </row>
    <row r="141" spans="2:2" x14ac:dyDescent="0.25">
      <c r="B141" t="s">
        <v>190</v>
      </c>
    </row>
    <row r="142" spans="2:2" x14ac:dyDescent="0.25">
      <c r="B142" t="s">
        <v>191</v>
      </c>
    </row>
    <row r="143" spans="2:2" x14ac:dyDescent="0.25">
      <c r="B143" t="s">
        <v>192</v>
      </c>
    </row>
    <row r="144" spans="2:2" x14ac:dyDescent="0.25">
      <c r="B144" t="s">
        <v>193</v>
      </c>
    </row>
    <row r="145" spans="2:8" x14ac:dyDescent="0.25">
      <c r="B145" t="s">
        <v>194</v>
      </c>
    </row>
    <row r="146" spans="2:8" x14ac:dyDescent="0.25">
      <c r="B146" t="s">
        <v>195</v>
      </c>
    </row>
    <row r="147" spans="2:8" x14ac:dyDescent="0.25">
      <c r="B147" t="s">
        <v>196</v>
      </c>
    </row>
    <row r="148" spans="2:8" x14ac:dyDescent="0.25">
      <c r="B148" t="s">
        <v>197</v>
      </c>
    </row>
    <row r="149" spans="2:8" x14ac:dyDescent="0.25">
      <c r="B149" t="s">
        <v>198</v>
      </c>
    </row>
    <row r="150" spans="2:8" x14ac:dyDescent="0.25">
      <c r="B150" t="s">
        <v>199</v>
      </c>
    </row>
    <row r="151" spans="2:8" x14ac:dyDescent="0.25">
      <c r="B151" t="s">
        <v>200</v>
      </c>
    </row>
    <row r="152" spans="2:8" x14ac:dyDescent="0.25">
      <c r="B152" t="s">
        <v>201</v>
      </c>
    </row>
    <row r="153" spans="2:8" x14ac:dyDescent="0.25">
      <c r="B153" t="s">
        <v>202</v>
      </c>
    </row>
    <row r="155" spans="2:8" x14ac:dyDescent="0.25">
      <c r="B155" t="s">
        <v>203</v>
      </c>
    </row>
    <row r="156" spans="2:8" x14ac:dyDescent="0.25">
      <c r="B156" t="s">
        <v>204</v>
      </c>
      <c r="C156" t="s">
        <v>205</v>
      </c>
      <c r="D156" t="s">
        <v>206</v>
      </c>
      <c r="E156" t="s">
        <v>207</v>
      </c>
      <c r="F156" t="s">
        <v>208</v>
      </c>
      <c r="G156" t="s">
        <v>209</v>
      </c>
      <c r="H156" t="s">
        <v>210</v>
      </c>
    </row>
    <row r="157" spans="2:8" x14ac:dyDescent="0.25">
      <c r="B157" t="s">
        <v>211</v>
      </c>
      <c r="C157" t="s">
        <v>212</v>
      </c>
      <c r="D157" t="s">
        <v>213</v>
      </c>
      <c r="E157" t="s">
        <v>214</v>
      </c>
      <c r="F157" t="s">
        <v>215</v>
      </c>
      <c r="G157" t="s">
        <v>208</v>
      </c>
      <c r="H157" t="s">
        <v>216</v>
      </c>
    </row>
    <row r="160" spans="2:8" x14ac:dyDescent="0.25">
      <c r="B160" t="s">
        <v>62</v>
      </c>
    </row>
    <row r="161" spans="2:8" x14ac:dyDescent="0.25">
      <c r="B161" t="s">
        <v>217</v>
      </c>
      <c r="C161" t="s">
        <v>218</v>
      </c>
      <c r="D161" t="s">
        <v>219</v>
      </c>
      <c r="E161" t="s">
        <v>220</v>
      </c>
    </row>
    <row r="162" spans="2:8" x14ac:dyDescent="0.25">
      <c r="B162" t="s">
        <v>22</v>
      </c>
      <c r="C162" t="s">
        <v>38</v>
      </c>
      <c r="D162" t="s">
        <v>67</v>
      </c>
      <c r="E162" t="s">
        <v>68</v>
      </c>
      <c r="F162" t="s">
        <v>38</v>
      </c>
    </row>
    <row r="163" spans="2:8" x14ac:dyDescent="0.25">
      <c r="B163" t="e">
        <f>- if condition</f>
        <v>#NAME?</v>
      </c>
    </row>
    <row r="164" spans="2:8" x14ac:dyDescent="0.25">
      <c r="B164" t="e">
        <f>- if else condition</f>
        <v>#NAME?</v>
      </c>
    </row>
    <row r="165" spans="2:8" x14ac:dyDescent="0.25">
      <c r="B165" t="s">
        <v>221</v>
      </c>
      <c r="C165" t="s">
        <v>222</v>
      </c>
      <c r="D165" t="s">
        <v>223</v>
      </c>
      <c r="E165" t="s">
        <v>224</v>
      </c>
      <c r="F165" t="s">
        <v>225</v>
      </c>
      <c r="G165" t="s">
        <v>168</v>
      </c>
      <c r="H165" t="s">
        <v>226</v>
      </c>
    </row>
    <row r="166" spans="2:8" x14ac:dyDescent="0.25">
      <c r="B166" t="e">
        <f>- nested if else/if inside if</f>
        <v>#NAME?</v>
      </c>
      <c r="C166" t="s">
        <v>227</v>
      </c>
      <c r="D166" t="s">
        <v>228</v>
      </c>
      <c r="E16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"/>
  <sheetViews>
    <sheetView workbookViewId="0">
      <selection activeCell="D8" sqref="D8"/>
    </sheetView>
  </sheetViews>
  <sheetFormatPr defaultRowHeight="15" x14ac:dyDescent="0.25"/>
  <cols>
    <col min="3" max="3" width="5.140625" bestFit="1" customWidth="1"/>
    <col min="4" max="4" width="8.28515625" bestFit="1" customWidth="1"/>
    <col min="5" max="5" width="11.5703125" bestFit="1" customWidth="1"/>
  </cols>
  <sheetData>
    <row r="4" spans="3:5" x14ac:dyDescent="0.25">
      <c r="C4" t="s">
        <v>229</v>
      </c>
      <c r="D4" t="s">
        <v>230</v>
      </c>
      <c r="E4" t="s">
        <v>231</v>
      </c>
    </row>
    <row r="5" spans="3:5" x14ac:dyDescent="0.25">
      <c r="C5">
        <v>1</v>
      </c>
      <c r="D5" t="s">
        <v>6</v>
      </c>
      <c r="E5" t="s">
        <v>232</v>
      </c>
    </row>
    <row r="6" spans="3:5" x14ac:dyDescent="0.25">
      <c r="C6">
        <v>2</v>
      </c>
      <c r="D6" t="s">
        <v>233</v>
      </c>
      <c r="E6" t="s">
        <v>234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>
        <v>110</v>
      </c>
    </row>
    <row r="2" spans="1:1" x14ac:dyDescent="0.25">
      <c r="A2">
        <v>140</v>
      </c>
    </row>
    <row r="3" spans="1:1" x14ac:dyDescent="0.25">
      <c r="A3">
        <v>120</v>
      </c>
    </row>
    <row r="4" spans="1:1" x14ac:dyDescent="0.25">
      <c r="A4">
        <v>130</v>
      </c>
    </row>
    <row r="5" spans="1:1" x14ac:dyDescent="0.25">
      <c r="A5">
        <v>140</v>
      </c>
    </row>
    <row r="6" spans="1:1" x14ac:dyDescent="0.25">
      <c r="A6">
        <v>150</v>
      </c>
    </row>
    <row r="7" spans="1:1" x14ac:dyDescent="0.25">
      <c r="A7">
        <v>160</v>
      </c>
    </row>
    <row r="8" spans="1:1" x14ac:dyDescent="0.25">
      <c r="A8">
        <v>170</v>
      </c>
    </row>
    <row r="9" spans="1:1" x14ac:dyDescent="0.25">
      <c r="A9">
        <v>190</v>
      </c>
    </row>
    <row r="10" spans="1:1" x14ac:dyDescent="0.25">
      <c r="A10">
        <v>50</v>
      </c>
    </row>
    <row r="11" spans="1:1" x14ac:dyDescent="0.25">
      <c r="A11">
        <v>60</v>
      </c>
    </row>
    <row r="12" spans="1:1" x14ac:dyDescent="0.25">
      <c r="A12">
        <v>70</v>
      </c>
    </row>
    <row r="13" spans="1:1" x14ac:dyDescent="0.25">
      <c r="A13">
        <v>80</v>
      </c>
    </row>
    <row r="14" spans="1:1" x14ac:dyDescent="0.25">
      <c r="A14">
        <v>90</v>
      </c>
    </row>
    <row r="15" spans="1:1" x14ac:dyDescent="0.25">
      <c r="A15">
        <v>100</v>
      </c>
    </row>
    <row r="16" spans="1:1" x14ac:dyDescent="0.25">
      <c r="A16">
        <v>80</v>
      </c>
    </row>
    <row r="17" spans="1:1" x14ac:dyDescent="0.25">
      <c r="A17">
        <v>20</v>
      </c>
    </row>
    <row r="18" spans="1:1" x14ac:dyDescent="0.25">
      <c r="A18">
        <v>30</v>
      </c>
    </row>
    <row r="19" spans="1:1" x14ac:dyDescent="0.25">
      <c r="A19">
        <v>10</v>
      </c>
    </row>
  </sheetData>
  <sortState ref="A1:A19">
    <sortCondition descending="1" sortBy="cellColor" ref="A1:A19" dxfId="1"/>
  </sortState>
  <conditionalFormatting sqref="A1:A19">
    <cfRule type="cellIs" dxfId="4" priority="2" operator="greaterThan">
      <formula>100</formula>
    </cfRule>
    <cfRule type="cellIs" dxfId="5" priority="1" operator="lessThan">
      <formula>50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5" x14ac:dyDescent="0.25"/>
  <cols>
    <col min="1" max="1" width="11.85546875" bestFit="1" customWidth="1"/>
    <col min="2" max="9" width="11.140625" bestFit="1" customWidth="1"/>
    <col min="10" max="13" width="12.140625" bestFit="1" customWidth="1"/>
  </cols>
  <sheetData>
    <row r="1" spans="1:13" x14ac:dyDescent="0.25">
      <c r="A1" s="3" t="s">
        <v>235</v>
      </c>
      <c r="B1" s="3" t="s">
        <v>236</v>
      </c>
      <c r="C1" s="3" t="s">
        <v>237</v>
      </c>
      <c r="D1" s="3" t="s">
        <v>238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</row>
    <row r="2" spans="1:13" x14ac:dyDescent="0.25">
      <c r="A2" s="3" t="s">
        <v>248</v>
      </c>
      <c r="B2" s="3">
        <v>147621</v>
      </c>
      <c r="C2" s="3"/>
      <c r="D2" s="3"/>
      <c r="E2" s="3"/>
      <c r="F2" s="3"/>
      <c r="G2" s="3"/>
      <c r="H2" s="3"/>
      <c r="I2" s="3"/>
      <c r="J2" s="3"/>
      <c r="K2" s="3"/>
      <c r="L2" s="3" t="s">
        <v>249</v>
      </c>
      <c r="M2" s="3">
        <v>80634</v>
      </c>
    </row>
    <row r="3" spans="1:13" x14ac:dyDescent="0.25">
      <c r="A3" s="3" t="s">
        <v>250</v>
      </c>
      <c r="B3" s="3">
        <v>37124</v>
      </c>
      <c r="C3" s="3"/>
      <c r="D3" s="3"/>
      <c r="E3" s="3"/>
      <c r="F3" s="3"/>
      <c r="G3" s="3"/>
      <c r="H3" s="3"/>
      <c r="I3" s="3"/>
      <c r="J3" s="3"/>
      <c r="K3" s="3"/>
      <c r="L3" s="3" t="s">
        <v>251</v>
      </c>
      <c r="M3" s="3">
        <v>38760</v>
      </c>
    </row>
    <row r="4" spans="1:13" x14ac:dyDescent="0.25">
      <c r="A4" s="3" t="s">
        <v>252</v>
      </c>
      <c r="B4" s="3">
        <v>33999</v>
      </c>
      <c r="C4" s="3"/>
      <c r="D4" s="3"/>
      <c r="E4" s="3"/>
      <c r="F4" s="3"/>
      <c r="G4" s="3"/>
      <c r="H4" s="3"/>
      <c r="I4" s="3"/>
      <c r="J4" s="3"/>
      <c r="K4" s="3"/>
      <c r="L4" s="3" t="s">
        <v>253</v>
      </c>
      <c r="M4" s="3">
        <v>15899</v>
      </c>
    </row>
    <row r="5" spans="1:13" x14ac:dyDescent="0.25">
      <c r="A5" s="3" t="s">
        <v>254</v>
      </c>
      <c r="B5" s="3">
        <v>31125</v>
      </c>
      <c r="C5" s="3"/>
      <c r="D5" s="3"/>
      <c r="E5" s="3"/>
      <c r="F5" s="3"/>
      <c r="G5" s="3"/>
      <c r="H5" s="3"/>
      <c r="I5" s="3"/>
      <c r="J5" s="3"/>
      <c r="K5" s="3"/>
      <c r="L5" s="3" t="s">
        <v>255</v>
      </c>
      <c r="M5" s="3">
        <v>15075</v>
      </c>
    </row>
    <row r="6" spans="1:13" x14ac:dyDescent="0.25">
      <c r="A6" s="3" t="s">
        <v>256</v>
      </c>
      <c r="B6" s="3">
        <v>26185</v>
      </c>
      <c r="C6" s="3"/>
      <c r="D6" s="3"/>
      <c r="E6" s="3"/>
      <c r="F6" s="3"/>
      <c r="G6" s="3"/>
      <c r="H6" s="3"/>
      <c r="I6" s="3"/>
      <c r="J6" s="3"/>
      <c r="K6" s="3"/>
      <c r="L6" s="3" t="s">
        <v>257</v>
      </c>
      <c r="M6" s="3">
        <v>10900</v>
      </c>
    </row>
    <row r="7" spans="1:13" x14ac:dyDescent="0.25">
      <c r="A7" s="3" t="s">
        <v>258</v>
      </c>
      <c r="B7" s="3">
        <v>19188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 t="s">
        <v>259</v>
      </c>
      <c r="B8" s="3">
        <v>147621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D16F9-F740-4EDE-A573-EE66D7F56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Sheet5!Criteria</vt:lpstr>
      <vt:lpstr>Sheet3!Python_Sesion__01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2020-01-28T04:26:01Z</dcterms:created>
  <dcterms:modified xsi:type="dcterms:W3CDTF">2020-01-28T05:31:38Z</dcterms:modified>
</cp:coreProperties>
</file>