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sdc\ADAPTORS_650_652\"/>
    </mc:Choice>
  </mc:AlternateContent>
  <xr:revisionPtr revIDLastSave="0" documentId="13_ncr:1_{7016582F-D861-411B-8DE8-354D43E10966}" xr6:coauthVersionLast="47" xr6:coauthVersionMax="47" xr10:uidLastSave="{00000000-0000-0000-0000-000000000000}"/>
  <bookViews>
    <workbookView xWindow="-120" yWindow="-120" windowWidth="29040" windowHeight="15840" xr2:uid="{2F75718D-B6A2-41CC-9028-9BC3FC86EB60}"/>
  </bookViews>
  <sheets>
    <sheet name="ADAPTOR" sheetId="2" r:id="rId1"/>
  </sheets>
  <externalReferences>
    <externalReference r:id="rId2"/>
  </externalReferences>
  <definedNames>
    <definedName name="_xlnm._FilterDatabase" localSheetId="0" hidden="1">ADAPTOR!$A$1:$L$10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<sst xmlns="http://schemas.openxmlformats.org/spreadsheetml/2006/main" count="66" uniqueCount="45">
  <si>
    <t>Proje</t>
  </si>
  <si>
    <t>Adaptor Name</t>
  </si>
  <si>
    <t>Adaptor Group</t>
  </si>
  <si>
    <t>Connector Name</t>
  </si>
  <si>
    <t>Backshell PN</t>
  </si>
  <si>
    <t>Contact Qty</t>
  </si>
  <si>
    <t>BCK Pin</t>
  </si>
  <si>
    <t>Total Pin</t>
  </si>
  <si>
    <t>Adaptor Pin</t>
  </si>
  <si>
    <t>Pin Arrangment</t>
  </si>
  <si>
    <t>Pin Group</t>
  </si>
  <si>
    <t>Contact</t>
  </si>
  <si>
    <t>ATK</t>
  </si>
  <si>
    <t>HRN_TST_ADP_650/01</t>
  </si>
  <si>
    <t>Con_1</t>
  </si>
  <si>
    <t>BCK_1</t>
  </si>
  <si>
    <t>Numerical</t>
  </si>
  <si>
    <t>C_1</t>
  </si>
  <si>
    <t>Con_2</t>
  </si>
  <si>
    <t>BCK_2</t>
  </si>
  <si>
    <t>N/A</t>
  </si>
  <si>
    <t>Con_3</t>
  </si>
  <si>
    <t>BCK_3</t>
  </si>
  <si>
    <t>A-x</t>
  </si>
  <si>
    <t>C_3</t>
  </si>
  <si>
    <t>Con_4</t>
  </si>
  <si>
    <t>A-b</t>
  </si>
  <si>
    <t>C_4</t>
  </si>
  <si>
    <t>HRN_TST_ADP_651/01</t>
  </si>
  <si>
    <t>Con_5</t>
  </si>
  <si>
    <t>BCK_5</t>
  </si>
  <si>
    <t>C_5</t>
  </si>
  <si>
    <t>Con_6</t>
  </si>
  <si>
    <t>BCK_6</t>
  </si>
  <si>
    <t>,ix,is,im,ic,ip,</t>
  </si>
  <si>
    <t>Con_7</t>
  </si>
  <si>
    <t>A-d</t>
  </si>
  <si>
    <t>C_7</t>
  </si>
  <si>
    <t>HRN_TST_ADP_652/01</t>
  </si>
  <si>
    <t>Con_8</t>
  </si>
  <si>
    <t>BCK_8</t>
  </si>
  <si>
    <t>C_8</t>
  </si>
  <si>
    <t>Con_9</t>
  </si>
  <si>
    <t>BCK_9</t>
  </si>
  <si>
    <t>C_9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</si>
</sst>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238125</xdr:colOff>
          <xdr:row>1</xdr:row>
          <xdr:rowOff>96492</xdr:rowOff>
        </xdr:from>
        <xdr:to>
          <xdr:col>1</xdr:col>
          <xdr:colOff>800100</xdr:colOff>
          <xdr:row>4</xdr:row>
          <xdr:rowOff>134592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4216EDF-F55D-428F-ACB2-AA2828E23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EXECUTE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1133475</xdr:colOff>
          <xdr:row>3</xdr:row>
          <xdr:rowOff>96492</xdr:rowOff>
        </xdr:from>
        <xdr:to>
          <xdr:col>2</xdr:col>
          <xdr:colOff>714375</xdr:colOff>
          <xdr:row>5</xdr:row>
          <xdr:rowOff>182217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A89B002-DB6A-4475-9416-2D1806448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1143000</xdr:colOff>
          <xdr:row>0</xdr:row>
          <xdr:rowOff>104775</xdr:rowOff>
        </xdr:from>
        <xdr:to>
          <xdr:col>2</xdr:col>
          <xdr:colOff>723900</xdr:colOff>
          <xdr:row>3</xdr:row>
          <xdr:rowOff>1242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ED6AD64-DD63-4CF9-87A8-DC6763803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Check Errors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rsdc\OneDrive\Masa&#252;st&#252;\Test%20Adaptor%20Creator.xlsm" TargetMode="External"/><Relationship Id="rId1" Type="http://schemas.openxmlformats.org/officeDocument/2006/relationships/externalLinkPath" Target="/Users/krsdc/OneDrive/Masa&#252;st&#252;/Test%20Adaptor%20Cre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APTOR"/>
      <sheetName val="Error Log"/>
      <sheetName val="Example"/>
      <sheetName val="P2P"/>
      <sheetName val="BOM"/>
      <sheetName val="ID"/>
      <sheetName val="Adaptor Label"/>
      <sheetName val="DRAWING"/>
      <sheetName val="First Sheet"/>
      <sheetName val="Step Distribution"/>
      <sheetName val="Ref Des"/>
      <sheetName val="Connector List"/>
    </sheetNames>
    <definedNames>
      <definedName name="check_errors"/>
      <definedName name="clear_list"/>
      <definedName name="create_test_adap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9331-7510-462C-8AAA-9349C9602296}">
  <sheetPr codeName="Sheet1"/>
  <dimension ref="A1:L29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9.28515625" customWidth="1"/>
    <col min="2" max="2" width="20.7109375" customWidth="1"/>
    <col min="3" max="3" width="14.7109375" customWidth="1"/>
    <col min="4" max="4" width="22.7109375" customWidth="1"/>
    <col min="5" max="5" width="21.28515625" customWidth="1"/>
    <col min="6" max="6" width="12.7109375" customWidth="1"/>
    <col min="7" max="8" width="10.7109375" customWidth="1"/>
    <col min="9" max="9" width="11.7109375" customWidth="1"/>
    <col min="10" max="10" width="15.28515625" customWidth="1"/>
    <col min="11" max="11" width="10.7109375" customWidth="1"/>
    <col min="12" max="12" width="16.7109375" customWidth="1"/>
  </cols>
  <sheetData>
    <row r="1" spans="1:12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 t="s">
        <v>12</v>
      </c>
      <c r="B2" s="5" t="s">
        <v>13</v>
      </c>
      <c r="C2" s="4">
        <v>0</v>
      </c>
      <c r="D2" s="4" t="s">
        <v>14</v>
      </c>
      <c r="E2" s="4" t="s">
        <v>15</v>
      </c>
      <c r="F2" s="4">
        <v>15</v>
      </c>
      <c r="G2" s="4">
        <v>1</v>
      </c>
      <c r="H2" s="4">
        <f>F2+G2</f>
        <v>16</v>
      </c>
      <c r="I2" s="4">
        <f>SUMIF(C:C,C2,H:H)</f>
        <v>129</v>
      </c>
      <c r="J2" s="4" t="s">
        <v>16</v>
      </c>
      <c r="K2" s="4">
        <v>0</v>
      </c>
      <c r="L2" s="4" t="s">
        <v>17</v>
      </c>
    </row>
    <row r="3" spans="1:12" x14ac:dyDescent="0.25">
      <c r="A3" s="5" t="s">
        <v>12</v>
      </c>
      <c r="B3" s="5" t="s">
        <v>13</v>
      </c>
      <c r="C3" s="5">
        <v>0</v>
      </c>
      <c r="D3" s="4" t="s">
        <v>18</v>
      </c>
      <c r="E3" s="4" t="s">
        <v>19</v>
      </c>
      <c r="F3" s="5">
        <v>40</v>
      </c>
      <c r="G3" s="5">
        <v>1</v>
      </c>
      <c r="H3" s="5">
        <f>F3+G3</f>
        <v>41</v>
      </c>
      <c r="I3" s="5">
        <f>SUMIF(C:C,C3,H:H)</f>
        <v>129</v>
      </c>
      <c r="J3" s="5" t="s">
        <v>16</v>
      </c>
      <c r="K3" s="5">
        <v>0</v>
      </c>
      <c r="L3" s="4" t="s">
        <v>20</v>
      </c>
    </row>
    <row r="4" spans="1:12" x14ac:dyDescent="0.25">
      <c r="A4" s="5" t="s">
        <v>12</v>
      </c>
      <c r="B4" s="5" t="s">
        <v>13</v>
      </c>
      <c r="C4" s="5">
        <v>0</v>
      </c>
      <c r="D4" s="4" t="s">
        <v>21</v>
      </c>
      <c r="E4" s="4" t="s">
        <v>22</v>
      </c>
      <c r="F4" s="5">
        <v>45</v>
      </c>
      <c r="G4" s="5">
        <v>1</v>
      </c>
      <c r="H4" s="5">
        <f>F4+G4</f>
        <v>46</v>
      </c>
      <c r="I4" s="5">
        <f>SUMIF(C:C,C4,H:H)</f>
        <v>129</v>
      </c>
      <c r="J4" s="5" t="s">
        <v>23</v>
      </c>
      <c r="K4" s="5">
        <v>2</v>
      </c>
      <c r="L4" s="4" t="s">
        <v>24</v>
      </c>
    </row>
    <row r="5" spans="1:12" x14ac:dyDescent="0.25">
      <c r="A5" s="5" t="s">
        <v>12</v>
      </c>
      <c r="B5" s="5" t="s">
        <v>13</v>
      </c>
      <c r="C5" s="5">
        <v>0</v>
      </c>
      <c r="D5" s="4" t="s">
        <v>25</v>
      </c>
      <c r="E5" s="4" t="s">
        <v>20</v>
      </c>
      <c r="F5" s="5">
        <v>25</v>
      </c>
      <c r="G5" s="5">
        <v>1</v>
      </c>
      <c r="H5" s="5">
        <f>F5+G5</f>
        <v>26</v>
      </c>
      <c r="I5" s="5">
        <f>SUMIF(C:C,C5,H:H)</f>
        <v>129</v>
      </c>
      <c r="J5" s="5" t="s">
        <v>26</v>
      </c>
      <c r="K5" s="5">
        <v>1</v>
      </c>
      <c r="L5" s="4" t="s">
        <v>27</v>
      </c>
    </row>
    <row r="6" spans="1:12" x14ac:dyDescent="0.25">
      <c r="A6" s="5" t="s">
        <v>12</v>
      </c>
      <c r="B6" s="5" t="s">
        <v>28</v>
      </c>
      <c r="C6" s="5">
        <v>1</v>
      </c>
      <c r="D6" s="4" t="s">
        <v>29</v>
      </c>
      <c r="E6" s="4" t="s">
        <v>30</v>
      </c>
      <c r="F6" s="5">
        <v>40</v>
      </c>
      <c r="G6" s="5">
        <v>1</v>
      </c>
      <c r="H6" s="5">
        <f>F6+G6</f>
        <v>41</v>
      </c>
      <c r="I6" s="5">
        <f>SUMIF(C:C,C6,H:H)</f>
        <v>78</v>
      </c>
      <c r="J6" s="5" t="s">
        <v>16</v>
      </c>
      <c r="K6" s="5">
        <v>0</v>
      </c>
      <c r="L6" s="4" t="s">
        <v>31</v>
      </c>
    </row>
    <row r="7" spans="1:12" x14ac:dyDescent="0.25">
      <c r="A7" s="5" t="s">
        <v>12</v>
      </c>
      <c r="B7" s="5" t="s">
        <v>28</v>
      </c>
      <c r="C7" s="5">
        <v>1</v>
      </c>
      <c r="D7" s="4" t="s">
        <v>32</v>
      </c>
      <c r="E7" s="4" t="s">
        <v>33</v>
      </c>
      <c r="F7" s="5">
        <v>5</v>
      </c>
      <c r="G7" s="5">
        <v>1</v>
      </c>
      <c r="H7" s="5">
        <f>F7+G7</f>
        <v>6</v>
      </c>
      <c r="I7" s="5">
        <f>SUMIF(C:C,C7,H:H)</f>
        <v>78</v>
      </c>
      <c r="J7" s="5" t="s">
        <v>34</v>
      </c>
      <c r="K7" s="5">
        <v>4</v>
      </c>
      <c r="L7" s="4" t="s">
        <v>20</v>
      </c>
    </row>
    <row r="8" spans="1:12" x14ac:dyDescent="0.25">
      <c r="A8" s="5" t="s">
        <v>12</v>
      </c>
      <c r="B8" s="5" t="s">
        <v>28</v>
      </c>
      <c r="C8" s="5">
        <v>1</v>
      </c>
      <c r="D8" s="4" t="s">
        <v>35</v>
      </c>
      <c r="E8" s="4" t="s">
        <v>20</v>
      </c>
      <c r="F8" s="5">
        <v>30</v>
      </c>
      <c r="G8" s="5">
        <v>1</v>
      </c>
      <c r="H8" s="5">
        <f>F8+G8</f>
        <v>31</v>
      </c>
      <c r="I8" s="5">
        <f>SUMIF(C:C,C8,H:H)</f>
        <v>78</v>
      </c>
      <c r="J8" s="5" t="s">
        <v>36</v>
      </c>
      <c r="K8" s="5">
        <v>0</v>
      </c>
      <c r="L8" s="4" t="s">
        <v>37</v>
      </c>
    </row>
    <row r="9" spans="1:12" x14ac:dyDescent="0.25">
      <c r="A9" s="5" t="s">
        <v>12</v>
      </c>
      <c r="B9" s="5" t="s">
        <v>38</v>
      </c>
      <c r="C9" s="5">
        <v>2</v>
      </c>
      <c r="D9" s="4" t="s">
        <v>39</v>
      </c>
      <c r="E9" s="4" t="s">
        <v>40</v>
      </c>
      <c r="F9" s="5">
        <v>35</v>
      </c>
      <c r="G9" s="5">
        <v>1</v>
      </c>
      <c r="H9" s="5">
        <f>F9+G9</f>
        <v>36</v>
      </c>
      <c r="I9" s="5">
        <f>SUMIF(C:C,C9,H:H)</f>
        <v>67</v>
      </c>
      <c r="J9" s="5" t="s">
        <v>16</v>
      </c>
      <c r="K9" s="5">
        <v>0</v>
      </c>
      <c r="L9" s="4" t="s">
        <v>41</v>
      </c>
    </row>
    <row r="10" spans="1:12" x14ac:dyDescent="0.25">
      <c r="A10" s="5" t="s">
        <v>12</v>
      </c>
      <c r="B10" s="5" t="s">
        <v>38</v>
      </c>
      <c r="C10" s="5">
        <v>2</v>
      </c>
      <c r="D10" s="4" t="s">
        <v>42</v>
      </c>
      <c r="E10" s="4" t="s">
        <v>43</v>
      </c>
      <c r="F10" s="5">
        <v>30</v>
      </c>
      <c r="G10" s="5">
        <v>1</v>
      </c>
      <c r="H10" s="5">
        <f>F10+G10</f>
        <v>31</v>
      </c>
      <c r="I10" s="5">
        <f>SUMIF(C:C,C10,H:H)</f>
        <v>67</v>
      </c>
      <c r="J10" s="5" t="s">
        <v>16</v>
      </c>
      <c r="K10" s="5">
        <v>0</v>
      </c>
      <c r="L10" s="4" t="s">
        <v>44</v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6"/>
      <c r="B14" s="6"/>
      <c r="C14" s="5"/>
      <c r="D14" s="5"/>
      <c r="E14" s="5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create_test_adaptor">
                <anchor>
                  <from>
                    <xdr:col>0</xdr:col>
                    <xdr:colOff>238125</xdr:colOff>
                    <xdr:row>1</xdr:row>
                    <xdr:rowOff>95250</xdr:rowOff>
                  </from>
                  <to>
                    <xdr:col>1</xdr:col>
                    <xdr:colOff>800100</xdr:colOff>
                    <xdr:row>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1]!clear_list">
                <anchor>
                  <from>
                    <xdr:col>1</xdr:col>
                    <xdr:colOff>1133475</xdr:colOff>
                    <xdr:row>3</xdr:row>
                    <xdr:rowOff>95250</xdr:rowOff>
                  </from>
                  <to>
                    <xdr:col>2</xdr:col>
                    <xdr:colOff>714375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1]!check_errors">
                <anchor>
                  <from>
                    <xdr:col>1</xdr:col>
                    <xdr:colOff>1143000</xdr:colOff>
                    <xdr:row>0</xdr:row>
                    <xdr:rowOff>104775</xdr:rowOff>
                  </from>
                  <to>
                    <xdr:col>2</xdr:col>
                    <xdr:colOff>723900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Kürşad Cebeci</dc:creator>
  <cp:lastModifiedBy>Kürşad Cebeci</cp:lastModifiedBy>
  <dcterms:created xsi:type="dcterms:W3CDTF">2023-03-21T16:36:06Z</dcterms:created>
  <dcterms:modified xsi:type="dcterms:W3CDTF">2023-03-21T16:36:06Z</dcterms:modified>
</cp:coreProperties>
</file>