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4655" tabRatio="651" firstSheet="1" activeTab="4"/>
  </bookViews>
  <sheets>
    <sheet name="StreamSpecific_All_Female_2013_" sheetId="1" r:id="rId1"/>
    <sheet name="RRS 0.5" sheetId="2" r:id="rId2"/>
    <sheet name="RRS 0.5 Accident" sheetId="3" r:id="rId3"/>
    <sheet name="RRS 0.8" sheetId="4" r:id="rId4"/>
    <sheet name="Sheet1" sheetId="5" r:id="rId5"/>
  </sheets>
  <calcPr calcId="145621"/>
  <fileRecoveryPr repairLoad="1"/>
</workbook>
</file>

<file path=xl/calcChain.xml><?xml version="1.0" encoding="utf-8"?>
<calcChain xmlns="http://schemas.openxmlformats.org/spreadsheetml/2006/main">
  <c r="N22" i="4" l="1"/>
  <c r="O13" i="4"/>
  <c r="O7" i="4"/>
  <c r="O12" i="4"/>
  <c r="O6" i="4"/>
  <c r="O21" i="4"/>
  <c r="O17" i="4"/>
  <c r="O20" i="4"/>
  <c r="O16" i="4"/>
  <c r="O11" i="4"/>
  <c r="O10" i="4"/>
  <c r="O4" i="4"/>
  <c r="O9" i="4"/>
  <c r="O19" i="4"/>
  <c r="O15" i="4"/>
  <c r="O8" i="4"/>
  <c r="O3" i="4"/>
  <c r="O18" i="4"/>
  <c r="O14" i="4"/>
  <c r="O9" i="3" l="1"/>
  <c r="O11" i="3"/>
  <c r="O13" i="3"/>
  <c r="O19" i="3"/>
  <c r="O21" i="3"/>
  <c r="O3" i="3"/>
  <c r="O7" i="3"/>
  <c r="O14" i="3"/>
  <c r="O16" i="3"/>
  <c r="O8" i="3"/>
  <c r="O15" i="3"/>
  <c r="O6" i="3"/>
  <c r="O18" i="3"/>
  <c r="O20" i="3"/>
  <c r="O10" i="3"/>
  <c r="N22" i="3"/>
  <c r="O5" i="3"/>
  <c r="O15" i="2"/>
  <c r="O8" i="2"/>
  <c r="O16" i="2"/>
  <c r="O14" i="2"/>
  <c r="O7" i="2"/>
  <c r="O3" i="2"/>
  <c r="O21" i="2"/>
  <c r="O11" i="2"/>
  <c r="O6" i="2"/>
  <c r="O10" i="2"/>
  <c r="O12" i="2"/>
  <c r="O5" i="2"/>
  <c r="N22" i="2"/>
</calcChain>
</file>

<file path=xl/sharedStrings.xml><?xml version="1.0" encoding="utf-8"?>
<sst xmlns="http://schemas.openxmlformats.org/spreadsheetml/2006/main" count="457" uniqueCount="65">
  <si>
    <t>Stream</t>
  </si>
  <si>
    <t>Year</t>
  </si>
  <si>
    <t>Female.N</t>
  </si>
  <si>
    <t>Female.H</t>
  </si>
  <si>
    <t>Erb</t>
  </si>
  <si>
    <t>HoganBay</t>
  </si>
  <si>
    <t>Paddy</t>
  </si>
  <si>
    <t>Spring</t>
  </si>
  <si>
    <t>Stockdale</t>
  </si>
  <si>
    <t>Gilmour</t>
  </si>
  <si>
    <t>Admiralty</t>
  </si>
  <si>
    <t>Fish</t>
  </si>
  <si>
    <t>Prospect</t>
  </si>
  <si>
    <t>Sawmill</t>
  </si>
  <si>
    <t>R from bottom (Gen1)</t>
  </si>
  <si>
    <t>10, 11</t>
  </si>
  <si>
    <t>13, 14, 15, 16, 17</t>
  </si>
  <si>
    <t>18, 19</t>
  </si>
  <si>
    <t>F1 Props</t>
  </si>
  <si>
    <t>all</t>
  </si>
  <si>
    <t>1-5, 6-8</t>
  </si>
  <si>
    <t>1-3, 4-5, 6, 7, 8</t>
  </si>
  <si>
    <t>Date</t>
  </si>
  <si>
    <t>As of 10:26 4/22</t>
  </si>
  <si>
    <t>1, 3, 7, 20, Gen2-1</t>
  </si>
  <si>
    <t>7, 8, 9, 10, 11</t>
  </si>
  <si>
    <t>As of 13:00 4/22</t>
  </si>
  <si>
    <t>R from bottom (Gen 2)</t>
  </si>
  <si>
    <t>F1 props</t>
  </si>
  <si>
    <t>RRS 0.8</t>
  </si>
  <si>
    <t>As of 17:30 4/22</t>
  </si>
  <si>
    <t>Remaining RRS 0.5</t>
  </si>
  <si>
    <t>X</t>
  </si>
  <si>
    <t>1:6</t>
  </si>
  <si>
    <t>1:4</t>
  </si>
  <si>
    <t>1:8</t>
  </si>
  <si>
    <t>7:8</t>
  </si>
  <si>
    <t>4:5</t>
  </si>
  <si>
    <t>4:6</t>
  </si>
  <si>
    <t>8</t>
  </si>
  <si>
    <t>6:8</t>
  </si>
  <si>
    <t>2:4</t>
  </si>
  <si>
    <t># R sessions</t>
  </si>
  <si>
    <t>i</t>
  </si>
  <si>
    <t>kSample</t>
  </si>
  <si>
    <t>Gen 1</t>
  </si>
  <si>
    <t>Remaining RRS 0.8</t>
  </si>
  <si>
    <t>1:5</t>
  </si>
  <si>
    <t>1:3</t>
  </si>
  <si>
    <t>6</t>
  </si>
  <si>
    <t>7</t>
  </si>
  <si>
    <t>5:8</t>
  </si>
  <si>
    <t>3:5</t>
  </si>
  <si>
    <t>2:3</t>
  </si>
  <si>
    <t>4:8</t>
  </si>
  <si>
    <t>3:4</t>
  </si>
  <si>
    <t>5:6</t>
  </si>
  <si>
    <t>Remaining RRS 0.5 take 2</t>
  </si>
  <si>
    <t>6:7</t>
  </si>
  <si>
    <t>Species</t>
  </si>
  <si>
    <t>Chum (BY1)</t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</si>
  <si>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</si>
  <si>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</si>
  <si>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t>Chum (BY2)</t>
  </si>
  <si>
    <t>Sampling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</si>
</sst>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0" borderId="0" xfId="0" applyFill="1"/>
    <xf numFmtId="49" fontId="0" fillId="0" borderId="0" xfId="0" applyNumberFormat="1" applyAlignment="1">
      <alignment horizontal="right"/>
    </xf>
    <xf numFmtId="49" fontId="0" fillId="35" borderId="0" xfId="0" applyNumberFormat="1" applyFill="1" applyAlignment="1">
      <alignment horizontal="right"/>
    </xf>
    <xf numFmtId="0" fontId="0" fillId="35" borderId="0" xfId="0" applyFill="1"/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2" sqref="E42"/>
    </sheetView>
  </sheetViews>
  <sheetFormatPr defaultRowHeight="15" x14ac:dyDescent="0.25"/>
  <cols>
    <col min="1" max="1" width="3" bestFit="1" customWidth="1"/>
    <col min="6" max="6" width="20.5703125" bestFit="1" customWidth="1"/>
    <col min="7" max="7" width="13.5703125" bestFit="1" customWidth="1"/>
    <col min="8" max="8" width="9.7109375" bestFit="1" customWidth="1"/>
    <col min="9" max="10" width="14.85546875" bestFit="1" customWidth="1"/>
    <col min="11" max="11" width="14.85546875" customWidth="1"/>
    <col min="13" max="13" width="21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18</v>
      </c>
      <c r="H1" t="s">
        <v>22</v>
      </c>
      <c r="I1" t="s">
        <v>23</v>
      </c>
      <c r="J1" t="s">
        <v>26</v>
      </c>
      <c r="K1" t="s">
        <v>30</v>
      </c>
      <c r="L1" s="3" t="s">
        <v>29</v>
      </c>
      <c r="M1" t="s">
        <v>27</v>
      </c>
      <c r="N1" t="s">
        <v>28</v>
      </c>
    </row>
    <row r="2" spans="1:14" x14ac:dyDescent="0.25">
      <c r="A2">
        <v>1</v>
      </c>
      <c r="B2" t="s">
        <v>4</v>
      </c>
      <c r="C2">
        <v>2013</v>
      </c>
      <c r="D2">
        <v>235</v>
      </c>
      <c r="E2">
        <v>36</v>
      </c>
      <c r="F2" s="1">
        <v>5</v>
      </c>
      <c r="G2" s="1" t="s">
        <v>19</v>
      </c>
      <c r="H2" s="2">
        <v>42115</v>
      </c>
      <c r="I2">
        <v>0.83299999999999996</v>
      </c>
      <c r="J2">
        <v>1</v>
      </c>
      <c r="K2">
        <v>1</v>
      </c>
      <c r="M2">
        <v>14</v>
      </c>
      <c r="N2" s="1" t="s">
        <v>19</v>
      </c>
    </row>
    <row r="3" spans="1:14" x14ac:dyDescent="0.25">
      <c r="A3">
        <v>2</v>
      </c>
      <c r="B3" t="s">
        <v>5</v>
      </c>
      <c r="C3">
        <v>2013</v>
      </c>
      <c r="D3">
        <v>137</v>
      </c>
      <c r="E3">
        <v>289</v>
      </c>
      <c r="F3" s="1">
        <v>6</v>
      </c>
      <c r="G3" s="1" t="s">
        <v>19</v>
      </c>
      <c r="H3" s="2">
        <v>42115</v>
      </c>
      <c r="I3">
        <v>0.5</v>
      </c>
      <c r="J3">
        <v>0.5</v>
      </c>
      <c r="K3">
        <v>0.83299999999999996</v>
      </c>
      <c r="M3">
        <v>15</v>
      </c>
      <c r="N3" s="1" t="s">
        <v>19</v>
      </c>
    </row>
    <row r="4" spans="1:14" x14ac:dyDescent="0.25">
      <c r="A4">
        <v>3</v>
      </c>
      <c r="B4" t="s">
        <v>6</v>
      </c>
      <c r="C4">
        <v>2013</v>
      </c>
      <c r="D4">
        <v>52</v>
      </c>
      <c r="E4">
        <v>6</v>
      </c>
      <c r="F4" s="1">
        <v>7</v>
      </c>
      <c r="G4" s="1" t="s">
        <v>19</v>
      </c>
      <c r="H4" s="2">
        <v>42115</v>
      </c>
      <c r="I4">
        <v>1</v>
      </c>
      <c r="J4">
        <v>1</v>
      </c>
      <c r="K4">
        <v>1</v>
      </c>
      <c r="M4">
        <v>16</v>
      </c>
      <c r="N4" s="1" t="s">
        <v>19</v>
      </c>
    </row>
    <row r="5" spans="1:14" x14ac:dyDescent="0.25">
      <c r="A5">
        <v>4</v>
      </c>
      <c r="B5" t="s">
        <v>7</v>
      </c>
      <c r="C5">
        <v>2013</v>
      </c>
      <c r="D5">
        <v>423</v>
      </c>
      <c r="E5">
        <v>9</v>
      </c>
      <c r="F5" s="1">
        <v>8</v>
      </c>
      <c r="G5" s="1" t="s">
        <v>19</v>
      </c>
      <c r="H5" s="2">
        <v>42115</v>
      </c>
      <c r="I5">
        <v>0.5</v>
      </c>
      <c r="J5">
        <v>0.5</v>
      </c>
      <c r="K5">
        <v>0.83299999999999996</v>
      </c>
      <c r="N5" s="1" t="s">
        <v>19</v>
      </c>
    </row>
    <row r="6" spans="1:14" x14ac:dyDescent="0.25">
      <c r="A6">
        <v>5</v>
      </c>
      <c r="B6" t="s">
        <v>8</v>
      </c>
      <c r="C6">
        <v>2013</v>
      </c>
      <c r="D6">
        <v>465</v>
      </c>
      <c r="E6">
        <v>104</v>
      </c>
      <c r="F6" s="1">
        <v>9</v>
      </c>
      <c r="G6" s="1" t="s">
        <v>19</v>
      </c>
      <c r="H6" s="2">
        <v>42115</v>
      </c>
      <c r="I6">
        <v>0.33300000000000002</v>
      </c>
      <c r="J6">
        <v>0.33</v>
      </c>
      <c r="K6">
        <v>0.5</v>
      </c>
      <c r="N6" s="1" t="s">
        <v>19</v>
      </c>
    </row>
    <row r="7" spans="1:14" x14ac:dyDescent="0.25">
      <c r="A7">
        <v>6</v>
      </c>
      <c r="B7" t="s">
        <v>4</v>
      </c>
      <c r="C7">
        <v>2014</v>
      </c>
      <c r="D7">
        <v>605</v>
      </c>
      <c r="E7">
        <v>277</v>
      </c>
      <c r="F7" s="1" t="s">
        <v>15</v>
      </c>
      <c r="G7" s="1" t="s">
        <v>20</v>
      </c>
      <c r="H7" s="2">
        <v>42115</v>
      </c>
      <c r="I7">
        <v>0.1</v>
      </c>
      <c r="J7">
        <v>0.16700000000000001</v>
      </c>
      <c r="K7">
        <v>0.16700000000000001</v>
      </c>
      <c r="N7" s="1" t="s">
        <v>20</v>
      </c>
    </row>
    <row r="8" spans="1:14" x14ac:dyDescent="0.25">
      <c r="A8">
        <v>7</v>
      </c>
      <c r="B8" t="s">
        <v>9</v>
      </c>
      <c r="C8">
        <v>2014</v>
      </c>
      <c r="D8">
        <v>151</v>
      </c>
      <c r="E8">
        <v>182</v>
      </c>
      <c r="F8" s="1">
        <v>12</v>
      </c>
      <c r="G8" s="1" t="s">
        <v>19</v>
      </c>
      <c r="H8" s="2">
        <v>42115</v>
      </c>
      <c r="I8">
        <v>0.66700000000000004</v>
      </c>
      <c r="J8">
        <v>0.83299999999999996</v>
      </c>
      <c r="K8">
        <v>1</v>
      </c>
      <c r="N8" s="1" t="s">
        <v>19</v>
      </c>
    </row>
    <row r="9" spans="1:14" x14ac:dyDescent="0.25">
      <c r="A9">
        <v>8</v>
      </c>
      <c r="B9" t="s">
        <v>5</v>
      </c>
      <c r="C9">
        <v>2014</v>
      </c>
      <c r="D9">
        <v>133</v>
      </c>
      <c r="E9">
        <v>1376</v>
      </c>
      <c r="F9" s="1" t="s">
        <v>16</v>
      </c>
      <c r="G9" s="1" t="s">
        <v>21</v>
      </c>
      <c r="H9" s="2">
        <v>42115</v>
      </c>
      <c r="I9">
        <v>0.05</v>
      </c>
      <c r="J9">
        <v>0.05</v>
      </c>
      <c r="K9">
        <v>0.1</v>
      </c>
      <c r="N9" s="1" t="s">
        <v>21</v>
      </c>
    </row>
    <row r="10" spans="1:14" x14ac:dyDescent="0.25">
      <c r="A10">
        <v>9</v>
      </c>
      <c r="B10" t="s">
        <v>6</v>
      </c>
      <c r="C10">
        <v>2014</v>
      </c>
      <c r="D10">
        <v>217</v>
      </c>
      <c r="E10">
        <v>401</v>
      </c>
      <c r="F10" s="1" t="s">
        <v>17</v>
      </c>
      <c r="G10" s="1" t="s">
        <v>20</v>
      </c>
      <c r="H10" s="2">
        <v>42115</v>
      </c>
      <c r="I10">
        <v>0.16700000000000001</v>
      </c>
      <c r="J10">
        <v>0.33300000000000002</v>
      </c>
      <c r="K10">
        <v>0.5</v>
      </c>
      <c r="N10" s="1" t="s">
        <v>20</v>
      </c>
    </row>
    <row r="11" spans="1:14" x14ac:dyDescent="0.25">
      <c r="A11">
        <v>10</v>
      </c>
      <c r="B11" t="s">
        <v>7</v>
      </c>
      <c r="C11">
        <v>2014</v>
      </c>
      <c r="D11">
        <v>67</v>
      </c>
      <c r="E11">
        <v>2</v>
      </c>
      <c r="F11" s="1">
        <v>20</v>
      </c>
      <c r="G11" s="1" t="s">
        <v>19</v>
      </c>
      <c r="H11" s="2">
        <v>42115</v>
      </c>
      <c r="I11">
        <v>1</v>
      </c>
      <c r="J11">
        <v>1</v>
      </c>
      <c r="K11">
        <v>1</v>
      </c>
      <c r="N11" s="1" t="s">
        <v>19</v>
      </c>
    </row>
    <row r="12" spans="1:14" x14ac:dyDescent="0.25">
      <c r="A12">
        <v>11</v>
      </c>
      <c r="B12" t="s">
        <v>8</v>
      </c>
      <c r="C12">
        <v>2014</v>
      </c>
      <c r="D12">
        <v>283</v>
      </c>
      <c r="E12">
        <v>592</v>
      </c>
      <c r="F12" s="1" t="s">
        <v>24</v>
      </c>
      <c r="G12" s="1" t="s">
        <v>21</v>
      </c>
      <c r="H12" s="2">
        <v>42116</v>
      </c>
      <c r="I12">
        <v>0</v>
      </c>
      <c r="J12">
        <v>0</v>
      </c>
      <c r="K12">
        <v>0</v>
      </c>
      <c r="N12" s="1" t="s">
        <v>21</v>
      </c>
    </row>
    <row r="13" spans="1:14" x14ac:dyDescent="0.25">
      <c r="A13">
        <v>12</v>
      </c>
      <c r="B13" t="s">
        <v>10</v>
      </c>
      <c r="C13">
        <v>2013</v>
      </c>
      <c r="D13">
        <v>253</v>
      </c>
      <c r="E13">
        <v>10</v>
      </c>
      <c r="F13" s="1">
        <v>2</v>
      </c>
      <c r="G13" s="1" t="s">
        <v>19</v>
      </c>
      <c r="H13" s="2">
        <v>42116</v>
      </c>
      <c r="J13">
        <v>0</v>
      </c>
      <c r="K13">
        <v>0.05</v>
      </c>
      <c r="N13" s="1" t="s">
        <v>19</v>
      </c>
    </row>
    <row r="14" spans="1:14" x14ac:dyDescent="0.25">
      <c r="A14">
        <v>13</v>
      </c>
      <c r="B14" t="s">
        <v>11</v>
      </c>
      <c r="C14">
        <v>2013</v>
      </c>
      <c r="D14">
        <v>116</v>
      </c>
      <c r="E14">
        <v>237</v>
      </c>
      <c r="F14" s="1">
        <v>3</v>
      </c>
      <c r="G14" s="1" t="s">
        <v>19</v>
      </c>
      <c r="H14" s="2">
        <v>42116</v>
      </c>
      <c r="J14">
        <v>0</v>
      </c>
      <c r="K14">
        <v>0.05</v>
      </c>
      <c r="N14" s="1" t="s">
        <v>19</v>
      </c>
    </row>
    <row r="15" spans="1:14" x14ac:dyDescent="0.25">
      <c r="A15">
        <v>14</v>
      </c>
      <c r="B15" t="s">
        <v>12</v>
      </c>
      <c r="C15">
        <v>2013</v>
      </c>
      <c r="D15">
        <v>214</v>
      </c>
      <c r="E15">
        <v>88</v>
      </c>
      <c r="F15" s="1">
        <v>4</v>
      </c>
      <c r="G15" s="1" t="s">
        <v>19</v>
      </c>
      <c r="H15" s="2">
        <v>42116</v>
      </c>
      <c r="J15">
        <v>0</v>
      </c>
      <c r="K15">
        <v>0.05</v>
      </c>
      <c r="N15" s="1" t="s">
        <v>19</v>
      </c>
    </row>
    <row r="16" spans="1:14" x14ac:dyDescent="0.25">
      <c r="A16">
        <v>15</v>
      </c>
      <c r="B16" t="s">
        <v>13</v>
      </c>
      <c r="C16">
        <v>2013</v>
      </c>
      <c r="D16">
        <v>136</v>
      </c>
      <c r="E16">
        <v>136</v>
      </c>
      <c r="F16" s="1">
        <v>5</v>
      </c>
      <c r="G16" s="1" t="s">
        <v>19</v>
      </c>
      <c r="H16" s="2">
        <v>42116</v>
      </c>
      <c r="J16">
        <v>0</v>
      </c>
      <c r="K16">
        <v>0.05</v>
      </c>
      <c r="N16" s="1" t="s">
        <v>19</v>
      </c>
    </row>
    <row r="17" spans="1:14" x14ac:dyDescent="0.25">
      <c r="A17">
        <v>16</v>
      </c>
      <c r="B17" t="s">
        <v>10</v>
      </c>
      <c r="C17">
        <v>2014</v>
      </c>
      <c r="D17">
        <v>181</v>
      </c>
      <c r="E17">
        <v>7</v>
      </c>
      <c r="F17" s="1">
        <v>6</v>
      </c>
      <c r="G17" s="1" t="s">
        <v>19</v>
      </c>
      <c r="H17" s="2">
        <v>42116</v>
      </c>
      <c r="J17">
        <v>0</v>
      </c>
      <c r="K17">
        <v>0.05</v>
      </c>
      <c r="N17" s="1" t="s">
        <v>19</v>
      </c>
    </row>
    <row r="18" spans="1:14" x14ac:dyDescent="0.25">
      <c r="A18">
        <v>17</v>
      </c>
      <c r="B18" t="s">
        <v>11</v>
      </c>
      <c r="C18">
        <v>2014</v>
      </c>
      <c r="D18">
        <v>396</v>
      </c>
      <c r="E18">
        <v>1084</v>
      </c>
      <c r="F18" s="1" t="s">
        <v>25</v>
      </c>
      <c r="G18" s="1" t="s">
        <v>21</v>
      </c>
      <c r="H18" s="2">
        <v>42116</v>
      </c>
      <c r="J18">
        <v>0</v>
      </c>
      <c r="K18">
        <v>0</v>
      </c>
      <c r="N18" s="1" t="s">
        <v>21</v>
      </c>
    </row>
    <row r="19" spans="1:14" x14ac:dyDescent="0.25">
      <c r="A19">
        <v>18</v>
      </c>
      <c r="B19" t="s">
        <v>12</v>
      </c>
      <c r="C19">
        <v>2014</v>
      </c>
      <c r="D19">
        <v>269</v>
      </c>
      <c r="E19">
        <v>25</v>
      </c>
      <c r="F19" s="1">
        <v>12</v>
      </c>
      <c r="G19" s="1" t="s">
        <v>19</v>
      </c>
      <c r="H19" s="2">
        <v>42116</v>
      </c>
      <c r="J19">
        <v>0</v>
      </c>
      <c r="K19">
        <v>0.05</v>
      </c>
      <c r="N19" s="1" t="s">
        <v>19</v>
      </c>
    </row>
    <row r="20" spans="1:14" x14ac:dyDescent="0.25">
      <c r="A20">
        <v>19</v>
      </c>
      <c r="B20" t="s">
        <v>13</v>
      </c>
      <c r="C20">
        <v>2014</v>
      </c>
      <c r="D20">
        <v>82</v>
      </c>
      <c r="E20">
        <v>14</v>
      </c>
      <c r="F20" s="1">
        <v>13</v>
      </c>
      <c r="G20" s="1" t="s">
        <v>19</v>
      </c>
      <c r="H20" s="2">
        <v>42116</v>
      </c>
      <c r="J20">
        <v>0</v>
      </c>
      <c r="K20">
        <v>0.16700000000000001</v>
      </c>
      <c r="N20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I41" sqref="I41"/>
    </sheetView>
  </sheetViews>
  <sheetFormatPr defaultRowHeight="15" x14ac:dyDescent="0.25"/>
  <cols>
    <col min="3" max="3" width="3" bestFit="1" customWidth="1"/>
    <col min="6" max="6" width="5" bestFit="1" customWidth="1"/>
    <col min="7" max="7" width="4" bestFit="1" customWidth="1"/>
    <col min="8" max="9" width="6" bestFit="1" customWidth="1"/>
    <col min="10" max="10" width="4" bestFit="1" customWidth="1"/>
    <col min="11" max="12" width="6" bestFit="1" customWidth="1"/>
    <col min="13" max="13" width="2.140625" bestFit="1" customWidth="1"/>
  </cols>
  <sheetData>
    <row r="1" spans="1:20" x14ac:dyDescent="0.25">
      <c r="F1" s="18" t="s">
        <v>31</v>
      </c>
      <c r="G1" s="18"/>
      <c r="H1" s="18"/>
      <c r="I1" s="18"/>
      <c r="J1" s="18"/>
      <c r="K1" s="18"/>
      <c r="L1" s="18"/>
      <c r="M1" s="18"/>
      <c r="N1" s="18" t="s">
        <v>45</v>
      </c>
      <c r="O1" s="18"/>
      <c r="P1" s="18"/>
    </row>
    <row r="2" spans="1:20" x14ac:dyDescent="0.25">
      <c r="A2" t="s">
        <v>0</v>
      </c>
      <c r="B2" t="s">
        <v>1</v>
      </c>
      <c r="C2" t="s">
        <v>43</v>
      </c>
      <c r="D2" t="s">
        <v>2</v>
      </c>
      <c r="E2" t="s">
        <v>3</v>
      </c>
      <c r="F2">
        <v>0.05</v>
      </c>
      <c r="G2">
        <v>0.1</v>
      </c>
      <c r="H2">
        <v>0.16700000000000001</v>
      </c>
      <c r="I2">
        <v>0.33300000000000002</v>
      </c>
      <c r="J2">
        <v>0.5</v>
      </c>
      <c r="K2">
        <v>0.66700000000000004</v>
      </c>
      <c r="L2">
        <v>0.83299999999999996</v>
      </c>
      <c r="M2">
        <v>1</v>
      </c>
      <c r="N2" t="s">
        <v>42</v>
      </c>
      <c r="O2" s="1" t="s">
        <v>43</v>
      </c>
      <c r="P2" s="1" t="s">
        <v>44</v>
      </c>
    </row>
    <row r="3" spans="1:20" x14ac:dyDescent="0.25">
      <c r="A3" t="s">
        <v>10</v>
      </c>
      <c r="B3">
        <v>2013</v>
      </c>
      <c r="C3">
        <v>12</v>
      </c>
      <c r="D3">
        <v>253</v>
      </c>
      <c r="E3">
        <v>10</v>
      </c>
      <c r="F3" s="4"/>
      <c r="G3" s="4"/>
      <c r="H3" s="4"/>
      <c r="I3" s="4"/>
      <c r="J3" s="4"/>
      <c r="K3" s="4"/>
      <c r="L3" s="4"/>
      <c r="M3" s="4"/>
      <c r="N3">
        <v>1</v>
      </c>
      <c r="O3" s="11">
        <f>C3</f>
        <v>12</v>
      </c>
      <c r="P3" s="10" t="s">
        <v>39</v>
      </c>
    </row>
    <row r="4" spans="1:20" x14ac:dyDescent="0.25">
      <c r="A4" s="6" t="s">
        <v>10</v>
      </c>
      <c r="B4" s="6">
        <v>2014</v>
      </c>
      <c r="C4">
        <v>16</v>
      </c>
      <c r="D4" s="6">
        <v>181</v>
      </c>
      <c r="E4" s="6">
        <v>7</v>
      </c>
      <c r="F4" s="7"/>
      <c r="G4" s="7"/>
      <c r="H4" s="7"/>
      <c r="I4" s="7"/>
      <c r="J4" s="7"/>
      <c r="K4" s="7"/>
      <c r="L4" s="7"/>
      <c r="M4" s="7"/>
      <c r="P4" s="9"/>
    </row>
    <row r="5" spans="1:20" x14ac:dyDescent="0.25">
      <c r="A5" t="s">
        <v>4</v>
      </c>
      <c r="B5">
        <v>2013</v>
      </c>
      <c r="C5">
        <v>1</v>
      </c>
      <c r="D5">
        <v>235</v>
      </c>
      <c r="E5">
        <v>36</v>
      </c>
      <c r="F5" s="4"/>
      <c r="G5" s="4"/>
      <c r="H5" s="4"/>
      <c r="I5" s="4"/>
      <c r="J5" s="4"/>
      <c r="K5" s="4"/>
      <c r="L5" s="4"/>
      <c r="M5" s="4"/>
      <c r="N5">
        <v>1</v>
      </c>
      <c r="O5" s="11">
        <f>C5</f>
        <v>1</v>
      </c>
      <c r="P5" s="10" t="s">
        <v>33</v>
      </c>
    </row>
    <row r="6" spans="1:20" x14ac:dyDescent="0.25">
      <c r="A6" t="s">
        <v>4</v>
      </c>
      <c r="B6">
        <v>2014</v>
      </c>
      <c r="C6">
        <v>6</v>
      </c>
      <c r="D6">
        <v>605</v>
      </c>
      <c r="E6">
        <v>277</v>
      </c>
      <c r="F6" s="5"/>
      <c r="G6" s="5"/>
      <c r="H6" s="5"/>
      <c r="I6" s="5"/>
      <c r="J6" s="5"/>
      <c r="K6" s="5"/>
      <c r="L6" s="5"/>
      <c r="M6" s="5"/>
      <c r="N6">
        <v>1</v>
      </c>
      <c r="O6" s="11">
        <f>C6</f>
        <v>6</v>
      </c>
      <c r="P6" s="10" t="s">
        <v>36</v>
      </c>
    </row>
    <row r="7" spans="1:20" x14ac:dyDescent="0.25">
      <c r="A7" t="s">
        <v>11</v>
      </c>
      <c r="B7">
        <v>2013</v>
      </c>
      <c r="C7">
        <v>13</v>
      </c>
      <c r="D7">
        <v>116</v>
      </c>
      <c r="E7">
        <v>237</v>
      </c>
      <c r="F7" s="5"/>
      <c r="G7" s="5"/>
      <c r="H7" s="5"/>
      <c r="I7" s="5"/>
      <c r="J7" s="5"/>
      <c r="K7" s="5"/>
      <c r="L7" s="5"/>
      <c r="M7" s="5"/>
      <c r="N7">
        <v>1</v>
      </c>
      <c r="O7" s="11">
        <f>C7</f>
        <v>13</v>
      </c>
      <c r="P7" s="10" t="s">
        <v>40</v>
      </c>
    </row>
    <row r="8" spans="1:20" x14ac:dyDescent="0.25">
      <c r="A8" t="s">
        <v>11</v>
      </c>
      <c r="B8">
        <v>2014</v>
      </c>
      <c r="C8">
        <v>17</v>
      </c>
      <c r="D8">
        <v>396</v>
      </c>
      <c r="E8">
        <v>1084</v>
      </c>
      <c r="F8" s="4"/>
      <c r="G8" s="4"/>
      <c r="H8" s="13"/>
      <c r="I8" s="4" t="s">
        <v>32</v>
      </c>
      <c r="J8" s="4"/>
      <c r="K8" s="4"/>
      <c r="L8" s="4"/>
      <c r="M8" s="4"/>
      <c r="N8">
        <v>5</v>
      </c>
      <c r="O8" s="11">
        <f>C8</f>
        <v>17</v>
      </c>
      <c r="P8" s="10" t="s">
        <v>41</v>
      </c>
      <c r="Q8" s="11">
        <v>5</v>
      </c>
      <c r="R8" s="11">
        <v>6</v>
      </c>
      <c r="S8" s="11">
        <v>7</v>
      </c>
      <c r="T8" s="11">
        <v>8</v>
      </c>
    </row>
    <row r="9" spans="1:20" x14ac:dyDescent="0.25">
      <c r="A9" s="6" t="s">
        <v>9</v>
      </c>
      <c r="B9" s="6">
        <v>2014</v>
      </c>
      <c r="C9">
        <v>7</v>
      </c>
      <c r="D9" s="6">
        <v>151</v>
      </c>
      <c r="E9" s="6">
        <v>182</v>
      </c>
      <c r="F9" s="7"/>
      <c r="G9" s="7"/>
      <c r="H9" s="7"/>
      <c r="I9" s="7"/>
      <c r="J9" s="7"/>
      <c r="K9" s="7"/>
      <c r="L9" s="7"/>
      <c r="M9" s="7"/>
      <c r="P9" s="9"/>
    </row>
    <row r="10" spans="1:20" x14ac:dyDescent="0.25">
      <c r="A10" t="s">
        <v>5</v>
      </c>
      <c r="B10">
        <v>2013</v>
      </c>
      <c r="C10">
        <v>2</v>
      </c>
      <c r="D10">
        <v>137</v>
      </c>
      <c r="E10">
        <v>289</v>
      </c>
      <c r="F10" s="4"/>
      <c r="G10" s="4"/>
      <c r="H10" s="4"/>
      <c r="I10" s="4"/>
      <c r="J10" s="4"/>
      <c r="K10" s="4"/>
      <c r="L10" s="4"/>
      <c r="M10" s="4"/>
      <c r="N10">
        <v>1</v>
      </c>
      <c r="O10" s="11">
        <f>C10</f>
        <v>2</v>
      </c>
      <c r="P10" s="10" t="s">
        <v>34</v>
      </c>
    </row>
    <row r="11" spans="1:20" x14ac:dyDescent="0.25">
      <c r="A11" t="s">
        <v>5</v>
      </c>
      <c r="B11">
        <v>2014</v>
      </c>
      <c r="C11">
        <v>8</v>
      </c>
      <c r="D11">
        <v>133</v>
      </c>
      <c r="E11">
        <v>1376</v>
      </c>
      <c r="F11" s="5"/>
      <c r="G11" s="5"/>
      <c r="H11" s="5"/>
      <c r="I11" s="5"/>
      <c r="J11" s="5"/>
      <c r="K11" s="5"/>
      <c r="L11" s="5"/>
      <c r="M11" s="5"/>
      <c r="N11">
        <v>4</v>
      </c>
      <c r="O11" s="11">
        <f>C11</f>
        <v>8</v>
      </c>
      <c r="P11" s="10" t="s">
        <v>37</v>
      </c>
      <c r="Q11" s="11">
        <v>6</v>
      </c>
      <c r="R11" s="11">
        <v>7</v>
      </c>
      <c r="S11" s="11">
        <v>8</v>
      </c>
    </row>
    <row r="12" spans="1:20" x14ac:dyDescent="0.25">
      <c r="A12" t="s">
        <v>6</v>
      </c>
      <c r="B12">
        <v>2013</v>
      </c>
      <c r="C12">
        <v>3</v>
      </c>
      <c r="D12">
        <v>52</v>
      </c>
      <c r="E12">
        <v>6</v>
      </c>
      <c r="F12" s="5"/>
      <c r="G12" s="5"/>
      <c r="H12" s="5"/>
      <c r="I12" s="5"/>
      <c r="J12" s="5"/>
      <c r="K12" s="5"/>
      <c r="L12" s="5"/>
      <c r="M12" s="5"/>
      <c r="N12">
        <v>1</v>
      </c>
      <c r="O12" s="11">
        <f>C12</f>
        <v>3</v>
      </c>
      <c r="P12" s="10" t="s">
        <v>35</v>
      </c>
    </row>
    <row r="13" spans="1:20" x14ac:dyDescent="0.25">
      <c r="A13" s="6" t="s">
        <v>6</v>
      </c>
      <c r="B13" s="6">
        <v>2014</v>
      </c>
      <c r="C13">
        <v>9</v>
      </c>
      <c r="D13" s="6">
        <v>217</v>
      </c>
      <c r="E13" s="6">
        <v>401</v>
      </c>
      <c r="F13" s="7"/>
      <c r="G13" s="7"/>
      <c r="H13" s="7"/>
      <c r="I13" s="7"/>
      <c r="J13" s="7"/>
      <c r="K13" s="7"/>
      <c r="L13" s="7"/>
      <c r="M13" s="7"/>
      <c r="P13" s="9"/>
    </row>
    <row r="14" spans="1:20" x14ac:dyDescent="0.25">
      <c r="A14" t="s">
        <v>12</v>
      </c>
      <c r="B14">
        <v>2013</v>
      </c>
      <c r="C14">
        <v>14</v>
      </c>
      <c r="D14">
        <v>214</v>
      </c>
      <c r="E14">
        <v>88</v>
      </c>
      <c r="F14" s="4"/>
      <c r="G14" s="4"/>
      <c r="H14" s="4"/>
      <c r="I14" s="4"/>
      <c r="J14" s="4"/>
      <c r="K14" s="4"/>
      <c r="L14" s="4"/>
      <c r="M14" s="4"/>
      <c r="N14">
        <v>1</v>
      </c>
      <c r="O14" s="11">
        <f>C14</f>
        <v>14</v>
      </c>
      <c r="P14" s="10" t="s">
        <v>36</v>
      </c>
    </row>
    <row r="15" spans="1:20" x14ac:dyDescent="0.25">
      <c r="A15" t="s">
        <v>12</v>
      </c>
      <c r="B15">
        <v>2014</v>
      </c>
      <c r="C15">
        <v>18</v>
      </c>
      <c r="D15">
        <v>269</v>
      </c>
      <c r="E15">
        <v>25</v>
      </c>
      <c r="F15" s="4"/>
      <c r="G15" s="4"/>
      <c r="H15" s="4"/>
      <c r="I15" s="4"/>
      <c r="J15" s="4"/>
      <c r="K15" s="4"/>
      <c r="L15" s="4"/>
      <c r="M15" s="4"/>
      <c r="N15">
        <v>1</v>
      </c>
      <c r="O15" s="11">
        <f>C15</f>
        <v>18</v>
      </c>
      <c r="P15" s="10" t="s">
        <v>36</v>
      </c>
    </row>
    <row r="16" spans="1:20" x14ac:dyDescent="0.25">
      <c r="A16" t="s">
        <v>13</v>
      </c>
      <c r="B16">
        <v>2013</v>
      </c>
      <c r="C16">
        <v>15</v>
      </c>
      <c r="D16">
        <v>136</v>
      </c>
      <c r="E16">
        <v>136</v>
      </c>
      <c r="F16" s="4"/>
      <c r="G16" s="4"/>
      <c r="H16" s="4"/>
      <c r="I16" s="4"/>
      <c r="J16" s="4"/>
      <c r="K16" s="4"/>
      <c r="L16" s="4"/>
      <c r="M16" s="4"/>
      <c r="N16">
        <v>1</v>
      </c>
      <c r="O16" s="11">
        <f>C16</f>
        <v>15</v>
      </c>
      <c r="P16" s="10" t="s">
        <v>39</v>
      </c>
    </row>
    <row r="17" spans="1:17" x14ac:dyDescent="0.25">
      <c r="A17" s="6" t="s">
        <v>13</v>
      </c>
      <c r="B17" s="6">
        <v>2014</v>
      </c>
      <c r="C17">
        <v>19</v>
      </c>
      <c r="D17" s="6">
        <v>82</v>
      </c>
      <c r="E17" s="6">
        <v>14</v>
      </c>
      <c r="F17" s="7"/>
      <c r="G17" s="7"/>
      <c r="H17" s="7"/>
      <c r="I17" s="7"/>
      <c r="J17" s="7"/>
      <c r="K17" s="7"/>
      <c r="L17" s="7"/>
      <c r="M17" s="7"/>
      <c r="P17" s="9"/>
    </row>
    <row r="18" spans="1:17" x14ac:dyDescent="0.25">
      <c r="A18" s="6" t="s">
        <v>7</v>
      </c>
      <c r="B18" s="6">
        <v>2013</v>
      </c>
      <c r="C18">
        <v>4</v>
      </c>
      <c r="D18" s="6">
        <v>423</v>
      </c>
      <c r="E18" s="6">
        <v>9</v>
      </c>
      <c r="F18" s="7"/>
      <c r="G18" s="7"/>
      <c r="H18" s="7"/>
      <c r="I18" s="7"/>
      <c r="J18" s="7"/>
      <c r="K18" s="7"/>
      <c r="L18" s="7"/>
      <c r="M18" s="7"/>
      <c r="P18" s="9"/>
    </row>
    <row r="19" spans="1:17" x14ac:dyDescent="0.25">
      <c r="A19" s="6" t="s">
        <v>7</v>
      </c>
      <c r="B19" s="6">
        <v>2014</v>
      </c>
      <c r="C19">
        <v>10</v>
      </c>
      <c r="D19" s="6">
        <v>67</v>
      </c>
      <c r="E19" s="6">
        <v>2</v>
      </c>
      <c r="F19" s="7"/>
      <c r="G19" s="7"/>
      <c r="H19" s="7"/>
      <c r="I19" s="7"/>
      <c r="J19" s="7"/>
      <c r="K19" s="7"/>
      <c r="L19" s="7"/>
      <c r="M19" s="7"/>
      <c r="P19" s="9"/>
    </row>
    <row r="20" spans="1:17" x14ac:dyDescent="0.25">
      <c r="A20" s="6" t="s">
        <v>8</v>
      </c>
      <c r="B20" s="6">
        <v>2013</v>
      </c>
      <c r="C20">
        <v>5</v>
      </c>
      <c r="D20" s="6">
        <v>465</v>
      </c>
      <c r="E20" s="6">
        <v>104</v>
      </c>
      <c r="F20" s="7"/>
      <c r="G20" s="7"/>
      <c r="H20" s="7"/>
      <c r="I20" s="7"/>
      <c r="J20" s="7"/>
      <c r="K20" s="7"/>
      <c r="L20" s="7"/>
      <c r="M20" s="7"/>
      <c r="P20" s="9"/>
    </row>
    <row r="21" spans="1:17" x14ac:dyDescent="0.25">
      <c r="A21" t="s">
        <v>8</v>
      </c>
      <c r="B21">
        <v>2014</v>
      </c>
      <c r="C21">
        <v>11</v>
      </c>
      <c r="D21">
        <v>283</v>
      </c>
      <c r="E21">
        <v>592</v>
      </c>
      <c r="F21" s="5"/>
      <c r="G21" s="5"/>
      <c r="H21" s="5"/>
      <c r="I21" s="5"/>
      <c r="J21" s="5"/>
      <c r="K21" s="5"/>
      <c r="L21" s="5"/>
      <c r="M21" s="5"/>
      <c r="N21">
        <v>2</v>
      </c>
      <c r="O21" s="11">
        <f>C21</f>
        <v>11</v>
      </c>
      <c r="P21" s="10" t="s">
        <v>38</v>
      </c>
      <c r="Q21" s="10" t="s">
        <v>36</v>
      </c>
    </row>
    <row r="22" spans="1:17" x14ac:dyDescent="0.25">
      <c r="N22">
        <f>SUM(N3:N21)</f>
        <v>20</v>
      </c>
    </row>
  </sheetData>
  <sortState ref="A3:U21">
    <sortCondition ref="A3"/>
  </sortState>
  <mergeCells count="2">
    <mergeCell ref="F1:M1"/>
    <mergeCell ref="N1:P1"/>
  </mergeCells>
  <conditionalFormatting sqref="F3:M21">
    <cfRule type="cellIs" dxfId="5" priority="1" operator="equal">
      <formula>""</formula>
    </cfRule>
    <cfRule type="cellIs" dxfId="4" priority="2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N28" sqref="N28"/>
    </sheetView>
  </sheetViews>
  <sheetFormatPr defaultRowHeight="15" x14ac:dyDescent="0.25"/>
  <cols>
    <col min="3" max="3" width="3" bestFit="1" customWidth="1"/>
    <col min="6" max="6" width="5" bestFit="1" customWidth="1"/>
    <col min="7" max="7" width="4" bestFit="1" customWidth="1"/>
    <col min="8" max="9" width="6" bestFit="1" customWidth="1"/>
    <col min="10" max="10" width="4" bestFit="1" customWidth="1"/>
    <col min="11" max="12" width="6" bestFit="1" customWidth="1"/>
    <col min="13" max="13" width="2.140625" bestFit="1" customWidth="1"/>
  </cols>
  <sheetData>
    <row r="1" spans="1:23" x14ac:dyDescent="0.25">
      <c r="F1" s="18" t="s">
        <v>57</v>
      </c>
      <c r="G1" s="18"/>
      <c r="H1" s="18"/>
      <c r="I1" s="18"/>
      <c r="J1" s="18"/>
      <c r="K1" s="18"/>
      <c r="L1" s="18"/>
      <c r="M1" s="18"/>
      <c r="N1" s="18" t="s">
        <v>45</v>
      </c>
      <c r="O1" s="18"/>
      <c r="P1" s="18"/>
    </row>
    <row r="2" spans="1:23" x14ac:dyDescent="0.25">
      <c r="A2" t="s">
        <v>0</v>
      </c>
      <c r="B2" t="s">
        <v>1</v>
      </c>
      <c r="C2" t="s">
        <v>43</v>
      </c>
      <c r="D2" t="s">
        <v>2</v>
      </c>
      <c r="E2" t="s">
        <v>3</v>
      </c>
      <c r="F2">
        <v>0.05</v>
      </c>
      <c r="G2">
        <v>0.1</v>
      </c>
      <c r="H2">
        <v>0.16700000000000001</v>
      </c>
      <c r="I2">
        <v>0.33300000000000002</v>
      </c>
      <c r="J2">
        <v>0.5</v>
      </c>
      <c r="K2">
        <v>0.66700000000000004</v>
      </c>
      <c r="L2">
        <v>0.83299999999999996</v>
      </c>
      <c r="M2">
        <v>1</v>
      </c>
      <c r="N2" t="s">
        <v>42</v>
      </c>
      <c r="O2" s="1" t="s">
        <v>43</v>
      </c>
      <c r="P2" s="1" t="s">
        <v>44</v>
      </c>
    </row>
    <row r="3" spans="1:23" x14ac:dyDescent="0.25">
      <c r="A3" s="8" t="s">
        <v>10</v>
      </c>
      <c r="B3" s="8">
        <v>2013</v>
      </c>
      <c r="C3">
        <v>12</v>
      </c>
      <c r="D3" s="8">
        <v>253</v>
      </c>
      <c r="E3" s="8">
        <v>10</v>
      </c>
      <c r="F3" s="7"/>
      <c r="G3" s="7"/>
      <c r="H3" s="7"/>
      <c r="I3" s="7"/>
      <c r="J3" s="7"/>
      <c r="K3" s="7"/>
      <c r="L3" s="7"/>
      <c r="M3" s="7" t="s">
        <v>32</v>
      </c>
      <c r="N3" s="8">
        <v>1</v>
      </c>
      <c r="O3" s="8">
        <f t="shared" ref="O3:O11" si="0">C3</f>
        <v>12</v>
      </c>
      <c r="P3" s="12" t="s">
        <v>39</v>
      </c>
      <c r="Q3" s="12"/>
      <c r="R3" s="12"/>
      <c r="S3" s="12"/>
      <c r="T3" s="12"/>
      <c r="U3" s="12"/>
      <c r="V3" s="12"/>
      <c r="W3" s="12"/>
    </row>
    <row r="4" spans="1:23" x14ac:dyDescent="0.25">
      <c r="A4" s="8" t="s">
        <v>10</v>
      </c>
      <c r="B4" s="8">
        <v>2014</v>
      </c>
      <c r="C4">
        <v>16</v>
      </c>
      <c r="D4" s="8">
        <v>181</v>
      </c>
      <c r="E4" s="8">
        <v>7</v>
      </c>
      <c r="F4" s="7"/>
      <c r="G4" s="7"/>
      <c r="H4" s="7"/>
      <c r="I4" s="7"/>
      <c r="J4" s="7"/>
      <c r="K4" s="7"/>
      <c r="L4" s="7"/>
      <c r="M4" s="7"/>
      <c r="N4" s="8">
        <v>1</v>
      </c>
      <c r="O4" s="8"/>
      <c r="P4" s="8"/>
      <c r="Q4" s="12"/>
      <c r="R4" s="12"/>
      <c r="S4" s="12"/>
      <c r="T4" s="12"/>
      <c r="U4" s="12"/>
      <c r="V4" s="12"/>
      <c r="W4" s="12"/>
    </row>
    <row r="5" spans="1:23" x14ac:dyDescent="0.25">
      <c r="A5" t="s">
        <v>4</v>
      </c>
      <c r="B5">
        <v>2013</v>
      </c>
      <c r="C5">
        <v>1</v>
      </c>
      <c r="D5">
        <v>235</v>
      </c>
      <c r="E5">
        <v>36</v>
      </c>
      <c r="F5" s="7" t="s">
        <v>32</v>
      </c>
      <c r="G5" s="7" t="s">
        <v>32</v>
      </c>
      <c r="H5" s="7" t="s">
        <v>32</v>
      </c>
      <c r="I5" s="7" t="s">
        <v>32</v>
      </c>
      <c r="J5" s="7" t="s">
        <v>32</v>
      </c>
      <c r="K5" s="7" t="s">
        <v>32</v>
      </c>
      <c r="L5" s="7"/>
      <c r="M5" s="7"/>
      <c r="N5" s="8">
        <v>1</v>
      </c>
      <c r="O5" s="8">
        <f t="shared" si="0"/>
        <v>1</v>
      </c>
      <c r="P5" s="12" t="s">
        <v>33</v>
      </c>
      <c r="Q5" s="12"/>
      <c r="R5" s="12"/>
      <c r="S5" s="12"/>
      <c r="T5" s="12"/>
      <c r="U5" s="12"/>
      <c r="V5" s="12"/>
      <c r="W5" s="12"/>
    </row>
    <row r="6" spans="1:23" x14ac:dyDescent="0.25">
      <c r="A6" s="8" t="s">
        <v>4</v>
      </c>
      <c r="B6" s="8">
        <v>2014</v>
      </c>
      <c r="C6">
        <v>6</v>
      </c>
      <c r="D6" s="8">
        <v>605</v>
      </c>
      <c r="E6" s="8">
        <v>277</v>
      </c>
      <c r="F6" s="7"/>
      <c r="G6" s="7"/>
      <c r="H6" s="7" t="s">
        <v>32</v>
      </c>
      <c r="I6" s="7" t="s">
        <v>32</v>
      </c>
      <c r="J6" s="7" t="s">
        <v>32</v>
      </c>
      <c r="K6" s="7" t="s">
        <v>32</v>
      </c>
      <c r="L6" s="7" t="s">
        <v>32</v>
      </c>
      <c r="M6" s="7" t="s">
        <v>32</v>
      </c>
      <c r="N6" s="8">
        <v>2</v>
      </c>
      <c r="O6" s="8">
        <f t="shared" si="0"/>
        <v>6</v>
      </c>
      <c r="P6" s="12" t="s">
        <v>52</v>
      </c>
      <c r="Q6" s="12" t="s">
        <v>40</v>
      </c>
      <c r="R6" s="12"/>
      <c r="S6" s="12"/>
      <c r="T6" s="12"/>
      <c r="U6" s="12"/>
      <c r="V6" s="12"/>
      <c r="W6" s="12"/>
    </row>
    <row r="7" spans="1:23" x14ac:dyDescent="0.25">
      <c r="A7" s="8" t="s">
        <v>11</v>
      </c>
      <c r="B7" s="8">
        <v>2013</v>
      </c>
      <c r="C7">
        <v>13</v>
      </c>
      <c r="D7" s="8">
        <v>116</v>
      </c>
      <c r="E7" s="8">
        <v>237</v>
      </c>
      <c r="F7" s="7"/>
      <c r="G7" s="7"/>
      <c r="H7" s="7"/>
      <c r="I7" s="7"/>
      <c r="J7" s="7"/>
      <c r="K7" s="7" t="s">
        <v>32</v>
      </c>
      <c r="L7" s="7" t="s">
        <v>32</v>
      </c>
      <c r="M7" s="7" t="s">
        <v>32</v>
      </c>
      <c r="N7" s="8">
        <v>1</v>
      </c>
      <c r="O7" s="8">
        <f t="shared" si="0"/>
        <v>13</v>
      </c>
      <c r="P7" s="12" t="s">
        <v>40</v>
      </c>
      <c r="Q7" s="12"/>
      <c r="R7" s="12"/>
      <c r="S7" s="12"/>
      <c r="T7" s="12"/>
      <c r="U7" s="12"/>
      <c r="V7" s="12"/>
      <c r="W7" s="12"/>
    </row>
    <row r="8" spans="1:23" x14ac:dyDescent="0.25">
      <c r="A8" s="8" t="s">
        <v>11</v>
      </c>
      <c r="B8" s="8">
        <v>2014</v>
      </c>
      <c r="C8">
        <v>17</v>
      </c>
      <c r="D8" s="8">
        <v>396</v>
      </c>
      <c r="E8" s="8">
        <v>1084</v>
      </c>
      <c r="F8" s="7"/>
      <c r="G8" s="7" t="s">
        <v>32</v>
      </c>
      <c r="H8" s="7" t="s">
        <v>32</v>
      </c>
      <c r="I8" s="7" t="s">
        <v>32</v>
      </c>
      <c r="J8" s="7" t="s">
        <v>32</v>
      </c>
      <c r="K8" s="7" t="s">
        <v>32</v>
      </c>
      <c r="L8" s="7" t="s">
        <v>32</v>
      </c>
      <c r="M8" s="7" t="s">
        <v>32</v>
      </c>
      <c r="N8" s="8">
        <v>5</v>
      </c>
      <c r="O8" s="8">
        <f t="shared" si="0"/>
        <v>17</v>
      </c>
      <c r="P8" s="12" t="s">
        <v>53</v>
      </c>
      <c r="Q8" s="12" t="s">
        <v>37</v>
      </c>
      <c r="R8" s="12" t="s">
        <v>49</v>
      </c>
      <c r="S8" s="12" t="s">
        <v>50</v>
      </c>
      <c r="T8" s="12" t="s">
        <v>39</v>
      </c>
      <c r="U8" s="12"/>
      <c r="V8" s="12"/>
      <c r="W8" s="12"/>
    </row>
    <row r="9" spans="1:23" x14ac:dyDescent="0.25">
      <c r="A9" s="8" t="s">
        <v>9</v>
      </c>
      <c r="B9" s="8">
        <v>2014</v>
      </c>
      <c r="C9">
        <v>7</v>
      </c>
      <c r="D9" s="8">
        <v>151</v>
      </c>
      <c r="E9" s="8">
        <v>182</v>
      </c>
      <c r="F9" s="7"/>
      <c r="G9" s="7"/>
      <c r="H9" s="7"/>
      <c r="I9" s="7"/>
      <c r="J9" s="7"/>
      <c r="K9" s="7" t="s">
        <v>32</v>
      </c>
      <c r="L9" s="7" t="s">
        <v>32</v>
      </c>
      <c r="M9" s="7" t="s">
        <v>32</v>
      </c>
      <c r="N9" s="8">
        <v>1</v>
      </c>
      <c r="O9" s="8">
        <f t="shared" si="0"/>
        <v>7</v>
      </c>
      <c r="P9" s="12" t="s">
        <v>40</v>
      </c>
      <c r="Q9" s="12"/>
      <c r="R9" s="12"/>
      <c r="S9" s="12"/>
      <c r="T9" s="12"/>
      <c r="U9" s="12"/>
      <c r="V9" s="12"/>
      <c r="W9" s="12"/>
    </row>
    <row r="10" spans="1:23" x14ac:dyDescent="0.25">
      <c r="A10" t="s">
        <v>5</v>
      </c>
      <c r="B10">
        <v>2013</v>
      </c>
      <c r="C10">
        <v>2</v>
      </c>
      <c r="D10">
        <v>137</v>
      </c>
      <c r="E10">
        <v>289</v>
      </c>
      <c r="F10" s="7" t="s">
        <v>32</v>
      </c>
      <c r="G10" s="7" t="s">
        <v>32</v>
      </c>
      <c r="H10" s="7" t="s">
        <v>32</v>
      </c>
      <c r="I10" s="7" t="s">
        <v>32</v>
      </c>
      <c r="J10" s="7"/>
      <c r="K10" s="7"/>
      <c r="L10" s="7"/>
      <c r="M10" s="7"/>
      <c r="N10" s="8">
        <v>1</v>
      </c>
      <c r="O10" s="8">
        <f t="shared" si="0"/>
        <v>2</v>
      </c>
      <c r="P10" s="12" t="s">
        <v>34</v>
      </c>
      <c r="Q10" s="12"/>
      <c r="R10" s="12"/>
      <c r="S10" s="12"/>
      <c r="T10" s="12"/>
      <c r="U10" s="12"/>
      <c r="V10" s="12"/>
      <c r="W10" s="12"/>
    </row>
    <row r="11" spans="1:23" x14ac:dyDescent="0.25">
      <c r="A11" s="8" t="s">
        <v>5</v>
      </c>
      <c r="B11" s="8">
        <v>2014</v>
      </c>
      <c r="C11">
        <v>8</v>
      </c>
      <c r="D11" s="8">
        <v>133</v>
      </c>
      <c r="E11" s="8">
        <v>1376</v>
      </c>
      <c r="F11" s="7"/>
      <c r="G11" s="7" t="s">
        <v>32</v>
      </c>
      <c r="H11" s="7" t="s">
        <v>32</v>
      </c>
      <c r="I11" s="7" t="s">
        <v>32</v>
      </c>
      <c r="J11" s="7" t="s">
        <v>32</v>
      </c>
      <c r="K11" s="7" t="s">
        <v>32</v>
      </c>
      <c r="L11" s="7" t="s">
        <v>32</v>
      </c>
      <c r="M11" s="7" t="s">
        <v>32</v>
      </c>
      <c r="N11" s="8">
        <v>5</v>
      </c>
      <c r="O11" s="8">
        <f t="shared" si="0"/>
        <v>8</v>
      </c>
      <c r="P11" s="12" t="s">
        <v>53</v>
      </c>
      <c r="Q11" s="12" t="s">
        <v>37</v>
      </c>
      <c r="R11" s="12" t="s">
        <v>49</v>
      </c>
      <c r="S11" s="12" t="s">
        <v>50</v>
      </c>
      <c r="T11" s="12" t="s">
        <v>39</v>
      </c>
      <c r="V11" s="12"/>
      <c r="W11" s="12"/>
    </row>
    <row r="12" spans="1:23" x14ac:dyDescent="0.25">
      <c r="A12" t="s">
        <v>6</v>
      </c>
      <c r="B12">
        <v>2013</v>
      </c>
      <c r="C12">
        <v>3</v>
      </c>
      <c r="D12">
        <v>52</v>
      </c>
      <c r="E12">
        <v>6</v>
      </c>
      <c r="F12" s="7" t="s">
        <v>32</v>
      </c>
      <c r="G12" s="7" t="s">
        <v>32</v>
      </c>
      <c r="H12" s="7" t="s">
        <v>32</v>
      </c>
      <c r="I12" s="7" t="s">
        <v>32</v>
      </c>
      <c r="J12" s="7" t="s">
        <v>32</v>
      </c>
      <c r="K12" s="7" t="s">
        <v>32</v>
      </c>
      <c r="L12" s="7" t="s">
        <v>32</v>
      </c>
      <c r="M12" s="7" t="s">
        <v>32</v>
      </c>
      <c r="N12" s="8">
        <v>0</v>
      </c>
      <c r="O12" s="8"/>
      <c r="P12" s="12" t="s">
        <v>35</v>
      </c>
      <c r="Q12" s="12"/>
      <c r="R12" s="12"/>
      <c r="S12" s="12"/>
      <c r="T12" s="12"/>
      <c r="U12" s="12"/>
      <c r="V12" s="12"/>
      <c r="W12" s="12"/>
    </row>
    <row r="13" spans="1:23" x14ac:dyDescent="0.25">
      <c r="A13" s="8" t="s">
        <v>6</v>
      </c>
      <c r="B13" s="8">
        <v>2014</v>
      </c>
      <c r="C13">
        <v>9</v>
      </c>
      <c r="D13" s="8">
        <v>217</v>
      </c>
      <c r="E13" s="8">
        <v>401</v>
      </c>
      <c r="F13" s="7"/>
      <c r="G13" s="7"/>
      <c r="H13" s="7"/>
      <c r="I13" s="7" t="s">
        <v>32</v>
      </c>
      <c r="J13" s="7" t="s">
        <v>32</v>
      </c>
      <c r="K13" s="7" t="s">
        <v>32</v>
      </c>
      <c r="L13" s="7" t="s">
        <v>32</v>
      </c>
      <c r="M13" s="7" t="s">
        <v>32</v>
      </c>
      <c r="N13" s="8">
        <v>2</v>
      </c>
      <c r="O13" s="8">
        <f t="shared" ref="O13:O21" si="1">C13</f>
        <v>9</v>
      </c>
      <c r="P13" s="12" t="s">
        <v>37</v>
      </c>
      <c r="Q13" s="12" t="s">
        <v>40</v>
      </c>
      <c r="R13" s="12"/>
      <c r="S13" s="12"/>
      <c r="T13" s="12"/>
      <c r="U13" s="12"/>
      <c r="V13" s="12"/>
      <c r="W13" s="12"/>
    </row>
    <row r="14" spans="1:23" x14ac:dyDescent="0.25">
      <c r="A14" s="8" t="s">
        <v>12</v>
      </c>
      <c r="B14" s="8">
        <v>2013</v>
      </c>
      <c r="C14">
        <v>14</v>
      </c>
      <c r="D14" s="8">
        <v>214</v>
      </c>
      <c r="E14" s="8">
        <v>88</v>
      </c>
      <c r="F14" s="7"/>
      <c r="G14" s="7"/>
      <c r="H14" s="7"/>
      <c r="I14" s="7"/>
      <c r="J14" s="7"/>
      <c r="K14" s="7"/>
      <c r="L14" s="7" t="s">
        <v>32</v>
      </c>
      <c r="M14" s="7" t="s">
        <v>32</v>
      </c>
      <c r="N14" s="8">
        <v>1</v>
      </c>
      <c r="O14" s="8">
        <f t="shared" si="1"/>
        <v>14</v>
      </c>
      <c r="P14" s="12" t="s">
        <v>36</v>
      </c>
      <c r="Q14" s="12"/>
      <c r="R14" s="12"/>
      <c r="S14" s="12"/>
      <c r="T14" s="12"/>
      <c r="U14" s="12"/>
      <c r="V14" s="12"/>
      <c r="W14" s="12"/>
    </row>
    <row r="15" spans="1:23" x14ac:dyDescent="0.25">
      <c r="A15" s="8" t="s">
        <v>12</v>
      </c>
      <c r="B15" s="8">
        <v>2014</v>
      </c>
      <c r="C15">
        <v>18</v>
      </c>
      <c r="D15" s="8">
        <v>269</v>
      </c>
      <c r="E15" s="8">
        <v>25</v>
      </c>
      <c r="F15" s="7"/>
      <c r="G15" s="7"/>
      <c r="H15" s="7"/>
      <c r="I15" s="7"/>
      <c r="J15" s="7"/>
      <c r="K15" s="7"/>
      <c r="L15" s="7" t="s">
        <v>32</v>
      </c>
      <c r="M15" s="7" t="s">
        <v>32</v>
      </c>
      <c r="N15" s="8">
        <v>1</v>
      </c>
      <c r="O15" s="8">
        <f t="shared" si="1"/>
        <v>18</v>
      </c>
      <c r="P15" s="12" t="s">
        <v>36</v>
      </c>
      <c r="Q15" s="12"/>
      <c r="R15" s="12"/>
      <c r="S15" s="12"/>
      <c r="T15" s="12"/>
      <c r="U15" s="12"/>
      <c r="V15" s="12"/>
      <c r="W15" s="12"/>
    </row>
    <row r="16" spans="1:23" x14ac:dyDescent="0.25">
      <c r="A16" s="8" t="s">
        <v>13</v>
      </c>
      <c r="B16" s="8">
        <v>2013</v>
      </c>
      <c r="C16">
        <v>15</v>
      </c>
      <c r="D16" s="8">
        <v>136</v>
      </c>
      <c r="E16" s="8">
        <v>136</v>
      </c>
      <c r="F16" s="7"/>
      <c r="G16" s="7"/>
      <c r="H16" s="7"/>
      <c r="I16" s="7"/>
      <c r="J16" s="7"/>
      <c r="K16" s="7"/>
      <c r="L16" s="7" t="s">
        <v>32</v>
      </c>
      <c r="M16" s="7" t="s">
        <v>32</v>
      </c>
      <c r="N16" s="8">
        <v>1</v>
      </c>
      <c r="O16" s="8">
        <f t="shared" si="1"/>
        <v>15</v>
      </c>
      <c r="P16" s="12" t="s">
        <v>36</v>
      </c>
      <c r="Q16" s="12"/>
      <c r="R16" s="12"/>
      <c r="S16" s="12"/>
      <c r="T16" s="12"/>
      <c r="U16" s="12"/>
      <c r="V16" s="12"/>
      <c r="W16" s="12"/>
    </row>
    <row r="17" spans="1:23" x14ac:dyDescent="0.25">
      <c r="A17" s="8" t="s">
        <v>13</v>
      </c>
      <c r="B17" s="8">
        <v>2014</v>
      </c>
      <c r="C17">
        <v>19</v>
      </c>
      <c r="D17" s="8">
        <v>82</v>
      </c>
      <c r="E17" s="8">
        <v>14</v>
      </c>
      <c r="F17" s="7"/>
      <c r="G17" s="7"/>
      <c r="H17" s="7"/>
      <c r="I17" s="7"/>
      <c r="J17" s="7"/>
      <c r="K17" s="7"/>
      <c r="L17" s="7"/>
      <c r="M17" s="7"/>
      <c r="N17" s="8">
        <v>1</v>
      </c>
      <c r="O17" s="8"/>
      <c r="P17" s="8"/>
      <c r="Q17" s="12"/>
      <c r="R17" s="12"/>
      <c r="S17" s="12"/>
      <c r="T17" s="12"/>
      <c r="U17" s="12"/>
      <c r="V17" s="12"/>
      <c r="W17" s="12"/>
    </row>
    <row r="18" spans="1:23" x14ac:dyDescent="0.25">
      <c r="A18" s="8" t="s">
        <v>7</v>
      </c>
      <c r="B18" s="8">
        <v>2013</v>
      </c>
      <c r="C18">
        <v>4</v>
      </c>
      <c r="D18" s="8">
        <v>423</v>
      </c>
      <c r="E18" s="8">
        <v>9</v>
      </c>
      <c r="F18" s="7"/>
      <c r="G18" s="7"/>
      <c r="H18" s="7"/>
      <c r="I18" s="7"/>
      <c r="J18" s="7" t="s">
        <v>32</v>
      </c>
      <c r="K18" s="7" t="s">
        <v>32</v>
      </c>
      <c r="L18" s="7" t="s">
        <v>32</v>
      </c>
      <c r="M18" s="7" t="s">
        <v>32</v>
      </c>
      <c r="N18" s="8">
        <v>1</v>
      </c>
      <c r="O18" s="8">
        <f t="shared" si="1"/>
        <v>4</v>
      </c>
      <c r="P18" s="12" t="s">
        <v>51</v>
      </c>
      <c r="Q18" s="12"/>
      <c r="R18" s="12"/>
      <c r="S18" s="12"/>
      <c r="T18" s="12"/>
      <c r="U18" s="12"/>
      <c r="V18" s="12"/>
      <c r="W18" s="12"/>
    </row>
    <row r="19" spans="1:23" x14ac:dyDescent="0.25">
      <c r="A19" s="8" t="s">
        <v>7</v>
      </c>
      <c r="B19" s="8">
        <v>2014</v>
      </c>
      <c r="C19">
        <v>10</v>
      </c>
      <c r="D19" s="8">
        <v>67</v>
      </c>
      <c r="E19" s="8">
        <v>2</v>
      </c>
      <c r="F19" s="7"/>
      <c r="G19" s="7"/>
      <c r="H19" s="7"/>
      <c r="I19" s="7"/>
      <c r="J19" s="7"/>
      <c r="K19" s="7"/>
      <c r="L19" s="7"/>
      <c r="M19" s="7"/>
      <c r="N19" s="8">
        <v>1</v>
      </c>
      <c r="O19" s="8">
        <f t="shared" si="1"/>
        <v>10</v>
      </c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s="8" t="s">
        <v>8</v>
      </c>
      <c r="B20" s="8">
        <v>2013</v>
      </c>
      <c r="C20">
        <v>5</v>
      </c>
      <c r="D20" s="8">
        <v>465</v>
      </c>
      <c r="E20" s="8">
        <v>104</v>
      </c>
      <c r="F20" s="7"/>
      <c r="G20" s="7"/>
      <c r="H20" s="7"/>
      <c r="I20" s="7" t="s">
        <v>32</v>
      </c>
      <c r="J20" s="7" t="s">
        <v>32</v>
      </c>
      <c r="K20" s="7" t="s">
        <v>32</v>
      </c>
      <c r="L20" s="7" t="s">
        <v>32</v>
      </c>
      <c r="M20" s="7" t="s">
        <v>32</v>
      </c>
      <c r="N20" s="8">
        <v>1</v>
      </c>
      <c r="O20" s="8">
        <f t="shared" si="1"/>
        <v>5</v>
      </c>
      <c r="P20" s="12" t="s">
        <v>54</v>
      </c>
      <c r="Q20" s="12"/>
      <c r="R20" s="12"/>
      <c r="S20" s="12"/>
      <c r="T20" s="12"/>
      <c r="U20" s="12"/>
      <c r="V20" s="12"/>
      <c r="W20" s="12"/>
    </row>
    <row r="21" spans="1:23" x14ac:dyDescent="0.25">
      <c r="A21" s="8" t="s">
        <v>8</v>
      </c>
      <c r="B21" s="8">
        <v>2014</v>
      </c>
      <c r="C21">
        <v>11</v>
      </c>
      <c r="D21" s="8">
        <v>283</v>
      </c>
      <c r="E21" s="8">
        <v>592</v>
      </c>
      <c r="F21" s="7"/>
      <c r="G21" s="7"/>
      <c r="H21" s="7" t="s">
        <v>32</v>
      </c>
      <c r="I21" s="7" t="s">
        <v>32</v>
      </c>
      <c r="J21" s="7" t="s">
        <v>32</v>
      </c>
      <c r="K21" s="7" t="s">
        <v>32</v>
      </c>
      <c r="L21" s="7" t="s">
        <v>32</v>
      </c>
      <c r="M21" s="7" t="s">
        <v>32</v>
      </c>
      <c r="N21" s="8">
        <v>4</v>
      </c>
      <c r="O21" s="8">
        <f t="shared" si="1"/>
        <v>11</v>
      </c>
      <c r="P21" s="12" t="s">
        <v>55</v>
      </c>
      <c r="Q21" s="12" t="s">
        <v>56</v>
      </c>
      <c r="R21" s="12" t="s">
        <v>50</v>
      </c>
      <c r="S21" s="12" t="s">
        <v>39</v>
      </c>
      <c r="T21" s="12"/>
      <c r="U21" s="12"/>
      <c r="V21" s="12"/>
      <c r="W21" s="12"/>
    </row>
    <row r="22" spans="1:23" x14ac:dyDescent="0.25">
      <c r="N22">
        <f>SUM(N3:N21)</f>
        <v>31</v>
      </c>
    </row>
  </sheetData>
  <sortState ref="A3:V21">
    <sortCondition ref="A3"/>
  </sortState>
  <mergeCells count="2">
    <mergeCell ref="F1:M1"/>
    <mergeCell ref="N1:P1"/>
  </mergeCells>
  <conditionalFormatting sqref="F3:M21">
    <cfRule type="cellIs" dxfId="3" priority="1" operator="equal">
      <formula>""</formula>
    </cfRule>
    <cfRule type="cellIs" dxfId="2" priority="2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U23" sqref="U23"/>
    </sheetView>
  </sheetViews>
  <sheetFormatPr defaultRowHeight="15" x14ac:dyDescent="0.25"/>
  <cols>
    <col min="1" max="1" width="3" bestFit="1" customWidth="1"/>
    <col min="6" max="6" width="5" bestFit="1" customWidth="1"/>
    <col min="7" max="7" width="4" bestFit="1" customWidth="1"/>
    <col min="8" max="9" width="6" bestFit="1" customWidth="1"/>
    <col min="10" max="10" width="4" bestFit="1" customWidth="1"/>
    <col min="11" max="12" width="6" bestFit="1" customWidth="1"/>
    <col min="13" max="13" width="2.140625" bestFit="1" customWidth="1"/>
    <col min="14" max="14" width="11.42578125" bestFit="1" customWidth="1"/>
    <col min="15" max="15" width="3" bestFit="1" customWidth="1"/>
    <col min="16" max="16" width="8.5703125" bestFit="1" customWidth="1"/>
    <col min="17" max="17" width="3.5703125" bestFit="1" customWidth="1"/>
    <col min="18" max="20" width="2" bestFit="1" customWidth="1"/>
  </cols>
  <sheetData>
    <row r="1" spans="1:23" x14ac:dyDescent="0.25">
      <c r="F1" s="18" t="s">
        <v>46</v>
      </c>
      <c r="G1" s="18"/>
      <c r="H1" s="18"/>
      <c r="I1" s="18"/>
      <c r="J1" s="18"/>
      <c r="K1" s="18"/>
      <c r="L1" s="18"/>
      <c r="M1" s="18"/>
      <c r="N1" s="18" t="s">
        <v>45</v>
      </c>
      <c r="O1" s="18"/>
      <c r="P1" s="18"/>
    </row>
    <row r="2" spans="1:23" x14ac:dyDescent="0.25">
      <c r="A2" t="s">
        <v>43</v>
      </c>
      <c r="B2" t="s">
        <v>0</v>
      </c>
      <c r="C2" t="s">
        <v>1</v>
      </c>
      <c r="D2" t="s">
        <v>2</v>
      </c>
      <c r="E2" t="s">
        <v>3</v>
      </c>
      <c r="F2">
        <v>0.05</v>
      </c>
      <c r="G2">
        <v>0.1</v>
      </c>
      <c r="H2">
        <v>0.16700000000000001</v>
      </c>
      <c r="I2">
        <v>0.33300000000000002</v>
      </c>
      <c r="J2">
        <v>0.5</v>
      </c>
      <c r="K2">
        <v>0.66700000000000004</v>
      </c>
      <c r="L2">
        <v>0.83299999999999996</v>
      </c>
      <c r="M2">
        <v>1</v>
      </c>
      <c r="N2" t="s">
        <v>42</v>
      </c>
      <c r="O2" s="1" t="s">
        <v>43</v>
      </c>
      <c r="P2" s="1" t="s">
        <v>44</v>
      </c>
    </row>
    <row r="3" spans="1:23" x14ac:dyDescent="0.25">
      <c r="A3">
        <v>1</v>
      </c>
      <c r="B3" t="s">
        <v>4</v>
      </c>
      <c r="C3">
        <v>2013</v>
      </c>
      <c r="D3">
        <v>235</v>
      </c>
      <c r="E3">
        <v>36</v>
      </c>
      <c r="F3" s="7"/>
      <c r="G3" s="7"/>
      <c r="H3" s="7"/>
      <c r="I3" s="7"/>
      <c r="J3" s="7"/>
      <c r="K3" s="7"/>
      <c r="L3" s="7"/>
      <c r="M3" s="7"/>
      <c r="N3" s="8">
        <v>1</v>
      </c>
      <c r="O3" s="11">
        <f>A3</f>
        <v>1</v>
      </c>
      <c r="P3" s="10" t="s">
        <v>36</v>
      </c>
      <c r="Q3" s="12"/>
      <c r="R3" s="12"/>
      <c r="S3" s="12"/>
      <c r="T3" s="12"/>
      <c r="U3" s="12"/>
      <c r="V3" s="12"/>
      <c r="W3" s="12"/>
    </row>
    <row r="4" spans="1:23" x14ac:dyDescent="0.25">
      <c r="A4">
        <v>2</v>
      </c>
      <c r="B4" t="s">
        <v>5</v>
      </c>
      <c r="C4">
        <v>2013</v>
      </c>
      <c r="D4">
        <v>137</v>
      </c>
      <c r="E4">
        <v>289</v>
      </c>
      <c r="F4" s="7"/>
      <c r="G4" s="7"/>
      <c r="H4" s="7"/>
      <c r="I4" s="7"/>
      <c r="J4" s="7"/>
      <c r="K4" s="7" t="s">
        <v>32</v>
      </c>
      <c r="L4" s="7" t="s">
        <v>32</v>
      </c>
      <c r="M4" s="7" t="s">
        <v>32</v>
      </c>
      <c r="N4" s="8">
        <v>1</v>
      </c>
      <c r="O4" s="11">
        <f>A4</f>
        <v>2</v>
      </c>
      <c r="P4" s="10" t="s">
        <v>51</v>
      </c>
      <c r="Q4" s="12"/>
      <c r="R4" s="12"/>
      <c r="S4" s="12"/>
      <c r="T4" s="12"/>
      <c r="U4" s="12"/>
      <c r="V4" s="12"/>
      <c r="W4" s="12"/>
    </row>
    <row r="5" spans="1:23" x14ac:dyDescent="0.25">
      <c r="A5">
        <v>3</v>
      </c>
      <c r="B5" t="s">
        <v>6</v>
      </c>
      <c r="C5">
        <v>2013</v>
      </c>
      <c r="D5">
        <v>52</v>
      </c>
      <c r="E5">
        <v>6</v>
      </c>
      <c r="F5" s="7"/>
      <c r="G5" s="7"/>
      <c r="H5" s="7"/>
      <c r="I5" s="7"/>
      <c r="J5" s="7"/>
      <c r="K5" s="7"/>
      <c r="L5" s="7"/>
      <c r="M5" s="7"/>
      <c r="N5" s="8">
        <v>0</v>
      </c>
      <c r="O5" s="8"/>
      <c r="P5" s="12"/>
      <c r="Q5" s="12"/>
      <c r="R5" s="12"/>
      <c r="S5" s="12"/>
      <c r="T5" s="12"/>
      <c r="U5" s="12"/>
      <c r="V5" s="12"/>
      <c r="W5" s="12"/>
    </row>
    <row r="6" spans="1:23" x14ac:dyDescent="0.25">
      <c r="A6">
        <v>4</v>
      </c>
      <c r="B6" s="8" t="s">
        <v>7</v>
      </c>
      <c r="C6" s="8">
        <v>2013</v>
      </c>
      <c r="D6" s="8">
        <v>423</v>
      </c>
      <c r="E6" s="8">
        <v>9</v>
      </c>
      <c r="F6" s="7"/>
      <c r="G6" s="7" t="s">
        <v>32</v>
      </c>
      <c r="H6" s="7" t="s">
        <v>32</v>
      </c>
      <c r="I6" s="7" t="s">
        <v>32</v>
      </c>
      <c r="J6" s="7" t="s">
        <v>32</v>
      </c>
      <c r="K6" s="7" t="s">
        <v>32</v>
      </c>
      <c r="L6" s="7" t="s">
        <v>32</v>
      </c>
      <c r="M6" s="7" t="s">
        <v>32</v>
      </c>
      <c r="N6" s="8">
        <v>1</v>
      </c>
      <c r="O6" s="11">
        <f t="shared" ref="O6:O21" si="0">A6</f>
        <v>4</v>
      </c>
      <c r="P6" s="10" t="s">
        <v>35</v>
      </c>
      <c r="Q6" s="12"/>
      <c r="R6" s="12"/>
      <c r="S6" s="12"/>
      <c r="T6" s="12"/>
      <c r="U6" s="12"/>
      <c r="V6" s="12"/>
      <c r="W6" s="12"/>
    </row>
    <row r="7" spans="1:23" x14ac:dyDescent="0.25">
      <c r="A7">
        <v>5</v>
      </c>
      <c r="B7" s="8" t="s">
        <v>8</v>
      </c>
      <c r="C7" s="8">
        <v>2013</v>
      </c>
      <c r="D7" s="8">
        <v>465</v>
      </c>
      <c r="E7" s="8">
        <v>104</v>
      </c>
      <c r="F7" s="7"/>
      <c r="G7" s="7" t="s">
        <v>32</v>
      </c>
      <c r="H7" s="7" t="s">
        <v>32</v>
      </c>
      <c r="I7" s="7" t="s">
        <v>32</v>
      </c>
      <c r="J7" s="7" t="s">
        <v>32</v>
      </c>
      <c r="K7" s="7" t="s">
        <v>32</v>
      </c>
      <c r="L7" s="7" t="s">
        <v>32</v>
      </c>
      <c r="M7" s="7" t="s">
        <v>32</v>
      </c>
      <c r="N7" s="8">
        <v>1</v>
      </c>
      <c r="O7" s="11">
        <f t="shared" si="0"/>
        <v>5</v>
      </c>
      <c r="P7" s="10" t="s">
        <v>35</v>
      </c>
      <c r="Q7" s="12"/>
      <c r="R7" s="12"/>
      <c r="S7" s="12"/>
      <c r="T7" s="12"/>
      <c r="U7" s="12"/>
      <c r="V7" s="12"/>
      <c r="W7" s="12"/>
    </row>
    <row r="8" spans="1:23" x14ac:dyDescent="0.25">
      <c r="A8">
        <v>6</v>
      </c>
      <c r="B8" s="8" t="s">
        <v>4</v>
      </c>
      <c r="C8" s="8">
        <v>2014</v>
      </c>
      <c r="D8" s="8">
        <v>605</v>
      </c>
      <c r="E8" s="8">
        <v>277</v>
      </c>
      <c r="F8" s="7" t="s">
        <v>32</v>
      </c>
      <c r="G8" s="7" t="s">
        <v>32</v>
      </c>
      <c r="H8" s="7" t="s">
        <v>32</v>
      </c>
      <c r="I8" s="7" t="s">
        <v>32</v>
      </c>
      <c r="J8" s="7" t="s">
        <v>32</v>
      </c>
      <c r="K8" s="7" t="s">
        <v>32</v>
      </c>
      <c r="L8" s="7" t="s">
        <v>32</v>
      </c>
      <c r="M8" s="7" t="s">
        <v>32</v>
      </c>
      <c r="N8" s="8">
        <v>3</v>
      </c>
      <c r="O8" s="11">
        <f t="shared" si="0"/>
        <v>6</v>
      </c>
      <c r="P8" s="10" t="s">
        <v>47</v>
      </c>
      <c r="Q8" s="10" t="s">
        <v>58</v>
      </c>
      <c r="R8" s="10" t="s">
        <v>39</v>
      </c>
      <c r="S8" s="12"/>
      <c r="T8" s="12"/>
      <c r="U8" s="12"/>
      <c r="V8" s="12"/>
      <c r="W8" s="12"/>
    </row>
    <row r="9" spans="1:23" x14ac:dyDescent="0.25">
      <c r="A9">
        <v>7</v>
      </c>
      <c r="B9" s="8" t="s">
        <v>9</v>
      </c>
      <c r="C9" s="8">
        <v>2014</v>
      </c>
      <c r="D9" s="8">
        <v>151</v>
      </c>
      <c r="E9" s="8">
        <v>182</v>
      </c>
      <c r="F9" s="7"/>
      <c r="G9" s="7" t="s">
        <v>32</v>
      </c>
      <c r="H9" s="7" t="s">
        <v>32</v>
      </c>
      <c r="I9" s="7" t="s">
        <v>32</v>
      </c>
      <c r="J9" s="7" t="s">
        <v>32</v>
      </c>
      <c r="K9" s="7" t="s">
        <v>32</v>
      </c>
      <c r="L9" s="7" t="s">
        <v>32</v>
      </c>
      <c r="M9" s="7" t="s">
        <v>32</v>
      </c>
      <c r="N9" s="8">
        <v>1</v>
      </c>
      <c r="O9" s="11">
        <f t="shared" si="0"/>
        <v>7</v>
      </c>
      <c r="P9" s="10" t="s">
        <v>35</v>
      </c>
      <c r="Q9" s="12"/>
      <c r="R9" s="12"/>
      <c r="S9" s="12"/>
      <c r="T9" s="12"/>
      <c r="U9" s="12"/>
      <c r="V9" s="12"/>
      <c r="W9" s="12"/>
    </row>
    <row r="10" spans="1:23" x14ac:dyDescent="0.25">
      <c r="A10">
        <v>8</v>
      </c>
      <c r="B10" s="8" t="s">
        <v>5</v>
      </c>
      <c r="C10" s="8">
        <v>2014</v>
      </c>
      <c r="D10" s="8">
        <v>133</v>
      </c>
      <c r="E10" s="8">
        <v>1376</v>
      </c>
      <c r="F10" s="7" t="s">
        <v>32</v>
      </c>
      <c r="G10" s="7" t="s">
        <v>32</v>
      </c>
      <c r="H10" s="7" t="s">
        <v>32</v>
      </c>
      <c r="I10" s="7" t="s">
        <v>32</v>
      </c>
      <c r="J10" s="7" t="s">
        <v>32</v>
      </c>
      <c r="K10" s="7" t="s">
        <v>32</v>
      </c>
      <c r="L10" s="7" t="s">
        <v>32</v>
      </c>
      <c r="M10" s="7" t="s">
        <v>32</v>
      </c>
      <c r="N10" s="8">
        <v>5</v>
      </c>
      <c r="O10" s="11">
        <f t="shared" si="0"/>
        <v>8</v>
      </c>
      <c r="P10" s="10" t="s">
        <v>48</v>
      </c>
      <c r="Q10" s="10" t="s">
        <v>37</v>
      </c>
      <c r="R10" s="10" t="s">
        <v>49</v>
      </c>
      <c r="S10" s="10" t="s">
        <v>50</v>
      </c>
      <c r="T10" s="10" t="s">
        <v>39</v>
      </c>
      <c r="V10" s="12"/>
      <c r="W10" s="12"/>
    </row>
    <row r="11" spans="1:23" x14ac:dyDescent="0.25">
      <c r="A11">
        <v>9</v>
      </c>
      <c r="B11" s="8" t="s">
        <v>6</v>
      </c>
      <c r="C11" s="8">
        <v>2014</v>
      </c>
      <c r="D11" s="8">
        <v>217</v>
      </c>
      <c r="E11" s="8">
        <v>401</v>
      </c>
      <c r="F11" s="7"/>
      <c r="G11" s="7" t="s">
        <v>32</v>
      </c>
      <c r="H11" s="7" t="s">
        <v>32</v>
      </c>
      <c r="I11" s="7" t="s">
        <v>32</v>
      </c>
      <c r="J11" s="7" t="s">
        <v>32</v>
      </c>
      <c r="K11" s="7" t="s">
        <v>32</v>
      </c>
      <c r="L11" s="7" t="s">
        <v>32</v>
      </c>
      <c r="M11" s="7" t="s">
        <v>32</v>
      </c>
      <c r="N11" s="8">
        <v>2</v>
      </c>
      <c r="O11" s="11">
        <f t="shared" si="0"/>
        <v>9</v>
      </c>
      <c r="P11" s="10" t="s">
        <v>47</v>
      </c>
      <c r="Q11" s="10" t="s">
        <v>58</v>
      </c>
      <c r="R11" s="10" t="s">
        <v>39</v>
      </c>
      <c r="S11" s="12"/>
      <c r="T11" s="12"/>
      <c r="U11" s="12"/>
      <c r="V11" s="12"/>
      <c r="W11" s="12"/>
    </row>
    <row r="12" spans="1:23" x14ac:dyDescent="0.25">
      <c r="A12">
        <v>10</v>
      </c>
      <c r="B12" s="8" t="s">
        <v>7</v>
      </c>
      <c r="C12" s="8">
        <v>2014</v>
      </c>
      <c r="D12" s="8">
        <v>67</v>
      </c>
      <c r="E12" s="8">
        <v>2</v>
      </c>
      <c r="F12" s="7"/>
      <c r="G12" s="7"/>
      <c r="H12" s="7"/>
      <c r="I12" s="7"/>
      <c r="J12" s="7"/>
      <c r="K12" s="7" t="s">
        <v>32</v>
      </c>
      <c r="L12" s="7" t="s">
        <v>32</v>
      </c>
      <c r="M12" s="7" t="s">
        <v>32</v>
      </c>
      <c r="N12" s="8">
        <v>1</v>
      </c>
      <c r="O12" s="11">
        <f t="shared" si="0"/>
        <v>10</v>
      </c>
      <c r="P12" s="10" t="s">
        <v>35</v>
      </c>
      <c r="Q12" s="12"/>
      <c r="R12" s="12"/>
      <c r="S12" s="12"/>
      <c r="T12" s="12"/>
      <c r="U12" s="12"/>
      <c r="V12" s="12"/>
      <c r="W12" s="12"/>
    </row>
    <row r="13" spans="1:23" x14ac:dyDescent="0.25">
      <c r="A13">
        <v>11</v>
      </c>
      <c r="B13" s="8" t="s">
        <v>8</v>
      </c>
      <c r="C13" s="8">
        <v>2014</v>
      </c>
      <c r="D13" s="8">
        <v>283</v>
      </c>
      <c r="E13" s="8">
        <v>592</v>
      </c>
      <c r="F13" s="7" t="s">
        <v>32</v>
      </c>
      <c r="G13" s="7" t="s">
        <v>32</v>
      </c>
      <c r="H13" s="7" t="s">
        <v>32</v>
      </c>
      <c r="I13" s="7" t="s">
        <v>32</v>
      </c>
      <c r="J13" s="7" t="s">
        <v>32</v>
      </c>
      <c r="K13" s="7" t="s">
        <v>32</v>
      </c>
      <c r="L13" s="7" t="s">
        <v>32</v>
      </c>
      <c r="M13" s="7" t="s">
        <v>32</v>
      </c>
      <c r="N13" s="8">
        <v>4</v>
      </c>
      <c r="O13" s="11">
        <f t="shared" si="0"/>
        <v>11</v>
      </c>
      <c r="P13" s="10" t="s">
        <v>34</v>
      </c>
      <c r="Q13" s="10" t="s">
        <v>37</v>
      </c>
      <c r="R13" s="10" t="s">
        <v>49</v>
      </c>
      <c r="S13" s="10" t="s">
        <v>50</v>
      </c>
      <c r="T13" s="10" t="s">
        <v>39</v>
      </c>
      <c r="U13" s="12"/>
      <c r="V13" s="12"/>
      <c r="W13" s="12"/>
    </row>
    <row r="14" spans="1:23" x14ac:dyDescent="0.25">
      <c r="A14">
        <v>12</v>
      </c>
      <c r="B14" s="8" t="s">
        <v>10</v>
      </c>
      <c r="C14" s="8">
        <v>2013</v>
      </c>
      <c r="D14" s="8">
        <v>253</v>
      </c>
      <c r="E14" s="8">
        <v>10</v>
      </c>
      <c r="F14" s="7"/>
      <c r="G14" s="7"/>
      <c r="H14" s="7" t="s">
        <v>32</v>
      </c>
      <c r="I14" s="7" t="s">
        <v>32</v>
      </c>
      <c r="J14" s="7" t="s">
        <v>32</v>
      </c>
      <c r="K14" s="7" t="s">
        <v>32</v>
      </c>
      <c r="L14" s="7" t="s">
        <v>32</v>
      </c>
      <c r="M14" s="7" t="s">
        <v>32</v>
      </c>
      <c r="N14" s="8">
        <v>1</v>
      </c>
      <c r="O14" s="11">
        <f t="shared" si="0"/>
        <v>12</v>
      </c>
      <c r="P14" s="10" t="s">
        <v>35</v>
      </c>
      <c r="Q14" s="12"/>
      <c r="R14" s="12"/>
      <c r="S14" s="12"/>
      <c r="T14" s="12"/>
      <c r="U14" s="12"/>
      <c r="V14" s="12"/>
      <c r="W14" s="12"/>
    </row>
    <row r="15" spans="1:23" x14ac:dyDescent="0.25">
      <c r="A15">
        <v>13</v>
      </c>
      <c r="B15" s="8" t="s">
        <v>11</v>
      </c>
      <c r="C15" s="8">
        <v>2013</v>
      </c>
      <c r="D15" s="8">
        <v>116</v>
      </c>
      <c r="E15" s="8">
        <v>237</v>
      </c>
      <c r="F15" s="7"/>
      <c r="G15" s="7" t="s">
        <v>32</v>
      </c>
      <c r="H15" s="7" t="s">
        <v>32</v>
      </c>
      <c r="I15" s="7" t="s">
        <v>32</v>
      </c>
      <c r="J15" s="7" t="s">
        <v>32</v>
      </c>
      <c r="K15" s="7" t="s">
        <v>32</v>
      </c>
      <c r="L15" s="7" t="s">
        <v>32</v>
      </c>
      <c r="M15" s="7" t="s">
        <v>32</v>
      </c>
      <c r="N15" s="8">
        <v>1</v>
      </c>
      <c r="O15" s="11">
        <f t="shared" si="0"/>
        <v>13</v>
      </c>
      <c r="P15" s="10" t="s">
        <v>35</v>
      </c>
      <c r="Q15" s="12"/>
      <c r="R15" s="12"/>
      <c r="S15" s="12"/>
      <c r="T15" s="12"/>
      <c r="U15" s="12"/>
      <c r="V15" s="12"/>
      <c r="W15" s="12"/>
    </row>
    <row r="16" spans="1:23" x14ac:dyDescent="0.25">
      <c r="A16">
        <v>14</v>
      </c>
      <c r="B16" s="8" t="s">
        <v>12</v>
      </c>
      <c r="C16" s="8">
        <v>2013</v>
      </c>
      <c r="D16" s="8">
        <v>214</v>
      </c>
      <c r="E16" s="8">
        <v>88</v>
      </c>
      <c r="F16" s="7"/>
      <c r="G16" s="7" t="s">
        <v>32</v>
      </c>
      <c r="H16" s="7" t="s">
        <v>32</v>
      </c>
      <c r="I16" s="7" t="s">
        <v>32</v>
      </c>
      <c r="J16" s="7" t="s">
        <v>32</v>
      </c>
      <c r="K16" s="7" t="s">
        <v>32</v>
      </c>
      <c r="L16" s="7" t="s">
        <v>32</v>
      </c>
      <c r="M16" s="7" t="s">
        <v>32</v>
      </c>
      <c r="N16" s="8">
        <v>1</v>
      </c>
      <c r="O16" s="11">
        <f t="shared" si="0"/>
        <v>14</v>
      </c>
      <c r="P16" s="10" t="s">
        <v>35</v>
      </c>
      <c r="Q16" s="12"/>
      <c r="R16" s="12"/>
      <c r="S16" s="12"/>
      <c r="T16" s="12"/>
      <c r="U16" s="12"/>
      <c r="V16" s="12"/>
      <c r="W16" s="12"/>
    </row>
    <row r="17" spans="1:23" x14ac:dyDescent="0.25">
      <c r="A17">
        <v>15</v>
      </c>
      <c r="B17" s="8" t="s">
        <v>13</v>
      </c>
      <c r="C17" s="8">
        <v>2013</v>
      </c>
      <c r="D17" s="8">
        <v>136</v>
      </c>
      <c r="E17" s="8">
        <v>136</v>
      </c>
      <c r="F17" s="7"/>
      <c r="G17" s="7"/>
      <c r="H17" s="7" t="s">
        <v>32</v>
      </c>
      <c r="I17" s="7" t="s">
        <v>32</v>
      </c>
      <c r="J17" s="7" t="s">
        <v>32</v>
      </c>
      <c r="K17" s="7" t="s">
        <v>32</v>
      </c>
      <c r="L17" s="7" t="s">
        <v>32</v>
      </c>
      <c r="M17" s="7" t="s">
        <v>32</v>
      </c>
      <c r="N17" s="8">
        <v>1</v>
      </c>
      <c r="O17" s="11">
        <f t="shared" si="0"/>
        <v>15</v>
      </c>
      <c r="P17" s="10" t="s">
        <v>35</v>
      </c>
      <c r="Q17" s="12"/>
      <c r="R17" s="12"/>
      <c r="S17" s="12"/>
      <c r="T17" s="12"/>
      <c r="U17" s="12"/>
      <c r="V17" s="12"/>
      <c r="W17" s="12"/>
    </row>
    <row r="18" spans="1:23" x14ac:dyDescent="0.25">
      <c r="A18">
        <v>16</v>
      </c>
      <c r="B18" s="8" t="s">
        <v>10</v>
      </c>
      <c r="C18" s="8">
        <v>2014</v>
      </c>
      <c r="D18" s="8">
        <v>181</v>
      </c>
      <c r="E18" s="8">
        <v>7</v>
      </c>
      <c r="F18" s="7"/>
      <c r="G18" s="7"/>
      <c r="H18" s="7" t="s">
        <v>32</v>
      </c>
      <c r="I18" s="7" t="s">
        <v>32</v>
      </c>
      <c r="J18" s="7" t="s">
        <v>32</v>
      </c>
      <c r="K18" s="7" t="s">
        <v>32</v>
      </c>
      <c r="L18" s="7" t="s">
        <v>32</v>
      </c>
      <c r="M18" s="7" t="s">
        <v>32</v>
      </c>
      <c r="N18" s="8">
        <v>1</v>
      </c>
      <c r="O18" s="11">
        <f t="shared" si="0"/>
        <v>16</v>
      </c>
      <c r="P18" s="10" t="s">
        <v>35</v>
      </c>
      <c r="Q18" s="12"/>
      <c r="R18" s="12"/>
      <c r="S18" s="12"/>
      <c r="T18" s="12"/>
      <c r="U18" s="12"/>
      <c r="V18" s="12"/>
      <c r="W18" s="12"/>
    </row>
    <row r="19" spans="1:23" x14ac:dyDescent="0.25">
      <c r="A19">
        <v>17</v>
      </c>
      <c r="B19" s="8" t="s">
        <v>11</v>
      </c>
      <c r="C19" s="8">
        <v>2014</v>
      </c>
      <c r="D19" s="8">
        <v>396</v>
      </c>
      <c r="E19" s="8">
        <v>1084</v>
      </c>
      <c r="F19" s="7" t="s">
        <v>32</v>
      </c>
      <c r="G19" s="7" t="s">
        <v>32</v>
      </c>
      <c r="H19" s="7" t="s">
        <v>32</v>
      </c>
      <c r="I19" s="7" t="s">
        <v>32</v>
      </c>
      <c r="J19" s="7" t="s">
        <v>32</v>
      </c>
      <c r="K19" s="7" t="s">
        <v>32</v>
      </c>
      <c r="L19" s="7" t="s">
        <v>32</v>
      </c>
      <c r="M19" s="7" t="s">
        <v>32</v>
      </c>
      <c r="N19" s="8">
        <v>5</v>
      </c>
      <c r="O19" s="11">
        <f t="shared" si="0"/>
        <v>17</v>
      </c>
      <c r="P19" s="10" t="s">
        <v>48</v>
      </c>
      <c r="Q19" s="10" t="s">
        <v>37</v>
      </c>
      <c r="R19" s="10" t="s">
        <v>49</v>
      </c>
      <c r="S19" s="10" t="s">
        <v>50</v>
      </c>
      <c r="T19" s="10" t="s">
        <v>39</v>
      </c>
      <c r="U19" s="12"/>
      <c r="V19" s="12"/>
      <c r="W19" s="12"/>
    </row>
    <row r="20" spans="1:23" x14ac:dyDescent="0.25">
      <c r="A20">
        <v>18</v>
      </c>
      <c r="B20" s="8" t="s">
        <v>12</v>
      </c>
      <c r="C20" s="8">
        <v>2014</v>
      </c>
      <c r="D20" s="8">
        <v>269</v>
      </c>
      <c r="E20" s="8">
        <v>25</v>
      </c>
      <c r="F20" s="7"/>
      <c r="G20" s="7" t="s">
        <v>32</v>
      </c>
      <c r="H20" s="7" t="s">
        <v>32</v>
      </c>
      <c r="I20" s="7" t="s">
        <v>32</v>
      </c>
      <c r="J20" s="7" t="s">
        <v>32</v>
      </c>
      <c r="K20" s="7" t="s">
        <v>32</v>
      </c>
      <c r="L20" s="7" t="s">
        <v>32</v>
      </c>
      <c r="M20" s="7" t="s">
        <v>32</v>
      </c>
      <c r="N20" s="8">
        <v>1</v>
      </c>
      <c r="O20" s="11">
        <f t="shared" si="0"/>
        <v>18</v>
      </c>
      <c r="P20" s="10" t="s">
        <v>35</v>
      </c>
      <c r="Q20" s="12"/>
      <c r="R20" s="12"/>
      <c r="S20" s="12"/>
      <c r="T20" s="12"/>
      <c r="U20" s="12"/>
      <c r="V20" s="12"/>
      <c r="W20" s="12"/>
    </row>
    <row r="21" spans="1:23" x14ac:dyDescent="0.25">
      <c r="A21">
        <v>19</v>
      </c>
      <c r="B21" s="8" t="s">
        <v>13</v>
      </c>
      <c r="C21" s="8">
        <v>2014</v>
      </c>
      <c r="D21" s="8">
        <v>82</v>
      </c>
      <c r="E21" s="8">
        <v>14</v>
      </c>
      <c r="F21" s="7"/>
      <c r="G21" s="7"/>
      <c r="H21" s="7"/>
      <c r="I21" s="7"/>
      <c r="J21" s="7" t="s">
        <v>32</v>
      </c>
      <c r="K21" s="7" t="s">
        <v>32</v>
      </c>
      <c r="L21" s="7" t="s">
        <v>32</v>
      </c>
      <c r="M21" s="7" t="s">
        <v>32</v>
      </c>
      <c r="N21" s="8">
        <v>1</v>
      </c>
      <c r="O21" s="11">
        <f t="shared" si="0"/>
        <v>19</v>
      </c>
      <c r="P21" s="10" t="s">
        <v>35</v>
      </c>
      <c r="Q21" s="12"/>
      <c r="R21" s="12"/>
      <c r="S21" s="12"/>
      <c r="T21" s="12"/>
      <c r="U21" s="12"/>
      <c r="V21" s="12"/>
      <c r="W21" s="12"/>
    </row>
    <row r="22" spans="1:23" x14ac:dyDescent="0.25">
      <c r="N22">
        <f>SUM(N3:N21)</f>
        <v>32</v>
      </c>
    </row>
  </sheetData>
  <sortState ref="A3:W22">
    <sortCondition ref="A3"/>
  </sortState>
  <mergeCells count="2">
    <mergeCell ref="F1:M1"/>
    <mergeCell ref="N1:P1"/>
  </mergeCells>
  <conditionalFormatting sqref="F3:M21">
    <cfRule type="cellIs" dxfId="1" priority="1" operator="equal">
      <formula>""</formula>
    </cfRule>
    <cfRule type="cellIs" dxfId="0" priority="2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M5" sqref="M5"/>
    </sheetView>
  </sheetViews>
  <sheetFormatPr defaultRowHeight="15" x14ac:dyDescent="0.25"/>
  <cols>
    <col min="1" max="1" width="11.140625" bestFit="1" customWidth="1"/>
    <col min="3" max="13" width="5" bestFit="1" customWidth="1"/>
  </cols>
  <sheetData>
    <row r="1" spans="1:13" x14ac:dyDescent="0.25">
      <c r="C1" s="18" t="s">
        <v>64</v>
      </c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t="s">
        <v>59</v>
      </c>
      <c r="B2" t="s">
        <v>0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>
        <v>2022</v>
      </c>
      <c r="M2">
        <v>2023</v>
      </c>
    </row>
    <row r="3" spans="1:13" ht="18" x14ac:dyDescent="0.35">
      <c r="A3" t="s">
        <v>60</v>
      </c>
      <c r="B3" t="s">
        <v>10</v>
      </c>
      <c r="C3" s="14" t="s">
        <v>61</v>
      </c>
      <c r="G3" s="17"/>
      <c r="H3" s="17"/>
      <c r="I3" s="17"/>
    </row>
    <row r="4" spans="1:13" ht="18" x14ac:dyDescent="0.35">
      <c r="B4" t="s">
        <v>11</v>
      </c>
      <c r="C4" s="14" t="s">
        <v>61</v>
      </c>
      <c r="D4" s="15" t="s">
        <v>62</v>
      </c>
      <c r="G4" s="16" t="s">
        <v>62</v>
      </c>
      <c r="H4" s="16" t="s">
        <v>62</v>
      </c>
      <c r="I4" s="16" t="s">
        <v>62</v>
      </c>
    </row>
    <row r="5" spans="1:13" ht="18" x14ac:dyDescent="0.35">
      <c r="B5" t="s">
        <v>12</v>
      </c>
      <c r="C5" s="14" t="s">
        <v>61</v>
      </c>
      <c r="G5" s="16" t="s">
        <v>62</v>
      </c>
      <c r="H5" s="16" t="s">
        <v>62</v>
      </c>
      <c r="I5" s="16" t="s">
        <v>62</v>
      </c>
    </row>
    <row r="6" spans="1:13" ht="18" x14ac:dyDescent="0.35">
      <c r="B6" t="s">
        <v>13</v>
      </c>
      <c r="C6" s="14" t="s">
        <v>61</v>
      </c>
      <c r="G6" s="16" t="s">
        <v>62</v>
      </c>
      <c r="H6" s="16" t="s">
        <v>62</v>
      </c>
      <c r="I6" s="16" t="s">
        <v>62</v>
      </c>
    </row>
    <row r="7" spans="1:13" ht="18" x14ac:dyDescent="0.35">
      <c r="A7" t="s">
        <v>63</v>
      </c>
      <c r="B7" t="s">
        <v>10</v>
      </c>
      <c r="D7" s="14" t="s">
        <v>61</v>
      </c>
      <c r="H7" s="17"/>
      <c r="I7" s="17"/>
      <c r="J7" s="17"/>
    </row>
    <row r="8" spans="1:13" ht="18" x14ac:dyDescent="0.35">
      <c r="B8" t="s">
        <v>11</v>
      </c>
      <c r="D8" s="14" t="s">
        <v>61</v>
      </c>
      <c r="E8" s="15" t="s">
        <v>62</v>
      </c>
      <c r="H8" s="16" t="s">
        <v>62</v>
      </c>
      <c r="I8" s="16" t="s">
        <v>62</v>
      </c>
      <c r="J8" s="16" t="s">
        <v>62</v>
      </c>
    </row>
    <row r="9" spans="1:13" ht="18" x14ac:dyDescent="0.35">
      <c r="B9" t="s">
        <v>12</v>
      </c>
      <c r="D9" s="14" t="s">
        <v>61</v>
      </c>
      <c r="H9" s="16" t="s">
        <v>62</v>
      </c>
      <c r="I9" s="16" t="s">
        <v>62</v>
      </c>
      <c r="J9" s="16" t="s">
        <v>62</v>
      </c>
    </row>
    <row r="10" spans="1:13" ht="18" x14ac:dyDescent="0.35">
      <c r="B10" t="s">
        <v>13</v>
      </c>
      <c r="D10" s="14" t="s">
        <v>61</v>
      </c>
      <c r="H10" s="17"/>
      <c r="I10" s="17"/>
      <c r="J10" s="17"/>
    </row>
  </sheetData>
  <mergeCells count="1">
    <mergeCell ref="C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StreamSpecific_All_Female_2013_</vt:lpstr>
      <vt:lpstr>RRS 0.5</vt:lpstr>
      <vt:lpstr>RRS 0.5 Accident</vt:lpstr>
      <vt:lpstr>RRS 0.8</vt:lpstr>
      <vt:lpstr>Sheet1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Shedd, Kyle R (DFG)</dc:creator>
  <cp:lastModifiedBy>Shedd, Kyle R (DFG)</cp:lastModifiedBy>
  <dcterms:created xsi:type="dcterms:W3CDTF">2015-04-22T01:00:01Z</dcterms:created>
  <dcterms:modified xsi:type="dcterms:W3CDTF">2015-04-26T23:13:41Z</dcterms:modified>
</cp:coreProperties>
</file>