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b920e0aa3066c7/Documents/"/>
    </mc:Choice>
  </mc:AlternateContent>
  <xr:revisionPtr revIDLastSave="3" documentId="8_{49781924-0A6F-499B-8AA2-995811F1C86B}" xr6:coauthVersionLast="46" xr6:coauthVersionMax="46" xr10:uidLastSave="{5BA3E492-DDD9-4352-B6FE-0919A097F5E0}"/>
  <bookViews>
    <workbookView xWindow="-108" yWindow="-108" windowWidth="23256" windowHeight="12576" xr2:uid="{AB1705B5-E908-480F-BCE3-C22D0ABF43B9}"/>
  </bookViews>
  <sheets>
    <sheet name="INVENTORY LI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E31" i="1"/>
  <c r="E30" i="1"/>
  <c r="E28" i="1"/>
  <c r="E27" i="1"/>
  <c r="E26" i="1"/>
  <c r="E25" i="1"/>
  <c r="E24" i="1"/>
  <c r="E23" i="1"/>
  <c r="E22" i="1"/>
  <c r="E20" i="1"/>
  <c r="E19" i="1"/>
  <c r="E18" i="1"/>
  <c r="E17" i="1"/>
  <c r="E16" i="1"/>
  <c r="E15" i="1"/>
  <c r="E14" i="1"/>
  <c r="B13" i="1"/>
  <c r="E13" i="1"/>
  <c r="E12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<sst xmlns="http://schemas.openxmlformats.org/spreadsheetml/2006/main" count="113" uniqueCount="89">
  <si>
    <t>Value</t>
  </si>
  <si>
    <t>Component</t>
  </si>
  <si>
    <t xml:space="preserve">Quantity  </t>
  </si>
  <si>
    <t>LT3750</t>
  </si>
  <si>
    <t>Category</t>
  </si>
  <si>
    <t>Kicker</t>
  </si>
  <si>
    <t>A3120</t>
  </si>
  <si>
    <t>IGB50N60T</t>
  </si>
  <si>
    <t>25SVP56M</t>
  </si>
  <si>
    <t>HCPL-3120-300E</t>
  </si>
  <si>
    <t>3.75KV GATE DRIVER</t>
  </si>
  <si>
    <t>CAPACITORS 56UF 25V</t>
  </si>
  <si>
    <t>Pack</t>
  </si>
  <si>
    <t>Total</t>
  </si>
  <si>
    <t>3.3V VOLTAGE REG</t>
  </si>
  <si>
    <t>SOT223</t>
  </si>
  <si>
    <t>1A 600V FAST DIODE</t>
  </si>
  <si>
    <t>RESISTOR 60.4K</t>
  </si>
  <si>
    <t>IGBT 600V 50A</t>
  </si>
  <si>
    <t>IR4427PBF</t>
  </si>
  <si>
    <t>MOSFET DRIVER</t>
  </si>
  <si>
    <t>N-CH 150V 21A</t>
  </si>
  <si>
    <t>RESISTORS 100K .25W</t>
  </si>
  <si>
    <t>CAPACITORS 0.1UF 100V</t>
  </si>
  <si>
    <t>CURR SENSE RES 0.8E 0.5W</t>
  </si>
  <si>
    <t>FLYBACK TRANSFORMER</t>
  </si>
  <si>
    <t>DA2034-AL (1817-D)</t>
  </si>
  <si>
    <t>LP38690</t>
  </si>
  <si>
    <t>LINEAR REGULATOR</t>
  </si>
  <si>
    <t>CONN 10X2</t>
  </si>
  <si>
    <t>//</t>
  </si>
  <si>
    <t>SMD</t>
  </si>
  <si>
    <t>CAPACITORS 2200UF 250V</t>
  </si>
  <si>
    <t>ELECTROLYTE</t>
  </si>
  <si>
    <t>ATMEGA2560</t>
  </si>
  <si>
    <t xml:space="preserve">SMD PCB </t>
  </si>
  <si>
    <t>PIN-EXTENDER</t>
  </si>
  <si>
    <t>MOTOR DRIVER BOARD</t>
  </si>
  <si>
    <t>CUSTOM</t>
  </si>
  <si>
    <t>ATMEGA328PU</t>
  </si>
  <si>
    <t>DIP</t>
  </si>
  <si>
    <t>ATMEGA16</t>
  </si>
  <si>
    <t>LM358</t>
  </si>
  <si>
    <t>KICKER CIRCUIT</t>
  </si>
  <si>
    <t>GA3460-BL</t>
  </si>
  <si>
    <t>CURRENT SENSE</t>
  </si>
  <si>
    <t>CAPACITORS</t>
  </si>
  <si>
    <t>VALUE</t>
  </si>
  <si>
    <t>PACKAGE</t>
  </si>
  <si>
    <t xml:space="preserve">QUANTITY  </t>
  </si>
  <si>
    <t>PACK</t>
  </si>
  <si>
    <t>TOTAL</t>
  </si>
  <si>
    <t>10UF 10V</t>
  </si>
  <si>
    <t>43K</t>
  </si>
  <si>
    <t>RESISTORS</t>
  </si>
  <si>
    <t>8.2K</t>
  </si>
  <si>
    <t>2.2UF</t>
  </si>
  <si>
    <t xml:space="preserve"> 2.2UF 16V</t>
  </si>
  <si>
    <t>COMPONENTS (BOXWISE)</t>
  </si>
  <si>
    <t>10UF 25V</t>
  </si>
  <si>
    <t>96NF</t>
  </si>
  <si>
    <t>100PF 630V</t>
  </si>
  <si>
    <t>60.4K</t>
  </si>
  <si>
    <t>5.85UF</t>
  </si>
  <si>
    <t>??</t>
  </si>
  <si>
    <t>100NF</t>
  </si>
  <si>
    <t>9.3NF</t>
  </si>
  <si>
    <t>140K</t>
  </si>
  <si>
    <t>38UF</t>
  </si>
  <si>
    <t>10NF 50V</t>
  </si>
  <si>
    <t>220UF 10V</t>
  </si>
  <si>
    <t>D7343</t>
  </si>
  <si>
    <t>2.7PF 200V</t>
  </si>
  <si>
    <t>0.01UF</t>
  </si>
  <si>
    <t>2.2UF 25V</t>
  </si>
  <si>
    <t>10UF STRIP</t>
  </si>
  <si>
    <t>2.2UF 10V</t>
  </si>
  <si>
    <t>X5R</t>
  </si>
  <si>
    <t>5 UKNOWN STRIPS</t>
  </si>
  <si>
    <t>4.7K</t>
  </si>
  <si>
    <t>27K</t>
  </si>
  <si>
    <t>10K</t>
  </si>
  <si>
    <t>1.1K</t>
  </si>
  <si>
    <t>1MEG</t>
  </si>
  <si>
    <t>1E</t>
  </si>
  <si>
    <t>150E</t>
  </si>
  <si>
    <t>1.05K</t>
  </si>
  <si>
    <t>1K</t>
  </si>
  <si>
    <t>15E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</si>
</sst>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2" fillId="2" borderId="1" xfId="1" applyFont="1" applyFill="1"/>
    <xf numFmtId="0" fontId="2" fillId="3" borderId="1" xfId="1" applyFont="1" applyFill="1" applyAlignment="1">
      <alignment horizontal="right"/>
    </xf>
    <xf numFmtId="0" fontId="2" fillId="4" borderId="1" xfId="1" applyFont="1" applyFill="1"/>
    <xf numFmtId="0" fontId="2" fillId="6" borderId="1" xfId="1" applyFont="1" applyFill="1"/>
    <xf numFmtId="0" fontId="3" fillId="7" borderId="1" xfId="1" applyFont="1" applyFill="1"/>
    <xf numFmtId="0" fontId="2" fillId="5" borderId="1" xfId="1" applyFont="1" applyFill="1"/>
    <xf numFmtId="0" fontId="4" fillId="9" borderId="1" xfId="1" applyFont="1" applyFill="1" applyAlignment="1">
      <alignment horizontal="center"/>
    </xf>
    <xf numFmtId="0" fontId="4" fillId="9" borderId="1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1EA5-17C1-47AC-B9DD-4631C284EB1A}">
  <dimension ref="A1:R31"/>
  <sheetViews>
    <sheetView tabSelected="1" zoomScale="85" zoomScaleNormal="85" workbookViewId="0">
      <selection activeCell="H18" sqref="H18"/>
    </sheetView>
  </sheetViews>
  <sheetFormatPr defaultRowHeight="14.4" x14ac:dyDescent="0.3"/>
  <cols>
    <col min="1" max="1" width="24.88671875" customWidth="1"/>
    <col min="2" max="2" width="17.6640625" style="1" bestFit="1" customWidth="1"/>
    <col min="3" max="3" width="12.6640625" bestFit="1" customWidth="1"/>
    <col min="4" max="5" width="12.6640625" customWidth="1"/>
    <col min="6" max="6" width="11.5546875" bestFit="1" customWidth="1"/>
    <col min="7" max="7" width="8.33203125" bestFit="1" customWidth="1"/>
    <col min="8" max="8" width="11.6640625" bestFit="1" customWidth="1"/>
    <col min="9" max="10" width="14" bestFit="1" customWidth="1"/>
    <col min="16" max="16" width="14" bestFit="1" customWidth="1"/>
  </cols>
  <sheetData>
    <row r="1" spans="1:18" ht="20.399999999999999" thickBot="1" x14ac:dyDescent="0.45">
      <c r="A1" s="12" t="s">
        <v>58</v>
      </c>
      <c r="B1" s="12"/>
      <c r="C1" s="12"/>
      <c r="D1" s="12"/>
      <c r="E1" s="12"/>
      <c r="F1" s="11"/>
      <c r="H1" s="12" t="s">
        <v>46</v>
      </c>
      <c r="I1" s="12"/>
      <c r="J1" s="12"/>
      <c r="K1" s="12"/>
      <c r="L1" s="12"/>
      <c r="N1" s="12" t="s">
        <v>54</v>
      </c>
      <c r="O1" s="12"/>
      <c r="P1" s="12"/>
      <c r="Q1" s="12"/>
      <c r="R1" s="12"/>
    </row>
    <row r="2" spans="1:18" ht="19.2" thickTop="1" thickBot="1" x14ac:dyDescent="0.4">
      <c r="A2" s="5" t="s">
        <v>1</v>
      </c>
      <c r="B2" s="6" t="s">
        <v>0</v>
      </c>
      <c r="C2" s="7" t="s">
        <v>2</v>
      </c>
      <c r="D2" s="8" t="s">
        <v>12</v>
      </c>
      <c r="E2" s="9" t="s">
        <v>13</v>
      </c>
      <c r="F2" s="10" t="s">
        <v>4</v>
      </c>
      <c r="H2" s="5" t="s">
        <v>47</v>
      </c>
      <c r="I2" s="6" t="s">
        <v>48</v>
      </c>
      <c r="J2" s="7" t="s">
        <v>49</v>
      </c>
      <c r="K2" s="8" t="s">
        <v>50</v>
      </c>
      <c r="L2" s="9" t="s">
        <v>51</v>
      </c>
      <c r="N2" s="5" t="s">
        <v>47</v>
      </c>
      <c r="O2" s="6" t="s">
        <v>48</v>
      </c>
      <c r="P2" s="7" t="s">
        <v>49</v>
      </c>
      <c r="Q2" s="8" t="s">
        <v>50</v>
      </c>
      <c r="R2" s="9" t="s">
        <v>51</v>
      </c>
    </row>
    <row r="3" spans="1:18" ht="15" thickTop="1" x14ac:dyDescent="0.3">
      <c r="B3" s="1" t="s">
        <v>3</v>
      </c>
      <c r="C3">
        <v>1</v>
      </c>
      <c r="D3">
        <v>2</v>
      </c>
      <c r="E3">
        <f>C3*D3</f>
        <v>2</v>
      </c>
      <c r="F3" t="s">
        <v>5</v>
      </c>
      <c r="H3" t="s">
        <v>52</v>
      </c>
      <c r="I3" s="1">
        <v>603</v>
      </c>
      <c r="J3">
        <v>80</v>
      </c>
      <c r="K3">
        <v>1</v>
      </c>
      <c r="L3">
        <f>K3*J3</f>
        <v>80</v>
      </c>
      <c r="N3" t="s">
        <v>53</v>
      </c>
      <c r="O3">
        <v>1206</v>
      </c>
      <c r="P3">
        <v>50</v>
      </c>
      <c r="Q3">
        <v>1</v>
      </c>
      <c r="R3">
        <v>50</v>
      </c>
    </row>
    <row r="4" spans="1:18" x14ac:dyDescent="0.3">
      <c r="A4" s="2" t="s">
        <v>45</v>
      </c>
      <c r="B4" s="3" t="s">
        <v>6</v>
      </c>
      <c r="C4" s="2">
        <v>2</v>
      </c>
      <c r="D4" s="2"/>
      <c r="E4" s="2">
        <f t="shared" ref="E4:E31" si="0">C4*D4</f>
        <v>0</v>
      </c>
      <c r="F4" s="2" t="s">
        <v>5</v>
      </c>
      <c r="H4" t="s">
        <v>57</v>
      </c>
      <c r="I4" s="1">
        <v>1206</v>
      </c>
      <c r="J4">
        <v>72</v>
      </c>
      <c r="K4">
        <v>1</v>
      </c>
      <c r="L4">
        <v>72</v>
      </c>
      <c r="N4" t="s">
        <v>55</v>
      </c>
      <c r="O4">
        <v>1206</v>
      </c>
      <c r="P4">
        <v>32</v>
      </c>
      <c r="Q4">
        <v>1</v>
      </c>
      <c r="R4">
        <v>32</v>
      </c>
    </row>
    <row r="5" spans="1:18" x14ac:dyDescent="0.3">
      <c r="A5" t="s">
        <v>18</v>
      </c>
      <c r="B5" s="1" t="s">
        <v>7</v>
      </c>
      <c r="C5">
        <v>5</v>
      </c>
      <c r="E5">
        <f t="shared" si="0"/>
        <v>0</v>
      </c>
      <c r="F5" t="s">
        <v>5</v>
      </c>
      <c r="H5" t="s">
        <v>59</v>
      </c>
      <c r="I5" s="1">
        <v>1206</v>
      </c>
      <c r="J5">
        <v>5</v>
      </c>
      <c r="K5">
        <v>1</v>
      </c>
      <c r="L5">
        <v>5</v>
      </c>
      <c r="N5" t="s">
        <v>62</v>
      </c>
      <c r="O5">
        <v>1206</v>
      </c>
      <c r="P5">
        <v>20</v>
      </c>
      <c r="Q5">
        <v>1</v>
      </c>
      <c r="R5">
        <v>20</v>
      </c>
    </row>
    <row r="6" spans="1:18" x14ac:dyDescent="0.3">
      <c r="A6" t="s">
        <v>11</v>
      </c>
      <c r="B6" s="1" t="s">
        <v>8</v>
      </c>
      <c r="C6">
        <v>2</v>
      </c>
      <c r="D6">
        <v>5</v>
      </c>
      <c r="E6">
        <f t="shared" si="0"/>
        <v>10</v>
      </c>
      <c r="F6" t="s">
        <v>5</v>
      </c>
      <c r="H6" t="s">
        <v>60</v>
      </c>
      <c r="I6" s="1">
        <v>1206</v>
      </c>
      <c r="J6">
        <v>27</v>
      </c>
      <c r="K6">
        <v>1</v>
      </c>
      <c r="L6">
        <v>27</v>
      </c>
      <c r="N6" t="s">
        <v>79</v>
      </c>
      <c r="O6">
        <v>1206</v>
      </c>
      <c r="P6">
        <v>62</v>
      </c>
      <c r="Q6">
        <v>1</v>
      </c>
      <c r="R6">
        <v>62</v>
      </c>
    </row>
    <row r="7" spans="1:18" x14ac:dyDescent="0.3">
      <c r="A7" t="s">
        <v>10</v>
      </c>
      <c r="B7" s="1" t="s">
        <v>9</v>
      </c>
      <c r="C7">
        <v>2</v>
      </c>
      <c r="D7">
        <v>2</v>
      </c>
      <c r="E7">
        <f t="shared" si="0"/>
        <v>4</v>
      </c>
      <c r="F7" t="s">
        <v>5</v>
      </c>
      <c r="H7" t="s">
        <v>61</v>
      </c>
      <c r="I7" s="1">
        <v>1206</v>
      </c>
      <c r="J7">
        <v>10</v>
      </c>
      <c r="K7">
        <v>1</v>
      </c>
      <c r="L7">
        <v>10</v>
      </c>
      <c r="N7" t="s">
        <v>80</v>
      </c>
      <c r="O7">
        <v>1206</v>
      </c>
      <c r="P7">
        <v>96</v>
      </c>
      <c r="Q7">
        <v>1</v>
      </c>
      <c r="R7">
        <v>96</v>
      </c>
    </row>
    <row r="8" spans="1:18" x14ac:dyDescent="0.3">
      <c r="A8" t="s">
        <v>14</v>
      </c>
      <c r="B8" s="1" t="s">
        <v>15</v>
      </c>
      <c r="C8">
        <v>10</v>
      </c>
      <c r="D8">
        <v>1</v>
      </c>
      <c r="E8">
        <f t="shared" si="0"/>
        <v>10</v>
      </c>
      <c r="F8" t="s">
        <v>5</v>
      </c>
      <c r="H8" t="s">
        <v>63</v>
      </c>
      <c r="I8" s="1" t="s">
        <v>64</v>
      </c>
      <c r="J8">
        <v>37</v>
      </c>
      <c r="K8">
        <v>1</v>
      </c>
      <c r="L8">
        <v>37</v>
      </c>
      <c r="N8" t="s">
        <v>81</v>
      </c>
      <c r="O8">
        <v>805</v>
      </c>
      <c r="P8">
        <v>71</v>
      </c>
      <c r="Q8">
        <v>1</v>
      </c>
      <c r="R8">
        <v>71</v>
      </c>
    </row>
    <row r="9" spans="1:18" x14ac:dyDescent="0.3">
      <c r="A9" t="s">
        <v>16</v>
      </c>
      <c r="B9" s="1" t="s">
        <v>30</v>
      </c>
      <c r="C9">
        <v>10</v>
      </c>
      <c r="D9">
        <v>1</v>
      </c>
      <c r="E9">
        <f t="shared" si="0"/>
        <v>10</v>
      </c>
      <c r="F9" t="s">
        <v>5</v>
      </c>
      <c r="H9" t="s">
        <v>65</v>
      </c>
      <c r="I9" s="1">
        <v>603</v>
      </c>
      <c r="J9">
        <v>84</v>
      </c>
      <c r="K9">
        <v>1</v>
      </c>
      <c r="L9">
        <v>84</v>
      </c>
      <c r="N9" t="s">
        <v>79</v>
      </c>
      <c r="O9">
        <v>805</v>
      </c>
      <c r="P9">
        <v>13</v>
      </c>
      <c r="Q9">
        <v>1</v>
      </c>
      <c r="R9">
        <v>13</v>
      </c>
    </row>
    <row r="10" spans="1:18" x14ac:dyDescent="0.3">
      <c r="A10" t="s">
        <v>17</v>
      </c>
      <c r="B10" s="4">
        <v>6042</v>
      </c>
      <c r="C10">
        <v>50</v>
      </c>
      <c r="D10">
        <v>1</v>
      </c>
      <c r="E10">
        <f t="shared" si="0"/>
        <v>50</v>
      </c>
      <c r="F10" t="s">
        <v>5</v>
      </c>
      <c r="H10" t="s">
        <v>66</v>
      </c>
      <c r="I10" s="1">
        <v>1206</v>
      </c>
      <c r="J10">
        <v>27</v>
      </c>
      <c r="K10">
        <v>1</v>
      </c>
      <c r="L10">
        <v>27</v>
      </c>
      <c r="N10" t="s">
        <v>82</v>
      </c>
      <c r="O10">
        <v>1206</v>
      </c>
      <c r="P10">
        <v>11</v>
      </c>
      <c r="Q10">
        <v>1</v>
      </c>
      <c r="R10">
        <v>11</v>
      </c>
    </row>
    <row r="11" spans="1:18" x14ac:dyDescent="0.3">
      <c r="H11" t="s">
        <v>56</v>
      </c>
      <c r="I11" s="1">
        <v>603</v>
      </c>
      <c r="J11">
        <v>23</v>
      </c>
      <c r="K11">
        <v>1</v>
      </c>
      <c r="L11">
        <v>23</v>
      </c>
      <c r="N11" t="s">
        <v>80</v>
      </c>
      <c r="O11">
        <v>603</v>
      </c>
      <c r="P11">
        <v>93</v>
      </c>
      <c r="Q11">
        <v>1</v>
      </c>
      <c r="R11">
        <v>93</v>
      </c>
    </row>
    <row r="12" spans="1:18" x14ac:dyDescent="0.3">
      <c r="A12" t="s">
        <v>20</v>
      </c>
      <c r="B12" s="1" t="s">
        <v>19</v>
      </c>
      <c r="C12">
        <v>1</v>
      </c>
      <c r="D12">
        <v>11</v>
      </c>
      <c r="E12">
        <f t="shared" si="0"/>
        <v>11</v>
      </c>
      <c r="H12" t="s">
        <v>69</v>
      </c>
      <c r="I12" s="1">
        <v>1206</v>
      </c>
      <c r="J12">
        <v>19</v>
      </c>
      <c r="K12">
        <v>1</v>
      </c>
      <c r="L12">
        <v>19</v>
      </c>
      <c r="N12" t="s">
        <v>67</v>
      </c>
      <c r="O12">
        <v>805</v>
      </c>
      <c r="P12">
        <v>99</v>
      </c>
      <c r="Q12">
        <v>1</v>
      </c>
      <c r="R12">
        <v>99</v>
      </c>
    </row>
    <row r="13" spans="1:18" x14ac:dyDescent="0.3">
      <c r="A13" t="s">
        <v>21</v>
      </c>
      <c r="B13" s="1" t="str">
        <f>UPPER("bsc520n15ns3")</f>
        <v>BSC520N15NS3</v>
      </c>
      <c r="C13">
        <v>8</v>
      </c>
      <c r="D13">
        <v>1</v>
      </c>
      <c r="E13">
        <f t="shared" si="0"/>
        <v>8</v>
      </c>
      <c r="H13" t="s">
        <v>68</v>
      </c>
      <c r="I13" s="1">
        <v>805</v>
      </c>
      <c r="J13">
        <v>8</v>
      </c>
      <c r="K13">
        <v>1</v>
      </c>
      <c r="L13">
        <v>8</v>
      </c>
      <c r="N13" t="s">
        <v>83</v>
      </c>
      <c r="O13">
        <v>1206</v>
      </c>
      <c r="P13">
        <v>91</v>
      </c>
      <c r="Q13">
        <v>1</v>
      </c>
      <c r="R13">
        <v>91</v>
      </c>
    </row>
    <row r="14" spans="1:18" x14ac:dyDescent="0.3">
      <c r="A14" t="s">
        <v>22</v>
      </c>
      <c r="B14" s="1">
        <v>1206</v>
      </c>
      <c r="C14">
        <v>20</v>
      </c>
      <c r="D14">
        <v>1</v>
      </c>
      <c r="E14">
        <f t="shared" si="0"/>
        <v>20</v>
      </c>
      <c r="H14" t="s">
        <v>70</v>
      </c>
      <c r="I14" s="1" t="s">
        <v>71</v>
      </c>
      <c r="J14">
        <v>12</v>
      </c>
      <c r="K14">
        <v>1</v>
      </c>
      <c r="L14">
        <v>12</v>
      </c>
      <c r="N14" t="s">
        <v>84</v>
      </c>
      <c r="O14">
        <v>805</v>
      </c>
      <c r="P14">
        <v>101</v>
      </c>
      <c r="Q14">
        <v>1</v>
      </c>
      <c r="R14">
        <v>101</v>
      </c>
    </row>
    <row r="15" spans="1:18" x14ac:dyDescent="0.3">
      <c r="A15" t="s">
        <v>23</v>
      </c>
      <c r="B15" s="1">
        <v>1206</v>
      </c>
      <c r="C15">
        <v>25</v>
      </c>
      <c r="D15">
        <v>1</v>
      </c>
      <c r="E15">
        <f t="shared" si="0"/>
        <v>25</v>
      </c>
      <c r="H15" t="s">
        <v>72</v>
      </c>
      <c r="I15" s="1">
        <v>603</v>
      </c>
      <c r="J15">
        <v>20</v>
      </c>
      <c r="K15">
        <v>1</v>
      </c>
      <c r="L15">
        <v>20</v>
      </c>
      <c r="N15" t="s">
        <v>85</v>
      </c>
      <c r="O15">
        <v>2412</v>
      </c>
      <c r="P15">
        <v>97</v>
      </c>
      <c r="Q15">
        <v>1</v>
      </c>
      <c r="R15">
        <v>97</v>
      </c>
    </row>
    <row r="16" spans="1:18" x14ac:dyDescent="0.3">
      <c r="A16" t="s">
        <v>24</v>
      </c>
      <c r="B16" s="1">
        <v>1206</v>
      </c>
      <c r="C16">
        <v>11</v>
      </c>
      <c r="D16">
        <v>1</v>
      </c>
      <c r="E16">
        <f t="shared" si="0"/>
        <v>11</v>
      </c>
      <c r="H16" t="s">
        <v>73</v>
      </c>
      <c r="I16" s="1">
        <v>1206</v>
      </c>
      <c r="J16">
        <v>20</v>
      </c>
      <c r="K16">
        <v>1</v>
      </c>
      <c r="L16">
        <v>20</v>
      </c>
      <c r="N16" t="s">
        <v>86</v>
      </c>
      <c r="O16">
        <v>1206</v>
      </c>
      <c r="P16">
        <v>23</v>
      </c>
      <c r="Q16">
        <v>1</v>
      </c>
      <c r="R16">
        <v>23</v>
      </c>
    </row>
    <row r="17" spans="1:18" x14ac:dyDescent="0.3">
      <c r="A17" t="s">
        <v>25</v>
      </c>
      <c r="B17" s="1" t="s">
        <v>26</v>
      </c>
      <c r="C17">
        <v>2</v>
      </c>
      <c r="D17">
        <v>1</v>
      </c>
      <c r="E17">
        <f t="shared" si="0"/>
        <v>2</v>
      </c>
      <c r="H17" t="s">
        <v>74</v>
      </c>
      <c r="I17" s="1">
        <v>1206</v>
      </c>
      <c r="J17">
        <v>80</v>
      </c>
      <c r="K17">
        <v>1</v>
      </c>
      <c r="L17">
        <v>80</v>
      </c>
      <c r="N17" t="s">
        <v>87</v>
      </c>
      <c r="O17">
        <v>1206</v>
      </c>
      <c r="P17">
        <v>23</v>
      </c>
      <c r="Q17">
        <v>2</v>
      </c>
      <c r="R17">
        <v>23</v>
      </c>
    </row>
    <row r="18" spans="1:18" x14ac:dyDescent="0.3">
      <c r="A18" t="s">
        <v>28</v>
      </c>
      <c r="B18" s="1" t="s">
        <v>27</v>
      </c>
      <c r="C18">
        <v>9</v>
      </c>
      <c r="D18">
        <v>1</v>
      </c>
      <c r="E18">
        <f t="shared" si="0"/>
        <v>9</v>
      </c>
      <c r="H18" t="s">
        <v>75</v>
      </c>
      <c r="I18" s="1">
        <v>1206</v>
      </c>
      <c r="J18">
        <v>6</v>
      </c>
      <c r="K18">
        <v>1</v>
      </c>
      <c r="L18">
        <v>6</v>
      </c>
      <c r="N18" t="s">
        <v>88</v>
      </c>
      <c r="O18">
        <v>2412</v>
      </c>
      <c r="P18">
        <v>48</v>
      </c>
      <c r="Q18">
        <v>1</v>
      </c>
      <c r="R18">
        <v>48</v>
      </c>
    </row>
    <row r="19" spans="1:18" x14ac:dyDescent="0.3">
      <c r="A19" t="s">
        <v>29</v>
      </c>
      <c r="B19" s="1" t="s">
        <v>30</v>
      </c>
      <c r="C19">
        <v>17</v>
      </c>
      <c r="D19">
        <v>1</v>
      </c>
      <c r="E19">
        <f t="shared" si="0"/>
        <v>17</v>
      </c>
      <c r="H19" t="s">
        <v>59</v>
      </c>
      <c r="I19" s="1">
        <v>1206</v>
      </c>
      <c r="J19">
        <v>6</v>
      </c>
      <c r="K19">
        <v>1</v>
      </c>
      <c r="L19">
        <v>6</v>
      </c>
      <c r="N19" t="s">
        <v>55</v>
      </c>
      <c r="O19">
        <v>1206</v>
      </c>
      <c r="P19">
        <v>74</v>
      </c>
      <c r="Q19">
        <v>1</v>
      </c>
      <c r="R19">
        <v>74</v>
      </c>
    </row>
    <row r="20" spans="1:18" x14ac:dyDescent="0.3">
      <c r="A20" t="s">
        <v>11</v>
      </c>
      <c r="B20" s="1" t="s">
        <v>31</v>
      </c>
      <c r="C20">
        <v>13</v>
      </c>
      <c r="D20">
        <v>1</v>
      </c>
      <c r="E20">
        <f t="shared" si="0"/>
        <v>13</v>
      </c>
      <c r="H20" t="s">
        <v>76</v>
      </c>
      <c r="I20" s="1">
        <v>603</v>
      </c>
      <c r="J20">
        <v>6</v>
      </c>
      <c r="K20">
        <v>1</v>
      </c>
      <c r="L20">
        <v>6</v>
      </c>
    </row>
    <row r="21" spans="1:18" x14ac:dyDescent="0.3">
      <c r="H21" t="s">
        <v>59</v>
      </c>
      <c r="I21" s="1" t="s">
        <v>77</v>
      </c>
      <c r="J21">
        <v>8</v>
      </c>
      <c r="K21">
        <v>1</v>
      </c>
      <c r="L21">
        <v>8</v>
      </c>
    </row>
    <row r="22" spans="1:18" x14ac:dyDescent="0.3">
      <c r="A22" t="s">
        <v>32</v>
      </c>
      <c r="B22" s="1" t="s">
        <v>33</v>
      </c>
      <c r="C22">
        <v>6</v>
      </c>
      <c r="D22">
        <v>1</v>
      </c>
      <c r="E22">
        <f t="shared" si="0"/>
        <v>6</v>
      </c>
      <c r="H22" s="13" t="s">
        <v>78</v>
      </c>
      <c r="I22" s="13"/>
      <c r="J22" s="13"/>
      <c r="K22" s="13"/>
      <c r="L22" s="13"/>
    </row>
    <row r="23" spans="1:18" x14ac:dyDescent="0.3">
      <c r="A23" t="s">
        <v>34</v>
      </c>
      <c r="B23" s="1" t="s">
        <v>31</v>
      </c>
      <c r="C23">
        <v>1</v>
      </c>
      <c r="D23">
        <v>1</v>
      </c>
      <c r="E23">
        <f t="shared" si="0"/>
        <v>1</v>
      </c>
    </row>
    <row r="24" spans="1:18" x14ac:dyDescent="0.3">
      <c r="A24" t="s">
        <v>35</v>
      </c>
      <c r="B24" s="1" t="s">
        <v>36</v>
      </c>
      <c r="C24">
        <v>1</v>
      </c>
      <c r="D24">
        <v>1</v>
      </c>
      <c r="E24">
        <f t="shared" si="0"/>
        <v>1</v>
      </c>
    </row>
    <row r="25" spans="1:18" x14ac:dyDescent="0.3">
      <c r="A25" t="s">
        <v>37</v>
      </c>
      <c r="B25" s="1" t="s">
        <v>38</v>
      </c>
      <c r="C25">
        <v>19</v>
      </c>
      <c r="D25">
        <v>1</v>
      </c>
      <c r="E25">
        <f t="shared" si="0"/>
        <v>19</v>
      </c>
    </row>
    <row r="26" spans="1:18" x14ac:dyDescent="0.3">
      <c r="A26" t="s">
        <v>39</v>
      </c>
      <c r="B26" s="1" t="s">
        <v>40</v>
      </c>
      <c r="C26">
        <v>10</v>
      </c>
      <c r="D26">
        <v>1</v>
      </c>
      <c r="E26">
        <f t="shared" si="0"/>
        <v>10</v>
      </c>
    </row>
    <row r="27" spans="1:18" x14ac:dyDescent="0.3">
      <c r="A27" t="s">
        <v>41</v>
      </c>
      <c r="B27" s="1" t="s">
        <v>40</v>
      </c>
      <c r="C27">
        <v>1</v>
      </c>
      <c r="D27">
        <v>1</v>
      </c>
      <c r="E27">
        <f t="shared" si="0"/>
        <v>1</v>
      </c>
    </row>
    <row r="28" spans="1:18" x14ac:dyDescent="0.3">
      <c r="A28" t="s">
        <v>42</v>
      </c>
      <c r="B28" s="1" t="s">
        <v>40</v>
      </c>
      <c r="C28">
        <v>1</v>
      </c>
      <c r="D28">
        <v>1</v>
      </c>
      <c r="E28">
        <f t="shared" si="0"/>
        <v>1</v>
      </c>
    </row>
    <row r="30" spans="1:18" x14ac:dyDescent="0.3">
      <c r="A30" t="s">
        <v>43</v>
      </c>
      <c r="B30" s="1" t="s">
        <v>38</v>
      </c>
      <c r="C30">
        <v>4</v>
      </c>
      <c r="D30">
        <v>1</v>
      </c>
      <c r="E30">
        <f t="shared" si="0"/>
        <v>4</v>
      </c>
    </row>
    <row r="31" spans="1:18" x14ac:dyDescent="0.3">
      <c r="A31" t="s">
        <v>25</v>
      </c>
      <c r="B31" s="1" t="s">
        <v>44</v>
      </c>
      <c r="C31">
        <v>14</v>
      </c>
      <c r="D31">
        <v>1</v>
      </c>
      <c r="E31">
        <f t="shared" si="0"/>
        <v>14</v>
      </c>
    </row>
  </sheetData>
  <mergeCells count="4">
    <mergeCell ref="H1:L1"/>
    <mergeCell ref="N1:R1"/>
    <mergeCell ref="A1:E1"/>
    <mergeCell ref="H22:L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Agrawal</dc:creator>
  <cp:lastModifiedBy>Yash Agrawal</cp:lastModifiedBy>
  <dcterms:created xsi:type="dcterms:W3CDTF">2021-11-30T12:17:42Z</dcterms:created>
  <dcterms:modified xsi:type="dcterms:W3CDTF">2021-11-30T14:59:50Z</dcterms:modified>
</cp:coreProperties>
</file>