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81195ccee0677/Capstone/ExchangeRateCZK/Data/Vysledne/"/>
    </mc:Choice>
  </mc:AlternateContent>
  <xr:revisionPtr revIDLastSave="19" documentId="8_{34D9622B-BA06-4938-B401-452B4F917790}" xr6:coauthVersionLast="46" xr6:coauthVersionMax="46" xr10:uidLastSave="{E8037215-F720-40BB-BBD6-07F7B08444E1}"/>
  <bookViews>
    <workbookView xWindow="-108" yWindow="-108" windowWidth="23256" windowHeight="12576" xr2:uid="{90DB2AEF-B938-41A7-AA3A-E3116A2A48F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2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<sst xmlns="http://schemas.openxmlformats.org/spreadsheetml/2006/main" count="22" uniqueCount="22">
  <si>
    <t>Period</t>
  </si>
  <si>
    <t>EURCZK</t>
  </si>
  <si>
    <t>N_GDP</t>
  </si>
  <si>
    <t>R_GDP</t>
  </si>
  <si>
    <t>G</t>
  </si>
  <si>
    <t>P_X</t>
  </si>
  <si>
    <t>P_M</t>
  </si>
  <si>
    <t>BOP_BPI</t>
  </si>
  <si>
    <t>BOP_BSI</t>
  </si>
  <si>
    <t>CPI_CZ</t>
  </si>
  <si>
    <t>CPI_EUROZONE</t>
  </si>
  <si>
    <t>RGDP_per_capita_CZ</t>
  </si>
  <si>
    <t>RGDP_per_capita_EUROZONE</t>
  </si>
  <si>
    <t>CONV</t>
  </si>
  <si>
    <t>BOP_CAB</t>
  </si>
  <si>
    <t>NA_R_M_EUROZONE</t>
  </si>
  <si>
    <t>PROD_EU</t>
  </si>
  <si>
    <t>PROD_CZ</t>
  </si>
  <si>
    <t>Interventions</t>
  </si>
  <si>
    <t>NA_R_X</t>
  </si>
  <si>
    <t>NA_R_M</t>
  </si>
  <si>
    <t>BOP_CAB_GDP_ratio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</si>
</sst>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_ ;\-#,##0.00\ "/>
    <numFmt numFmtId="166" formatCode="#,##0_ ;\-#,##0\ 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vertAlign val="superscript"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hair">
        <color rgb="FFFFFFCC"/>
      </right>
      <top/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165" fontId="6" fillId="4" borderId="3" xfId="0" applyNumberFormat="1" applyFont="1" applyFill="1" applyBorder="1" applyAlignment="1">
      <alignment horizontal="right"/>
    </xf>
    <xf numFmtId="0" fontId="7" fillId="4" borderId="4" xfId="0" applyFont="1" applyFill="1" applyBorder="1" applyAlignment="1">
      <alignment horizontal="left" wrapText="1"/>
    </xf>
    <xf numFmtId="14" fontId="2" fillId="0" borderId="6" xfId="0" applyNumberFormat="1" applyFont="1" applyBorder="1" applyAlignment="1">
      <alignment wrapText="1"/>
    </xf>
    <xf numFmtId="0" fontId="7" fillId="4" borderId="7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wrapText="1"/>
    </xf>
    <xf numFmtId="3" fontId="3" fillId="4" borderId="5" xfId="0" applyNumberFormat="1" applyFont="1" applyFill="1" applyBorder="1"/>
    <xf numFmtId="0" fontId="0" fillId="4" borderId="5" xfId="0" applyFill="1" applyBorder="1"/>
    <xf numFmtId="164" fontId="5" fillId="4" borderId="5" xfId="1" applyNumberFormat="1" applyFont="1" applyFill="1" applyBorder="1"/>
    <xf numFmtId="2" fontId="2" fillId="4" borderId="5" xfId="0" applyNumberFormat="1" applyFont="1" applyFill="1" applyBorder="1" applyAlignment="1">
      <alignment wrapText="1"/>
    </xf>
    <xf numFmtId="165" fontId="6" fillId="4" borderId="5" xfId="0" applyNumberFormat="1" applyFont="1" applyFill="1" applyBorder="1" applyAlignment="1">
      <alignment horizontal="right"/>
    </xf>
    <xf numFmtId="166" fontId="6" fillId="4" borderId="5" xfId="0" applyNumberFormat="1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0" fillId="4" borderId="5" xfId="0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2" xfId="1" xr:uid="{32ED703F-185E-4A4D-884A-03C66C667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70CD-76D3-454A-A1F9-D610CCE9259E}">
  <dimension ref="A1:V182"/>
  <sheetViews>
    <sheetView tabSelected="1" topLeftCell="L1" workbookViewId="0">
      <selection activeCell="W8" sqref="W8"/>
    </sheetView>
  </sheetViews>
  <sheetFormatPr defaultRowHeight="14.4" x14ac:dyDescent="0.3"/>
  <cols>
    <col min="1" max="1" width="16.88671875" customWidth="1"/>
    <col min="2" max="2" width="17.6640625" style="3" customWidth="1"/>
    <col min="3" max="10" width="8.88671875" style="3"/>
    <col min="11" max="11" width="20.21875" style="2" customWidth="1"/>
    <col min="12" max="14" width="8.88671875" style="3"/>
    <col min="15" max="15" width="16.109375" style="3" customWidth="1"/>
    <col min="16" max="16" width="24.33203125" style="3" customWidth="1"/>
    <col min="17" max="18" width="26.44140625" style="3" customWidth="1"/>
    <col min="19" max="19" width="23.33203125" style="3" customWidth="1"/>
    <col min="20" max="21" width="8.88671875" style="3"/>
    <col min="22" max="22" width="12.5546875" style="3" customWidth="1"/>
    <col min="23" max="16384" width="8.88671875" style="3"/>
  </cols>
  <sheetData>
    <row r="1" spans="1:2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14</v>
      </c>
      <c r="K1" s="17" t="s">
        <v>21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customFormat="1" x14ac:dyDescent="0.3">
      <c r="A2" s="6">
        <v>35976</v>
      </c>
      <c r="B2" s="8">
        <v>36.533000000000001</v>
      </c>
      <c r="C2" s="9">
        <v>546405</v>
      </c>
      <c r="D2" s="9">
        <v>742212</v>
      </c>
      <c r="E2" s="9">
        <v>173228</v>
      </c>
      <c r="F2" s="9">
        <v>237701</v>
      </c>
      <c r="G2" s="9">
        <v>234836</v>
      </c>
      <c r="H2" s="16">
        <v>1.0200546064173057</v>
      </c>
      <c r="I2" s="16">
        <v>0.99702345466623521</v>
      </c>
      <c r="J2" s="8">
        <v>-88.4</v>
      </c>
      <c r="K2" s="10">
        <f>J2/C2</f>
        <v>-1.6178475672806801E-4</v>
      </c>
      <c r="L2" s="8">
        <v>-9411.2999999999993</v>
      </c>
      <c r="M2" s="12">
        <v>4944.6000000000004</v>
      </c>
      <c r="N2" s="13">
        <v>68</v>
      </c>
      <c r="O2" s="13">
        <v>73.47</v>
      </c>
      <c r="P2" s="14">
        <v>22111.3</v>
      </c>
      <c r="Q2" s="14">
        <v>34945.300000000003</v>
      </c>
      <c r="R2" s="15">
        <f>P2/Q2</f>
        <v>0.63274031128649622</v>
      </c>
      <c r="S2" s="11">
        <v>562892.1</v>
      </c>
      <c r="T2" s="16">
        <v>0.886588571760623</v>
      </c>
      <c r="U2" s="16">
        <v>0.65691859984051804</v>
      </c>
      <c r="V2" s="16">
        <v>141.084</v>
      </c>
    </row>
    <row r="3" spans="1:22" customFormat="1" x14ac:dyDescent="0.3">
      <c r="A3" s="6">
        <v>36068</v>
      </c>
      <c r="B3" s="8">
        <v>35.185000000000002</v>
      </c>
      <c r="C3" s="9">
        <v>560358</v>
      </c>
      <c r="D3" s="9">
        <v>754156</v>
      </c>
      <c r="E3" s="9">
        <v>159309</v>
      </c>
      <c r="F3" s="9">
        <v>235011</v>
      </c>
      <c r="G3" s="9">
        <v>232948</v>
      </c>
      <c r="H3" s="16">
        <v>0.96851636731897661</v>
      </c>
      <c r="I3" s="16">
        <v>0.95559524013943031</v>
      </c>
      <c r="J3" s="8">
        <v>-4458.8999999999996</v>
      </c>
      <c r="K3" s="10">
        <f t="shared" ref="K3:K66" si="0">J3/C3</f>
        <v>-7.9572344822417089E-3</v>
      </c>
      <c r="L3" s="8">
        <v>-9354.7000000000007</v>
      </c>
      <c r="M3" s="8">
        <v>4271.2</v>
      </c>
      <c r="N3" s="13">
        <v>69.2</v>
      </c>
      <c r="O3" s="13">
        <v>73.47</v>
      </c>
      <c r="P3" s="14">
        <v>22104.6</v>
      </c>
      <c r="Q3" s="14">
        <v>35113.800000000003</v>
      </c>
      <c r="R3" s="15">
        <f t="shared" ref="R3:R66" si="1">P3/Q3</f>
        <v>0.62951318285118663</v>
      </c>
      <c r="S3" s="11">
        <v>553454.1</v>
      </c>
      <c r="T3" s="16">
        <v>0.88640765568291802</v>
      </c>
      <c r="U3" s="16">
        <v>0.66210443461190804</v>
      </c>
      <c r="V3" s="16">
        <v>402.93399999999997</v>
      </c>
    </row>
    <row r="4" spans="1:22" customFormat="1" x14ac:dyDescent="0.3">
      <c r="A4" s="6">
        <v>36160</v>
      </c>
      <c r="B4" s="8">
        <v>35.021000000000001</v>
      </c>
      <c r="C4" s="9">
        <v>564821</v>
      </c>
      <c r="D4" s="9">
        <v>761134</v>
      </c>
      <c r="E4" s="9">
        <v>195110</v>
      </c>
      <c r="F4" s="9">
        <v>231831</v>
      </c>
      <c r="G4" s="9">
        <v>241305</v>
      </c>
      <c r="H4" s="16">
        <v>0.9282969059357894</v>
      </c>
      <c r="I4" s="16">
        <v>0.95042788172644577</v>
      </c>
      <c r="J4" s="8">
        <v>-26353.200000000001</v>
      </c>
      <c r="K4" s="10">
        <f t="shared" si="0"/>
        <v>-4.6657613651050513E-2</v>
      </c>
      <c r="L4" s="8">
        <v>-9012.1</v>
      </c>
      <c r="M4" s="8">
        <v>3752.9</v>
      </c>
      <c r="N4" s="13">
        <v>68.8</v>
      </c>
      <c r="O4" s="13">
        <v>73.489999999999995</v>
      </c>
      <c r="P4" s="14">
        <v>22126.400000000001</v>
      </c>
      <c r="Q4" s="14">
        <v>35106.1</v>
      </c>
      <c r="R4" s="15">
        <f t="shared" si="1"/>
        <v>0.63027223189132375</v>
      </c>
      <c r="S4" s="11">
        <v>589293.80000000005</v>
      </c>
      <c r="T4" s="16">
        <v>0.88467223235967196</v>
      </c>
      <c r="U4" s="16">
        <v>0.66284483221082202</v>
      </c>
      <c r="V4" s="16">
        <v>69.825000000000003</v>
      </c>
    </row>
    <row r="5" spans="1:22" customFormat="1" x14ac:dyDescent="0.3">
      <c r="A5" s="6">
        <v>36250</v>
      </c>
      <c r="B5" s="8">
        <v>38.42</v>
      </c>
      <c r="C5" s="9">
        <v>506463</v>
      </c>
      <c r="D5" s="9">
        <v>691767</v>
      </c>
      <c r="E5" s="9">
        <v>166271</v>
      </c>
      <c r="F5" s="9">
        <v>216313</v>
      </c>
      <c r="G5" s="9">
        <v>218946</v>
      </c>
      <c r="H5" s="16">
        <v>0.9702560641292941</v>
      </c>
      <c r="I5" s="16">
        <v>0.97778904387383192</v>
      </c>
      <c r="J5" s="8">
        <v>-12216.3</v>
      </c>
      <c r="K5" s="10">
        <f t="shared" si="0"/>
        <v>-2.4120814353664533E-2</v>
      </c>
      <c r="L5" s="8">
        <v>-10887.5</v>
      </c>
      <c r="M5" s="8">
        <v>3834.9</v>
      </c>
      <c r="N5" s="13">
        <v>69.3</v>
      </c>
      <c r="O5" s="13">
        <v>73.849999999999994</v>
      </c>
      <c r="P5" s="14">
        <v>22157</v>
      </c>
      <c r="Q5" s="14">
        <v>35486</v>
      </c>
      <c r="R5" s="15">
        <f t="shared" si="1"/>
        <v>0.6243870822296117</v>
      </c>
      <c r="S5" s="11">
        <v>575374.5</v>
      </c>
      <c r="T5" s="16">
        <v>0.88919145047614501</v>
      </c>
      <c r="U5" s="16">
        <v>0.66957524491342701</v>
      </c>
      <c r="V5" s="16">
        <v>35.451000000000001</v>
      </c>
    </row>
    <row r="6" spans="1:22" customFormat="1" x14ac:dyDescent="0.3">
      <c r="A6" s="6">
        <v>36341</v>
      </c>
      <c r="B6" s="8">
        <v>36.64</v>
      </c>
      <c r="C6" s="9">
        <v>566822</v>
      </c>
      <c r="D6" s="9">
        <v>749212</v>
      </c>
      <c r="E6" s="9">
        <v>176442</v>
      </c>
      <c r="F6" s="9">
        <v>251842</v>
      </c>
      <c r="G6" s="9">
        <v>249827</v>
      </c>
      <c r="H6" s="16">
        <v>0.97408295677448564</v>
      </c>
      <c r="I6" s="16">
        <v>0.9812790450992086</v>
      </c>
      <c r="J6" s="8">
        <v>-6621.6</v>
      </c>
      <c r="K6" s="10">
        <f t="shared" si="0"/>
        <v>-1.1681974235297854E-2</v>
      </c>
      <c r="L6" s="8">
        <v>-13074.2</v>
      </c>
      <c r="M6" s="8">
        <v>7054.7</v>
      </c>
      <c r="N6" s="13">
        <v>69.400000000000006</v>
      </c>
      <c r="O6" s="13">
        <v>74.16</v>
      </c>
      <c r="P6" s="14">
        <v>22252.3</v>
      </c>
      <c r="Q6" s="14">
        <v>35668.699999999997</v>
      </c>
      <c r="R6" s="15">
        <f t="shared" si="1"/>
        <v>0.62386069579210912</v>
      </c>
      <c r="S6" s="11">
        <v>605335.5</v>
      </c>
      <c r="T6" s="16">
        <v>0.89067340756042301</v>
      </c>
      <c r="U6" s="16">
        <v>0.67695490831864902</v>
      </c>
      <c r="V6" s="16">
        <v>129.19400000000002</v>
      </c>
    </row>
    <row r="7" spans="1:22" customFormat="1" x14ac:dyDescent="0.3">
      <c r="A7" s="6">
        <v>36433</v>
      </c>
      <c r="B7" s="8">
        <v>35.65</v>
      </c>
      <c r="C7" s="9">
        <v>577201</v>
      </c>
      <c r="D7" s="9">
        <v>762930</v>
      </c>
      <c r="E7" s="9">
        <v>167468</v>
      </c>
      <c r="F7" s="9">
        <v>252863</v>
      </c>
      <c r="G7" s="9">
        <v>239290</v>
      </c>
      <c r="H7" s="16">
        <v>0.98348908302124072</v>
      </c>
      <c r="I7" s="16">
        <v>0.99893434744452336</v>
      </c>
      <c r="J7" s="8">
        <v>-5011.6000000000004</v>
      </c>
      <c r="K7" s="10">
        <f t="shared" si="0"/>
        <v>-8.6825906400023571E-3</v>
      </c>
      <c r="L7" s="8">
        <v>-15606.1</v>
      </c>
      <c r="M7" s="8">
        <v>4949.1000000000004</v>
      </c>
      <c r="N7" s="13">
        <v>70</v>
      </c>
      <c r="O7" s="13">
        <v>74.430000000000007</v>
      </c>
      <c r="P7" s="14">
        <v>22462.3</v>
      </c>
      <c r="Q7" s="14">
        <v>36046.800000000003</v>
      </c>
      <c r="R7" s="15">
        <f t="shared" si="1"/>
        <v>0.6231426922778166</v>
      </c>
      <c r="S7" s="11">
        <v>597653.1</v>
      </c>
      <c r="T7" s="16">
        <v>0.89556037048886905</v>
      </c>
      <c r="U7" s="16">
        <v>0.68568728840235504</v>
      </c>
      <c r="V7" s="16">
        <v>71.686999999999998</v>
      </c>
    </row>
    <row r="8" spans="1:22" customFormat="1" x14ac:dyDescent="0.3">
      <c r="A8" s="6">
        <v>36525</v>
      </c>
      <c r="B8" s="8">
        <v>36.130000000000003</v>
      </c>
      <c r="C8" s="9">
        <v>602497</v>
      </c>
      <c r="D8" s="9">
        <v>782573</v>
      </c>
      <c r="E8" s="9">
        <v>198814</v>
      </c>
      <c r="F8" s="9">
        <v>258965</v>
      </c>
      <c r="G8" s="9">
        <v>269597</v>
      </c>
      <c r="H8" s="16">
        <v>1.0020697777691967</v>
      </c>
      <c r="I8" s="16">
        <v>1.023368212554294</v>
      </c>
      <c r="J8" s="8">
        <v>-26746.9</v>
      </c>
      <c r="K8" s="10">
        <f t="shared" si="0"/>
        <v>-4.4393416066801993E-2</v>
      </c>
      <c r="L8" s="8">
        <v>-7105.8</v>
      </c>
      <c r="M8" s="8">
        <v>4568</v>
      </c>
      <c r="N8" s="13">
        <v>70.400000000000006</v>
      </c>
      <c r="O8" s="13">
        <v>74.83</v>
      </c>
      <c r="P8" s="14">
        <v>22709</v>
      </c>
      <c r="Q8" s="14">
        <v>36422.400000000001</v>
      </c>
      <c r="R8" s="15">
        <f t="shared" si="1"/>
        <v>0.62348994025654536</v>
      </c>
      <c r="S8" s="11">
        <v>646788.69999999995</v>
      </c>
      <c r="T8" s="16">
        <v>0.90154148045564597</v>
      </c>
      <c r="U8" s="16">
        <v>0.69162324316878099</v>
      </c>
      <c r="V8" s="16">
        <v>1209.7</v>
      </c>
    </row>
    <row r="9" spans="1:22" customFormat="1" x14ac:dyDescent="0.3">
      <c r="A9" s="6">
        <v>36616</v>
      </c>
      <c r="B9" s="8">
        <v>35.625</v>
      </c>
      <c r="C9" s="9">
        <v>540690</v>
      </c>
      <c r="D9" s="9">
        <v>723434</v>
      </c>
      <c r="E9" s="9">
        <v>164574</v>
      </c>
      <c r="F9" s="9">
        <v>255506</v>
      </c>
      <c r="G9" s="9">
        <v>251383</v>
      </c>
      <c r="H9" s="16">
        <v>0.98799245418894277</v>
      </c>
      <c r="I9" s="16">
        <v>1.0394298739373784</v>
      </c>
      <c r="J9" s="8">
        <v>-17280.2</v>
      </c>
      <c r="K9" s="10">
        <f t="shared" si="0"/>
        <v>-3.1959533189073221E-2</v>
      </c>
      <c r="L9" s="8">
        <v>-11996.2</v>
      </c>
      <c r="M9" s="8">
        <v>3328.7</v>
      </c>
      <c r="N9" s="13">
        <v>71.8</v>
      </c>
      <c r="O9" s="13">
        <v>75.37</v>
      </c>
      <c r="P9" s="14">
        <v>23028.6</v>
      </c>
      <c r="Q9" s="14">
        <v>36857.199999999997</v>
      </c>
      <c r="R9" s="15">
        <f t="shared" si="1"/>
        <v>0.6248060080527007</v>
      </c>
      <c r="S9" s="11">
        <v>648057.80000000005</v>
      </c>
      <c r="T9" s="16">
        <v>0.90602190970246799</v>
      </c>
      <c r="U9" s="16">
        <v>0.70611181360539399</v>
      </c>
      <c r="V9" s="16">
        <v>431</v>
      </c>
    </row>
    <row r="10" spans="1:22" customFormat="1" x14ac:dyDescent="0.3">
      <c r="A10" s="6">
        <v>36707</v>
      </c>
      <c r="B10" s="8">
        <v>35.844999999999999</v>
      </c>
      <c r="C10" s="9">
        <v>598350</v>
      </c>
      <c r="D10" s="9">
        <v>777141</v>
      </c>
      <c r="E10" s="9">
        <v>179101</v>
      </c>
      <c r="F10" s="9">
        <v>278135</v>
      </c>
      <c r="G10" s="9">
        <v>276202</v>
      </c>
      <c r="H10" s="16">
        <v>1.0279001204451077</v>
      </c>
      <c r="I10" s="16">
        <v>1.0661218962932926</v>
      </c>
      <c r="J10" s="8">
        <v>-19372.8</v>
      </c>
      <c r="K10" s="10">
        <f t="shared" si="0"/>
        <v>-3.237703685134119E-2</v>
      </c>
      <c r="L10" s="8">
        <v>-12210.8</v>
      </c>
      <c r="M10" s="8">
        <v>4437</v>
      </c>
      <c r="N10" s="13">
        <v>72.3</v>
      </c>
      <c r="O10" s="13">
        <v>75.8</v>
      </c>
      <c r="P10" s="14">
        <v>23268.5</v>
      </c>
      <c r="Q10" s="14">
        <v>37157</v>
      </c>
      <c r="R10" s="15">
        <f t="shared" si="1"/>
        <v>0.62622116963156338</v>
      </c>
      <c r="S10" s="11">
        <v>676686.9</v>
      </c>
      <c r="T10" s="16">
        <v>0.90846277602927805</v>
      </c>
      <c r="U10" s="16">
        <v>0.71419350097941603</v>
      </c>
      <c r="V10" s="16">
        <v>69.3</v>
      </c>
    </row>
    <row r="11" spans="1:22" customFormat="1" x14ac:dyDescent="0.3">
      <c r="A11" s="6">
        <v>36799</v>
      </c>
      <c r="B11" s="8">
        <v>35.47</v>
      </c>
      <c r="C11" s="9">
        <v>612979</v>
      </c>
      <c r="D11" s="9">
        <v>794715</v>
      </c>
      <c r="E11" s="9">
        <v>168252</v>
      </c>
      <c r="F11" s="9">
        <v>280647</v>
      </c>
      <c r="G11" s="9">
        <v>274785</v>
      </c>
      <c r="H11" s="16">
        <v>1.0377769938748678</v>
      </c>
      <c r="I11" s="16">
        <v>1.0774678384919119</v>
      </c>
      <c r="J11" s="8">
        <v>-24568.9</v>
      </c>
      <c r="K11" s="10">
        <f t="shared" si="0"/>
        <v>-4.0081144704794132E-2</v>
      </c>
      <c r="L11" s="8">
        <v>-13872.5</v>
      </c>
      <c r="M11" s="8">
        <v>3881</v>
      </c>
      <c r="N11" s="13">
        <v>72.8</v>
      </c>
      <c r="O11" s="13">
        <v>76.260000000000005</v>
      </c>
      <c r="P11" s="14">
        <v>23576.400000000001</v>
      </c>
      <c r="Q11" s="14">
        <v>37325.4</v>
      </c>
      <c r="R11" s="15">
        <f t="shared" si="1"/>
        <v>0.63164493883521677</v>
      </c>
      <c r="S11" s="11">
        <v>668238.5</v>
      </c>
      <c r="T11" s="16">
        <v>0.90948777523450997</v>
      </c>
      <c r="U11" s="16">
        <v>0.722026214066539</v>
      </c>
      <c r="V11" s="16">
        <v>-267</v>
      </c>
    </row>
    <row r="12" spans="1:22" customFormat="1" x14ac:dyDescent="0.3">
      <c r="A12" s="6">
        <v>36891</v>
      </c>
      <c r="B12" s="8">
        <v>35.090000000000003</v>
      </c>
      <c r="C12" s="9">
        <v>634270</v>
      </c>
      <c r="D12" s="9">
        <v>810682</v>
      </c>
      <c r="E12" s="9">
        <v>192530</v>
      </c>
      <c r="F12" s="9">
        <v>310547</v>
      </c>
      <c r="G12" s="9">
        <v>315665</v>
      </c>
      <c r="H12" s="16">
        <v>1.0240253488199853</v>
      </c>
      <c r="I12" s="16">
        <v>1.0778736952148638</v>
      </c>
      <c r="J12" s="8">
        <v>-43655.199999999997</v>
      </c>
      <c r="K12" s="10">
        <f t="shared" si="0"/>
        <v>-6.8827470950856881E-2</v>
      </c>
      <c r="L12" s="8">
        <v>-14898.9</v>
      </c>
      <c r="M12" s="8">
        <v>2719.8</v>
      </c>
      <c r="N12" s="13">
        <v>73.2</v>
      </c>
      <c r="O12" s="13">
        <v>76.75</v>
      </c>
      <c r="P12" s="14">
        <v>23686.1</v>
      </c>
      <c r="Q12" s="14">
        <v>37535.300000000003</v>
      </c>
      <c r="R12" s="15">
        <f t="shared" si="1"/>
        <v>0.63103531875328012</v>
      </c>
      <c r="S12" s="11">
        <v>725460</v>
      </c>
      <c r="T12" s="16">
        <v>0.91166921474052498</v>
      </c>
      <c r="U12" s="16">
        <v>0.72290749226564199</v>
      </c>
      <c r="V12" s="16">
        <v>-101</v>
      </c>
    </row>
    <row r="13" spans="1:22" customFormat="1" x14ac:dyDescent="0.3">
      <c r="A13" s="6">
        <v>36981</v>
      </c>
      <c r="B13" s="8">
        <v>34.47</v>
      </c>
      <c r="C13" s="9">
        <v>584472</v>
      </c>
      <c r="D13" s="9">
        <v>750924</v>
      </c>
      <c r="E13" s="9">
        <v>167146</v>
      </c>
      <c r="F13" s="9">
        <v>296950</v>
      </c>
      <c r="G13" s="9">
        <v>300525</v>
      </c>
      <c r="H13" s="16">
        <v>1.0109142953359151</v>
      </c>
      <c r="I13" s="16">
        <v>1.0536561018218118</v>
      </c>
      <c r="J13" s="8">
        <v>-29826.3</v>
      </c>
      <c r="K13" s="10">
        <f t="shared" si="0"/>
        <v>-5.1031187122736417E-2</v>
      </c>
      <c r="L13" s="8">
        <v>-16902.2</v>
      </c>
      <c r="M13" s="8">
        <v>3557.9</v>
      </c>
      <c r="N13" s="13">
        <v>74.7</v>
      </c>
      <c r="O13" s="13">
        <v>77.069999999999993</v>
      </c>
      <c r="P13" s="14">
        <v>24049.200000000001</v>
      </c>
      <c r="Q13" s="14">
        <v>37898.800000000003</v>
      </c>
      <c r="R13" s="15">
        <f t="shared" si="1"/>
        <v>0.63456362734440142</v>
      </c>
      <c r="S13" s="11">
        <v>702579.6</v>
      </c>
      <c r="T13" s="16">
        <v>0.91838170293368404</v>
      </c>
      <c r="U13" s="16">
        <v>0.73442844950243802</v>
      </c>
      <c r="V13" s="16">
        <v>30</v>
      </c>
    </row>
    <row r="14" spans="1:22" customFormat="1" x14ac:dyDescent="0.3">
      <c r="A14" s="6">
        <v>37072</v>
      </c>
      <c r="B14" s="8">
        <v>33.765000000000001</v>
      </c>
      <c r="C14" s="9">
        <v>643332</v>
      </c>
      <c r="D14" s="9">
        <v>801853</v>
      </c>
      <c r="E14" s="9">
        <v>178535</v>
      </c>
      <c r="F14" s="9">
        <v>308440</v>
      </c>
      <c r="G14" s="9">
        <v>307070</v>
      </c>
      <c r="H14" s="16">
        <v>1.0303592270782</v>
      </c>
      <c r="I14" s="16">
        <v>1.0639333051095841</v>
      </c>
      <c r="J14" s="8">
        <v>-30799.3</v>
      </c>
      <c r="K14" s="10">
        <f t="shared" si="0"/>
        <v>-4.7874658807583022E-2</v>
      </c>
      <c r="L14" s="8">
        <v>-22672.400000000001</v>
      </c>
      <c r="M14" s="8">
        <v>2789.6</v>
      </c>
      <c r="N14" s="13">
        <v>76.2</v>
      </c>
      <c r="O14" s="13">
        <v>78.02</v>
      </c>
      <c r="P14" s="14">
        <v>24125.5</v>
      </c>
      <c r="Q14" s="14">
        <v>37901.1</v>
      </c>
      <c r="R14" s="15">
        <f t="shared" si="1"/>
        <v>0.63653825350715421</v>
      </c>
      <c r="S14" s="11">
        <v>706874.7</v>
      </c>
      <c r="T14" s="16">
        <v>0.91880344631093203</v>
      </c>
      <c r="U14" s="16">
        <v>0.740802925716049</v>
      </c>
      <c r="V14" s="16">
        <v>119</v>
      </c>
    </row>
    <row r="15" spans="1:22" customFormat="1" x14ac:dyDescent="0.3">
      <c r="A15" s="6">
        <v>37164</v>
      </c>
      <c r="B15" s="8">
        <v>33.99</v>
      </c>
      <c r="C15" s="9">
        <v>660930</v>
      </c>
      <c r="D15" s="9">
        <v>812765</v>
      </c>
      <c r="E15" s="9">
        <v>176745</v>
      </c>
      <c r="F15" s="9">
        <v>300255</v>
      </c>
      <c r="G15" s="9">
        <v>297970</v>
      </c>
      <c r="H15" s="16">
        <v>1.0525087009375365</v>
      </c>
      <c r="I15" s="16">
        <v>1.0515085411283016</v>
      </c>
      <c r="J15" s="8">
        <v>-34256.6</v>
      </c>
      <c r="K15" s="10">
        <f t="shared" si="0"/>
        <v>-5.1830904936982732E-2</v>
      </c>
      <c r="L15" s="8">
        <v>-29693.8</v>
      </c>
      <c r="M15" s="8">
        <v>4945.8</v>
      </c>
      <c r="N15" s="13">
        <v>76.2</v>
      </c>
      <c r="O15" s="13">
        <v>77.989999999999995</v>
      </c>
      <c r="P15" s="14">
        <v>24250.7</v>
      </c>
      <c r="Q15" s="14">
        <v>37911</v>
      </c>
      <c r="R15" s="15">
        <f t="shared" si="1"/>
        <v>0.63967450080451582</v>
      </c>
      <c r="S15" s="11">
        <v>674158.4</v>
      </c>
      <c r="T15" s="16">
        <v>0.91821570847549205</v>
      </c>
      <c r="U15" s="16">
        <v>0.74003116270785896</v>
      </c>
      <c r="V15" s="16">
        <v>30</v>
      </c>
    </row>
    <row r="16" spans="1:22" customFormat="1" x14ac:dyDescent="0.3">
      <c r="A16" s="6">
        <v>37256</v>
      </c>
      <c r="B16" s="8">
        <v>31.98</v>
      </c>
      <c r="C16" s="9">
        <v>690392</v>
      </c>
      <c r="D16" s="9">
        <v>834944</v>
      </c>
      <c r="E16" s="9">
        <v>200730</v>
      </c>
      <c r="F16" s="9">
        <v>325247</v>
      </c>
      <c r="G16" s="9">
        <v>339339</v>
      </c>
      <c r="H16" s="16">
        <v>1.0024842658041426</v>
      </c>
      <c r="I16" s="16">
        <v>0.99285670082130262</v>
      </c>
      <c r="J16" s="8">
        <v>-29596.1</v>
      </c>
      <c r="K16" s="10">
        <f t="shared" si="0"/>
        <v>-4.2868544247326154E-2</v>
      </c>
      <c r="L16" s="8">
        <v>-14280.5</v>
      </c>
      <c r="M16" s="8">
        <v>6477.4</v>
      </c>
      <c r="N16" s="13">
        <v>76.2</v>
      </c>
      <c r="O16" s="13">
        <v>78.36</v>
      </c>
      <c r="P16" s="14">
        <v>24429.4</v>
      </c>
      <c r="Q16" s="14">
        <v>37906.6</v>
      </c>
      <c r="R16" s="15">
        <f t="shared" si="1"/>
        <v>0.64446296950926762</v>
      </c>
      <c r="S16" s="11">
        <v>701760.9</v>
      </c>
      <c r="T16" s="16">
        <v>0.91852131253314695</v>
      </c>
      <c r="U16" s="16">
        <v>0.74473973439447305</v>
      </c>
      <c r="V16" s="16">
        <v>327.5</v>
      </c>
    </row>
    <row r="17" spans="1:22" customFormat="1" x14ac:dyDescent="0.3">
      <c r="A17" s="6">
        <v>37346</v>
      </c>
      <c r="B17" s="8">
        <v>30.844999999999999</v>
      </c>
      <c r="C17" s="9">
        <v>618724</v>
      </c>
      <c r="D17" s="9">
        <v>758751</v>
      </c>
      <c r="E17" s="9">
        <v>181532</v>
      </c>
      <c r="F17" s="9">
        <v>304439</v>
      </c>
      <c r="G17" s="9">
        <v>307258</v>
      </c>
      <c r="H17" s="16">
        <v>0.9878333590637205</v>
      </c>
      <c r="I17" s="16">
        <v>0.97690540197488751</v>
      </c>
      <c r="J17" s="8">
        <v>-21549.3</v>
      </c>
      <c r="K17" s="10">
        <f t="shared" si="0"/>
        <v>-3.4828615020590765E-2</v>
      </c>
      <c r="L17" s="8">
        <v>-23853</v>
      </c>
      <c r="M17" s="8">
        <v>2345.5</v>
      </c>
      <c r="N17" s="13">
        <v>77.5</v>
      </c>
      <c r="O17" s="13">
        <v>79.02</v>
      </c>
      <c r="P17" s="14">
        <v>24418.3</v>
      </c>
      <c r="Q17" s="14">
        <v>37895.300000000003</v>
      </c>
      <c r="R17" s="15">
        <f t="shared" si="1"/>
        <v>0.6443622296168654</v>
      </c>
      <c r="S17" s="11">
        <v>680000.3</v>
      </c>
      <c r="T17" s="16">
        <v>0.91657142858761598</v>
      </c>
      <c r="U17" s="16">
        <v>0.74706879248836</v>
      </c>
      <c r="V17" s="16">
        <v>305</v>
      </c>
    </row>
    <row r="18" spans="1:22" customFormat="1" x14ac:dyDescent="0.3">
      <c r="A18" s="6">
        <v>37437</v>
      </c>
      <c r="B18" s="8">
        <v>29.26</v>
      </c>
      <c r="C18" s="9">
        <v>680530</v>
      </c>
      <c r="D18" s="9">
        <v>813504</v>
      </c>
      <c r="E18" s="9">
        <v>192641</v>
      </c>
      <c r="F18" s="9">
        <v>315301</v>
      </c>
      <c r="G18" s="9">
        <v>322875</v>
      </c>
      <c r="H18" s="16">
        <v>0.97994931827047804</v>
      </c>
      <c r="I18" s="16">
        <v>0.95360433604336048</v>
      </c>
      <c r="J18" s="8">
        <v>-25416.400000000001</v>
      </c>
      <c r="K18" s="10">
        <f t="shared" si="0"/>
        <v>-3.7347949392385352E-2</v>
      </c>
      <c r="L18" s="8">
        <v>-25209.200000000001</v>
      </c>
      <c r="M18" s="8">
        <v>3398.3</v>
      </c>
      <c r="N18" s="13">
        <v>77.099999999999994</v>
      </c>
      <c r="O18" s="13">
        <v>79.489999999999995</v>
      </c>
      <c r="P18" s="14">
        <v>24541.200000000001</v>
      </c>
      <c r="Q18" s="14">
        <v>38047</v>
      </c>
      <c r="R18" s="15">
        <f t="shared" si="1"/>
        <v>0.64502326070386629</v>
      </c>
      <c r="S18" s="11">
        <v>705431.7</v>
      </c>
      <c r="T18" s="16">
        <v>0.92101571245820402</v>
      </c>
      <c r="U18" s="16">
        <v>0.74208885871528796</v>
      </c>
      <c r="V18" s="16">
        <v>1008.5</v>
      </c>
    </row>
    <row r="19" spans="1:22" customFormat="1" x14ac:dyDescent="0.3">
      <c r="A19" s="6">
        <v>37529</v>
      </c>
      <c r="B19" s="8">
        <v>30.3</v>
      </c>
      <c r="C19" s="9">
        <v>688136</v>
      </c>
      <c r="D19" s="9">
        <v>832129</v>
      </c>
      <c r="E19" s="9">
        <v>194455</v>
      </c>
      <c r="F19" s="9">
        <v>298997</v>
      </c>
      <c r="G19" s="9">
        <v>319353</v>
      </c>
      <c r="H19" s="16">
        <v>0.97216694481884436</v>
      </c>
      <c r="I19" s="16">
        <v>0.94481341963282006</v>
      </c>
      <c r="J19" s="8">
        <v>-45172.5</v>
      </c>
      <c r="K19" s="10">
        <f t="shared" si="0"/>
        <v>-6.5644727205087364E-2</v>
      </c>
      <c r="L19" s="8">
        <v>-34228.199999999997</v>
      </c>
      <c r="M19" s="8">
        <v>5488.2</v>
      </c>
      <c r="N19" s="13">
        <v>77</v>
      </c>
      <c r="O19" s="13">
        <v>79.66</v>
      </c>
      <c r="P19" s="14">
        <v>24684.1</v>
      </c>
      <c r="Q19" s="14">
        <v>38147.599999999999</v>
      </c>
      <c r="R19" s="15">
        <f t="shared" si="1"/>
        <v>0.64706822971825229</v>
      </c>
      <c r="S19" s="11">
        <v>687932</v>
      </c>
      <c r="T19" s="16">
        <v>0.92389747469382799</v>
      </c>
      <c r="U19" s="16">
        <v>0.74625191382131295</v>
      </c>
      <c r="V19" s="16">
        <v>954</v>
      </c>
    </row>
    <row r="20" spans="1:22" customFormat="1" x14ac:dyDescent="0.3">
      <c r="A20" s="6">
        <v>37621</v>
      </c>
      <c r="B20" s="8">
        <v>31.6</v>
      </c>
      <c r="C20" s="9">
        <v>703592</v>
      </c>
      <c r="D20" s="9">
        <v>846345</v>
      </c>
      <c r="E20" s="9">
        <v>214234</v>
      </c>
      <c r="F20" s="9">
        <v>323508</v>
      </c>
      <c r="G20" s="9">
        <v>357459</v>
      </c>
      <c r="H20" s="16">
        <v>0.96029773606835067</v>
      </c>
      <c r="I20" s="16">
        <v>0.94265356306597403</v>
      </c>
      <c r="J20" s="8">
        <v>-44239.9</v>
      </c>
      <c r="K20" s="10">
        <f t="shared" si="0"/>
        <v>-6.2877207245107966E-2</v>
      </c>
      <c r="L20" s="8">
        <v>-32324.6</v>
      </c>
      <c r="M20" s="8">
        <v>17477.099999999999</v>
      </c>
      <c r="N20" s="13">
        <v>76.7</v>
      </c>
      <c r="O20" s="13">
        <v>80.17</v>
      </c>
      <c r="P20" s="14">
        <v>24856.1</v>
      </c>
      <c r="Q20" s="14">
        <v>38146</v>
      </c>
      <c r="R20" s="15">
        <f t="shared" si="1"/>
        <v>0.65160436218738527</v>
      </c>
      <c r="S20" s="11">
        <v>726200.9</v>
      </c>
      <c r="T20" s="16">
        <v>0.92562944384318901</v>
      </c>
      <c r="U20" s="16">
        <v>0.74996830201906495</v>
      </c>
      <c r="V20" s="16">
        <v>0</v>
      </c>
    </row>
    <row r="21" spans="1:22" customFormat="1" x14ac:dyDescent="0.3">
      <c r="A21" s="6">
        <v>37711</v>
      </c>
      <c r="B21" s="8">
        <v>31.945</v>
      </c>
      <c r="C21" s="9">
        <v>649168</v>
      </c>
      <c r="D21" s="9">
        <v>781052</v>
      </c>
      <c r="E21" s="9">
        <v>192474</v>
      </c>
      <c r="F21" s="9">
        <v>311847</v>
      </c>
      <c r="G21" s="9">
        <v>319588</v>
      </c>
      <c r="H21" s="16">
        <v>1.0015328029450339</v>
      </c>
      <c r="I21" s="16">
        <v>0.98556891998448004</v>
      </c>
      <c r="J21" s="8">
        <v>-6856.6</v>
      </c>
      <c r="K21" s="10">
        <f t="shared" si="0"/>
        <v>-1.0562134917309542E-2</v>
      </c>
      <c r="L21" s="8">
        <v>-14974.6</v>
      </c>
      <c r="M21" s="8">
        <v>9388.4</v>
      </c>
      <c r="N21" s="13">
        <v>77.2</v>
      </c>
      <c r="O21" s="13">
        <v>80.930000000000007</v>
      </c>
      <c r="P21" s="14">
        <v>25132.400000000001</v>
      </c>
      <c r="Q21" s="14">
        <v>37985.5</v>
      </c>
      <c r="R21" s="15">
        <f t="shared" si="1"/>
        <v>0.66163141198615261</v>
      </c>
      <c r="S21" s="11">
        <v>705129.8</v>
      </c>
      <c r="T21" s="16">
        <v>0.92357383843228902</v>
      </c>
      <c r="U21" s="16">
        <v>0.76375018094255298</v>
      </c>
      <c r="V21" s="16">
        <v>0</v>
      </c>
    </row>
    <row r="22" spans="1:22" customFormat="1" x14ac:dyDescent="0.3">
      <c r="A22" s="6">
        <v>37802</v>
      </c>
      <c r="B22" s="8">
        <v>31.574999999999999</v>
      </c>
      <c r="C22" s="9">
        <v>710392</v>
      </c>
      <c r="D22" s="9">
        <v>841848</v>
      </c>
      <c r="E22" s="9">
        <v>202329</v>
      </c>
      <c r="F22" s="9">
        <v>330316</v>
      </c>
      <c r="G22" s="9">
        <v>345971</v>
      </c>
      <c r="H22" s="16">
        <v>0.99676673246224823</v>
      </c>
      <c r="I22" s="16">
        <v>0.96684693225732787</v>
      </c>
      <c r="J22" s="8">
        <v>-38116.5</v>
      </c>
      <c r="K22" s="10">
        <f t="shared" si="0"/>
        <v>-5.3655587337695244E-2</v>
      </c>
      <c r="L22" s="8">
        <v>-25266.6</v>
      </c>
      <c r="M22" s="8">
        <v>-3871.6</v>
      </c>
      <c r="N22" s="13">
        <v>77.400000000000006</v>
      </c>
      <c r="O22" s="13">
        <v>81.099999999999994</v>
      </c>
      <c r="P22" s="14">
        <v>25397.200000000001</v>
      </c>
      <c r="Q22" s="14">
        <v>37970.199999999997</v>
      </c>
      <c r="R22" s="15">
        <f t="shared" si="1"/>
        <v>0.66887190480956127</v>
      </c>
      <c r="S22" s="11">
        <v>716443.5</v>
      </c>
      <c r="T22" s="16">
        <v>0.923470708062191</v>
      </c>
      <c r="U22" s="16">
        <v>0.77733705182044399</v>
      </c>
      <c r="V22" s="16">
        <v>0</v>
      </c>
    </row>
    <row r="23" spans="1:22" customFormat="1" x14ac:dyDescent="0.3">
      <c r="A23" s="6">
        <v>37894</v>
      </c>
      <c r="B23" s="8">
        <v>31.84</v>
      </c>
      <c r="C23" s="9">
        <v>721811</v>
      </c>
      <c r="D23" s="9">
        <v>865665</v>
      </c>
      <c r="E23" s="9">
        <v>199723</v>
      </c>
      <c r="F23" s="9">
        <v>334739</v>
      </c>
      <c r="G23" s="9">
        <v>354164</v>
      </c>
      <c r="H23" s="16">
        <v>0.98376645685145736</v>
      </c>
      <c r="I23" s="16">
        <v>0.95373894579912133</v>
      </c>
      <c r="J23" s="8">
        <v>-49505.4</v>
      </c>
      <c r="K23" s="10">
        <f t="shared" si="0"/>
        <v>-6.8584989699519677E-2</v>
      </c>
      <c r="L23" s="8">
        <v>-39482.800000000003</v>
      </c>
      <c r="M23" s="8">
        <v>5374</v>
      </c>
      <c r="N23" s="13">
        <v>77</v>
      </c>
      <c r="O23" s="13">
        <v>81.39</v>
      </c>
      <c r="P23" s="14">
        <v>25627.4</v>
      </c>
      <c r="Q23" s="14">
        <v>38127.800000000003</v>
      </c>
      <c r="R23" s="15">
        <f t="shared" si="1"/>
        <v>0.67214473428836696</v>
      </c>
      <c r="S23" s="11">
        <v>707795.4</v>
      </c>
      <c r="T23" s="16">
        <v>0.92784952666737996</v>
      </c>
      <c r="U23" s="16">
        <v>0.78508945591394697</v>
      </c>
      <c r="V23" s="16">
        <v>0</v>
      </c>
    </row>
    <row r="24" spans="1:22" customFormat="1" x14ac:dyDescent="0.3">
      <c r="A24" s="6">
        <v>37986</v>
      </c>
      <c r="B24" s="8">
        <v>32.405000000000001</v>
      </c>
      <c r="C24" s="9">
        <v>742081</v>
      </c>
      <c r="D24" s="9">
        <v>878660</v>
      </c>
      <c r="E24" s="9">
        <v>236243</v>
      </c>
      <c r="F24" s="9">
        <v>374952</v>
      </c>
      <c r="G24" s="9">
        <v>410959</v>
      </c>
      <c r="H24" s="16">
        <v>0.9293616249546609</v>
      </c>
      <c r="I24" s="16">
        <v>0.91233188712255964</v>
      </c>
      <c r="J24" s="8">
        <v>-66136.100000000006</v>
      </c>
      <c r="K24" s="10">
        <f t="shared" si="0"/>
        <v>-8.9122481238571E-2</v>
      </c>
      <c r="L24" s="8">
        <v>-40134.400000000001</v>
      </c>
      <c r="M24" s="8">
        <v>4909.3</v>
      </c>
      <c r="N24" s="13">
        <v>77.5</v>
      </c>
      <c r="O24" s="13">
        <v>81.790000000000006</v>
      </c>
      <c r="P24" s="14">
        <v>25853.7</v>
      </c>
      <c r="Q24" s="14">
        <v>38349.300000000003</v>
      </c>
      <c r="R24" s="15">
        <f t="shared" si="1"/>
        <v>0.67416354405425916</v>
      </c>
      <c r="S24" s="11">
        <v>755356.4</v>
      </c>
      <c r="T24" s="16">
        <v>0.932939516766632</v>
      </c>
      <c r="U24" s="16">
        <v>0.79092439682020299</v>
      </c>
      <c r="V24" s="16">
        <v>0</v>
      </c>
    </row>
    <row r="25" spans="1:22" customFormat="1" x14ac:dyDescent="0.3">
      <c r="A25" s="6">
        <v>38077</v>
      </c>
      <c r="B25" s="8">
        <v>32.835000000000001</v>
      </c>
      <c r="C25" s="9">
        <v>700980</v>
      </c>
      <c r="D25" s="9">
        <v>815458</v>
      </c>
      <c r="E25" s="9">
        <v>188550</v>
      </c>
      <c r="F25" s="9">
        <v>362982</v>
      </c>
      <c r="G25" s="9">
        <v>367934</v>
      </c>
      <c r="H25" s="16">
        <v>0.9798474855502477</v>
      </c>
      <c r="I25" s="16">
        <v>0.94817005223762962</v>
      </c>
      <c r="J25" s="8">
        <v>-6177.7</v>
      </c>
      <c r="K25" s="10">
        <f t="shared" si="0"/>
        <v>-8.8129475876629858E-3</v>
      </c>
      <c r="L25" s="8">
        <v>-12972.2</v>
      </c>
      <c r="M25" s="8">
        <v>-251</v>
      </c>
      <c r="N25" s="13">
        <v>79.099999999999994</v>
      </c>
      <c r="O25" s="13">
        <v>82.32</v>
      </c>
      <c r="P25" s="14">
        <v>26123.200000000001</v>
      </c>
      <c r="Q25" s="14">
        <v>38504.300000000003</v>
      </c>
      <c r="R25" s="15">
        <f t="shared" si="1"/>
        <v>0.67844890051241025</v>
      </c>
      <c r="S25" s="11">
        <v>738082.8</v>
      </c>
      <c r="T25" s="16">
        <v>0.937047619634641</v>
      </c>
      <c r="U25" s="16">
        <v>0.80254647719889605</v>
      </c>
      <c r="V25" s="16">
        <v>0</v>
      </c>
    </row>
    <row r="26" spans="1:22" customFormat="1" x14ac:dyDescent="0.3">
      <c r="A26" s="6">
        <v>38168</v>
      </c>
      <c r="B26" s="8">
        <v>31.76</v>
      </c>
      <c r="C26" s="9">
        <v>761353</v>
      </c>
      <c r="D26" s="9">
        <v>882136</v>
      </c>
      <c r="E26" s="9">
        <v>206255</v>
      </c>
      <c r="F26" s="9">
        <v>457907</v>
      </c>
      <c r="G26" s="9">
        <v>470888</v>
      </c>
      <c r="H26" s="16">
        <v>1.0086414927048506</v>
      </c>
      <c r="I26" s="16">
        <v>0.98006532338900121</v>
      </c>
      <c r="J26" s="8">
        <v>-31920.9</v>
      </c>
      <c r="K26" s="10">
        <f t="shared" si="0"/>
        <v>-4.1926543929031605E-2</v>
      </c>
      <c r="L26" s="8">
        <v>-35750.5</v>
      </c>
      <c r="M26" s="8">
        <v>905.9</v>
      </c>
      <c r="N26" s="13">
        <v>79.599999999999994</v>
      </c>
      <c r="O26" s="13">
        <v>83.05</v>
      </c>
      <c r="P26" s="14">
        <v>26444</v>
      </c>
      <c r="Q26" s="14">
        <v>38696.300000000003</v>
      </c>
      <c r="R26" s="15">
        <f t="shared" si="1"/>
        <v>0.68337282892679652</v>
      </c>
      <c r="S26" s="11">
        <v>773114.4</v>
      </c>
      <c r="T26" s="16">
        <v>0.94071398461126599</v>
      </c>
      <c r="U26" s="16">
        <v>0.81147703515242597</v>
      </c>
      <c r="V26" s="16">
        <v>-163</v>
      </c>
    </row>
    <row r="27" spans="1:22" customFormat="1" x14ac:dyDescent="0.3">
      <c r="A27" s="6">
        <v>38260</v>
      </c>
      <c r="B27" s="8">
        <v>31.66</v>
      </c>
      <c r="C27" s="9">
        <v>781674</v>
      </c>
      <c r="D27" s="9">
        <v>897829</v>
      </c>
      <c r="E27" s="9">
        <v>196625</v>
      </c>
      <c r="F27" s="9">
        <v>444971</v>
      </c>
      <c r="G27" s="9">
        <v>452616</v>
      </c>
      <c r="H27" s="16">
        <v>1.0161448723624686</v>
      </c>
      <c r="I27" s="16">
        <v>0.98220566661364161</v>
      </c>
      <c r="J27" s="8">
        <v>-51815.5</v>
      </c>
      <c r="K27" s="10">
        <f t="shared" si="0"/>
        <v>-6.6287864250314063E-2</v>
      </c>
      <c r="L27" s="8">
        <v>-57124.1</v>
      </c>
      <c r="M27" s="8">
        <v>1296.3</v>
      </c>
      <c r="N27" s="13">
        <v>79.2</v>
      </c>
      <c r="O27" s="13">
        <v>83.14</v>
      </c>
      <c r="P27" s="14">
        <v>26832</v>
      </c>
      <c r="Q27" s="14">
        <v>38735</v>
      </c>
      <c r="R27" s="15">
        <f t="shared" si="1"/>
        <v>0.69270685426616752</v>
      </c>
      <c r="S27" s="11">
        <v>763885.1</v>
      </c>
      <c r="T27" s="16">
        <v>0.94129494687759596</v>
      </c>
      <c r="U27" s="16">
        <v>0.821453833621969</v>
      </c>
      <c r="V27" s="16">
        <v>-184</v>
      </c>
    </row>
    <row r="28" spans="1:22" customFormat="1" x14ac:dyDescent="0.3">
      <c r="A28" s="6">
        <v>38352</v>
      </c>
      <c r="B28" s="8">
        <v>30.465</v>
      </c>
      <c r="C28" s="9">
        <v>835200</v>
      </c>
      <c r="D28" s="9">
        <v>933909</v>
      </c>
      <c r="E28" s="9">
        <v>224665</v>
      </c>
      <c r="F28" s="9">
        <v>487217</v>
      </c>
      <c r="G28" s="9">
        <v>505293</v>
      </c>
      <c r="H28" s="16">
        <v>1.0000533643120006</v>
      </c>
      <c r="I28" s="16">
        <v>0.95529524454128589</v>
      </c>
      <c r="J28" s="8">
        <v>-24500.3</v>
      </c>
      <c r="K28" s="10">
        <f t="shared" si="0"/>
        <v>-2.9334650383141762E-2</v>
      </c>
      <c r="L28" s="8">
        <v>-22591.599999999999</v>
      </c>
      <c r="M28" s="8">
        <v>-1789.8</v>
      </c>
      <c r="N28" s="13">
        <v>79.599999999999994</v>
      </c>
      <c r="O28" s="13">
        <v>83.72</v>
      </c>
      <c r="P28" s="14">
        <v>27301.599999999999</v>
      </c>
      <c r="Q28" s="14">
        <v>38800.9</v>
      </c>
      <c r="R28" s="15">
        <f t="shared" si="1"/>
        <v>0.7036331631482774</v>
      </c>
      <c r="S28" s="11">
        <v>811558.2</v>
      </c>
      <c r="T28" s="16">
        <v>0.94229122715548796</v>
      </c>
      <c r="U28" s="16">
        <v>0.83298427606002401</v>
      </c>
      <c r="V28" s="16">
        <v>-92</v>
      </c>
    </row>
    <row r="29" spans="1:22" customFormat="1" x14ac:dyDescent="0.3">
      <c r="A29" s="6">
        <v>38442</v>
      </c>
      <c r="B29" s="8">
        <v>29.945</v>
      </c>
      <c r="C29" s="9">
        <v>756336</v>
      </c>
      <c r="D29" s="9">
        <v>866550</v>
      </c>
      <c r="E29" s="9">
        <v>189225</v>
      </c>
      <c r="F29" s="9">
        <v>457423</v>
      </c>
      <c r="G29" s="9">
        <v>439641</v>
      </c>
      <c r="H29" s="16">
        <v>0.98979281758897131</v>
      </c>
      <c r="I29" s="16">
        <v>0.95969211242809471</v>
      </c>
      <c r="J29" s="8">
        <v>8859.9</v>
      </c>
      <c r="K29" s="10">
        <f t="shared" si="0"/>
        <v>1.1714238116392713E-2</v>
      </c>
      <c r="L29" s="8">
        <v>-13895.2</v>
      </c>
      <c r="M29" s="8">
        <v>-6597.4</v>
      </c>
      <c r="N29" s="13">
        <v>80.3</v>
      </c>
      <c r="O29" s="13">
        <v>84.12</v>
      </c>
      <c r="P29" s="14">
        <v>27770.5</v>
      </c>
      <c r="Q29" s="14">
        <v>38863.300000000003</v>
      </c>
      <c r="R29" s="15">
        <f t="shared" si="1"/>
        <v>0.71456875767111894</v>
      </c>
      <c r="S29" s="11">
        <v>774295.2</v>
      </c>
      <c r="T29" s="16">
        <v>0.94394652621284802</v>
      </c>
      <c r="U29" s="16">
        <v>0.84110474599906004</v>
      </c>
      <c r="V29" s="16">
        <v>-28</v>
      </c>
    </row>
    <row r="30" spans="1:22" customFormat="1" x14ac:dyDescent="0.3">
      <c r="A30" s="6">
        <v>38533</v>
      </c>
      <c r="B30" s="8">
        <v>30.03</v>
      </c>
      <c r="C30" s="9">
        <v>822654</v>
      </c>
      <c r="D30" s="9">
        <v>944282</v>
      </c>
      <c r="E30" s="9">
        <v>206914</v>
      </c>
      <c r="F30" s="9">
        <v>523206</v>
      </c>
      <c r="G30" s="9">
        <v>508062</v>
      </c>
      <c r="H30" s="16">
        <v>0.98690573120338831</v>
      </c>
      <c r="I30" s="16">
        <v>0.96605926048395663</v>
      </c>
      <c r="J30" s="8">
        <v>-29414.2</v>
      </c>
      <c r="K30" s="10">
        <f t="shared" si="0"/>
        <v>-3.5755250688624868E-2</v>
      </c>
      <c r="L30" s="8">
        <v>-51087.3</v>
      </c>
      <c r="M30" s="8">
        <v>-1741.8</v>
      </c>
      <c r="N30" s="13">
        <v>81</v>
      </c>
      <c r="O30" s="13">
        <v>84.75</v>
      </c>
      <c r="P30" s="14">
        <v>28147.7</v>
      </c>
      <c r="Q30" s="14">
        <v>39024.800000000003</v>
      </c>
      <c r="R30" s="15">
        <f t="shared" si="1"/>
        <v>0.72127723908898955</v>
      </c>
      <c r="S30" s="11">
        <v>824103.1</v>
      </c>
      <c r="T30" s="16">
        <v>0.94679954588566295</v>
      </c>
      <c r="U30" s="16">
        <v>0.85065250968684603</v>
      </c>
      <c r="V30" s="16">
        <v>-179</v>
      </c>
    </row>
    <row r="31" spans="1:22" customFormat="1" x14ac:dyDescent="0.3">
      <c r="A31" s="6">
        <v>38625</v>
      </c>
      <c r="B31" s="8">
        <v>29.55</v>
      </c>
      <c r="C31" s="9">
        <v>828946</v>
      </c>
      <c r="D31" s="9">
        <v>957714</v>
      </c>
      <c r="E31" s="9">
        <v>202998</v>
      </c>
      <c r="F31" s="9">
        <v>520874</v>
      </c>
      <c r="G31" s="9">
        <v>510845</v>
      </c>
      <c r="H31" s="16">
        <v>0.97112737437460883</v>
      </c>
      <c r="I31" s="16">
        <v>0.96583308048429561</v>
      </c>
      <c r="J31" s="8">
        <v>-25260.7</v>
      </c>
      <c r="K31" s="10">
        <f t="shared" si="0"/>
        <v>-3.0473275701915447E-2</v>
      </c>
      <c r="L31" s="8">
        <v>-33176.6</v>
      </c>
      <c r="M31" s="8">
        <v>-2194.9</v>
      </c>
      <c r="N31" s="13">
        <v>81</v>
      </c>
      <c r="O31" s="13">
        <v>85.3</v>
      </c>
      <c r="P31" s="14">
        <v>28567.200000000001</v>
      </c>
      <c r="Q31" s="14">
        <v>39271.5</v>
      </c>
      <c r="R31" s="15">
        <f t="shared" si="1"/>
        <v>0.72742828768954593</v>
      </c>
      <c r="S31" s="11">
        <v>811207.1</v>
      </c>
      <c r="T31" s="16">
        <v>0.95176496627808804</v>
      </c>
      <c r="U31" s="16">
        <v>0.85726871522989301</v>
      </c>
      <c r="V31" s="16">
        <v>-134</v>
      </c>
    </row>
    <row r="32" spans="1:22" customFormat="1" x14ac:dyDescent="0.3">
      <c r="A32" s="6">
        <v>38717</v>
      </c>
      <c r="B32" s="8">
        <v>29.004999999999999</v>
      </c>
      <c r="C32" s="9">
        <v>877665</v>
      </c>
      <c r="D32" s="9">
        <v>993779</v>
      </c>
      <c r="E32" s="9">
        <v>225918</v>
      </c>
      <c r="F32" s="9">
        <v>569906</v>
      </c>
      <c r="G32" s="9">
        <v>562407</v>
      </c>
      <c r="H32" s="16">
        <v>0.97558544742466302</v>
      </c>
      <c r="I32" s="16">
        <v>0.97492029793370283</v>
      </c>
      <c r="J32" s="8">
        <v>-22917.9</v>
      </c>
      <c r="K32" s="10">
        <f t="shared" si="0"/>
        <v>-2.6112354941805815E-2</v>
      </c>
      <c r="L32" s="8">
        <v>-23374.400000000001</v>
      </c>
      <c r="M32" s="8">
        <v>-5032.2</v>
      </c>
      <c r="N32" s="13">
        <v>81.400000000000006</v>
      </c>
      <c r="O32" s="13">
        <v>85.62</v>
      </c>
      <c r="P32" s="14">
        <v>29060.799999999999</v>
      </c>
      <c r="Q32" s="14">
        <v>39457.1</v>
      </c>
      <c r="R32" s="15">
        <f t="shared" si="1"/>
        <v>0.73651636841024815</v>
      </c>
      <c r="S32" s="11">
        <v>865708.2</v>
      </c>
      <c r="T32" s="16">
        <v>0.95356778156743505</v>
      </c>
      <c r="U32" s="16">
        <v>0.871108893474146</v>
      </c>
      <c r="V32" s="16">
        <v>-120</v>
      </c>
    </row>
    <row r="33" spans="1:22" customFormat="1" x14ac:dyDescent="0.3">
      <c r="A33" s="6">
        <v>38807</v>
      </c>
      <c r="B33" s="8">
        <v>28.594999999999999</v>
      </c>
      <c r="C33" s="9">
        <v>806785</v>
      </c>
      <c r="D33" s="9">
        <v>931114</v>
      </c>
      <c r="E33" s="9">
        <v>191504</v>
      </c>
      <c r="F33" s="9">
        <v>571478</v>
      </c>
      <c r="G33" s="9">
        <v>520909</v>
      </c>
      <c r="H33" s="16">
        <v>0.95294482027304639</v>
      </c>
      <c r="I33" s="16">
        <v>0.96428550860131035</v>
      </c>
      <c r="J33" s="8">
        <v>26460.799999999999</v>
      </c>
      <c r="K33" s="10">
        <f t="shared" si="0"/>
        <v>3.2797833375682491E-2</v>
      </c>
      <c r="L33" s="8">
        <v>-4747.5</v>
      </c>
      <c r="M33" s="8">
        <v>-8365.7000000000007</v>
      </c>
      <c r="N33" s="13">
        <v>82.6</v>
      </c>
      <c r="O33" s="13">
        <v>85.98</v>
      </c>
      <c r="P33" s="14">
        <v>29569.599999999999</v>
      </c>
      <c r="Q33" s="14">
        <v>39782.1</v>
      </c>
      <c r="R33" s="15">
        <f t="shared" si="1"/>
        <v>0.74328906719353682</v>
      </c>
      <c r="S33" s="11">
        <v>864291.3</v>
      </c>
      <c r="T33" s="16">
        <v>0.95875899793175101</v>
      </c>
      <c r="U33" s="16">
        <v>0.88295119021929502</v>
      </c>
      <c r="V33" s="16">
        <v>-60</v>
      </c>
    </row>
    <row r="34" spans="1:22" customFormat="1" x14ac:dyDescent="0.3">
      <c r="A34" s="6">
        <v>38898</v>
      </c>
      <c r="B34" s="8">
        <v>28.495000000000001</v>
      </c>
      <c r="C34" s="9">
        <v>876087</v>
      </c>
      <c r="D34" s="9">
        <v>1005555</v>
      </c>
      <c r="E34" s="9">
        <v>203854</v>
      </c>
      <c r="F34" s="9">
        <v>585425</v>
      </c>
      <c r="G34" s="9">
        <v>553957</v>
      </c>
      <c r="H34" s="16">
        <v>0.96661912285946106</v>
      </c>
      <c r="I34" s="16">
        <v>0.98232714813604671</v>
      </c>
      <c r="J34" s="8">
        <v>-35691.9</v>
      </c>
      <c r="K34" s="10">
        <f t="shared" si="0"/>
        <v>-4.0740131973194448E-2</v>
      </c>
      <c r="L34" s="8">
        <v>-52023.8</v>
      </c>
      <c r="M34" s="8">
        <v>-3056.3</v>
      </c>
      <c r="N34" s="13">
        <v>83.2</v>
      </c>
      <c r="O34" s="13">
        <v>86.85</v>
      </c>
      <c r="P34" s="14">
        <v>30139.8</v>
      </c>
      <c r="Q34" s="14">
        <v>40177.599999999999</v>
      </c>
      <c r="R34" s="15">
        <f t="shared" si="1"/>
        <v>0.75016427063836566</v>
      </c>
      <c r="S34" s="11">
        <v>885897.2</v>
      </c>
      <c r="T34" s="16">
        <v>0.96423999671471905</v>
      </c>
      <c r="U34" s="16">
        <v>0.90027747375821798</v>
      </c>
      <c r="V34" s="16">
        <v>-56</v>
      </c>
    </row>
    <row r="35" spans="1:22" customFormat="1" x14ac:dyDescent="0.3">
      <c r="A35" s="6">
        <v>38990</v>
      </c>
      <c r="B35" s="8">
        <v>28.33</v>
      </c>
      <c r="C35" s="9">
        <v>900400</v>
      </c>
      <c r="D35" s="9">
        <v>1021884</v>
      </c>
      <c r="E35" s="9">
        <v>202246</v>
      </c>
      <c r="F35" s="9">
        <v>570396</v>
      </c>
      <c r="G35" s="9">
        <v>545810</v>
      </c>
      <c r="H35" s="16">
        <v>0.97207028099776294</v>
      </c>
      <c r="I35" s="16">
        <v>0.98118576061266738</v>
      </c>
      <c r="J35" s="8">
        <v>-29135.200000000001</v>
      </c>
      <c r="K35" s="10">
        <f t="shared" si="0"/>
        <v>-3.2358063083074193E-2</v>
      </c>
      <c r="L35" s="8">
        <v>-41412.199999999997</v>
      </c>
      <c r="M35" s="8">
        <v>-4394.6000000000004</v>
      </c>
      <c r="N35" s="13">
        <v>83.2</v>
      </c>
      <c r="O35" s="13">
        <v>86.83</v>
      </c>
      <c r="P35" s="14">
        <v>30481.8</v>
      </c>
      <c r="Q35" s="14">
        <v>40363</v>
      </c>
      <c r="R35" s="15">
        <f t="shared" si="1"/>
        <v>0.7551916359041696</v>
      </c>
      <c r="S35" s="11">
        <v>870850.5</v>
      </c>
      <c r="T35" s="16">
        <v>0.96602692560597903</v>
      </c>
      <c r="U35" s="16">
        <v>0.90972265868242796</v>
      </c>
      <c r="V35" s="16">
        <v>-70</v>
      </c>
    </row>
    <row r="36" spans="1:22" customFormat="1" x14ac:dyDescent="0.3">
      <c r="A36" s="6">
        <v>39082</v>
      </c>
      <c r="B36" s="8">
        <v>27.495000000000001</v>
      </c>
      <c r="C36" s="9">
        <v>947609</v>
      </c>
      <c r="D36" s="9">
        <v>1058366</v>
      </c>
      <c r="E36" s="9">
        <v>233201</v>
      </c>
      <c r="F36" s="9">
        <v>640098</v>
      </c>
      <c r="G36" s="9">
        <v>632318</v>
      </c>
      <c r="H36" s="16">
        <v>0.97756749747694882</v>
      </c>
      <c r="I36" s="16">
        <v>0.96871194557169016</v>
      </c>
      <c r="J36" s="8">
        <v>-48261.599999999999</v>
      </c>
      <c r="K36" s="10">
        <f t="shared" si="0"/>
        <v>-5.0929866643309632E-2</v>
      </c>
      <c r="L36" s="8">
        <v>-56933.9</v>
      </c>
      <c r="M36" s="8">
        <v>-2625.3</v>
      </c>
      <c r="N36" s="13">
        <v>82.8</v>
      </c>
      <c r="O36" s="13">
        <v>87.27</v>
      </c>
      <c r="P36" s="14">
        <v>30846</v>
      </c>
      <c r="Q36" s="14">
        <v>40771.300000000003</v>
      </c>
      <c r="R36" s="15">
        <f t="shared" si="1"/>
        <v>0.75656160093006597</v>
      </c>
      <c r="S36" s="11">
        <v>933522.4</v>
      </c>
      <c r="T36" s="16">
        <v>0.97359400625991299</v>
      </c>
      <c r="U36" s="16">
        <v>0.91612702294441595</v>
      </c>
      <c r="V36" s="16">
        <v>-22</v>
      </c>
    </row>
    <row r="37" spans="1:22" customFormat="1" x14ac:dyDescent="0.3">
      <c r="A37" s="6">
        <v>39172</v>
      </c>
      <c r="B37" s="8">
        <v>28</v>
      </c>
      <c r="C37" s="9">
        <v>891834</v>
      </c>
      <c r="D37" s="9">
        <v>987112</v>
      </c>
      <c r="E37" s="9">
        <v>193004</v>
      </c>
      <c r="F37" s="9">
        <v>629134</v>
      </c>
      <c r="G37" s="9">
        <v>596575</v>
      </c>
      <c r="H37" s="16">
        <v>0.97111267234007381</v>
      </c>
      <c r="I37" s="16">
        <v>0.96168796882202578</v>
      </c>
      <c r="J37" s="8">
        <v>14319.8</v>
      </c>
      <c r="K37" s="10">
        <f t="shared" si="0"/>
        <v>1.6056575551055465E-2</v>
      </c>
      <c r="L37" s="8">
        <v>-11169.5</v>
      </c>
      <c r="M37" s="8">
        <v>-9529.1</v>
      </c>
      <c r="N37" s="13">
        <v>84.1</v>
      </c>
      <c r="O37" s="13">
        <v>87.66</v>
      </c>
      <c r="P37" s="14">
        <v>31333.200000000001</v>
      </c>
      <c r="Q37" s="14">
        <v>40987.599999999999</v>
      </c>
      <c r="R37" s="15">
        <f t="shared" si="1"/>
        <v>0.76445559144716946</v>
      </c>
      <c r="S37" s="11">
        <v>927393.7</v>
      </c>
      <c r="T37" s="16">
        <v>0.97533555089174395</v>
      </c>
      <c r="U37" s="16">
        <v>0.92307867535769506</v>
      </c>
      <c r="V37" s="16">
        <v>-188</v>
      </c>
    </row>
    <row r="38" spans="1:22" customFormat="1" x14ac:dyDescent="0.3">
      <c r="A38" s="6">
        <v>39263</v>
      </c>
      <c r="B38" s="8">
        <v>28.715</v>
      </c>
      <c r="C38" s="9">
        <v>956899</v>
      </c>
      <c r="D38" s="9">
        <v>1057329</v>
      </c>
      <c r="E38" s="9">
        <v>201632</v>
      </c>
      <c r="F38" s="9">
        <v>647084</v>
      </c>
      <c r="G38" s="9">
        <v>617800</v>
      </c>
      <c r="H38" s="16">
        <v>0.98130227296610639</v>
      </c>
      <c r="I38" s="16">
        <v>0.97930721916477825</v>
      </c>
      <c r="J38" s="8">
        <v>-61070.5</v>
      </c>
      <c r="K38" s="10">
        <f t="shared" si="0"/>
        <v>-6.3821260132992094E-2</v>
      </c>
      <c r="L38" s="8">
        <v>-84269.4</v>
      </c>
      <c r="M38" s="8">
        <v>-4213</v>
      </c>
      <c r="N38" s="13">
        <v>85.2</v>
      </c>
      <c r="O38" s="13">
        <v>88.52</v>
      </c>
      <c r="P38" s="14">
        <v>31552.799999999999</v>
      </c>
      <c r="Q38" s="14">
        <v>41219.599999999999</v>
      </c>
      <c r="R38" s="15">
        <f t="shared" si="1"/>
        <v>0.76548049956816666</v>
      </c>
      <c r="S38" s="11">
        <v>942143.1</v>
      </c>
      <c r="T38" s="16">
        <v>0.97791486144217799</v>
      </c>
      <c r="U38" s="16">
        <v>0.92660858550224401</v>
      </c>
      <c r="V38" s="16">
        <v>-216</v>
      </c>
    </row>
    <row r="39" spans="1:22" customFormat="1" x14ac:dyDescent="0.3">
      <c r="A39" s="6">
        <v>39355</v>
      </c>
      <c r="B39" s="8">
        <v>27.605</v>
      </c>
      <c r="C39" s="9">
        <v>983203</v>
      </c>
      <c r="D39" s="9">
        <v>1077510</v>
      </c>
      <c r="E39" s="9">
        <v>199174</v>
      </c>
      <c r="F39" s="9">
        <v>635529</v>
      </c>
      <c r="G39" s="9">
        <v>627779</v>
      </c>
      <c r="H39" s="16">
        <v>0.97926294472793529</v>
      </c>
      <c r="I39" s="16">
        <v>0.97240270859649658</v>
      </c>
      <c r="J39" s="8">
        <v>-71618.100000000006</v>
      </c>
      <c r="K39" s="10">
        <f t="shared" si="0"/>
        <v>-7.2841620702947418E-2</v>
      </c>
      <c r="L39" s="8">
        <v>-74914.7</v>
      </c>
      <c r="M39" s="8">
        <v>-6009.5</v>
      </c>
      <c r="N39" s="13">
        <v>85.6</v>
      </c>
      <c r="O39" s="13">
        <v>88.71</v>
      </c>
      <c r="P39" s="14">
        <v>31932.1</v>
      </c>
      <c r="Q39" s="14">
        <v>41334.400000000001</v>
      </c>
      <c r="R39" s="15">
        <f t="shared" si="1"/>
        <v>0.77253087017109234</v>
      </c>
      <c r="S39" s="11">
        <v>938672.3</v>
      </c>
      <c r="T39" s="16">
        <v>0.978522883140168</v>
      </c>
      <c r="U39" s="16">
        <v>0.93691023092483805</v>
      </c>
      <c r="V39" s="16">
        <v>-186</v>
      </c>
    </row>
    <row r="40" spans="1:22" customFormat="1" x14ac:dyDescent="0.3">
      <c r="A40" s="6">
        <v>39447</v>
      </c>
      <c r="B40" s="8">
        <v>26.62</v>
      </c>
      <c r="C40" s="9">
        <v>1027597</v>
      </c>
      <c r="D40" s="9">
        <v>1118724</v>
      </c>
      <c r="E40" s="9">
        <v>242354</v>
      </c>
      <c r="F40" s="9">
        <v>716806</v>
      </c>
      <c r="G40" s="9">
        <v>700995</v>
      </c>
      <c r="H40" s="16">
        <v>0.95267896753096371</v>
      </c>
      <c r="I40" s="16">
        <v>0.95363590325180636</v>
      </c>
      <c r="J40" s="8">
        <v>-58744</v>
      </c>
      <c r="K40" s="10">
        <f t="shared" si="0"/>
        <v>-5.7166379426954343E-2</v>
      </c>
      <c r="L40" s="8">
        <v>-68939.199999999997</v>
      </c>
      <c r="M40" s="8">
        <v>-1831.1</v>
      </c>
      <c r="N40" s="13">
        <v>87.3</v>
      </c>
      <c r="O40" s="13">
        <v>89.98</v>
      </c>
      <c r="P40" s="14">
        <v>32253</v>
      </c>
      <c r="Q40" s="14">
        <v>41484.400000000001</v>
      </c>
      <c r="R40" s="15">
        <f t="shared" si="1"/>
        <v>0.77747297779406233</v>
      </c>
      <c r="S40" s="11">
        <v>990213.9</v>
      </c>
      <c r="T40" s="16">
        <v>0.98125149562575298</v>
      </c>
      <c r="U40" s="16">
        <v>0.94508629130297295</v>
      </c>
      <c r="V40" s="16">
        <v>-180</v>
      </c>
    </row>
    <row r="41" spans="1:22" customFormat="1" x14ac:dyDescent="0.3">
      <c r="A41" s="6">
        <v>39538</v>
      </c>
      <c r="B41" s="8">
        <v>25.335000000000001</v>
      </c>
      <c r="C41" s="9">
        <v>938367</v>
      </c>
      <c r="D41" s="9">
        <v>1024205</v>
      </c>
      <c r="E41" s="9">
        <v>191481</v>
      </c>
      <c r="F41" s="9">
        <v>694147</v>
      </c>
      <c r="G41" s="9">
        <v>655778</v>
      </c>
      <c r="H41" s="16">
        <v>0.92942993342908631</v>
      </c>
      <c r="I41" s="16">
        <v>0.93570385099835618</v>
      </c>
      <c r="J41" s="8">
        <v>29052</v>
      </c>
      <c r="K41" s="10">
        <f t="shared" si="0"/>
        <v>3.0960168036599754E-2</v>
      </c>
      <c r="L41" s="8">
        <v>4792.7</v>
      </c>
      <c r="M41" s="8">
        <v>-6812.5</v>
      </c>
      <c r="N41" s="13">
        <v>90.1</v>
      </c>
      <c r="O41" s="13">
        <v>90.87</v>
      </c>
      <c r="P41" s="14">
        <v>32305.200000000001</v>
      </c>
      <c r="Q41" s="14">
        <v>41639.4</v>
      </c>
      <c r="R41" s="15">
        <f t="shared" si="1"/>
        <v>0.7758325047911353</v>
      </c>
      <c r="S41" s="11">
        <v>957379.7</v>
      </c>
      <c r="T41" s="16">
        <v>0.98078867854264495</v>
      </c>
      <c r="U41" s="16">
        <v>0.94012864161129905</v>
      </c>
      <c r="V41" s="16">
        <v>-186</v>
      </c>
    </row>
    <row r="42" spans="1:22" customFormat="1" x14ac:dyDescent="0.3">
      <c r="A42" s="6">
        <v>39629</v>
      </c>
      <c r="B42" s="8">
        <v>23.895</v>
      </c>
      <c r="C42" s="9">
        <v>1022711</v>
      </c>
      <c r="D42" s="9">
        <v>1102812</v>
      </c>
      <c r="E42" s="9">
        <v>206707</v>
      </c>
      <c r="F42" s="9">
        <v>725146</v>
      </c>
      <c r="G42" s="9">
        <v>683432</v>
      </c>
      <c r="H42" s="16">
        <v>0.92492408425337791</v>
      </c>
      <c r="I42" s="16">
        <v>0.92865274087253746</v>
      </c>
      <c r="J42" s="8">
        <v>-48275.6</v>
      </c>
      <c r="K42" s="10">
        <f t="shared" si="0"/>
        <v>-4.720355994997609E-2</v>
      </c>
      <c r="L42" s="8">
        <v>-87083.199999999997</v>
      </c>
      <c r="M42" s="8">
        <v>3287.5</v>
      </c>
      <c r="N42" s="13">
        <v>91</v>
      </c>
      <c r="O42" s="13">
        <v>92.09</v>
      </c>
      <c r="P42" s="14">
        <v>32445.7</v>
      </c>
      <c r="Q42" s="14">
        <v>41457.199999999997</v>
      </c>
      <c r="R42" s="15">
        <f t="shared" si="1"/>
        <v>0.78263124378877502</v>
      </c>
      <c r="S42" s="11">
        <v>973584.9</v>
      </c>
      <c r="T42" s="16">
        <v>0.97844200106522194</v>
      </c>
      <c r="U42" s="16">
        <v>0.94319888972786403</v>
      </c>
      <c r="V42" s="16">
        <v>-186</v>
      </c>
    </row>
    <row r="43" spans="1:22" customFormat="1" x14ac:dyDescent="0.3">
      <c r="A43" s="6">
        <v>39721</v>
      </c>
      <c r="B43" s="8">
        <v>24.664999999999999</v>
      </c>
      <c r="C43" s="9">
        <v>1046195</v>
      </c>
      <c r="D43" s="9">
        <v>1120895</v>
      </c>
      <c r="E43" s="9">
        <v>206137</v>
      </c>
      <c r="F43" s="9">
        <v>676333</v>
      </c>
      <c r="G43" s="9">
        <v>654200</v>
      </c>
      <c r="H43" s="16">
        <v>0.92152534328503855</v>
      </c>
      <c r="I43" s="16">
        <v>0.91993885661877106</v>
      </c>
      <c r="J43" s="8">
        <v>-16089.1</v>
      </c>
      <c r="K43" s="10">
        <f t="shared" si="0"/>
        <v>-1.5378681794502937E-2</v>
      </c>
      <c r="L43" s="8">
        <v>-33163.4</v>
      </c>
      <c r="M43" s="8">
        <v>-3732.4</v>
      </c>
      <c r="N43" s="13">
        <v>91.2</v>
      </c>
      <c r="O43" s="13">
        <v>92</v>
      </c>
      <c r="P43" s="14">
        <v>32446</v>
      </c>
      <c r="Q43" s="14">
        <v>41194.199999999997</v>
      </c>
      <c r="R43" s="15">
        <f t="shared" si="1"/>
        <v>0.78763515252147154</v>
      </c>
      <c r="S43" s="11">
        <v>948120.8</v>
      </c>
      <c r="T43" s="16">
        <v>0.97485015592998703</v>
      </c>
      <c r="U43" s="16">
        <v>0.941168755259437</v>
      </c>
      <c r="V43" s="16">
        <v>-195</v>
      </c>
    </row>
    <row r="44" spans="1:22" customFormat="1" x14ac:dyDescent="0.3">
      <c r="A44" s="6">
        <v>39813</v>
      </c>
      <c r="B44" s="8">
        <v>26.93</v>
      </c>
      <c r="C44" s="9">
        <v>1035587</v>
      </c>
      <c r="D44" s="9">
        <v>1106685</v>
      </c>
      <c r="E44" s="9">
        <v>242707</v>
      </c>
      <c r="F44" s="9">
        <v>643690</v>
      </c>
      <c r="G44" s="9">
        <v>630554</v>
      </c>
      <c r="H44" s="16">
        <v>0.94132734701486742</v>
      </c>
      <c r="I44" s="16">
        <v>0.96356537267228504</v>
      </c>
      <c r="J44" s="8">
        <v>-39942</v>
      </c>
      <c r="K44" s="10">
        <f t="shared" si="0"/>
        <v>-3.8569429705085138E-2</v>
      </c>
      <c r="L44" s="8">
        <v>-32233.8</v>
      </c>
      <c r="M44" s="8">
        <v>-5154.8</v>
      </c>
      <c r="N44" s="13">
        <v>90.5</v>
      </c>
      <c r="O44" s="13">
        <v>91.47</v>
      </c>
      <c r="P44" s="14">
        <v>31771.3</v>
      </c>
      <c r="Q44" s="14">
        <v>40424.9</v>
      </c>
      <c r="R44" s="15">
        <f t="shared" si="1"/>
        <v>0.78593391696701775</v>
      </c>
      <c r="S44" s="11">
        <v>934909.7</v>
      </c>
      <c r="T44" s="16">
        <v>0.96164130193812403</v>
      </c>
      <c r="U44" s="16">
        <v>0.919896280285039</v>
      </c>
      <c r="V44" s="16">
        <v>-180</v>
      </c>
    </row>
    <row r="45" spans="1:22" customFormat="1" x14ac:dyDescent="0.3">
      <c r="A45" s="6">
        <v>39903</v>
      </c>
      <c r="B45" s="8">
        <v>27.38</v>
      </c>
      <c r="C45" s="9">
        <v>937723</v>
      </c>
      <c r="D45" s="9">
        <v>979385</v>
      </c>
      <c r="E45" s="9">
        <v>198378</v>
      </c>
      <c r="F45" s="9">
        <v>575562</v>
      </c>
      <c r="G45" s="9">
        <v>545748</v>
      </c>
      <c r="H45" s="16">
        <v>0.97626320014177448</v>
      </c>
      <c r="I45" s="16">
        <v>0.95639745816750588</v>
      </c>
      <c r="J45" s="8">
        <v>11723.9</v>
      </c>
      <c r="K45" s="10">
        <f t="shared" si="0"/>
        <v>1.2502519400718549E-2</v>
      </c>
      <c r="L45" s="8">
        <v>-23289.3</v>
      </c>
      <c r="M45" s="8">
        <v>-3661</v>
      </c>
      <c r="N45" s="13">
        <v>92.1</v>
      </c>
      <c r="O45" s="13">
        <v>91.44</v>
      </c>
      <c r="P45" s="14">
        <v>30661.3</v>
      </c>
      <c r="Q45" s="14">
        <v>39144.400000000001</v>
      </c>
      <c r="R45" s="15">
        <f t="shared" si="1"/>
        <v>0.78328700912518767</v>
      </c>
      <c r="S45" s="11">
        <v>836500.8</v>
      </c>
      <c r="T45" s="16">
        <v>0.93759268558629105</v>
      </c>
      <c r="U45" s="16">
        <v>0.89838020541576702</v>
      </c>
      <c r="V45" s="16">
        <v>-198</v>
      </c>
    </row>
    <row r="46" spans="1:22" customFormat="1" x14ac:dyDescent="0.3">
      <c r="A46" s="6">
        <v>39994</v>
      </c>
      <c r="B46" s="8">
        <v>25.89</v>
      </c>
      <c r="C46" s="9">
        <v>992356</v>
      </c>
      <c r="D46" s="9">
        <v>1041595</v>
      </c>
      <c r="E46" s="9">
        <v>210733</v>
      </c>
      <c r="F46" s="9">
        <v>605625</v>
      </c>
      <c r="G46" s="9">
        <v>561317</v>
      </c>
      <c r="H46" s="16">
        <v>0.93626418988648086</v>
      </c>
      <c r="I46" s="16">
        <v>0.93129016224343819</v>
      </c>
      <c r="J46" s="8">
        <v>-48855.1</v>
      </c>
      <c r="K46" s="10">
        <f t="shared" si="0"/>
        <v>-4.9231425012797828E-2</v>
      </c>
      <c r="L46" s="8">
        <v>-89665</v>
      </c>
      <c r="M46" s="8">
        <v>-1532.6</v>
      </c>
      <c r="N46" s="13">
        <v>92</v>
      </c>
      <c r="O46" s="13">
        <v>91.99</v>
      </c>
      <c r="P46" s="14">
        <v>30513.200000000001</v>
      </c>
      <c r="Q46" s="14">
        <v>39109.9</v>
      </c>
      <c r="R46" s="15">
        <f t="shared" si="1"/>
        <v>0.78019120478446635</v>
      </c>
      <c r="S46" s="11">
        <v>823124.4</v>
      </c>
      <c r="T46" s="16">
        <v>0.94388528553247297</v>
      </c>
      <c r="U46" s="16">
        <v>0.90609110125917303</v>
      </c>
      <c r="V46" s="16">
        <v>-240</v>
      </c>
    </row>
    <row r="47" spans="1:22" customFormat="1" x14ac:dyDescent="0.3">
      <c r="A47" s="6">
        <v>40086</v>
      </c>
      <c r="B47" s="8">
        <v>25.164999999999999</v>
      </c>
      <c r="C47" s="9">
        <v>994134</v>
      </c>
      <c r="D47" s="9">
        <v>1057174</v>
      </c>
      <c r="E47" s="9">
        <v>213326</v>
      </c>
      <c r="F47" s="9">
        <v>620433</v>
      </c>
      <c r="G47" s="9">
        <v>587013</v>
      </c>
      <c r="H47" s="16">
        <v>0.90786756990682316</v>
      </c>
      <c r="I47" s="16">
        <v>0.89945026771127723</v>
      </c>
      <c r="J47" s="8">
        <v>-35175.300000000003</v>
      </c>
      <c r="K47" s="10">
        <f t="shared" si="0"/>
        <v>-3.5382855832312349E-2</v>
      </c>
      <c r="L47" s="8">
        <v>-60940</v>
      </c>
      <c r="M47" s="8">
        <v>-7833.3</v>
      </c>
      <c r="N47" s="13">
        <v>91.2</v>
      </c>
      <c r="O47" s="13">
        <v>91.71</v>
      </c>
      <c r="P47" s="14">
        <v>30618.3</v>
      </c>
      <c r="Q47" s="14">
        <v>39225.300000000003</v>
      </c>
      <c r="R47" s="15">
        <f t="shared" si="1"/>
        <v>0.78057529196717412</v>
      </c>
      <c r="S47" s="11">
        <v>839635.3</v>
      </c>
      <c r="T47" s="16">
        <v>0.95093511603430503</v>
      </c>
      <c r="U47" s="16">
        <v>0.91707386941681701</v>
      </c>
      <c r="V47" s="16">
        <v>-256</v>
      </c>
    </row>
    <row r="48" spans="1:22" customFormat="1" x14ac:dyDescent="0.3">
      <c r="A48" s="6">
        <v>40178</v>
      </c>
      <c r="B48" s="8">
        <v>26.465</v>
      </c>
      <c r="C48" s="9">
        <v>1030107</v>
      </c>
      <c r="D48" s="9">
        <v>1073635</v>
      </c>
      <c r="E48" s="9">
        <v>249135</v>
      </c>
      <c r="F48" s="9">
        <v>668478</v>
      </c>
      <c r="G48" s="9">
        <v>639231</v>
      </c>
      <c r="H48" s="16">
        <v>0.91995398502269332</v>
      </c>
      <c r="I48" s="16">
        <v>0.90813649525758289</v>
      </c>
      <c r="J48" s="8">
        <v>-16896.5</v>
      </c>
      <c r="K48" s="10">
        <f t="shared" si="0"/>
        <v>-1.6402664965872477E-2</v>
      </c>
      <c r="L48" s="8">
        <v>-42764.800000000003</v>
      </c>
      <c r="M48" s="8">
        <v>-6393.6</v>
      </c>
      <c r="N48" s="13">
        <v>91.4</v>
      </c>
      <c r="O48" s="13">
        <v>92.31</v>
      </c>
      <c r="P48" s="14">
        <v>30617.599999999999</v>
      </c>
      <c r="Q48" s="14">
        <v>39368.5</v>
      </c>
      <c r="R48" s="15">
        <f t="shared" si="1"/>
        <v>0.77771822650088263</v>
      </c>
      <c r="S48" s="11">
        <v>880172.2</v>
      </c>
      <c r="T48" s="16">
        <v>0.95721448601718695</v>
      </c>
      <c r="U48" s="16">
        <v>0.91963172609924904</v>
      </c>
      <c r="V48" s="16">
        <v>-248</v>
      </c>
    </row>
    <row r="49" spans="1:22" customFormat="1" x14ac:dyDescent="0.3">
      <c r="A49" s="6">
        <v>40268</v>
      </c>
      <c r="B49" s="8">
        <v>25.445</v>
      </c>
      <c r="C49" s="9">
        <v>923738</v>
      </c>
      <c r="D49" s="9">
        <v>986320</v>
      </c>
      <c r="E49" s="9">
        <v>201381</v>
      </c>
      <c r="F49" s="9">
        <v>649240</v>
      </c>
      <c r="G49" s="9">
        <v>592181</v>
      </c>
      <c r="H49" s="16">
        <v>0.91740342554371268</v>
      </c>
      <c r="I49" s="16">
        <v>0.91964618925632535</v>
      </c>
      <c r="J49" s="8">
        <v>27005.8</v>
      </c>
      <c r="K49" s="10">
        <f t="shared" si="0"/>
        <v>2.9235345953073272E-2</v>
      </c>
      <c r="L49" s="8">
        <v>-11908.8</v>
      </c>
      <c r="M49" s="8">
        <v>-11331.3</v>
      </c>
      <c r="N49" s="13">
        <v>92.7</v>
      </c>
      <c r="O49" s="13">
        <v>92.86</v>
      </c>
      <c r="P49" s="14">
        <v>30824.5</v>
      </c>
      <c r="Q49" s="14">
        <v>39534</v>
      </c>
      <c r="R49" s="15">
        <f t="shared" si="1"/>
        <v>0.77969595790964741</v>
      </c>
      <c r="S49" s="11">
        <v>873997.4</v>
      </c>
      <c r="T49" s="16">
        <v>0.96173863187011999</v>
      </c>
      <c r="U49" s="16">
        <v>0.93179063355341596</v>
      </c>
      <c r="V49" s="16">
        <v>-252</v>
      </c>
    </row>
    <row r="50" spans="1:22" customFormat="1" x14ac:dyDescent="0.3">
      <c r="A50" s="6">
        <v>40359</v>
      </c>
      <c r="B50" s="8">
        <v>25.695</v>
      </c>
      <c r="C50" s="9">
        <v>1012488</v>
      </c>
      <c r="D50" s="9">
        <v>1073488</v>
      </c>
      <c r="E50" s="9">
        <v>215106</v>
      </c>
      <c r="F50" s="9">
        <v>710404</v>
      </c>
      <c r="G50" s="9">
        <v>657819</v>
      </c>
      <c r="H50" s="16">
        <v>0.93484552451844305</v>
      </c>
      <c r="I50" s="16">
        <v>0.93860469217216291</v>
      </c>
      <c r="J50" s="8">
        <v>-25988.400000000001</v>
      </c>
      <c r="K50" s="10">
        <f t="shared" si="0"/>
        <v>-2.5667859767226874E-2</v>
      </c>
      <c r="L50" s="8">
        <v>-74248.399999999994</v>
      </c>
      <c r="M50" s="8">
        <v>2331.6</v>
      </c>
      <c r="N50" s="13">
        <v>93.2</v>
      </c>
      <c r="O50" s="13">
        <v>93.35</v>
      </c>
      <c r="P50" s="14">
        <v>31169.9</v>
      </c>
      <c r="Q50" s="14">
        <v>39895.599999999999</v>
      </c>
      <c r="R50" s="15">
        <f t="shared" si="1"/>
        <v>0.78128665817784426</v>
      </c>
      <c r="S50" s="11">
        <v>930488.4</v>
      </c>
      <c r="T50" s="16">
        <v>0.97146853582747295</v>
      </c>
      <c r="U50" s="16">
        <v>0.939765169461243</v>
      </c>
      <c r="V50" s="16">
        <v>-252</v>
      </c>
    </row>
    <row r="51" spans="1:22" customFormat="1" x14ac:dyDescent="0.3">
      <c r="A51" s="6">
        <v>40451</v>
      </c>
      <c r="B51" s="8">
        <v>24.61</v>
      </c>
      <c r="C51" s="9">
        <v>1014980</v>
      </c>
      <c r="D51" s="9">
        <v>1082920</v>
      </c>
      <c r="E51" s="9">
        <v>215355</v>
      </c>
      <c r="F51" s="9">
        <v>707547</v>
      </c>
      <c r="G51" s="9">
        <v>696610</v>
      </c>
      <c r="H51" s="16">
        <v>0.92184830124359229</v>
      </c>
      <c r="I51" s="16">
        <v>0.92658876559337366</v>
      </c>
      <c r="J51" s="8">
        <v>-106718.1</v>
      </c>
      <c r="K51" s="10">
        <f t="shared" si="0"/>
        <v>-0.10514305700604938</v>
      </c>
      <c r="L51" s="8">
        <v>-109140.6</v>
      </c>
      <c r="M51" s="8">
        <v>-3653.3</v>
      </c>
      <c r="N51" s="13">
        <v>93</v>
      </c>
      <c r="O51" s="13">
        <v>93.42</v>
      </c>
      <c r="P51" s="14">
        <v>31388.9</v>
      </c>
      <c r="Q51" s="14">
        <v>40035.300000000003</v>
      </c>
      <c r="R51" s="15">
        <f t="shared" si="1"/>
        <v>0.78403059300167599</v>
      </c>
      <c r="S51" s="11">
        <v>929343.4</v>
      </c>
      <c r="T51" s="16">
        <v>0.97449590155671195</v>
      </c>
      <c r="U51" s="16">
        <v>0.94385207987287001</v>
      </c>
      <c r="V51" s="16">
        <v>-252</v>
      </c>
    </row>
    <row r="52" spans="1:22" customFormat="1" x14ac:dyDescent="0.3">
      <c r="A52" s="6">
        <v>40543</v>
      </c>
      <c r="B52" s="8">
        <v>25.06</v>
      </c>
      <c r="C52" s="9">
        <v>1041664</v>
      </c>
      <c r="D52" s="9">
        <v>1110153</v>
      </c>
      <c r="E52" s="9">
        <v>246452</v>
      </c>
      <c r="F52" s="9">
        <v>765063</v>
      </c>
      <c r="G52" s="9">
        <v>732318</v>
      </c>
      <c r="H52" s="16">
        <v>0.92157508597331195</v>
      </c>
      <c r="I52" s="16">
        <v>0.93877386599810464</v>
      </c>
      <c r="J52" s="8">
        <v>-36076</v>
      </c>
      <c r="K52" s="10">
        <f t="shared" si="0"/>
        <v>-3.4633048660604571E-2</v>
      </c>
      <c r="L52" s="8">
        <v>-54632</v>
      </c>
      <c r="M52" s="8">
        <v>1941</v>
      </c>
      <c r="N52" s="13">
        <v>93.5</v>
      </c>
      <c r="O52" s="13">
        <v>94.36</v>
      </c>
      <c r="P52" s="14">
        <v>31490.1</v>
      </c>
      <c r="Q52" s="14">
        <v>40246.5</v>
      </c>
      <c r="R52" s="15">
        <f t="shared" si="1"/>
        <v>0.78243077037754827</v>
      </c>
      <c r="S52" s="11">
        <v>975332.2</v>
      </c>
      <c r="T52" s="16">
        <v>0.97860617806703298</v>
      </c>
      <c r="U52" s="16">
        <v>0.94744830083839504</v>
      </c>
      <c r="V52" s="16">
        <v>-248</v>
      </c>
    </row>
    <row r="53" spans="1:22" customFormat="1" x14ac:dyDescent="0.3">
      <c r="A53" s="6">
        <v>40633</v>
      </c>
      <c r="B53" s="8">
        <v>24.54</v>
      </c>
      <c r="C53" s="9">
        <v>942714</v>
      </c>
      <c r="D53" s="9">
        <v>1018108</v>
      </c>
      <c r="E53" s="9">
        <v>200416</v>
      </c>
      <c r="F53" s="9">
        <v>758668</v>
      </c>
      <c r="G53" s="9">
        <v>690667</v>
      </c>
      <c r="H53" s="16">
        <v>0.91957219758840492</v>
      </c>
      <c r="I53" s="16">
        <v>0.94500533542213538</v>
      </c>
      <c r="J53" s="8">
        <v>35579.699999999997</v>
      </c>
      <c r="K53" s="10">
        <f t="shared" si="0"/>
        <v>3.7741775342256506E-2</v>
      </c>
      <c r="L53" s="8">
        <v>2715.8</v>
      </c>
      <c r="M53" s="8">
        <v>-13369.5</v>
      </c>
      <c r="N53" s="13">
        <v>94.3</v>
      </c>
      <c r="O53" s="13">
        <v>95.35</v>
      </c>
      <c r="P53" s="14">
        <v>31799.9</v>
      </c>
      <c r="Q53" s="14">
        <v>40578.400000000001</v>
      </c>
      <c r="R53" s="15">
        <f t="shared" si="1"/>
        <v>0.7836656940638369</v>
      </c>
      <c r="S53" s="11">
        <v>963431.1</v>
      </c>
      <c r="T53" s="16">
        <v>0.98607923721695401</v>
      </c>
      <c r="U53" s="16">
        <v>0.95850110525731202</v>
      </c>
      <c r="V53" s="16">
        <v>-256</v>
      </c>
    </row>
    <row r="54" spans="1:22" customFormat="1" x14ac:dyDescent="0.3">
      <c r="A54" s="6">
        <v>40724</v>
      </c>
      <c r="B54" s="8">
        <v>24.344999999999999</v>
      </c>
      <c r="C54" s="9">
        <v>1025544</v>
      </c>
      <c r="D54" s="9">
        <v>1096931</v>
      </c>
      <c r="E54" s="9">
        <v>208859</v>
      </c>
      <c r="F54" s="9">
        <v>785319</v>
      </c>
      <c r="G54" s="9">
        <v>713349</v>
      </c>
      <c r="H54" s="16">
        <v>0.92296124250145484</v>
      </c>
      <c r="I54" s="16">
        <v>0.94587642234025704</v>
      </c>
      <c r="J54" s="8">
        <v>-82842.3</v>
      </c>
      <c r="K54" s="10">
        <f t="shared" si="0"/>
        <v>-8.0778884182443667E-2</v>
      </c>
      <c r="L54" s="8">
        <v>-135675.4</v>
      </c>
      <c r="M54" s="8">
        <v>1740.9</v>
      </c>
      <c r="N54" s="13">
        <v>94.9</v>
      </c>
      <c r="O54" s="13">
        <v>95.89</v>
      </c>
      <c r="P54" s="14">
        <v>31885.3</v>
      </c>
      <c r="Q54" s="14">
        <v>40555.699999999997</v>
      </c>
      <c r="R54" s="15">
        <f t="shared" si="1"/>
        <v>0.78621007651205632</v>
      </c>
      <c r="S54" s="11">
        <v>972892.2</v>
      </c>
      <c r="T54" s="16">
        <v>0.98537557847781898</v>
      </c>
      <c r="U54" s="16">
        <v>0.95967617371742697</v>
      </c>
      <c r="V54" s="16">
        <v>-256</v>
      </c>
    </row>
    <row r="55" spans="1:22" customFormat="1" x14ac:dyDescent="0.3">
      <c r="A55" s="6">
        <v>40816</v>
      </c>
      <c r="B55" s="8">
        <v>24.754999999999999</v>
      </c>
      <c r="C55" s="9">
        <v>1029737</v>
      </c>
      <c r="D55" s="9">
        <v>1095107</v>
      </c>
      <c r="E55" s="9">
        <v>204213</v>
      </c>
      <c r="F55" s="9">
        <v>758572</v>
      </c>
      <c r="G55" s="9">
        <v>716560</v>
      </c>
      <c r="H55" s="16">
        <v>0.92622585595039097</v>
      </c>
      <c r="I55" s="16">
        <v>0.94632549960924417</v>
      </c>
      <c r="J55" s="8">
        <v>-24403.1</v>
      </c>
      <c r="K55" s="10">
        <f t="shared" si="0"/>
        <v>-2.3698381237150845E-2</v>
      </c>
      <c r="L55" s="8">
        <v>-45728.7</v>
      </c>
      <c r="M55" s="8">
        <v>-3186.9</v>
      </c>
      <c r="N55" s="13">
        <v>94.7</v>
      </c>
      <c r="O55" s="13">
        <v>96.22</v>
      </c>
      <c r="P55" s="14">
        <v>31818.799999999999</v>
      </c>
      <c r="Q55" s="14">
        <v>40569.4</v>
      </c>
      <c r="R55" s="15">
        <f t="shared" si="1"/>
        <v>0.78430541245372121</v>
      </c>
      <c r="S55" s="11">
        <v>962722.8</v>
      </c>
      <c r="T55" s="16">
        <v>0.98772512482096497</v>
      </c>
      <c r="U55" s="16">
        <v>0.95876162729316705</v>
      </c>
      <c r="V55" s="16">
        <v>-252</v>
      </c>
    </row>
    <row r="56" spans="1:22" customFormat="1" x14ac:dyDescent="0.3">
      <c r="A56" s="6">
        <v>40908</v>
      </c>
      <c r="B56" s="8">
        <v>25.8</v>
      </c>
      <c r="C56" s="9">
        <v>1064328</v>
      </c>
      <c r="D56" s="9">
        <v>1117601</v>
      </c>
      <c r="E56" s="9">
        <v>233977</v>
      </c>
      <c r="F56" s="9">
        <v>789229</v>
      </c>
      <c r="G56" s="9">
        <v>738300</v>
      </c>
      <c r="H56" s="16">
        <v>0.95274628783280901</v>
      </c>
      <c r="I56" s="16">
        <v>0.97236489232019507</v>
      </c>
      <c r="J56" s="8">
        <v>-13135.2</v>
      </c>
      <c r="K56" s="10">
        <f t="shared" si="0"/>
        <v>-1.2341308318488287E-2</v>
      </c>
      <c r="L56" s="8">
        <v>-44657.1</v>
      </c>
      <c r="M56" s="8">
        <v>-3399.1</v>
      </c>
      <c r="N56" s="13">
        <v>95.7</v>
      </c>
      <c r="O56" s="13">
        <v>96.96</v>
      </c>
      <c r="P56" s="14">
        <v>31830.3</v>
      </c>
      <c r="Q56" s="14">
        <v>40381.4</v>
      </c>
      <c r="R56" s="15">
        <f t="shared" si="1"/>
        <v>0.78824161618963184</v>
      </c>
      <c r="S56" s="11">
        <v>971747.1</v>
      </c>
      <c r="T56" s="16">
        <v>0.98496032853715598</v>
      </c>
      <c r="U56" s="16">
        <v>0.96275207544415298</v>
      </c>
      <c r="V56" s="16">
        <v>-244</v>
      </c>
    </row>
    <row r="57" spans="1:22" customFormat="1" x14ac:dyDescent="0.3">
      <c r="A57" s="6">
        <v>40999</v>
      </c>
      <c r="B57" s="8">
        <v>24.73</v>
      </c>
      <c r="C57" s="9">
        <v>963681</v>
      </c>
      <c r="D57" s="9">
        <v>1021244</v>
      </c>
      <c r="E57" s="9">
        <v>196277</v>
      </c>
      <c r="F57" s="9">
        <v>821621</v>
      </c>
      <c r="G57" s="9">
        <v>729813</v>
      </c>
      <c r="H57" s="16">
        <v>0.95541861758645408</v>
      </c>
      <c r="I57" s="16">
        <v>0.98689116253067566</v>
      </c>
      <c r="J57" s="8">
        <v>25419.599999999999</v>
      </c>
      <c r="K57" s="10">
        <f t="shared" si="0"/>
        <v>2.6377608357952474E-2</v>
      </c>
      <c r="L57" s="8">
        <v>-23082.6</v>
      </c>
      <c r="M57" s="8">
        <v>-18257.5</v>
      </c>
      <c r="N57" s="13">
        <v>97.8</v>
      </c>
      <c r="O57" s="13">
        <v>97.91</v>
      </c>
      <c r="P57" s="14">
        <v>31763.5</v>
      </c>
      <c r="Q57" s="14">
        <v>40271.199999999997</v>
      </c>
      <c r="R57" s="15">
        <f t="shared" si="1"/>
        <v>0.78873984385863849</v>
      </c>
      <c r="S57" s="11">
        <v>958097</v>
      </c>
      <c r="T57" s="16">
        <v>0.98300529320049101</v>
      </c>
      <c r="U57" s="16">
        <v>0.95932569420178704</v>
      </c>
      <c r="V57" s="16">
        <v>-256</v>
      </c>
    </row>
    <row r="58" spans="1:22" customFormat="1" x14ac:dyDescent="0.3">
      <c r="A58" s="6">
        <v>41090</v>
      </c>
      <c r="B58" s="8">
        <v>25.64</v>
      </c>
      <c r="C58" s="9">
        <v>1029962</v>
      </c>
      <c r="D58" s="9">
        <v>1082751</v>
      </c>
      <c r="E58" s="9">
        <v>202911</v>
      </c>
      <c r="F58" s="9">
        <v>806445</v>
      </c>
      <c r="G58" s="9">
        <v>727229</v>
      </c>
      <c r="H58" s="16">
        <v>0.96351890085498704</v>
      </c>
      <c r="I58" s="16">
        <v>0.99263643226548992</v>
      </c>
      <c r="J58" s="8">
        <v>-5216.1000000000004</v>
      </c>
      <c r="K58" s="10">
        <f t="shared" si="0"/>
        <v>-5.0643615978065212E-3</v>
      </c>
      <c r="L58" s="8">
        <v>-52981.4</v>
      </c>
      <c r="M58" s="8">
        <v>-9359.6</v>
      </c>
      <c r="N58" s="13">
        <v>98.2</v>
      </c>
      <c r="O58" s="13">
        <v>98.15</v>
      </c>
      <c r="P58" s="14">
        <v>31603.599999999999</v>
      </c>
      <c r="Q58" s="14">
        <v>40142.699999999997</v>
      </c>
      <c r="R58" s="15">
        <f t="shared" si="1"/>
        <v>0.78728137369932771</v>
      </c>
      <c r="S58" s="11">
        <v>957451.3</v>
      </c>
      <c r="T58" s="16">
        <v>0.98063600604536305</v>
      </c>
      <c r="U58" s="16">
        <v>0.95105659656664399</v>
      </c>
      <c r="V58" s="16">
        <v>-248</v>
      </c>
    </row>
    <row r="59" spans="1:22" customFormat="1" x14ac:dyDescent="0.3">
      <c r="A59" s="6">
        <v>41182</v>
      </c>
      <c r="B59" s="8">
        <v>24.864999999999998</v>
      </c>
      <c r="C59" s="9">
        <v>1030184</v>
      </c>
      <c r="D59" s="9">
        <v>1081959</v>
      </c>
      <c r="E59" s="9">
        <v>201700</v>
      </c>
      <c r="F59" s="9">
        <v>782506</v>
      </c>
      <c r="G59" s="9">
        <v>716543</v>
      </c>
      <c r="H59" s="16">
        <v>0.95960797744681825</v>
      </c>
      <c r="I59" s="16">
        <v>0.98807049960714155</v>
      </c>
      <c r="J59" s="8">
        <v>-49324.9</v>
      </c>
      <c r="K59" s="10">
        <f t="shared" si="0"/>
        <v>-4.787969916053831E-2</v>
      </c>
      <c r="L59" s="8">
        <v>-87565.1</v>
      </c>
      <c r="M59" s="8">
        <v>-5364.3</v>
      </c>
      <c r="N59" s="13">
        <v>97.9</v>
      </c>
      <c r="O59" s="13">
        <v>98.73</v>
      </c>
      <c r="P59" s="14">
        <v>31477.7</v>
      </c>
      <c r="Q59" s="14">
        <v>40066</v>
      </c>
      <c r="R59" s="15">
        <f t="shared" si="1"/>
        <v>0.78564618379673545</v>
      </c>
      <c r="S59" s="11">
        <v>946224.2</v>
      </c>
      <c r="T59" s="16">
        <v>0.98152708531844002</v>
      </c>
      <c r="U59" s="16">
        <v>0.94355366292495502</v>
      </c>
      <c r="V59" s="16">
        <v>-248</v>
      </c>
    </row>
    <row r="60" spans="1:22" customFormat="1" x14ac:dyDescent="0.3">
      <c r="A60" s="6">
        <v>41274</v>
      </c>
      <c r="B60" s="8">
        <v>25.14</v>
      </c>
      <c r="C60" s="9">
        <v>1065085</v>
      </c>
      <c r="D60" s="9">
        <v>1107820</v>
      </c>
      <c r="E60" s="9">
        <v>230203</v>
      </c>
      <c r="F60" s="9">
        <v>813526</v>
      </c>
      <c r="G60" s="9">
        <v>760615</v>
      </c>
      <c r="H60" s="16">
        <v>0.95902282164306984</v>
      </c>
      <c r="I60" s="16">
        <v>0.98369740275960904</v>
      </c>
      <c r="J60" s="8">
        <v>-34191.599999999999</v>
      </c>
      <c r="K60" s="10">
        <f t="shared" si="0"/>
        <v>-3.2102226582854887E-2</v>
      </c>
      <c r="L60" s="8">
        <v>-73898.7</v>
      </c>
      <c r="M60" s="8">
        <v>5772.1</v>
      </c>
      <c r="N60" s="13">
        <v>98</v>
      </c>
      <c r="O60" s="13">
        <v>99.11</v>
      </c>
      <c r="P60" s="14">
        <v>31412.2</v>
      </c>
      <c r="Q60" s="14">
        <v>39858.6</v>
      </c>
      <c r="R60" s="15">
        <f t="shared" si="1"/>
        <v>0.78809090133622361</v>
      </c>
      <c r="S60" s="11">
        <v>963507.4</v>
      </c>
      <c r="T60" s="16">
        <v>0.98003022427126496</v>
      </c>
      <c r="U60" s="16">
        <v>0.94256668932961296</v>
      </c>
      <c r="V60" s="16">
        <v>-92</v>
      </c>
    </row>
    <row r="61" spans="1:22" customFormat="1" x14ac:dyDescent="0.3">
      <c r="A61" s="6">
        <v>41364</v>
      </c>
      <c r="B61" s="8">
        <v>25.734999999999999</v>
      </c>
      <c r="C61" s="9">
        <v>955889.00000000023</v>
      </c>
      <c r="D61" s="9">
        <v>1000613</v>
      </c>
      <c r="E61" s="9">
        <v>198680</v>
      </c>
      <c r="F61" s="9">
        <v>769921</v>
      </c>
      <c r="G61" s="9">
        <v>682301</v>
      </c>
      <c r="H61" s="16">
        <v>0.96850975619576551</v>
      </c>
      <c r="I61" s="16">
        <v>0.99036202497138359</v>
      </c>
      <c r="J61" s="8">
        <v>16495.7</v>
      </c>
      <c r="K61" s="10">
        <f t="shared" si="0"/>
        <v>1.7256919998033242E-2</v>
      </c>
      <c r="L61" s="8">
        <v>-42281.4</v>
      </c>
      <c r="M61" s="8">
        <v>-11279.7</v>
      </c>
      <c r="N61" s="13">
        <v>99.5</v>
      </c>
      <c r="O61" s="13">
        <v>99.61</v>
      </c>
      <c r="P61" s="14">
        <v>31295.8</v>
      </c>
      <c r="Q61" s="14">
        <v>39700.400000000001</v>
      </c>
      <c r="R61" s="15">
        <f t="shared" si="1"/>
        <v>0.78829936222305064</v>
      </c>
      <c r="S61" s="11">
        <v>938415.1</v>
      </c>
      <c r="T61" s="16">
        <v>0.97829120194394203</v>
      </c>
      <c r="U61" s="16">
        <v>0.94182930394062203</v>
      </c>
      <c r="V61" s="16">
        <v>0</v>
      </c>
    </row>
    <row r="62" spans="1:22" customFormat="1" x14ac:dyDescent="0.3">
      <c r="A62" s="6">
        <v>41455</v>
      </c>
      <c r="B62" s="8">
        <v>25.95</v>
      </c>
      <c r="C62" s="9">
        <v>1034830</v>
      </c>
      <c r="D62" s="9">
        <v>1076662</v>
      </c>
      <c r="E62" s="9">
        <v>205909</v>
      </c>
      <c r="F62" s="9">
        <v>809804</v>
      </c>
      <c r="G62" s="9">
        <v>714204</v>
      </c>
      <c r="H62" s="16">
        <v>0.97159806570478779</v>
      </c>
      <c r="I62" s="16">
        <v>0.99343604908401517</v>
      </c>
      <c r="J62" s="8">
        <v>-3964.1</v>
      </c>
      <c r="K62" s="10">
        <f t="shared" si="0"/>
        <v>-3.8306775025849656E-3</v>
      </c>
      <c r="L62" s="8">
        <v>-70624.5</v>
      </c>
      <c r="M62" s="8">
        <v>-11218.1</v>
      </c>
      <c r="N62" s="13">
        <v>99.7</v>
      </c>
      <c r="O62" s="13">
        <v>99.73</v>
      </c>
      <c r="P62" s="14">
        <v>31424</v>
      </c>
      <c r="Q62" s="14">
        <v>39901.9</v>
      </c>
      <c r="R62" s="15">
        <f t="shared" si="1"/>
        <v>0.78753142080953531</v>
      </c>
      <c r="S62" s="11">
        <v>966484.6</v>
      </c>
      <c r="T62" s="16">
        <v>0.98404364043111403</v>
      </c>
      <c r="U62" s="16">
        <v>0.93948033842053402</v>
      </c>
      <c r="V62" s="16">
        <v>0</v>
      </c>
    </row>
    <row r="63" spans="1:22" customFormat="1" x14ac:dyDescent="0.3">
      <c r="A63" s="6">
        <v>41547</v>
      </c>
      <c r="B63" s="8">
        <v>25.734999999999999</v>
      </c>
      <c r="C63" s="9">
        <v>1052330</v>
      </c>
      <c r="D63" s="9">
        <v>1092263</v>
      </c>
      <c r="E63" s="9">
        <v>208555</v>
      </c>
      <c r="F63" s="9">
        <v>802177</v>
      </c>
      <c r="G63" s="9">
        <v>741642</v>
      </c>
      <c r="H63" s="16">
        <v>0.96868147553470119</v>
      </c>
      <c r="I63" s="16">
        <v>0.98610380749741788</v>
      </c>
      <c r="J63" s="8">
        <v>-29068.2</v>
      </c>
      <c r="K63" s="10">
        <f t="shared" si="0"/>
        <v>-2.7622703904668689E-2</v>
      </c>
      <c r="L63" s="8">
        <v>-71638.100000000006</v>
      </c>
      <c r="M63" s="8">
        <v>-3559.9</v>
      </c>
      <c r="N63" s="13">
        <v>98.9</v>
      </c>
      <c r="O63" s="13">
        <v>99.8</v>
      </c>
      <c r="P63" s="14">
        <v>31540.3</v>
      </c>
      <c r="Q63" s="14">
        <v>39998.699999999997</v>
      </c>
      <c r="R63" s="15">
        <f t="shared" si="1"/>
        <v>0.78853312732663816</v>
      </c>
      <c r="S63" s="11">
        <v>972288.5</v>
      </c>
      <c r="T63" s="16">
        <v>0.98652117291913499</v>
      </c>
      <c r="U63" s="16">
        <v>0.944221061956667</v>
      </c>
      <c r="V63" s="16">
        <v>0</v>
      </c>
    </row>
    <row r="64" spans="1:22" customFormat="1" x14ac:dyDescent="0.3">
      <c r="A64" s="6">
        <v>41639</v>
      </c>
      <c r="B64" s="8">
        <v>27.425000000000001</v>
      </c>
      <c r="C64" s="9">
        <v>1099762</v>
      </c>
      <c r="D64" s="9">
        <v>1122265</v>
      </c>
      <c r="E64" s="9">
        <v>238022</v>
      </c>
      <c r="F64" s="9">
        <v>850569</v>
      </c>
      <c r="G64" s="9">
        <v>797862</v>
      </c>
      <c r="H64" s="16">
        <v>0.9892448466849838</v>
      </c>
      <c r="I64" s="16">
        <v>1.0007645432418137</v>
      </c>
      <c r="J64" s="8">
        <v>-5247.7</v>
      </c>
      <c r="K64" s="10">
        <f t="shared" si="0"/>
        <v>-4.7716687792449634E-3</v>
      </c>
      <c r="L64" s="8">
        <v>-64474.7</v>
      </c>
      <c r="M64" s="8">
        <v>15959.5</v>
      </c>
      <c r="N64" s="13">
        <v>99.4</v>
      </c>
      <c r="O64" s="13">
        <v>99.95</v>
      </c>
      <c r="P64" s="14">
        <v>31923.4</v>
      </c>
      <c r="Q64" s="14">
        <v>40075.699999999997</v>
      </c>
      <c r="R64" s="15">
        <f t="shared" si="1"/>
        <v>0.79657747712454186</v>
      </c>
      <c r="S64" s="11">
        <v>999959</v>
      </c>
      <c r="T64" s="16">
        <v>0.98801324685703396</v>
      </c>
      <c r="U64" s="16">
        <v>0.95704652209488705</v>
      </c>
      <c r="V64" s="16">
        <v>7499</v>
      </c>
    </row>
    <row r="65" spans="1:22" customFormat="1" x14ac:dyDescent="0.3">
      <c r="A65" s="6">
        <v>41729</v>
      </c>
      <c r="B65" s="8">
        <v>27.44</v>
      </c>
      <c r="C65" s="9">
        <v>997951</v>
      </c>
      <c r="D65" s="9">
        <v>1020669</v>
      </c>
      <c r="E65" s="9">
        <v>199648</v>
      </c>
      <c r="F65" s="9">
        <v>860433</v>
      </c>
      <c r="G65" s="9">
        <v>764099</v>
      </c>
      <c r="H65" s="16">
        <v>1.01006353777691</v>
      </c>
      <c r="I65" s="16">
        <v>1.0181861250963553</v>
      </c>
      <c r="J65" s="8">
        <v>81877.5</v>
      </c>
      <c r="K65" s="10">
        <f t="shared" si="0"/>
        <v>8.2045611457877185E-2</v>
      </c>
      <c r="L65" s="8">
        <v>6705.4</v>
      </c>
      <c r="M65" s="8">
        <v>-16092.6</v>
      </c>
      <c r="N65" s="13">
        <v>99.6</v>
      </c>
      <c r="O65" s="13">
        <v>100.07</v>
      </c>
      <c r="P65" s="14">
        <v>31707.599999999999</v>
      </c>
      <c r="Q65" s="14">
        <v>40235.9</v>
      </c>
      <c r="R65" s="15">
        <f t="shared" si="1"/>
        <v>0.78804251924276569</v>
      </c>
      <c r="S65" s="11">
        <v>984888.3</v>
      </c>
      <c r="T65" s="16">
        <v>0.99059016936240896</v>
      </c>
      <c r="U65" s="16">
        <v>0.94923786563934798</v>
      </c>
      <c r="V65" s="16">
        <v>0</v>
      </c>
    </row>
    <row r="66" spans="1:22" customFormat="1" x14ac:dyDescent="0.3">
      <c r="A66" s="6">
        <v>41820</v>
      </c>
      <c r="B66" s="8">
        <v>27.45</v>
      </c>
      <c r="C66" s="9">
        <v>1088654</v>
      </c>
      <c r="D66" s="9">
        <v>1101897</v>
      </c>
      <c r="E66" s="9">
        <v>209511</v>
      </c>
      <c r="F66" s="9">
        <v>880164</v>
      </c>
      <c r="G66" s="9">
        <v>798637</v>
      </c>
      <c r="H66" s="16">
        <v>1.0107786730654742</v>
      </c>
      <c r="I66" s="16">
        <v>1.0132938994812413</v>
      </c>
      <c r="J66" s="8">
        <v>-37591</v>
      </c>
      <c r="K66" s="10">
        <f t="shared" si="0"/>
        <v>-3.4529795508949586E-2</v>
      </c>
      <c r="L66" s="8">
        <v>-131294.9</v>
      </c>
      <c r="M66" s="8">
        <v>13191.1</v>
      </c>
      <c r="N66" s="13">
        <v>99.7</v>
      </c>
      <c r="O66" s="13">
        <v>100.22</v>
      </c>
      <c r="P66" s="14">
        <v>32024.2</v>
      </c>
      <c r="Q66" s="14">
        <v>40306.400000000001</v>
      </c>
      <c r="R66" s="15">
        <f t="shared" si="1"/>
        <v>0.79451898457813153</v>
      </c>
      <c r="S66" s="11">
        <v>1008954.3</v>
      </c>
      <c r="T66" s="16">
        <v>0.989950209499318</v>
      </c>
      <c r="U66" s="16">
        <v>0.95760569475435298</v>
      </c>
      <c r="V66" s="16">
        <v>0</v>
      </c>
    </row>
    <row r="67" spans="1:22" customFormat="1" x14ac:dyDescent="0.3">
      <c r="A67" s="6">
        <v>41912</v>
      </c>
      <c r="B67" s="8">
        <v>27.5</v>
      </c>
      <c r="C67" s="9">
        <v>1116501</v>
      </c>
      <c r="D67" s="9">
        <v>1126687</v>
      </c>
      <c r="E67" s="9">
        <v>207560</v>
      </c>
      <c r="F67" s="9">
        <v>868202</v>
      </c>
      <c r="G67" s="9">
        <v>806912</v>
      </c>
      <c r="H67" s="16">
        <v>1.0181835563613075</v>
      </c>
      <c r="I67" s="16">
        <v>1.0202438431947969</v>
      </c>
      <c r="J67" s="8">
        <v>-38494</v>
      </c>
      <c r="K67" s="10">
        <f t="shared" ref="K67:K92" si="2">J67/C67</f>
        <v>-3.4477353804430087E-2</v>
      </c>
      <c r="L67" s="8">
        <v>-89425.2</v>
      </c>
      <c r="M67" s="8">
        <v>-9727.6</v>
      </c>
      <c r="N67" s="13">
        <v>99.6</v>
      </c>
      <c r="O67" s="13">
        <v>100.12</v>
      </c>
      <c r="P67" s="14">
        <v>32385.7</v>
      </c>
      <c r="Q67" s="14">
        <v>40447.5</v>
      </c>
      <c r="R67" s="15">
        <f t="shared" ref="R67:R92" si="3">P67/Q67</f>
        <v>0.80068483837072746</v>
      </c>
      <c r="S67" s="11">
        <v>1020628.5</v>
      </c>
      <c r="T67" s="16">
        <v>0.99184421491168395</v>
      </c>
      <c r="U67" s="16">
        <v>0.96500302535753302</v>
      </c>
      <c r="V67" s="16">
        <v>0</v>
      </c>
    </row>
    <row r="68" spans="1:22" customFormat="1" x14ac:dyDescent="0.3">
      <c r="A68" s="6">
        <v>42004</v>
      </c>
      <c r="B68" s="8">
        <v>27.725000000000001</v>
      </c>
      <c r="C68" s="9">
        <v>1142660</v>
      </c>
      <c r="D68" s="9">
        <v>1139635</v>
      </c>
      <c r="E68" s="9">
        <v>242973</v>
      </c>
      <c r="F68" s="9">
        <v>905363</v>
      </c>
      <c r="G68" s="9">
        <v>860471</v>
      </c>
      <c r="H68" s="16">
        <v>1.014851501552416</v>
      </c>
      <c r="I68" s="16">
        <v>1.0178181484326607</v>
      </c>
      <c r="J68" s="8">
        <v>2090.3000000000002</v>
      </c>
      <c r="K68" s="10">
        <f t="shared" si="2"/>
        <v>1.8293280590901933E-3</v>
      </c>
      <c r="L68" s="8">
        <v>-46774.2</v>
      </c>
      <c r="M68" s="8">
        <v>5699</v>
      </c>
      <c r="N68" s="13">
        <v>99.5</v>
      </c>
      <c r="O68" s="13">
        <v>99.78</v>
      </c>
      <c r="P68" s="14">
        <v>32759.4</v>
      </c>
      <c r="Q68" s="14">
        <v>40593.9</v>
      </c>
      <c r="R68" s="15">
        <f t="shared" si="3"/>
        <v>0.80700302262162538</v>
      </c>
      <c r="S68" s="11">
        <v>1053649.3</v>
      </c>
      <c r="T68" s="16">
        <v>0.99418770663167599</v>
      </c>
      <c r="U68" s="16">
        <v>0.97493343242188801</v>
      </c>
      <c r="V68" s="16">
        <v>0</v>
      </c>
    </row>
    <row r="69" spans="1:22" customFormat="1" x14ac:dyDescent="0.3">
      <c r="A69" s="6">
        <v>42094</v>
      </c>
      <c r="B69" s="8">
        <v>27.53</v>
      </c>
      <c r="C69" s="9">
        <v>1066579</v>
      </c>
      <c r="D69" s="9">
        <v>1074120</v>
      </c>
      <c r="E69" s="9">
        <v>202107</v>
      </c>
      <c r="F69" s="9">
        <v>910251</v>
      </c>
      <c r="G69" s="9">
        <v>816212</v>
      </c>
      <c r="H69" s="16">
        <v>1.009698423841336</v>
      </c>
      <c r="I69" s="16">
        <v>1.0095869700518982</v>
      </c>
      <c r="J69" s="8">
        <v>94949.6</v>
      </c>
      <c r="K69" s="10">
        <f t="shared" si="2"/>
        <v>8.9022566542187695E-2</v>
      </c>
      <c r="L69" s="8">
        <v>-14565</v>
      </c>
      <c r="M69" s="8">
        <v>14567.8</v>
      </c>
      <c r="N69" s="13">
        <v>99.8</v>
      </c>
      <c r="O69" s="13">
        <v>100</v>
      </c>
      <c r="P69" s="14">
        <v>33338.699999999997</v>
      </c>
      <c r="Q69" s="14">
        <v>40834.5</v>
      </c>
      <c r="R69" s="15">
        <f t="shared" si="3"/>
        <v>0.81643463247988823</v>
      </c>
      <c r="S69" s="11">
        <v>1055274.1000000001</v>
      </c>
      <c r="T69" s="16">
        <v>0.99849851691567004</v>
      </c>
      <c r="U69" s="16">
        <v>0.98764799180643703</v>
      </c>
      <c r="V69" s="16">
        <v>0</v>
      </c>
    </row>
    <row r="70" spans="1:22" customFormat="1" x14ac:dyDescent="0.3">
      <c r="A70" s="6">
        <v>42185</v>
      </c>
      <c r="B70" s="8">
        <v>27.245000000000001</v>
      </c>
      <c r="C70" s="9">
        <v>1163326</v>
      </c>
      <c r="D70" s="9">
        <v>1165542</v>
      </c>
      <c r="E70" s="9">
        <v>212521</v>
      </c>
      <c r="F70" s="9">
        <v>933439</v>
      </c>
      <c r="G70" s="9">
        <v>863527</v>
      </c>
      <c r="H70" s="16">
        <v>1.0093310864448561</v>
      </c>
      <c r="I70" s="16">
        <v>1.0121930177052947</v>
      </c>
      <c r="J70" s="8">
        <v>-45213.599999999999</v>
      </c>
      <c r="K70" s="10">
        <f t="shared" si="2"/>
        <v>-3.8865803738590901E-2</v>
      </c>
      <c r="L70" s="8">
        <v>-110793.8</v>
      </c>
      <c r="M70" s="8">
        <v>-2389.8000000000002</v>
      </c>
      <c r="N70" s="13">
        <v>100.5</v>
      </c>
      <c r="O70" s="13">
        <v>100.72</v>
      </c>
      <c r="P70" s="14">
        <v>33810.300000000003</v>
      </c>
      <c r="Q70" s="14">
        <v>40995.5</v>
      </c>
      <c r="R70" s="15">
        <f t="shared" si="3"/>
        <v>0.82473198277859772</v>
      </c>
      <c r="S70" s="11">
        <v>1106139.2</v>
      </c>
      <c r="T70" s="16">
        <v>0.99968031302133098</v>
      </c>
      <c r="U70" s="16">
        <v>0.99527638742689495</v>
      </c>
      <c r="V70" s="16">
        <v>0</v>
      </c>
    </row>
    <row r="71" spans="1:22" customFormat="1" x14ac:dyDescent="0.3">
      <c r="A71" s="6">
        <v>42277</v>
      </c>
      <c r="B71" s="8">
        <v>27.18</v>
      </c>
      <c r="C71" s="9">
        <v>1184154</v>
      </c>
      <c r="D71" s="9">
        <v>1185771</v>
      </c>
      <c r="E71" s="9">
        <v>213453</v>
      </c>
      <c r="F71" s="9">
        <v>909306</v>
      </c>
      <c r="G71" s="9">
        <v>853383</v>
      </c>
      <c r="H71" s="16">
        <v>0.99485431746848696</v>
      </c>
      <c r="I71" s="16">
        <v>0.99511825288293765</v>
      </c>
      <c r="J71" s="8">
        <v>-46212</v>
      </c>
      <c r="K71" s="10">
        <f t="shared" si="2"/>
        <v>-3.9025329475726976E-2</v>
      </c>
      <c r="L71" s="8">
        <v>-99895.4</v>
      </c>
      <c r="M71" s="8">
        <v>-1587.4</v>
      </c>
      <c r="N71" s="13">
        <v>100</v>
      </c>
      <c r="O71" s="13">
        <v>100.32</v>
      </c>
      <c r="P71" s="14">
        <v>34169.5</v>
      </c>
      <c r="Q71" s="14">
        <v>41122.9</v>
      </c>
      <c r="R71" s="15">
        <f t="shared" si="3"/>
        <v>0.83091173044702582</v>
      </c>
      <c r="S71" s="11">
        <v>1083450.7</v>
      </c>
      <c r="T71" s="16">
        <v>1.0000861303589701</v>
      </c>
      <c r="U71" s="16">
        <v>1.00620614080676</v>
      </c>
      <c r="V71" s="16">
        <v>7089</v>
      </c>
    </row>
    <row r="72" spans="1:22" customFormat="1" x14ac:dyDescent="0.3">
      <c r="A72" s="6">
        <v>42369</v>
      </c>
      <c r="B72" s="8">
        <v>27.024999999999999</v>
      </c>
      <c r="C72" s="9">
        <v>1211319</v>
      </c>
      <c r="D72" s="9">
        <v>1199945</v>
      </c>
      <c r="E72" s="9">
        <v>246821</v>
      </c>
      <c r="F72" s="9">
        <v>973152</v>
      </c>
      <c r="G72" s="9">
        <v>918191</v>
      </c>
      <c r="H72" s="16">
        <v>0.98678623688796818</v>
      </c>
      <c r="I72" s="16">
        <v>0.98454787729350435</v>
      </c>
      <c r="J72" s="8">
        <v>17222</v>
      </c>
      <c r="K72" s="10">
        <f t="shared" si="2"/>
        <v>1.4217559536340138E-2</v>
      </c>
      <c r="L72" s="8">
        <v>-29489.9</v>
      </c>
      <c r="M72" s="8">
        <v>-9423.7000000000007</v>
      </c>
      <c r="N72" s="13">
        <v>99.5</v>
      </c>
      <c r="O72" s="13">
        <v>100.03</v>
      </c>
      <c r="P72" s="14">
        <v>34372.5</v>
      </c>
      <c r="Q72" s="14">
        <v>41252.400000000001</v>
      </c>
      <c r="R72" s="15">
        <f t="shared" si="3"/>
        <v>0.83322424877098056</v>
      </c>
      <c r="S72" s="11">
        <v>1137894.2</v>
      </c>
      <c r="T72" s="16">
        <v>1.0017350397040301</v>
      </c>
      <c r="U72" s="16">
        <v>1.0107656368372</v>
      </c>
      <c r="V72" s="16">
        <v>1909</v>
      </c>
    </row>
    <row r="73" spans="1:22" customFormat="1" x14ac:dyDescent="0.3">
      <c r="A73" s="6">
        <v>42460</v>
      </c>
      <c r="B73" s="8">
        <v>27.055</v>
      </c>
      <c r="C73" s="9">
        <v>1114961</v>
      </c>
      <c r="D73" s="9">
        <v>1106821</v>
      </c>
      <c r="E73" s="9">
        <v>207182</v>
      </c>
      <c r="F73" s="9">
        <v>962791</v>
      </c>
      <c r="G73" s="9">
        <v>862164</v>
      </c>
      <c r="H73" s="16">
        <v>0.97403797916681811</v>
      </c>
      <c r="I73" s="16">
        <v>0.95876306595960858</v>
      </c>
      <c r="J73" s="8">
        <v>121663.3</v>
      </c>
      <c r="K73" s="10">
        <f t="shared" si="2"/>
        <v>0.1091188839789015</v>
      </c>
      <c r="L73" s="8">
        <v>3744.8</v>
      </c>
      <c r="M73" s="8">
        <v>6657.7</v>
      </c>
      <c r="N73" s="13">
        <v>100.1</v>
      </c>
      <c r="O73" s="13">
        <v>99.96</v>
      </c>
      <c r="P73" s="14">
        <v>34413.800000000003</v>
      </c>
      <c r="Q73" s="14">
        <v>41459.199999999997</v>
      </c>
      <c r="R73" s="15">
        <f t="shared" si="3"/>
        <v>0.83006425594319244</v>
      </c>
      <c r="S73" s="11">
        <v>1106264.7</v>
      </c>
      <c r="T73" s="16">
        <v>1.00520321801961</v>
      </c>
      <c r="U73" s="16">
        <v>1.0055291315152299</v>
      </c>
      <c r="V73" s="16">
        <v>2777</v>
      </c>
    </row>
    <row r="74" spans="1:22" customFormat="1" x14ac:dyDescent="0.3">
      <c r="A74" s="6">
        <v>42551</v>
      </c>
      <c r="B74" s="8">
        <v>27.13</v>
      </c>
      <c r="C74" s="9">
        <v>1215075</v>
      </c>
      <c r="D74" s="9">
        <v>1204265</v>
      </c>
      <c r="E74" s="9">
        <v>219579</v>
      </c>
      <c r="F74" s="9">
        <v>1008082</v>
      </c>
      <c r="G74" s="9">
        <v>908480</v>
      </c>
      <c r="H74" s="16">
        <v>0.97356762644308692</v>
      </c>
      <c r="I74" s="16">
        <v>0.95978227368791824</v>
      </c>
      <c r="J74" s="8">
        <v>-8072</v>
      </c>
      <c r="K74" s="10">
        <f t="shared" si="2"/>
        <v>-6.6432113244038436E-3</v>
      </c>
      <c r="L74" s="8">
        <v>-105712.1</v>
      </c>
      <c r="M74" s="8">
        <v>-11571.5</v>
      </c>
      <c r="N74" s="13">
        <v>100.6</v>
      </c>
      <c r="O74" s="13">
        <v>100.77</v>
      </c>
      <c r="P74" s="14">
        <v>34525.4</v>
      </c>
      <c r="Q74" s="14">
        <v>41540.800000000003</v>
      </c>
      <c r="R74" s="15">
        <f t="shared" si="3"/>
        <v>0.83112024804529516</v>
      </c>
      <c r="S74" s="11">
        <v>1145583.3999999999</v>
      </c>
      <c r="T74" s="16">
        <v>1.00314989878232</v>
      </c>
      <c r="U74" s="16">
        <v>1.0038048737019301</v>
      </c>
      <c r="V74" s="16">
        <v>1281</v>
      </c>
    </row>
    <row r="75" spans="1:22" customFormat="1" x14ac:dyDescent="0.3">
      <c r="A75" s="6">
        <v>42643</v>
      </c>
      <c r="B75" s="8">
        <v>27.02</v>
      </c>
      <c r="C75" s="9">
        <v>1216961</v>
      </c>
      <c r="D75" s="9">
        <v>1206638</v>
      </c>
      <c r="E75" s="9">
        <v>218438</v>
      </c>
      <c r="F75" s="9">
        <v>923886</v>
      </c>
      <c r="G75" s="9">
        <v>854612</v>
      </c>
      <c r="H75" s="16">
        <v>0.97581736274821784</v>
      </c>
      <c r="I75" s="16">
        <v>0.96513271519707189</v>
      </c>
      <c r="J75" s="8">
        <v>-16338.3</v>
      </c>
      <c r="K75" s="10">
        <f t="shared" si="2"/>
        <v>-1.342549186046225E-2</v>
      </c>
      <c r="L75" s="8">
        <v>-84451.8</v>
      </c>
      <c r="M75" s="8">
        <v>-8143</v>
      </c>
      <c r="N75" s="13">
        <v>100.5</v>
      </c>
      <c r="O75" s="13">
        <v>100.72</v>
      </c>
      <c r="P75" s="14">
        <v>34751.4</v>
      </c>
      <c r="Q75" s="14">
        <v>41691.5</v>
      </c>
      <c r="R75" s="15">
        <f t="shared" si="3"/>
        <v>0.83353681206001229</v>
      </c>
      <c r="S75" s="11">
        <v>1129287.6000000001</v>
      </c>
      <c r="T75" s="16">
        <v>1.0049730279195901</v>
      </c>
      <c r="U75" s="16">
        <v>1.0104050698748099</v>
      </c>
      <c r="V75" s="16">
        <v>5051</v>
      </c>
    </row>
    <row r="76" spans="1:22" customFormat="1" x14ac:dyDescent="0.3">
      <c r="A76" s="6">
        <v>42735</v>
      </c>
      <c r="B76" s="8">
        <v>27.02</v>
      </c>
      <c r="C76" s="9">
        <v>1249876</v>
      </c>
      <c r="D76" s="9">
        <v>1225013</v>
      </c>
      <c r="E76" s="9">
        <v>251892</v>
      </c>
      <c r="F76" s="9">
        <v>993199</v>
      </c>
      <c r="G76" s="9">
        <v>923724</v>
      </c>
      <c r="H76" s="16">
        <v>0.98055978711214975</v>
      </c>
      <c r="I76" s="16">
        <v>0.98016074065413483</v>
      </c>
      <c r="J76" s="8">
        <v>-12076</v>
      </c>
      <c r="K76" s="10">
        <f t="shared" si="2"/>
        <v>-9.6617584464378861E-3</v>
      </c>
      <c r="L76" s="8">
        <v>-66799.600000000006</v>
      </c>
      <c r="M76" s="8">
        <v>-13614.5</v>
      </c>
      <c r="N76" s="13">
        <v>101.5</v>
      </c>
      <c r="O76" s="13">
        <v>101.13</v>
      </c>
      <c r="P76" s="14">
        <v>35026.199999999997</v>
      </c>
      <c r="Q76" s="14">
        <v>42003.3</v>
      </c>
      <c r="R76" s="15">
        <f t="shared" si="3"/>
        <v>0.83389162280106555</v>
      </c>
      <c r="S76" s="11">
        <v>1187039.7</v>
      </c>
      <c r="T76" s="16">
        <v>1.0080983044838601</v>
      </c>
      <c r="U76" s="16">
        <v>1.0139046029422101</v>
      </c>
      <c r="V76" s="16">
        <v>7742</v>
      </c>
    </row>
    <row r="77" spans="1:22" customFormat="1" x14ac:dyDescent="0.3">
      <c r="A77" s="6">
        <v>42825</v>
      </c>
      <c r="B77" s="8">
        <v>27.03</v>
      </c>
      <c r="C77" s="9">
        <v>1168642</v>
      </c>
      <c r="D77" s="9">
        <v>1156735</v>
      </c>
      <c r="E77" s="9">
        <v>214089</v>
      </c>
      <c r="F77" s="9">
        <v>1041211</v>
      </c>
      <c r="G77" s="9">
        <v>911486</v>
      </c>
      <c r="H77" s="16">
        <v>0.990293994204825</v>
      </c>
      <c r="I77" s="16">
        <v>0.99472729147787242</v>
      </c>
      <c r="J77" s="8">
        <v>109266.5</v>
      </c>
      <c r="K77" s="10">
        <f t="shared" si="2"/>
        <v>9.3498693355193466E-2</v>
      </c>
      <c r="L77" s="8">
        <v>622</v>
      </c>
      <c r="M77" s="8">
        <v>-15524.4</v>
      </c>
      <c r="N77" s="13">
        <v>102.7</v>
      </c>
      <c r="O77" s="13">
        <v>101.49</v>
      </c>
      <c r="P77" s="14">
        <v>35605.599999999999</v>
      </c>
      <c r="Q77" s="14">
        <v>42270.9</v>
      </c>
      <c r="R77" s="15">
        <f t="shared" si="3"/>
        <v>0.84231942068893728</v>
      </c>
      <c r="S77" s="11">
        <v>1165856.8999999999</v>
      </c>
      <c r="T77" s="16">
        <v>1.01182091438205</v>
      </c>
      <c r="U77" s="16">
        <v>1.0274566938962799</v>
      </c>
      <c r="V77" s="16">
        <v>41877</v>
      </c>
    </row>
    <row r="78" spans="1:22" customFormat="1" x14ac:dyDescent="0.3">
      <c r="A78" s="6">
        <v>42916</v>
      </c>
      <c r="B78" s="8">
        <v>26.195</v>
      </c>
      <c r="C78" s="9">
        <v>1285296</v>
      </c>
      <c r="D78" s="9">
        <v>1261315</v>
      </c>
      <c r="E78" s="9">
        <v>224469</v>
      </c>
      <c r="F78" s="9">
        <v>1056209</v>
      </c>
      <c r="G78" s="9">
        <v>939721</v>
      </c>
      <c r="H78" s="16">
        <v>0.97818802907379132</v>
      </c>
      <c r="I78" s="16">
        <v>0.98132637240202147</v>
      </c>
      <c r="J78" s="8">
        <v>-3097.2</v>
      </c>
      <c r="K78" s="10">
        <f t="shared" si="2"/>
        <v>-2.4097172946932069E-3</v>
      </c>
      <c r="L78" s="8">
        <v>-98109.3</v>
      </c>
      <c r="M78" s="8">
        <v>-15823.2</v>
      </c>
      <c r="N78" s="13">
        <v>102.9</v>
      </c>
      <c r="O78" s="13">
        <v>102.08</v>
      </c>
      <c r="P78" s="14">
        <v>36544.5</v>
      </c>
      <c r="Q78" s="14">
        <v>42561.4</v>
      </c>
      <c r="R78" s="15">
        <f t="shared" si="3"/>
        <v>0.85863012024980379</v>
      </c>
      <c r="S78" s="11">
        <v>1221391</v>
      </c>
      <c r="T78" s="16">
        <v>1.0141023499055699</v>
      </c>
      <c r="U78" s="16">
        <v>1.0501016982015099</v>
      </c>
      <c r="V78" s="16">
        <v>653</v>
      </c>
    </row>
    <row r="79" spans="1:22" customFormat="1" x14ac:dyDescent="0.3">
      <c r="A79" s="6">
        <v>43008</v>
      </c>
      <c r="B79" s="8">
        <v>25.975000000000001</v>
      </c>
      <c r="C79" s="9">
        <v>1305042</v>
      </c>
      <c r="D79" s="9">
        <v>1273213</v>
      </c>
      <c r="E79" s="9">
        <v>220905</v>
      </c>
      <c r="F79" s="9">
        <v>989772</v>
      </c>
      <c r="G79" s="9">
        <v>911043</v>
      </c>
      <c r="H79" s="16">
        <v>0.95803680039443428</v>
      </c>
      <c r="I79" s="16">
        <v>0.95557289831544723</v>
      </c>
      <c r="J79" s="8">
        <v>-31131.200000000001</v>
      </c>
      <c r="K79" s="10">
        <f t="shared" si="2"/>
        <v>-2.3854557937598945E-2</v>
      </c>
      <c r="L79" s="8">
        <v>-93835.6</v>
      </c>
      <c r="M79" s="8">
        <v>-14853.8</v>
      </c>
      <c r="N79" s="13">
        <v>103.2</v>
      </c>
      <c r="O79" s="13">
        <v>102.29</v>
      </c>
      <c r="P79" s="14">
        <v>36692.800000000003</v>
      </c>
      <c r="Q79" s="14">
        <v>42864.6</v>
      </c>
      <c r="R79" s="15">
        <f t="shared" si="3"/>
        <v>0.85601638648208556</v>
      </c>
      <c r="S79" s="11">
        <v>1178978.1000000001</v>
      </c>
      <c r="T79" s="16">
        <v>1.0171801536746301</v>
      </c>
      <c r="U79" s="16">
        <v>1.04921389676496</v>
      </c>
      <c r="V79" s="16">
        <v>0</v>
      </c>
    </row>
    <row r="80" spans="1:22" customFormat="1" x14ac:dyDescent="0.3">
      <c r="A80" s="6">
        <v>43100</v>
      </c>
      <c r="B80" s="8">
        <v>25.54</v>
      </c>
      <c r="C80" s="9">
        <v>1351763</v>
      </c>
      <c r="D80" s="9">
        <v>1296613</v>
      </c>
      <c r="E80" s="9">
        <v>253803</v>
      </c>
      <c r="F80" s="9">
        <v>1080629</v>
      </c>
      <c r="G80" s="9">
        <v>1008561</v>
      </c>
      <c r="H80" s="16">
        <v>0.9497801743243981</v>
      </c>
      <c r="I80" s="16">
        <v>0.94693528700792517</v>
      </c>
      <c r="J80" s="8">
        <v>4051.5</v>
      </c>
      <c r="K80" s="10">
        <f t="shared" si="2"/>
        <v>2.9971969938517328E-3</v>
      </c>
      <c r="L80" s="8">
        <v>-64022.7</v>
      </c>
      <c r="M80" s="8">
        <v>-3335.8</v>
      </c>
      <c r="N80" s="13">
        <v>103.9</v>
      </c>
      <c r="O80" s="13">
        <v>102.49</v>
      </c>
      <c r="P80" s="14">
        <v>36961.1</v>
      </c>
      <c r="Q80" s="14">
        <v>43198.2</v>
      </c>
      <c r="R80" s="15">
        <f t="shared" si="3"/>
        <v>0.85561666921306911</v>
      </c>
      <c r="S80" s="11">
        <v>1240094.1000000001</v>
      </c>
      <c r="T80" s="16">
        <v>1.0218899062572799</v>
      </c>
      <c r="U80" s="16">
        <v>1.0580920664831099</v>
      </c>
      <c r="V80" s="16">
        <v>0</v>
      </c>
    </row>
    <row r="81" spans="1:22" customFormat="1" x14ac:dyDescent="0.3">
      <c r="A81" s="6">
        <v>43190</v>
      </c>
      <c r="B81" s="8">
        <v>25.43</v>
      </c>
      <c r="C81" s="9">
        <v>1247835</v>
      </c>
      <c r="D81" s="9">
        <v>1205024</v>
      </c>
      <c r="E81" s="9">
        <v>221648</v>
      </c>
      <c r="F81" s="9">
        <v>1076147</v>
      </c>
      <c r="G81" s="9">
        <v>966648</v>
      </c>
      <c r="H81" s="16">
        <v>0.94917980536116353</v>
      </c>
      <c r="I81" s="16">
        <v>0.9422426777896401</v>
      </c>
      <c r="J81" s="8">
        <v>58651.7</v>
      </c>
      <c r="K81" s="10">
        <f t="shared" si="2"/>
        <v>4.7002768795553894E-2</v>
      </c>
      <c r="L81" s="8">
        <v>-31913</v>
      </c>
      <c r="M81" s="8">
        <v>-19765.2</v>
      </c>
      <c r="N81" s="13">
        <v>104.4</v>
      </c>
      <c r="O81" s="13">
        <v>102.91</v>
      </c>
      <c r="P81" s="14">
        <v>37190.5</v>
      </c>
      <c r="Q81" s="14">
        <v>43240.2</v>
      </c>
      <c r="R81" s="15">
        <f t="shared" si="3"/>
        <v>0.8600908413929631</v>
      </c>
      <c r="S81" s="11">
        <v>1209974.8</v>
      </c>
      <c r="T81" s="16">
        <v>1.0201556742667699</v>
      </c>
      <c r="U81" s="16">
        <v>1.06055893252633</v>
      </c>
      <c r="V81" s="16">
        <v>0</v>
      </c>
    </row>
    <row r="82" spans="1:22" customFormat="1" x14ac:dyDescent="0.3">
      <c r="A82" s="6">
        <v>43281</v>
      </c>
      <c r="B82" s="8">
        <v>26.02</v>
      </c>
      <c r="C82" s="9">
        <v>1358981</v>
      </c>
      <c r="D82" s="9">
        <v>1300687</v>
      </c>
      <c r="E82" s="9">
        <v>231334</v>
      </c>
      <c r="F82" s="9">
        <v>1097628</v>
      </c>
      <c r="G82" s="9">
        <v>995362</v>
      </c>
      <c r="H82" s="16">
        <v>0.9598224535088391</v>
      </c>
      <c r="I82" s="16">
        <v>0.95835585445295279</v>
      </c>
      <c r="J82" s="8">
        <v>4387.8999999999996</v>
      </c>
      <c r="K82" s="10">
        <f t="shared" si="2"/>
        <v>3.2288162969165866E-3</v>
      </c>
      <c r="L82" s="8">
        <v>-83564.3</v>
      </c>
      <c r="M82" s="8">
        <v>-12043.5</v>
      </c>
      <c r="N82" s="13">
        <v>105.6</v>
      </c>
      <c r="O82" s="13">
        <v>104.09</v>
      </c>
      <c r="P82" s="14">
        <v>37422.6</v>
      </c>
      <c r="Q82" s="14">
        <v>43417</v>
      </c>
      <c r="R82" s="15">
        <f t="shared" si="3"/>
        <v>0.86193426537992024</v>
      </c>
      <c r="S82" s="11">
        <v>1237533.1000000001</v>
      </c>
      <c r="T82" s="16">
        <v>1.01897830036548</v>
      </c>
      <c r="U82" s="16">
        <v>1.05976064042104</v>
      </c>
      <c r="V82" s="16">
        <v>0</v>
      </c>
    </row>
    <row r="83" spans="1:22" customFormat="1" x14ac:dyDescent="0.3">
      <c r="A83" s="6">
        <v>43373</v>
      </c>
      <c r="B83" s="8">
        <v>25.715</v>
      </c>
      <c r="C83" s="9">
        <v>1374728</v>
      </c>
      <c r="D83" s="9">
        <v>1307783</v>
      </c>
      <c r="E83" s="9">
        <v>231064</v>
      </c>
      <c r="F83" s="9">
        <v>1021967</v>
      </c>
      <c r="G83" s="9">
        <v>971043</v>
      </c>
      <c r="H83" s="16">
        <v>0.96825142103414297</v>
      </c>
      <c r="I83" s="16">
        <v>0.97461080508278208</v>
      </c>
      <c r="J83" s="8">
        <v>-58320.7</v>
      </c>
      <c r="K83" s="10">
        <f t="shared" si="2"/>
        <v>-4.2423446674542162E-2</v>
      </c>
      <c r="L83" s="8">
        <v>-91812.2</v>
      </c>
      <c r="M83" s="8">
        <v>-9369.9</v>
      </c>
      <c r="N83" s="13">
        <v>105.6</v>
      </c>
      <c r="O83" s="13">
        <v>104.42</v>
      </c>
      <c r="P83" s="14">
        <v>37572.400000000001</v>
      </c>
      <c r="Q83" s="14">
        <v>43437</v>
      </c>
      <c r="R83" s="15">
        <f t="shared" si="3"/>
        <v>0.86498607178212128</v>
      </c>
      <c r="S83" s="11">
        <v>1227660.5</v>
      </c>
      <c r="T83" s="16">
        <v>1.01841309075217</v>
      </c>
      <c r="U83" s="16">
        <v>1.06778368115602</v>
      </c>
      <c r="V83" s="16">
        <v>0</v>
      </c>
    </row>
    <row r="84" spans="1:22" customFormat="1" x14ac:dyDescent="0.3">
      <c r="A84" s="6">
        <v>43465</v>
      </c>
      <c r="B84" s="8">
        <v>25.725000000000001</v>
      </c>
      <c r="C84" s="9">
        <v>1428121</v>
      </c>
      <c r="D84" s="9">
        <v>1333927</v>
      </c>
      <c r="E84" s="9">
        <v>264062</v>
      </c>
      <c r="F84" s="9">
        <v>1126575</v>
      </c>
      <c r="G84" s="9">
        <v>1055843</v>
      </c>
      <c r="H84" s="16">
        <v>0.97528082906153613</v>
      </c>
      <c r="I84" s="16">
        <v>0.97627298755591507</v>
      </c>
      <c r="J84" s="8">
        <v>19381.099999999999</v>
      </c>
      <c r="K84" s="10">
        <f t="shared" si="2"/>
        <v>1.3571048951734482E-2</v>
      </c>
      <c r="L84" s="8">
        <v>-52889</v>
      </c>
      <c r="M84" s="8">
        <v>4590.8999999999996</v>
      </c>
      <c r="N84" s="13">
        <v>106</v>
      </c>
      <c r="O84" s="13">
        <v>104.05</v>
      </c>
      <c r="P84" s="14">
        <v>37738.199999999997</v>
      </c>
      <c r="Q84" s="14">
        <v>43608.3</v>
      </c>
      <c r="R84" s="15">
        <f t="shared" si="3"/>
        <v>0.86539030413934948</v>
      </c>
      <c r="S84" s="11">
        <v>1308913.6000000001</v>
      </c>
      <c r="T84" s="16">
        <v>1.0204072424550801</v>
      </c>
      <c r="U84" s="16">
        <v>1.07250860402977</v>
      </c>
      <c r="V84" s="16">
        <v>0</v>
      </c>
    </row>
    <row r="85" spans="1:22" customFormat="1" x14ac:dyDescent="0.3">
      <c r="A85" s="6">
        <v>43555</v>
      </c>
      <c r="B85" s="8">
        <v>25.8</v>
      </c>
      <c r="C85" s="9">
        <v>1327625</v>
      </c>
      <c r="D85" s="9">
        <v>1235582</v>
      </c>
      <c r="E85" s="9">
        <v>225762</v>
      </c>
      <c r="F85" s="9">
        <v>1087932</v>
      </c>
      <c r="G85" s="9">
        <v>985360</v>
      </c>
      <c r="H85" s="16">
        <v>0.97806572469602882</v>
      </c>
      <c r="I85" s="16">
        <v>0.97013680279288783</v>
      </c>
      <c r="J85" s="8">
        <v>51092.1</v>
      </c>
      <c r="K85" s="10">
        <f t="shared" si="2"/>
        <v>3.8483833913944075E-2</v>
      </c>
      <c r="L85" s="8">
        <v>-30776.400000000001</v>
      </c>
      <c r="M85" s="8">
        <v>-25069.9</v>
      </c>
      <c r="N85" s="13">
        <v>107.5</v>
      </c>
      <c r="O85" s="13">
        <v>104.35</v>
      </c>
      <c r="P85" s="14">
        <v>37953.300000000003</v>
      </c>
      <c r="Q85" s="14">
        <v>43788.9</v>
      </c>
      <c r="R85" s="15">
        <f t="shared" si="3"/>
        <v>0.86673335023259324</v>
      </c>
      <c r="S85" s="11">
        <v>1252670.1000000001</v>
      </c>
      <c r="T85" s="16">
        <v>1.02158347243462</v>
      </c>
      <c r="U85" s="16">
        <v>1.0766059118211899</v>
      </c>
      <c r="V85" s="16">
        <v>0</v>
      </c>
    </row>
    <row r="86" spans="1:22" customFormat="1" x14ac:dyDescent="0.3">
      <c r="A86" s="6">
        <v>43646</v>
      </c>
      <c r="B86" s="8">
        <v>25.445</v>
      </c>
      <c r="C86" s="9">
        <v>1441153</v>
      </c>
      <c r="D86" s="9">
        <v>1327463</v>
      </c>
      <c r="E86" s="9">
        <v>237111</v>
      </c>
      <c r="F86" s="9">
        <v>1117158</v>
      </c>
      <c r="G86" s="9">
        <v>1002551</v>
      </c>
      <c r="H86" s="16">
        <v>0.97936012632053837</v>
      </c>
      <c r="I86" s="16">
        <v>0.97484018269394779</v>
      </c>
      <c r="J86" s="8">
        <v>33766.300000000003</v>
      </c>
      <c r="K86" s="10">
        <f t="shared" si="2"/>
        <v>2.3430059126269037E-2</v>
      </c>
      <c r="L86" s="8">
        <v>-83518.100000000006</v>
      </c>
      <c r="M86" s="8">
        <v>-4.9000000000000004</v>
      </c>
      <c r="N86" s="13">
        <v>108.5</v>
      </c>
      <c r="O86" s="13">
        <v>105.41</v>
      </c>
      <c r="P86" s="14">
        <v>38124</v>
      </c>
      <c r="Q86" s="14">
        <v>43855</v>
      </c>
      <c r="R86" s="15">
        <f t="shared" si="3"/>
        <v>0.86931934785087217</v>
      </c>
      <c r="S86" s="11">
        <v>1309644.2</v>
      </c>
      <c r="T86" s="16">
        <v>1.0190068039145399</v>
      </c>
      <c r="U86" s="16">
        <v>1.0823302884300301</v>
      </c>
      <c r="V86" s="16">
        <v>0</v>
      </c>
    </row>
    <row r="87" spans="1:22" customFormat="1" x14ac:dyDescent="0.3">
      <c r="A87" s="6">
        <v>43738</v>
      </c>
      <c r="B87" s="8">
        <v>25.815000000000001</v>
      </c>
      <c r="C87" s="9">
        <v>1470589</v>
      </c>
      <c r="D87" s="9">
        <v>1346567</v>
      </c>
      <c r="E87" s="9">
        <v>238075</v>
      </c>
      <c r="F87" s="9">
        <v>1065949</v>
      </c>
      <c r="G87" s="9">
        <v>992492</v>
      </c>
      <c r="H87" s="16">
        <v>0.97629530118232677</v>
      </c>
      <c r="I87" s="16">
        <v>0.97621643297880489</v>
      </c>
      <c r="J87" s="8">
        <v>-51391.4</v>
      </c>
      <c r="K87" s="10">
        <f t="shared" si="2"/>
        <v>-3.4946133828010408E-2</v>
      </c>
      <c r="L87" s="8">
        <v>-110396.1</v>
      </c>
      <c r="M87" s="8">
        <v>-11903</v>
      </c>
      <c r="N87" s="13">
        <v>108.4</v>
      </c>
      <c r="O87" s="13">
        <v>105.29</v>
      </c>
      <c r="P87" s="14">
        <v>38251.4</v>
      </c>
      <c r="Q87" s="14">
        <v>43912.9</v>
      </c>
      <c r="R87" s="15">
        <f t="shared" si="3"/>
        <v>0.87107433123296341</v>
      </c>
      <c r="S87" s="11">
        <v>1270495.5</v>
      </c>
      <c r="T87" s="16">
        <v>1.0211679519294199</v>
      </c>
      <c r="U87" s="16">
        <v>1.0902376100976301</v>
      </c>
      <c r="V87" s="16">
        <v>0</v>
      </c>
    </row>
    <row r="88" spans="1:22" customFormat="1" x14ac:dyDescent="0.3">
      <c r="A88" s="6">
        <v>43830</v>
      </c>
      <c r="B88" s="8">
        <v>25.41</v>
      </c>
      <c r="C88" s="9">
        <v>1509438</v>
      </c>
      <c r="D88" s="9">
        <v>1356900</v>
      </c>
      <c r="E88" s="9">
        <v>267848</v>
      </c>
      <c r="F88" s="9">
        <v>1107727</v>
      </c>
      <c r="G88" s="9">
        <v>1063653</v>
      </c>
      <c r="H88" s="16">
        <v>0.97294820835819651</v>
      </c>
      <c r="I88" s="16">
        <v>0.96682752739850308</v>
      </c>
      <c r="J88" s="8">
        <v>-14311.8</v>
      </c>
      <c r="K88" s="10">
        <f t="shared" si="2"/>
        <v>-9.4815421368747831E-3</v>
      </c>
      <c r="L88" s="8">
        <v>-67555.7</v>
      </c>
      <c r="M88" s="8">
        <v>2577.9</v>
      </c>
      <c r="N88" s="13">
        <v>109.4</v>
      </c>
      <c r="O88" s="13">
        <v>105.43</v>
      </c>
      <c r="P88" s="14">
        <v>38351.5</v>
      </c>
      <c r="Q88" s="14">
        <v>43913.3</v>
      </c>
      <c r="R88" s="15">
        <f t="shared" si="3"/>
        <v>0.87334588837550353</v>
      </c>
      <c r="S88" s="11">
        <v>1344572.8</v>
      </c>
      <c r="T88" s="16">
        <v>1.0197931114640799</v>
      </c>
      <c r="U88" s="16">
        <v>1.0972861627163499</v>
      </c>
      <c r="V88" s="16">
        <v>0</v>
      </c>
    </row>
    <row r="89" spans="1:22" customFormat="1" x14ac:dyDescent="0.3">
      <c r="A89" s="6">
        <v>43921</v>
      </c>
      <c r="B89" s="8">
        <v>27.324999999999999</v>
      </c>
      <c r="C89" s="9">
        <v>1355905</v>
      </c>
      <c r="D89" s="9">
        <v>1217829</v>
      </c>
      <c r="E89" s="9">
        <v>235365</v>
      </c>
      <c r="F89" s="9">
        <v>1071159</v>
      </c>
      <c r="G89" s="9">
        <v>974807</v>
      </c>
      <c r="H89" s="16">
        <v>0.96899993371665649</v>
      </c>
      <c r="I89" s="16">
        <v>0.95809016554046078</v>
      </c>
      <c r="J89" s="8">
        <v>84038.5</v>
      </c>
      <c r="K89" s="10">
        <f t="shared" si="2"/>
        <v>6.1979637216471657E-2</v>
      </c>
      <c r="L89" s="8">
        <v>-4119.6000000000004</v>
      </c>
      <c r="M89" s="8">
        <v>-15497.1</v>
      </c>
      <c r="N89" s="13">
        <v>111.2</v>
      </c>
      <c r="O89" s="13">
        <v>105.13</v>
      </c>
      <c r="P89" s="14">
        <v>37144.699999999997</v>
      </c>
      <c r="Q89" s="14">
        <v>42245</v>
      </c>
      <c r="R89" s="15">
        <f t="shared" si="3"/>
        <v>0.879268552491419</v>
      </c>
      <c r="S89" s="11">
        <v>1257051.8999999999</v>
      </c>
      <c r="T89" s="16">
        <v>0.98452425118273201</v>
      </c>
      <c r="U89" s="16">
        <v>1.06094745930545</v>
      </c>
      <c r="V89" s="16">
        <v>0</v>
      </c>
    </row>
    <row r="90" spans="1:22" customFormat="1" x14ac:dyDescent="0.3">
      <c r="A90" s="6">
        <v>44012</v>
      </c>
      <c r="B90" s="8">
        <v>26.74</v>
      </c>
      <c r="C90" s="9">
        <v>1340010</v>
      </c>
      <c r="D90" s="9">
        <v>1186287</v>
      </c>
      <c r="E90" s="9">
        <v>241783</v>
      </c>
      <c r="F90" s="9">
        <v>858712</v>
      </c>
      <c r="G90" s="9">
        <v>820207</v>
      </c>
      <c r="H90" s="16">
        <v>0.9939257865267983</v>
      </c>
      <c r="I90" s="16">
        <v>0.97105242944768821</v>
      </c>
      <c r="J90" s="8">
        <v>16811.900000000001</v>
      </c>
      <c r="K90" s="10">
        <f t="shared" si="2"/>
        <v>1.2546100402235805E-2</v>
      </c>
      <c r="L90" s="8">
        <v>-37830.9</v>
      </c>
      <c r="M90" s="8">
        <v>-2189.1999999999998</v>
      </c>
      <c r="N90" s="13">
        <v>112.1</v>
      </c>
      <c r="O90" s="13">
        <v>105.69</v>
      </c>
      <c r="P90" s="14">
        <v>33914</v>
      </c>
      <c r="Q90" s="14">
        <v>37368.400000000001</v>
      </c>
      <c r="R90" s="15">
        <f t="shared" si="3"/>
        <v>0.9075582577793001</v>
      </c>
      <c r="S90" s="11">
        <v>1040020.5</v>
      </c>
      <c r="T90" s="16">
        <v>0.89219056957688403</v>
      </c>
      <c r="U90" s="16">
        <v>0.98272727006402805</v>
      </c>
      <c r="V90" s="16">
        <v>0</v>
      </c>
    </row>
    <row r="91" spans="1:22" customFormat="1" x14ac:dyDescent="0.3">
      <c r="A91" s="6">
        <v>44104</v>
      </c>
      <c r="B91" s="8">
        <v>27.21</v>
      </c>
      <c r="C91" s="9">
        <v>1449985</v>
      </c>
      <c r="D91" s="9">
        <v>1275302</v>
      </c>
      <c r="E91" s="9">
        <v>239345</v>
      </c>
      <c r="F91" s="9">
        <v>1028833</v>
      </c>
      <c r="G91" s="9">
        <v>936600</v>
      </c>
      <c r="H91" s="16">
        <v>0.97441761685326966</v>
      </c>
      <c r="I91" s="16">
        <v>0.95365150544522737</v>
      </c>
      <c r="J91" s="8">
        <v>84572.4</v>
      </c>
      <c r="K91" s="10">
        <f t="shared" si="2"/>
        <v>5.8326396479963578E-2</v>
      </c>
      <c r="L91" s="8">
        <v>-14797.4</v>
      </c>
      <c r="M91" s="8">
        <v>-9748.9</v>
      </c>
      <c r="N91" s="13">
        <v>111.9</v>
      </c>
      <c r="O91" s="13">
        <v>104.96</v>
      </c>
      <c r="P91" s="14">
        <v>36216.199999999997</v>
      </c>
      <c r="Q91" s="14">
        <v>42012.6</v>
      </c>
      <c r="R91" s="15">
        <f t="shared" si="3"/>
        <v>0.86203186663048703</v>
      </c>
      <c r="S91" s="11">
        <v>1154056.1000000001</v>
      </c>
      <c r="T91" s="16">
        <v>0.99404265795306002</v>
      </c>
      <c r="U91" s="16">
        <v>1.0417599262808299</v>
      </c>
      <c r="V91" s="16">
        <v>0</v>
      </c>
    </row>
    <row r="92" spans="1:22" customFormat="1" x14ac:dyDescent="0.3">
      <c r="A92" s="6">
        <v>44196</v>
      </c>
      <c r="B92" s="8">
        <v>26.245000000000001</v>
      </c>
      <c r="C92" s="9">
        <v>1506501</v>
      </c>
      <c r="D92" s="9">
        <v>1292048</v>
      </c>
      <c r="E92" s="9">
        <v>286090</v>
      </c>
      <c r="F92" s="9">
        <v>1160137</v>
      </c>
      <c r="G92" s="9">
        <v>1066837</v>
      </c>
      <c r="H92" s="16">
        <v>0.98886338423824083</v>
      </c>
      <c r="I92" s="16">
        <v>0.9630365276044982</v>
      </c>
      <c r="J92" s="8">
        <v>18085</v>
      </c>
      <c r="K92" s="10">
        <f t="shared" si="2"/>
        <v>1.2004638563134044E-2</v>
      </c>
      <c r="L92" s="16">
        <v>-101021.1</v>
      </c>
      <c r="M92" s="16">
        <v>-1084.7</v>
      </c>
      <c r="N92" s="13">
        <v>111.9</v>
      </c>
      <c r="O92" s="13">
        <v>105.15</v>
      </c>
      <c r="P92" s="14">
        <v>36420.1</v>
      </c>
      <c r="Q92" s="14">
        <v>41726.6</v>
      </c>
      <c r="R92" s="15">
        <f t="shared" si="3"/>
        <v>0.8728269257500012</v>
      </c>
      <c r="S92" s="11">
        <v>1249970.6000000001</v>
      </c>
      <c r="T92" s="16">
        <v>0.97169863509682497</v>
      </c>
      <c r="U92" s="16">
        <v>1.0231813114116399</v>
      </c>
      <c r="V92" s="16">
        <v>0</v>
      </c>
    </row>
    <row r="93" spans="1:22" ht="15" x14ac:dyDescent="0.3">
      <c r="N93" s="7"/>
      <c r="O93" s="7"/>
    </row>
    <row r="94" spans="1:22" x14ac:dyDescent="0.3">
      <c r="N94" s="4"/>
      <c r="O94" s="4"/>
    </row>
    <row r="95" spans="1:22" ht="15" x14ac:dyDescent="0.3">
      <c r="N95" s="5"/>
      <c r="O95" s="5"/>
    </row>
    <row r="96" spans="1:22" x14ac:dyDescent="0.3">
      <c r="N96" s="4"/>
      <c r="O96" s="4"/>
    </row>
    <row r="97" spans="14:15" ht="15" x14ac:dyDescent="0.3">
      <c r="N97" s="5"/>
      <c r="O97" s="5"/>
    </row>
    <row r="98" spans="14:15" x14ac:dyDescent="0.3">
      <c r="N98" s="4"/>
      <c r="O98" s="4"/>
    </row>
    <row r="99" spans="14:15" ht="15" x14ac:dyDescent="0.3">
      <c r="N99" s="5"/>
      <c r="O99" s="5"/>
    </row>
    <row r="100" spans="14:15" x14ac:dyDescent="0.3">
      <c r="N100" s="4"/>
      <c r="O100" s="4"/>
    </row>
    <row r="101" spans="14:15" ht="15" x14ac:dyDescent="0.3">
      <c r="N101" s="5"/>
      <c r="O101" s="5"/>
    </row>
    <row r="102" spans="14:15" x14ac:dyDescent="0.3">
      <c r="N102" s="4"/>
      <c r="O102" s="4"/>
    </row>
    <row r="103" spans="14:15" ht="15" x14ac:dyDescent="0.3">
      <c r="N103" s="5"/>
      <c r="O103" s="5"/>
    </row>
    <row r="104" spans="14:15" x14ac:dyDescent="0.3">
      <c r="N104" s="4"/>
      <c r="O104" s="4"/>
    </row>
    <row r="105" spans="14:15" ht="15" x14ac:dyDescent="0.3">
      <c r="N105" s="5"/>
      <c r="O105" s="5"/>
    </row>
    <row r="106" spans="14:15" x14ac:dyDescent="0.3">
      <c r="N106" s="4"/>
      <c r="O106" s="4"/>
    </row>
    <row r="107" spans="14:15" ht="15" x14ac:dyDescent="0.3">
      <c r="N107" s="5"/>
      <c r="O107" s="5"/>
    </row>
    <row r="108" spans="14:15" x14ac:dyDescent="0.3">
      <c r="N108" s="4"/>
      <c r="O108" s="4"/>
    </row>
    <row r="109" spans="14:15" ht="15" x14ac:dyDescent="0.3">
      <c r="N109" s="5"/>
      <c r="O109" s="5"/>
    </row>
    <row r="110" spans="14:15" x14ac:dyDescent="0.3">
      <c r="N110" s="4"/>
      <c r="O110" s="4"/>
    </row>
    <row r="111" spans="14:15" ht="15" x14ac:dyDescent="0.3">
      <c r="N111" s="5"/>
      <c r="O111" s="5"/>
    </row>
    <row r="112" spans="14:15" x14ac:dyDescent="0.3">
      <c r="N112" s="4"/>
      <c r="O112" s="4"/>
    </row>
    <row r="113" spans="14:15" ht="15" x14ac:dyDescent="0.3">
      <c r="N113" s="5"/>
      <c r="O113" s="5"/>
    </row>
    <row r="114" spans="14:15" x14ac:dyDescent="0.3">
      <c r="N114" s="4"/>
      <c r="O114" s="4"/>
    </row>
    <row r="115" spans="14:15" ht="15" x14ac:dyDescent="0.3">
      <c r="N115" s="5"/>
      <c r="O115" s="5"/>
    </row>
    <row r="116" spans="14:15" x14ac:dyDescent="0.3">
      <c r="N116" s="4"/>
      <c r="O116" s="4"/>
    </row>
    <row r="117" spans="14:15" ht="15" x14ac:dyDescent="0.3">
      <c r="N117" s="5"/>
      <c r="O117" s="5"/>
    </row>
    <row r="118" spans="14:15" x14ac:dyDescent="0.3">
      <c r="N118" s="4"/>
      <c r="O118" s="4"/>
    </row>
    <row r="119" spans="14:15" ht="15" x14ac:dyDescent="0.3">
      <c r="N119" s="5"/>
      <c r="O119" s="5"/>
    </row>
    <row r="120" spans="14:15" x14ac:dyDescent="0.3">
      <c r="N120" s="4"/>
      <c r="O120" s="4"/>
    </row>
    <row r="121" spans="14:15" ht="15" x14ac:dyDescent="0.3">
      <c r="N121" s="5"/>
      <c r="O121" s="5"/>
    </row>
    <row r="122" spans="14:15" x14ac:dyDescent="0.3">
      <c r="N122" s="4"/>
      <c r="O122" s="4"/>
    </row>
    <row r="123" spans="14:15" ht="15" x14ac:dyDescent="0.3">
      <c r="N123" s="5"/>
      <c r="O123" s="5"/>
    </row>
    <row r="124" spans="14:15" x14ac:dyDescent="0.3">
      <c r="N124" s="4"/>
      <c r="O124" s="4"/>
    </row>
    <row r="125" spans="14:15" ht="15" x14ac:dyDescent="0.3">
      <c r="N125" s="5"/>
      <c r="O125" s="5"/>
    </row>
    <row r="126" spans="14:15" x14ac:dyDescent="0.3">
      <c r="N126" s="4"/>
      <c r="O126" s="4"/>
    </row>
    <row r="127" spans="14:15" ht="15" x14ac:dyDescent="0.3">
      <c r="N127" s="5"/>
      <c r="O127" s="5"/>
    </row>
    <row r="128" spans="14:15" x14ac:dyDescent="0.3">
      <c r="N128" s="4"/>
      <c r="O128" s="4"/>
    </row>
    <row r="129" spans="14:15" ht="15" x14ac:dyDescent="0.3">
      <c r="N129" s="5"/>
      <c r="O129" s="5"/>
    </row>
    <row r="130" spans="14:15" x14ac:dyDescent="0.3">
      <c r="N130" s="4"/>
      <c r="O130" s="4"/>
    </row>
    <row r="131" spans="14:15" ht="15" x14ac:dyDescent="0.3">
      <c r="N131" s="5"/>
      <c r="O131" s="5"/>
    </row>
    <row r="132" spans="14:15" x14ac:dyDescent="0.3">
      <c r="N132" s="4"/>
      <c r="O132" s="4"/>
    </row>
    <row r="133" spans="14:15" ht="15" x14ac:dyDescent="0.3">
      <c r="N133" s="5"/>
      <c r="O133" s="5"/>
    </row>
    <row r="134" spans="14:15" x14ac:dyDescent="0.3">
      <c r="N134" s="4"/>
      <c r="O134" s="4"/>
    </row>
    <row r="135" spans="14:15" ht="15" x14ac:dyDescent="0.3">
      <c r="N135" s="5"/>
      <c r="O135" s="5"/>
    </row>
    <row r="136" spans="14:15" x14ac:dyDescent="0.3">
      <c r="N136" s="4"/>
      <c r="O136" s="4"/>
    </row>
    <row r="137" spans="14:15" ht="15" x14ac:dyDescent="0.3">
      <c r="N137" s="5"/>
      <c r="O137" s="5"/>
    </row>
    <row r="138" spans="14:15" x14ac:dyDescent="0.3">
      <c r="N138" s="4"/>
      <c r="O138" s="4"/>
    </row>
    <row r="139" spans="14:15" ht="15" x14ac:dyDescent="0.3">
      <c r="N139" s="5"/>
      <c r="O139" s="5"/>
    </row>
    <row r="140" spans="14:15" x14ac:dyDescent="0.3">
      <c r="N140" s="4"/>
      <c r="O140" s="4"/>
    </row>
    <row r="141" spans="14:15" ht="15" x14ac:dyDescent="0.3">
      <c r="N141" s="5"/>
      <c r="O141" s="5"/>
    </row>
    <row r="142" spans="14:15" x14ac:dyDescent="0.3">
      <c r="N142" s="4"/>
      <c r="O142" s="4"/>
    </row>
    <row r="143" spans="14:15" ht="15" x14ac:dyDescent="0.3">
      <c r="N143" s="5"/>
      <c r="O143" s="5"/>
    </row>
    <row r="144" spans="14:15" x14ac:dyDescent="0.3">
      <c r="N144" s="4"/>
      <c r="O144" s="4"/>
    </row>
    <row r="145" spans="14:15" ht="15" x14ac:dyDescent="0.3">
      <c r="N145" s="5"/>
      <c r="O145" s="5"/>
    </row>
    <row r="146" spans="14:15" x14ac:dyDescent="0.3">
      <c r="N146" s="4"/>
      <c r="O146" s="4"/>
    </row>
    <row r="147" spans="14:15" ht="15" x14ac:dyDescent="0.3">
      <c r="N147" s="5"/>
      <c r="O147" s="5"/>
    </row>
    <row r="148" spans="14:15" x14ac:dyDescent="0.3">
      <c r="N148" s="4"/>
      <c r="O148" s="4"/>
    </row>
    <row r="149" spans="14:15" ht="15" x14ac:dyDescent="0.3">
      <c r="N149" s="5"/>
      <c r="O149" s="5"/>
    </row>
    <row r="150" spans="14:15" x14ac:dyDescent="0.3">
      <c r="N150" s="4"/>
      <c r="O150" s="4"/>
    </row>
    <row r="151" spans="14:15" ht="15" x14ac:dyDescent="0.3">
      <c r="N151" s="5"/>
      <c r="O151" s="5"/>
    </row>
    <row r="152" spans="14:15" x14ac:dyDescent="0.3">
      <c r="N152" s="4"/>
      <c r="O152" s="4"/>
    </row>
    <row r="153" spans="14:15" ht="15" x14ac:dyDescent="0.3">
      <c r="N153" s="5"/>
      <c r="O153" s="5"/>
    </row>
    <row r="154" spans="14:15" x14ac:dyDescent="0.3">
      <c r="N154" s="4"/>
      <c r="O154" s="4"/>
    </row>
    <row r="155" spans="14:15" ht="15" x14ac:dyDescent="0.3">
      <c r="N155" s="5"/>
      <c r="O155" s="5"/>
    </row>
    <row r="156" spans="14:15" x14ac:dyDescent="0.3">
      <c r="N156" s="4"/>
      <c r="O156" s="4"/>
    </row>
    <row r="157" spans="14:15" ht="15" x14ac:dyDescent="0.3">
      <c r="N157" s="5"/>
      <c r="O157" s="5"/>
    </row>
    <row r="158" spans="14:15" x14ac:dyDescent="0.3">
      <c r="N158" s="4"/>
      <c r="O158" s="4"/>
    </row>
    <row r="159" spans="14:15" ht="15" x14ac:dyDescent="0.3">
      <c r="N159" s="5"/>
      <c r="O159" s="5"/>
    </row>
    <row r="160" spans="14:15" x14ac:dyDescent="0.3">
      <c r="N160" s="4"/>
      <c r="O160" s="4"/>
    </row>
    <row r="161" spans="14:15" ht="15" x14ac:dyDescent="0.3">
      <c r="N161" s="5"/>
      <c r="O161" s="5"/>
    </row>
    <row r="162" spans="14:15" x14ac:dyDescent="0.3">
      <c r="N162" s="4"/>
      <c r="O162" s="4"/>
    </row>
    <row r="163" spans="14:15" ht="15" x14ac:dyDescent="0.3">
      <c r="N163" s="5"/>
      <c r="O163" s="5"/>
    </row>
    <row r="164" spans="14:15" x14ac:dyDescent="0.3">
      <c r="N164" s="4"/>
      <c r="O164" s="4"/>
    </row>
    <row r="165" spans="14:15" ht="15" x14ac:dyDescent="0.3">
      <c r="N165" s="5"/>
      <c r="O165" s="5"/>
    </row>
    <row r="166" spans="14:15" x14ac:dyDescent="0.3">
      <c r="N166" s="4"/>
      <c r="O166" s="4"/>
    </row>
    <row r="167" spans="14:15" ht="15" x14ac:dyDescent="0.3">
      <c r="N167" s="5"/>
      <c r="O167" s="5"/>
    </row>
    <row r="168" spans="14:15" x14ac:dyDescent="0.3">
      <c r="N168" s="4"/>
      <c r="O168" s="4"/>
    </row>
    <row r="169" spans="14:15" ht="15" x14ac:dyDescent="0.3">
      <c r="N169" s="5"/>
      <c r="O169" s="5"/>
    </row>
    <row r="170" spans="14:15" x14ac:dyDescent="0.3">
      <c r="N170" s="4"/>
      <c r="O170" s="4"/>
    </row>
    <row r="171" spans="14:15" ht="15" x14ac:dyDescent="0.3">
      <c r="N171" s="5"/>
      <c r="O171" s="5"/>
    </row>
    <row r="172" spans="14:15" x14ac:dyDescent="0.3">
      <c r="N172" s="4"/>
      <c r="O172" s="4"/>
    </row>
    <row r="173" spans="14:15" ht="15" x14ac:dyDescent="0.3">
      <c r="N173" s="5"/>
      <c r="O173" s="5"/>
    </row>
    <row r="174" spans="14:15" x14ac:dyDescent="0.3">
      <c r="N174" s="4"/>
      <c r="O174" s="4"/>
    </row>
    <row r="175" spans="14:15" ht="15" x14ac:dyDescent="0.3">
      <c r="N175" s="5"/>
      <c r="O175" s="5"/>
    </row>
    <row r="176" spans="14:15" x14ac:dyDescent="0.3">
      <c r="N176" s="4"/>
      <c r="O176" s="4"/>
    </row>
    <row r="177" spans="14:15" ht="15" x14ac:dyDescent="0.3">
      <c r="N177" s="5"/>
      <c r="O177" s="5"/>
    </row>
    <row r="178" spans="14:15" x14ac:dyDescent="0.3">
      <c r="N178" s="4"/>
      <c r="O178" s="4"/>
    </row>
    <row r="179" spans="14:15" ht="15" x14ac:dyDescent="0.3">
      <c r="N179" s="5"/>
      <c r="O179" s="5"/>
    </row>
    <row r="180" spans="14:15" x14ac:dyDescent="0.3">
      <c r="N180" s="4"/>
      <c r="O180" s="4"/>
    </row>
    <row r="181" spans="14:15" ht="15" x14ac:dyDescent="0.3">
      <c r="N181" s="5"/>
      <c r="O181" s="5"/>
    </row>
    <row r="182" spans="14:15" x14ac:dyDescent="0.3">
      <c r="N182" s="4"/>
      <c r="O18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Folprecht</dc:creator>
  <cp:lastModifiedBy>Václav Novotný</cp:lastModifiedBy>
  <dcterms:created xsi:type="dcterms:W3CDTF">2021-04-12T17:06:20Z</dcterms:created>
  <dcterms:modified xsi:type="dcterms:W3CDTF">2021-04-16T17:40:33Z</dcterms:modified>
</cp:coreProperties>
</file>