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AIC juntos" sheetId="1" r:id="rId1"/>
    <sheet name="RMSE ratio" sheetId="2" r:id="rId2"/>
  </sheets>
  <calcPr calcId="152511"/>
</workbook>
</file>

<file path=xl/calcChain.xml><?xml version="1.0" encoding="utf-8"?>
<calcChain xmlns="http://schemas.openxmlformats.org/spreadsheetml/2006/main">
  <c r="C2" i="2" l="1"/>
  <c r="C8" i="2"/>
  <c r="D8" i="2"/>
  <c r="E8" i="2"/>
  <c r="F8" i="2"/>
  <c r="D7" i="2"/>
  <c r="E7" i="2"/>
  <c r="F7" i="2"/>
  <c r="C7" i="2"/>
  <c r="H8" i="2" l="1"/>
  <c r="I6" i="2"/>
  <c r="I5" i="2"/>
  <c r="I8" i="2" s="1"/>
  <c r="I4" i="2"/>
  <c r="I3" i="2"/>
  <c r="I2" i="2"/>
  <c r="H7" i="2"/>
  <c r="I7" i="2"/>
  <c r="G7" i="2"/>
  <c r="D6" i="2"/>
  <c r="E6" i="2"/>
  <c r="F6" i="2"/>
  <c r="G6" i="2"/>
  <c r="H6" i="2"/>
  <c r="C6" i="2"/>
  <c r="D5" i="2"/>
  <c r="E5" i="2"/>
  <c r="F5" i="2"/>
  <c r="G5" i="2"/>
  <c r="H5" i="2"/>
  <c r="C5" i="2"/>
  <c r="D4" i="2"/>
  <c r="E4" i="2"/>
  <c r="F4" i="2"/>
  <c r="G4" i="2"/>
  <c r="H4" i="2"/>
  <c r="C4" i="2"/>
  <c r="D3" i="2"/>
  <c r="E3" i="2"/>
  <c r="F3" i="2"/>
  <c r="G3" i="2"/>
  <c r="H3" i="2"/>
  <c r="C3" i="2"/>
  <c r="D2" i="2"/>
  <c r="E2" i="2"/>
  <c r="F2" i="2"/>
  <c r="G2" i="2"/>
  <c r="G8" i="2" s="1"/>
  <c r="H2" i="2"/>
</calcChain>
</file>

<file path=xl/sharedStrings.xml><?xml version="1.0" encoding="utf-8"?>
<sst xmlns="http://schemas.openxmlformats.org/spreadsheetml/2006/main" count="104" uniqueCount="30">
  <si>
    <t>NEC models</t>
  </si>
  <si>
    <t>Log Logistic models</t>
  </si>
  <si>
    <t>AIC</t>
  </si>
  <si>
    <t>Weighted AIC</t>
  </si>
  <si>
    <t>LL3</t>
  </si>
  <si>
    <t>NEC3</t>
  </si>
  <si>
    <t>PW3</t>
  </si>
  <si>
    <t>Categorical</t>
  </si>
  <si>
    <t>Continuous</t>
  </si>
  <si>
    <t>R2</t>
  </si>
  <si>
    <t>R2 improved by 5% or more</t>
  </si>
  <si>
    <t>Shallow</t>
  </si>
  <si>
    <t>Intermediate</t>
  </si>
  <si>
    <t>Steep</t>
  </si>
  <si>
    <t>CONT</t>
  </si>
  <si>
    <t>CAT</t>
  </si>
  <si>
    <t>NEC</t>
  </si>
  <si>
    <t>Bayesian NEC</t>
  </si>
  <si>
    <t>Piecewise</t>
  </si>
  <si>
    <t>ROC</t>
  </si>
  <si>
    <t>EC5</t>
  </si>
  <si>
    <t>EC50</t>
  </si>
  <si>
    <t>EC10</t>
  </si>
  <si>
    <t>DATA</t>
  </si>
  <si>
    <t>LL</t>
  </si>
  <si>
    <t>Curve</t>
  </si>
  <si>
    <t>CI Lower</t>
  </si>
  <si>
    <t>CI Upper</t>
  </si>
  <si>
    <t>Mean</t>
  </si>
  <si>
    <t>RMSE RATIONS (Cat/Cont)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</si>
</sst>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8" fillId="0" borderId="0" xfId="0" applyFont="1" applyAlignment="1">
      <alignment vertic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14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110" zoomScaleNormal="110" workbookViewId="0">
      <selection activeCell="G14" sqref="G14"/>
    </sheetView>
  </sheetViews>
  <sheetFormatPr defaultRowHeight="15" x14ac:dyDescent="0.25"/>
  <cols>
    <col min="1" max="1" width="18.42578125" customWidth="1"/>
    <col min="2" max="2" width="14.42578125" customWidth="1"/>
    <col min="4" max="4" width="9.140625" customWidth="1"/>
  </cols>
  <sheetData>
    <row r="1" spans="1:14" x14ac:dyDescent="0.25">
      <c r="C1" s="23" t="s">
        <v>0</v>
      </c>
      <c r="D1" s="23"/>
      <c r="E1" s="23"/>
      <c r="F1" s="23"/>
      <c r="G1" s="23"/>
      <c r="H1" s="24"/>
      <c r="I1" s="14" t="s">
        <v>1</v>
      </c>
      <c r="J1" s="14"/>
      <c r="K1" s="14"/>
      <c r="L1" s="14"/>
      <c r="M1" s="14"/>
      <c r="N1" s="14"/>
    </row>
    <row r="2" spans="1:14" x14ac:dyDescent="0.25">
      <c r="C2" s="15" t="s">
        <v>2</v>
      </c>
      <c r="D2" s="15"/>
      <c r="E2" s="15"/>
      <c r="F2" s="15" t="s">
        <v>3</v>
      </c>
      <c r="G2" s="15"/>
      <c r="H2" s="20"/>
      <c r="I2" s="15" t="s">
        <v>2</v>
      </c>
      <c r="J2" s="15"/>
      <c r="K2" s="15"/>
      <c r="L2" s="15" t="s">
        <v>3</v>
      </c>
      <c r="M2" s="15"/>
      <c r="N2" s="15"/>
    </row>
    <row r="3" spans="1:14" x14ac:dyDescent="0.25">
      <c r="C3" s="1" t="s">
        <v>4</v>
      </c>
      <c r="D3" s="1" t="s">
        <v>5</v>
      </c>
      <c r="E3" s="1" t="s">
        <v>6</v>
      </c>
      <c r="F3" s="1" t="s">
        <v>4</v>
      </c>
      <c r="G3" s="1" t="s">
        <v>5</v>
      </c>
      <c r="H3" s="21" t="s">
        <v>6</v>
      </c>
      <c r="I3" s="2" t="s">
        <v>4</v>
      </c>
      <c r="J3" s="2" t="s">
        <v>5</v>
      </c>
      <c r="K3" s="2" t="s">
        <v>6</v>
      </c>
      <c r="L3" s="2" t="s">
        <v>4</v>
      </c>
      <c r="M3" s="2" t="s">
        <v>5</v>
      </c>
      <c r="N3" s="2" t="s">
        <v>6</v>
      </c>
    </row>
    <row r="4" spans="1:14" x14ac:dyDescent="0.25">
      <c r="A4" s="16" t="s">
        <v>11</v>
      </c>
      <c r="B4" s="2" t="s">
        <v>7</v>
      </c>
      <c r="C4" s="13">
        <v>346</v>
      </c>
      <c r="D4" s="13">
        <v>527</v>
      </c>
      <c r="E4" s="13">
        <v>127</v>
      </c>
      <c r="F4" s="13">
        <v>74</v>
      </c>
      <c r="G4" s="13">
        <v>38</v>
      </c>
      <c r="H4" s="25">
        <v>22</v>
      </c>
      <c r="I4" s="22">
        <v>506</v>
      </c>
      <c r="J4" s="13">
        <v>372</v>
      </c>
      <c r="K4" s="13">
        <v>122</v>
      </c>
      <c r="L4" s="13">
        <v>199</v>
      </c>
      <c r="M4" s="13">
        <v>30</v>
      </c>
      <c r="N4" s="13">
        <v>46</v>
      </c>
    </row>
    <row r="5" spans="1:14" x14ac:dyDescent="0.25">
      <c r="A5" s="17"/>
      <c r="B5" s="2" t="s">
        <v>8</v>
      </c>
      <c r="C5" s="13">
        <v>239</v>
      </c>
      <c r="D5" s="13">
        <v>591</v>
      </c>
      <c r="E5" s="13">
        <v>170</v>
      </c>
      <c r="F5" s="13">
        <v>62</v>
      </c>
      <c r="G5" s="13">
        <v>19</v>
      </c>
      <c r="H5" s="25">
        <v>42</v>
      </c>
      <c r="I5" s="26">
        <v>458</v>
      </c>
      <c r="J5" s="26">
        <v>394</v>
      </c>
      <c r="K5" s="26">
        <v>148</v>
      </c>
      <c r="L5" s="32">
        <v>188</v>
      </c>
      <c r="M5" s="26">
        <v>33</v>
      </c>
      <c r="N5" s="26">
        <v>53</v>
      </c>
    </row>
    <row r="6" spans="1:14" x14ac:dyDescent="0.25">
      <c r="A6" s="16" t="s">
        <v>12</v>
      </c>
      <c r="B6" s="2" t="s">
        <v>7</v>
      </c>
      <c r="C6" s="13">
        <v>324</v>
      </c>
      <c r="D6" s="13">
        <v>394</v>
      </c>
      <c r="E6" s="13">
        <v>282</v>
      </c>
      <c r="F6" s="13">
        <v>65</v>
      </c>
      <c r="G6" s="13">
        <v>2</v>
      </c>
      <c r="H6" s="25">
        <v>1</v>
      </c>
      <c r="I6" s="13">
        <v>289</v>
      </c>
      <c r="J6" s="13">
        <v>254</v>
      </c>
      <c r="K6" s="13">
        <v>457</v>
      </c>
      <c r="L6" s="13">
        <v>51</v>
      </c>
      <c r="M6" s="13">
        <v>0</v>
      </c>
      <c r="N6" s="13">
        <v>3</v>
      </c>
    </row>
    <row r="7" spans="1:14" x14ac:dyDescent="0.25">
      <c r="A7" s="17"/>
      <c r="B7" s="1" t="s">
        <v>8</v>
      </c>
      <c r="C7" s="12">
        <v>197</v>
      </c>
      <c r="D7" s="13">
        <v>642</v>
      </c>
      <c r="E7" s="12">
        <v>161</v>
      </c>
      <c r="F7" s="12">
        <v>23</v>
      </c>
      <c r="G7" s="12">
        <v>9</v>
      </c>
      <c r="H7" s="27">
        <v>0</v>
      </c>
      <c r="I7" s="12">
        <v>267</v>
      </c>
      <c r="J7" s="12">
        <v>399</v>
      </c>
      <c r="K7" s="12">
        <v>334</v>
      </c>
      <c r="L7" s="12">
        <v>32</v>
      </c>
      <c r="M7" s="12">
        <v>3</v>
      </c>
      <c r="N7" s="12">
        <v>1</v>
      </c>
    </row>
    <row r="8" spans="1:14" x14ac:dyDescent="0.25">
      <c r="A8" s="16" t="s">
        <v>13</v>
      </c>
      <c r="B8" s="2" t="s">
        <v>7</v>
      </c>
      <c r="C8" s="13">
        <v>278</v>
      </c>
      <c r="D8" s="13">
        <v>375</v>
      </c>
      <c r="E8" s="13">
        <v>347</v>
      </c>
      <c r="F8" s="13">
        <v>49</v>
      </c>
      <c r="G8" s="13">
        <v>1</v>
      </c>
      <c r="H8" s="25">
        <v>0</v>
      </c>
      <c r="I8" s="13">
        <v>718</v>
      </c>
      <c r="J8" s="13">
        <v>175</v>
      </c>
      <c r="K8" s="13">
        <v>107</v>
      </c>
      <c r="L8" s="13">
        <v>11</v>
      </c>
      <c r="M8" s="13">
        <v>8</v>
      </c>
      <c r="N8" s="13">
        <v>0</v>
      </c>
    </row>
    <row r="9" spans="1:14" x14ac:dyDescent="0.25">
      <c r="A9" s="17"/>
      <c r="B9" s="2" t="s">
        <v>8</v>
      </c>
      <c r="C9" s="13">
        <v>78</v>
      </c>
      <c r="D9" s="13">
        <v>668</v>
      </c>
      <c r="E9" s="13">
        <v>254</v>
      </c>
      <c r="F9" s="13">
        <v>2</v>
      </c>
      <c r="G9" s="13">
        <v>9</v>
      </c>
      <c r="H9" s="25">
        <v>0</v>
      </c>
      <c r="I9" s="13">
        <v>243</v>
      </c>
      <c r="J9" s="13">
        <v>242</v>
      </c>
      <c r="K9" s="13">
        <v>515</v>
      </c>
      <c r="L9" s="13">
        <v>8</v>
      </c>
      <c r="M9" s="13">
        <v>0</v>
      </c>
      <c r="N9" s="13">
        <v>0</v>
      </c>
    </row>
    <row r="10" spans="1:14" x14ac:dyDescent="0.25">
      <c r="C10" s="28" t="s">
        <v>9</v>
      </c>
      <c r="D10" s="28"/>
      <c r="E10" s="28"/>
      <c r="F10" s="28" t="s">
        <v>10</v>
      </c>
      <c r="G10" s="28"/>
      <c r="H10" s="29"/>
      <c r="I10" s="28" t="s">
        <v>9</v>
      </c>
      <c r="J10" s="28"/>
      <c r="K10" s="28"/>
      <c r="L10" s="28" t="s">
        <v>10</v>
      </c>
      <c r="M10" s="28"/>
      <c r="N10" s="28"/>
    </row>
    <row r="11" spans="1:14" x14ac:dyDescent="0.25">
      <c r="C11" s="30" t="s">
        <v>4</v>
      </c>
      <c r="D11" s="30" t="s">
        <v>5</v>
      </c>
      <c r="E11" s="30" t="s">
        <v>6</v>
      </c>
      <c r="F11" s="30" t="s">
        <v>4</v>
      </c>
      <c r="G11" s="30" t="s">
        <v>5</v>
      </c>
      <c r="H11" s="31" t="s">
        <v>6</v>
      </c>
      <c r="I11" s="35" t="s">
        <v>4</v>
      </c>
      <c r="J11" s="36" t="s">
        <v>5</v>
      </c>
      <c r="K11" s="36" t="s">
        <v>6</v>
      </c>
      <c r="L11" s="36" t="s">
        <v>4</v>
      </c>
      <c r="M11" s="36" t="s">
        <v>5</v>
      </c>
      <c r="N11" s="36" t="s">
        <v>6</v>
      </c>
    </row>
    <row r="12" spans="1:14" x14ac:dyDescent="0.25">
      <c r="A12" s="16" t="s">
        <v>11</v>
      </c>
      <c r="B12" s="2" t="s">
        <v>7</v>
      </c>
      <c r="C12" s="13">
        <v>328</v>
      </c>
      <c r="D12" s="13">
        <v>554</v>
      </c>
      <c r="E12" s="13">
        <v>118</v>
      </c>
      <c r="F12" s="13">
        <v>54</v>
      </c>
      <c r="G12" s="13">
        <v>74</v>
      </c>
      <c r="H12" s="25">
        <v>98</v>
      </c>
      <c r="I12" s="34">
        <v>510</v>
      </c>
      <c r="J12" s="32">
        <v>370</v>
      </c>
      <c r="K12" s="32">
        <v>120</v>
      </c>
      <c r="L12" s="32">
        <v>52</v>
      </c>
      <c r="M12" s="32">
        <v>132</v>
      </c>
      <c r="N12" s="32">
        <v>72</v>
      </c>
    </row>
    <row r="13" spans="1:14" x14ac:dyDescent="0.25">
      <c r="A13" s="17"/>
      <c r="B13" s="4" t="s">
        <v>8</v>
      </c>
      <c r="C13" s="32">
        <v>239</v>
      </c>
      <c r="D13" s="13">
        <v>591</v>
      </c>
      <c r="E13" s="32">
        <v>170</v>
      </c>
      <c r="F13" s="32">
        <v>21</v>
      </c>
      <c r="G13" s="32">
        <v>68</v>
      </c>
      <c r="H13" s="33">
        <v>112</v>
      </c>
      <c r="I13" s="26">
        <v>458</v>
      </c>
      <c r="J13" s="26">
        <v>394</v>
      </c>
      <c r="K13" s="26">
        <v>148</v>
      </c>
      <c r="L13" s="26">
        <v>27</v>
      </c>
      <c r="M13" s="26">
        <v>85</v>
      </c>
      <c r="N13" s="26">
        <v>79</v>
      </c>
    </row>
    <row r="14" spans="1:14" x14ac:dyDescent="0.25">
      <c r="A14" s="16" t="s">
        <v>12</v>
      </c>
      <c r="B14" s="1" t="s">
        <v>7</v>
      </c>
      <c r="C14" s="12">
        <v>327</v>
      </c>
      <c r="D14" s="13">
        <v>412</v>
      </c>
      <c r="E14" s="12">
        <v>261</v>
      </c>
      <c r="F14" s="12">
        <v>0</v>
      </c>
      <c r="G14" s="12">
        <v>54</v>
      </c>
      <c r="H14" s="27">
        <v>20</v>
      </c>
      <c r="I14" s="12">
        <v>318</v>
      </c>
      <c r="J14" s="12">
        <v>275</v>
      </c>
      <c r="K14" s="12">
        <v>407</v>
      </c>
      <c r="L14" s="12">
        <v>1</v>
      </c>
      <c r="M14" s="12">
        <v>48</v>
      </c>
      <c r="N14" s="12">
        <v>17</v>
      </c>
    </row>
    <row r="15" spans="1:14" x14ac:dyDescent="0.25">
      <c r="A15" s="17"/>
      <c r="B15" s="2" t="s">
        <v>8</v>
      </c>
      <c r="C15" s="13">
        <v>197</v>
      </c>
      <c r="D15" s="13">
        <v>642</v>
      </c>
      <c r="E15" s="13">
        <v>161</v>
      </c>
      <c r="F15" s="13">
        <v>3</v>
      </c>
      <c r="G15" s="13">
        <v>32</v>
      </c>
      <c r="H15" s="25">
        <v>34</v>
      </c>
      <c r="I15" s="13">
        <v>267</v>
      </c>
      <c r="J15" s="13">
        <v>399</v>
      </c>
      <c r="K15" s="13">
        <v>334</v>
      </c>
      <c r="L15" s="13">
        <v>0</v>
      </c>
      <c r="M15" s="13">
        <v>56</v>
      </c>
      <c r="N15" s="13">
        <v>3</v>
      </c>
    </row>
    <row r="16" spans="1:14" x14ac:dyDescent="0.25">
      <c r="A16" s="16" t="s">
        <v>13</v>
      </c>
      <c r="B16" s="4" t="s">
        <v>7</v>
      </c>
      <c r="C16" s="32">
        <v>314</v>
      </c>
      <c r="D16" s="13">
        <v>344</v>
      </c>
      <c r="E16" s="32">
        <v>342</v>
      </c>
      <c r="F16" s="32">
        <v>4</v>
      </c>
      <c r="G16" s="32">
        <v>96</v>
      </c>
      <c r="H16" s="33">
        <v>47</v>
      </c>
      <c r="I16" s="32">
        <v>380</v>
      </c>
      <c r="J16" s="32">
        <v>13</v>
      </c>
      <c r="K16" s="32">
        <v>607</v>
      </c>
      <c r="L16" s="32">
        <v>8</v>
      </c>
      <c r="M16" s="32">
        <v>10</v>
      </c>
      <c r="N16" s="32">
        <v>0</v>
      </c>
    </row>
    <row r="17" spans="1:14" x14ac:dyDescent="0.25">
      <c r="A17" s="17"/>
      <c r="B17" s="4" t="s">
        <v>8</v>
      </c>
      <c r="C17" s="32">
        <v>78</v>
      </c>
      <c r="D17" s="13">
        <v>668</v>
      </c>
      <c r="E17" s="32">
        <v>254</v>
      </c>
      <c r="F17" s="32">
        <v>1</v>
      </c>
      <c r="G17" s="32">
        <v>9</v>
      </c>
      <c r="H17" s="33">
        <v>0</v>
      </c>
      <c r="I17" s="32">
        <v>243</v>
      </c>
      <c r="J17" s="32">
        <v>242</v>
      </c>
      <c r="K17" s="32">
        <v>515</v>
      </c>
      <c r="L17" s="32">
        <v>1</v>
      </c>
      <c r="M17" s="32">
        <v>8</v>
      </c>
      <c r="N17" s="32">
        <v>0</v>
      </c>
    </row>
  </sheetData>
  <mergeCells count="16">
    <mergeCell ref="A14:A15"/>
    <mergeCell ref="A16:A17"/>
    <mergeCell ref="I10:K10"/>
    <mergeCell ref="L10:N10"/>
    <mergeCell ref="F10:H10"/>
    <mergeCell ref="C10:E10"/>
    <mergeCell ref="A8:A9"/>
    <mergeCell ref="C1:H1"/>
    <mergeCell ref="C2:E2"/>
    <mergeCell ref="F2:H2"/>
    <mergeCell ref="A12:A13"/>
    <mergeCell ref="I1:N1"/>
    <mergeCell ref="I2:K2"/>
    <mergeCell ref="L2:N2"/>
    <mergeCell ref="A4:A5"/>
    <mergeCell ref="A6:A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="115" zoomScaleNormal="115" workbookViewId="0">
      <selection activeCell="D14" sqref="D14"/>
    </sheetView>
  </sheetViews>
  <sheetFormatPr defaultRowHeight="15" x14ac:dyDescent="0.25"/>
  <cols>
    <col min="1" max="1" width="26.140625" customWidth="1"/>
    <col min="2" max="2" width="12.42578125" customWidth="1"/>
    <col min="3" max="3" width="13.5703125" customWidth="1"/>
    <col min="4" max="4" width="14.28515625" customWidth="1"/>
    <col min="5" max="5" width="13.28515625" customWidth="1"/>
    <col min="6" max="8" width="12.5703125" bestFit="1" customWidth="1"/>
    <col min="9" max="9" width="12.5703125" customWidth="1"/>
  </cols>
  <sheetData>
    <row r="1" spans="1:20" x14ac:dyDescent="0.25">
      <c r="A1" s="2" t="s">
        <v>29</v>
      </c>
      <c r="B1" s="1" t="s">
        <v>25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22</v>
      </c>
      <c r="I1" s="3" t="s">
        <v>21</v>
      </c>
      <c r="L1" t="s">
        <v>23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22</v>
      </c>
      <c r="T1" t="s">
        <v>21</v>
      </c>
    </row>
    <row r="2" spans="1:20" x14ac:dyDescent="0.25">
      <c r="A2" s="16" t="s">
        <v>16</v>
      </c>
      <c r="B2" s="1" t="s">
        <v>13</v>
      </c>
      <c r="C2" s="7">
        <f>N3/N2</f>
        <v>0.97272727272727277</v>
      </c>
      <c r="D2" s="7">
        <f t="shared" ref="D2:I2" si="0">O3/O2</f>
        <v>1.7622950819672132</v>
      </c>
      <c r="E2" s="7">
        <f t="shared" si="0"/>
        <v>1.5032258064516129</v>
      </c>
      <c r="F2" s="7">
        <f t="shared" si="0"/>
        <v>0.66259541984732828</v>
      </c>
      <c r="G2" s="7">
        <f t="shared" si="0"/>
        <v>1.4270833333333335</v>
      </c>
      <c r="H2" s="7">
        <f t="shared" si="0"/>
        <v>1.4797047970479704</v>
      </c>
      <c r="I2" s="7">
        <f t="shared" si="0"/>
        <v>0.92712550607287447</v>
      </c>
      <c r="K2" t="s">
        <v>16</v>
      </c>
      <c r="L2" t="s">
        <v>13</v>
      </c>
      <c r="M2" t="s">
        <v>14</v>
      </c>
      <c r="N2">
        <v>3.3</v>
      </c>
      <c r="O2">
        <v>2.44</v>
      </c>
      <c r="P2">
        <v>6.2</v>
      </c>
      <c r="Q2">
        <v>13.1</v>
      </c>
      <c r="R2">
        <v>3.84</v>
      </c>
      <c r="S2">
        <v>2.71</v>
      </c>
      <c r="T2">
        <v>2.4700000000000002</v>
      </c>
    </row>
    <row r="3" spans="1:20" x14ac:dyDescent="0.25">
      <c r="A3" s="18"/>
      <c r="B3" s="5" t="s">
        <v>12</v>
      </c>
      <c r="C3" s="8">
        <f>N5/N4</f>
        <v>1.6809116809116811</v>
      </c>
      <c r="D3" s="8">
        <f t="shared" ref="D3:I3" si="1">O5/O4</f>
        <v>1.0397350993377483</v>
      </c>
      <c r="E3" s="8">
        <f t="shared" si="1"/>
        <v>1.0681564245810058</v>
      </c>
      <c r="F3" s="8">
        <f t="shared" si="1"/>
        <v>0.96683937823834198</v>
      </c>
      <c r="G3" s="8">
        <f t="shared" si="1"/>
        <v>1.1620689655172414</v>
      </c>
      <c r="H3" s="8">
        <f t="shared" si="1"/>
        <v>1.3100233100233101</v>
      </c>
      <c r="I3" s="8">
        <f t="shared" si="1"/>
        <v>1.1626794258373208</v>
      </c>
      <c r="M3" t="s">
        <v>15</v>
      </c>
      <c r="N3">
        <v>3.21</v>
      </c>
      <c r="O3">
        <v>4.3</v>
      </c>
      <c r="P3">
        <v>9.32</v>
      </c>
      <c r="Q3">
        <v>8.68</v>
      </c>
      <c r="R3">
        <v>5.48</v>
      </c>
      <c r="S3">
        <v>4.01</v>
      </c>
      <c r="T3">
        <v>2.29</v>
      </c>
    </row>
    <row r="4" spans="1:20" x14ac:dyDescent="0.25">
      <c r="A4" s="18"/>
      <c r="B4" s="4" t="s">
        <v>11</v>
      </c>
      <c r="C4" s="9">
        <f>N7/N6</f>
        <v>0.98990918264379424</v>
      </c>
      <c r="D4" s="9">
        <f t="shared" ref="D4:I4" si="2">O7/O6</f>
        <v>0.98083067092651754</v>
      </c>
      <c r="E4" s="9">
        <f t="shared" si="2"/>
        <v>1.0797481636935991</v>
      </c>
      <c r="F4" s="9">
        <f t="shared" si="2"/>
        <v>0.91537203597710548</v>
      </c>
      <c r="G4" s="9">
        <f t="shared" si="2"/>
        <v>0.95306388526727503</v>
      </c>
      <c r="H4" s="9">
        <f t="shared" si="2"/>
        <v>0.91449275362318827</v>
      </c>
      <c r="I4" s="9">
        <f t="shared" si="2"/>
        <v>0.96448863636363635</v>
      </c>
      <c r="K4" t="s">
        <v>16</v>
      </c>
      <c r="L4" t="s">
        <v>12</v>
      </c>
      <c r="M4" t="s">
        <v>14</v>
      </c>
      <c r="N4">
        <v>7.02</v>
      </c>
      <c r="O4">
        <v>9.06</v>
      </c>
      <c r="P4">
        <v>8.9499999999999993</v>
      </c>
      <c r="Q4">
        <v>19.3</v>
      </c>
      <c r="R4">
        <v>5.8</v>
      </c>
      <c r="S4">
        <v>4.29</v>
      </c>
      <c r="T4">
        <v>4.18</v>
      </c>
    </row>
    <row r="5" spans="1:20" x14ac:dyDescent="0.25">
      <c r="A5" s="16" t="s">
        <v>24</v>
      </c>
      <c r="B5" s="1" t="s">
        <v>13</v>
      </c>
      <c r="C5" s="7">
        <f>N9/N8</f>
        <v>0.86073059360730597</v>
      </c>
      <c r="D5" s="7">
        <f t="shared" ref="D5:I5" si="3">O9/O8</f>
        <v>1.1699604743083005</v>
      </c>
      <c r="E5" s="7">
        <f t="shared" si="3"/>
        <v>2.3903614457831321</v>
      </c>
      <c r="F5" s="7">
        <f t="shared" si="3"/>
        <v>0.81107491856677516</v>
      </c>
      <c r="G5" s="7">
        <f t="shared" si="3"/>
        <v>0.73667711598746088</v>
      </c>
      <c r="H5" s="7">
        <f t="shared" si="3"/>
        <v>0.69202898550724645</v>
      </c>
      <c r="I5" s="7">
        <f t="shared" si="3"/>
        <v>0.7823529411764707</v>
      </c>
      <c r="M5" t="s">
        <v>15</v>
      </c>
      <c r="N5">
        <v>11.8</v>
      </c>
      <c r="O5">
        <v>9.42</v>
      </c>
      <c r="P5">
        <v>9.56</v>
      </c>
      <c r="Q5">
        <v>18.66</v>
      </c>
      <c r="R5">
        <v>6.74</v>
      </c>
      <c r="S5">
        <v>5.62</v>
      </c>
      <c r="T5">
        <v>4.8600000000000003</v>
      </c>
    </row>
    <row r="6" spans="1:20" x14ac:dyDescent="0.25">
      <c r="A6" s="19"/>
      <c r="B6" s="5" t="s">
        <v>12</v>
      </c>
      <c r="C6" s="8">
        <f>N11/N10</f>
        <v>1.3169642857142856</v>
      </c>
      <c r="D6" s="8">
        <f t="shared" ref="D6:I6" si="4">O11/O10</f>
        <v>0.95965770171149145</v>
      </c>
      <c r="E6" s="8">
        <f t="shared" si="4"/>
        <v>0.98819362455726079</v>
      </c>
      <c r="F6" s="8">
        <f t="shared" si="4"/>
        <v>1.0103598691384952</v>
      </c>
      <c r="G6" s="8">
        <f t="shared" si="4"/>
        <v>1.3232758620689655</v>
      </c>
      <c r="H6" s="8">
        <f t="shared" si="4"/>
        <v>1.2488789237668163</v>
      </c>
      <c r="I6" s="8">
        <f t="shared" si="4"/>
        <v>1.2150837988826815</v>
      </c>
      <c r="K6" t="s">
        <v>16</v>
      </c>
      <c r="L6" t="s">
        <v>11</v>
      </c>
      <c r="M6" t="s">
        <v>14</v>
      </c>
      <c r="N6">
        <v>9.91</v>
      </c>
      <c r="O6">
        <v>15.65</v>
      </c>
      <c r="P6">
        <v>9.5299999999999994</v>
      </c>
      <c r="Q6">
        <v>24.46</v>
      </c>
      <c r="R6">
        <v>7.67</v>
      </c>
      <c r="S6">
        <v>6.9</v>
      </c>
      <c r="T6">
        <v>7.04</v>
      </c>
    </row>
    <row r="7" spans="1:20" x14ac:dyDescent="0.25">
      <c r="A7" s="17"/>
      <c r="B7" s="4" t="s">
        <v>11</v>
      </c>
      <c r="C7" s="8">
        <f>N13/N12</f>
        <v>0.87467362924281988</v>
      </c>
      <c r="D7" s="8">
        <f t="shared" ref="D7:F7" si="5">O13/O12</f>
        <v>0.9957173447537474</v>
      </c>
      <c r="E7" s="8">
        <f t="shared" si="5"/>
        <v>1.0550458715596329</v>
      </c>
      <c r="F7" s="8">
        <f t="shared" si="5"/>
        <v>0.89539930555555558</v>
      </c>
      <c r="G7" s="9">
        <f>R13/R12</f>
        <v>1.0014880952380953</v>
      </c>
      <c r="H7" s="9">
        <f>S13/S12</f>
        <v>1</v>
      </c>
      <c r="I7" s="9">
        <f>T13/T12</f>
        <v>0.91438356164383561</v>
      </c>
      <c r="M7" t="s">
        <v>15</v>
      </c>
      <c r="N7">
        <v>9.81</v>
      </c>
      <c r="O7">
        <v>15.35</v>
      </c>
      <c r="P7">
        <v>10.29</v>
      </c>
      <c r="Q7">
        <v>22.39</v>
      </c>
      <c r="R7">
        <v>7.31</v>
      </c>
      <c r="S7">
        <v>6.31</v>
      </c>
      <c r="T7">
        <v>6.79</v>
      </c>
    </row>
    <row r="8" spans="1:20" x14ac:dyDescent="0.25">
      <c r="B8" s="11" t="s">
        <v>28</v>
      </c>
      <c r="C8" s="10">
        <f t="shared" ref="C8:F8" si="6">AVERAGE(C2:C7)</f>
        <v>1.1159861074745268</v>
      </c>
      <c r="D8" s="10">
        <f t="shared" si="6"/>
        <v>1.151366062167503</v>
      </c>
      <c r="E8" s="10">
        <f t="shared" si="6"/>
        <v>1.3474552227710406</v>
      </c>
      <c r="F8" s="10">
        <f t="shared" si="6"/>
        <v>0.87694015455393348</v>
      </c>
      <c r="G8" s="10">
        <f t="shared" ref="G8" si="7">AVERAGE(G2:G7)</f>
        <v>1.1006095429020617</v>
      </c>
      <c r="H8" s="10">
        <f t="shared" ref="H8" si="8">AVERAGE(H2:H7)</f>
        <v>1.107521461661422</v>
      </c>
      <c r="I8" s="10">
        <f t="shared" ref="I8" si="9">AVERAGE(I2:I7)</f>
        <v>0.99435231166280325</v>
      </c>
      <c r="K8" t="s">
        <v>24</v>
      </c>
      <c r="L8" t="s">
        <v>13</v>
      </c>
      <c r="M8" t="s">
        <v>14</v>
      </c>
      <c r="N8">
        <v>4.38</v>
      </c>
      <c r="O8">
        <v>2.5299999999999998</v>
      </c>
      <c r="P8">
        <v>4.1500000000000004</v>
      </c>
      <c r="Q8">
        <v>9.2100000000000009</v>
      </c>
      <c r="R8">
        <v>3.19</v>
      </c>
      <c r="S8">
        <v>2.76</v>
      </c>
      <c r="T8">
        <v>1.7</v>
      </c>
    </row>
    <row r="9" spans="1:20" x14ac:dyDescent="0.25">
      <c r="B9" s="5" t="s">
        <v>26</v>
      </c>
      <c r="C9" s="8">
        <v>0.86275000000000002</v>
      </c>
      <c r="D9" s="8">
        <v>0.96209999999999996</v>
      </c>
      <c r="E9" s="8">
        <v>0.996</v>
      </c>
      <c r="F9" s="8">
        <v>0.67779999999999996</v>
      </c>
      <c r="G9" s="8">
        <v>0.76400000000000001</v>
      </c>
      <c r="H9" s="8">
        <v>0.71975</v>
      </c>
      <c r="I9" s="8">
        <v>0.79849999999999999</v>
      </c>
      <c r="M9" t="s">
        <v>15</v>
      </c>
      <c r="N9">
        <v>3.77</v>
      </c>
      <c r="O9">
        <v>2.96</v>
      </c>
      <c r="P9">
        <v>9.92</v>
      </c>
      <c r="Q9">
        <v>7.47</v>
      </c>
      <c r="R9">
        <v>2.35</v>
      </c>
      <c r="S9">
        <v>1.91</v>
      </c>
      <c r="T9">
        <v>1.33</v>
      </c>
    </row>
    <row r="10" spans="1:20" x14ac:dyDescent="0.25">
      <c r="B10" s="4" t="s">
        <v>27</v>
      </c>
      <c r="C10" s="8">
        <v>1.6355</v>
      </c>
      <c r="D10" s="9">
        <v>1.7028000000000001</v>
      </c>
      <c r="E10" s="9">
        <v>2.3012999999999999</v>
      </c>
      <c r="F10" s="9">
        <v>1.0057</v>
      </c>
      <c r="G10" s="9">
        <v>1.4139999999999999</v>
      </c>
      <c r="H10" s="9">
        <v>1.45875</v>
      </c>
      <c r="I10" s="9">
        <v>1.2084999999999999</v>
      </c>
      <c r="K10" t="s">
        <v>24</v>
      </c>
      <c r="L10" t="s">
        <v>12</v>
      </c>
      <c r="M10" t="s">
        <v>14</v>
      </c>
      <c r="N10">
        <v>8.9600000000000009</v>
      </c>
      <c r="O10">
        <v>8.18</v>
      </c>
      <c r="P10">
        <v>8.4700000000000006</v>
      </c>
      <c r="Q10">
        <v>18.34</v>
      </c>
      <c r="R10">
        <v>4.6399999999999997</v>
      </c>
      <c r="S10">
        <v>4.46</v>
      </c>
      <c r="T10">
        <v>3.58</v>
      </c>
    </row>
    <row r="11" spans="1:20" x14ac:dyDescent="0.25">
      <c r="M11" t="s">
        <v>15</v>
      </c>
      <c r="N11">
        <v>11.8</v>
      </c>
      <c r="O11">
        <v>7.85</v>
      </c>
      <c r="P11">
        <v>8.3699999999999992</v>
      </c>
      <c r="Q11">
        <v>18.53</v>
      </c>
      <c r="R11">
        <v>6.14</v>
      </c>
      <c r="S11">
        <v>5.57</v>
      </c>
      <c r="T11">
        <v>4.3499999999999996</v>
      </c>
    </row>
    <row r="12" spans="1:20" x14ac:dyDescent="0.25">
      <c r="C12" s="6"/>
      <c r="E12" s="6"/>
      <c r="K12" t="s">
        <v>24</v>
      </c>
      <c r="L12" t="s">
        <v>11</v>
      </c>
      <c r="M12" t="s">
        <v>14</v>
      </c>
      <c r="N12">
        <v>11.49</v>
      </c>
      <c r="O12">
        <v>18.68</v>
      </c>
      <c r="P12">
        <v>10.9</v>
      </c>
      <c r="Q12">
        <v>23.04</v>
      </c>
      <c r="R12">
        <v>6.72</v>
      </c>
      <c r="S12">
        <v>7.37</v>
      </c>
      <c r="T12">
        <v>8.76</v>
      </c>
    </row>
    <row r="13" spans="1:20" x14ac:dyDescent="0.25">
      <c r="M13" t="s">
        <v>15</v>
      </c>
      <c r="N13">
        <v>10.050000000000001</v>
      </c>
      <c r="O13">
        <v>18.600000000000001</v>
      </c>
      <c r="P13">
        <v>11.5</v>
      </c>
      <c r="Q13">
        <v>20.63</v>
      </c>
      <c r="R13">
        <v>6.73</v>
      </c>
      <c r="S13">
        <v>7.37</v>
      </c>
      <c r="T13">
        <v>8.01</v>
      </c>
    </row>
    <row r="14" spans="1:20" x14ac:dyDescent="0.25">
      <c r="F14" s="6"/>
    </row>
    <row r="15" spans="1:20" x14ac:dyDescent="0.25">
      <c r="E15" s="6"/>
    </row>
  </sheetData>
  <mergeCells count="2">
    <mergeCell ref="A2:A4"/>
    <mergeCell ref="A5:A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AIC juntos</vt:lpstr>
      <vt:lpstr>RMSE ratio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Krull</dc:creator>
  <cp:lastModifiedBy>Marcos</cp:lastModifiedBy>
  <dcterms:created xsi:type="dcterms:W3CDTF">2016-03-14T17:04:48Z</dcterms:created>
  <dcterms:modified xsi:type="dcterms:W3CDTF">2016-05-10T23:33:21Z</dcterms:modified>
</cp:coreProperties>
</file>