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<sst xmlns="http://schemas.openxmlformats.org/spreadsheetml/2006/main" count="131" uniqueCount="61">
  <si>
    <t xml:space="preserve">IF</t>
  </si>
  <si>
    <t xml:space="preserve">AND</t>
  </si>
  <si>
    <t xml:space="preserve">OR</t>
  </si>
  <si>
    <t xml:space="preserve">SUMIF</t>
  </si>
  <si>
    <t xml:space="preserve">AVERAGEIF</t>
  </si>
  <si>
    <t xml:space="preserve">COUNTIF</t>
  </si>
  <si>
    <t xml:space="preserve">IFS</t>
  </si>
  <si>
    <t xml:space="preserve">Employee</t>
  </si>
  <si>
    <t xml:space="preserve">Region</t>
  </si>
  <si>
    <t xml:space="preserve">Product</t>
  </si>
  <si>
    <t xml:space="preserve">Units Sold</t>
  </si>
  <si>
    <t xml:space="preserve">Unit Price</t>
  </si>
  <si>
    <t xml:space="preserve">Total Sales</t>
  </si>
  <si>
    <t xml:space="preserve">Bonus Eligible</t>
  </si>
  <si>
    <t xml:space="preserve">Remarks-1</t>
  </si>
  <si>
    <t xml:space="preserve">Remarks-2</t>
  </si>
  <si>
    <t xml:space="preserve">VOTES</t>
  </si>
  <si>
    <t xml:space="preserve">RATING</t>
  </si>
  <si>
    <t xml:space="preserve">John</t>
  </si>
  <si>
    <t xml:space="preserve">East</t>
  </si>
  <si>
    <t xml:space="preserve">Laptop</t>
  </si>
  <si>
    <t xml:space="preserve">Priya</t>
  </si>
  <si>
    <t xml:space="preserve">West</t>
  </si>
  <si>
    <t xml:space="preserve">Mouse</t>
  </si>
  <si>
    <t xml:space="preserve">Arjun</t>
  </si>
  <si>
    <t xml:space="preserve">Neha</t>
  </si>
  <si>
    <t xml:space="preserve">North</t>
  </si>
  <si>
    <t xml:space="preserve">Keyboard</t>
  </si>
  <si>
    <t xml:space="preserve">Ahmed</t>
  </si>
  <si>
    <t xml:space="preserve">South</t>
  </si>
  <si>
    <t xml:space="preserve">Monitor</t>
  </si>
  <si>
    <t xml:space="preserve">Sara</t>
  </si>
  <si>
    <t xml:space="preserve">LOGICAL FUNCTION</t>
  </si>
  <si>
    <t xml:space="preserve">IF()</t>
  </si>
  <si>
    <t xml:space="preserve">CONDITION</t>
  </si>
  <si>
    <t xml:space="preserve">FLASE</t>
  </si>
  <si>
    <t xml:space="preserve">Raj</t>
  </si>
  <si>
    <t xml:space="preserve">Tina</t>
  </si>
  <si>
    <t xml:space="preserve">AND()</t>
  </si>
  <si>
    <r>
      <rPr>
        <sz val="11"/>
        <color rgb="FF000000"/>
        <rFont val="Calibri"/>
        <family val="2"/>
        <charset val="1"/>
      </rPr>
      <t xml:space="preserve">If Total Sales &gt; 500000, then "Yes" in </t>
    </r>
    <r>
      <rPr>
        <b val="true"/>
        <sz val="11"/>
        <color rgb="FF000000"/>
        <rFont val="Calibri"/>
        <family val="2"/>
        <charset val="1"/>
      </rPr>
      <t xml:space="preserve">Bonus Eligible</t>
    </r>
    <r>
      <rPr>
        <sz val="11"/>
        <color rgb="FF000000"/>
        <rFont val="Calibri"/>
        <family val="2"/>
        <charset val="1"/>
      </rPr>
      <t xml:space="preserve">, else "No".</t>
    </r>
  </si>
  <si>
    <r>
      <rPr>
        <sz val="11"/>
        <color rgb="FF000000"/>
        <rFont val="Calibri"/>
        <family val="2"/>
        <charset val="1"/>
      </rPr>
      <t xml:space="preserve">If Region is "East" </t>
    </r>
    <r>
      <rPr>
        <b val="true"/>
        <sz val="11"/>
        <color rgb="FF000000"/>
        <rFont val="Calibri"/>
        <family val="2"/>
        <charset val="1"/>
      </rPr>
      <t xml:space="preserve">AND</t>
    </r>
    <r>
      <rPr>
        <sz val="11"/>
        <color rgb="FF000000"/>
        <rFont val="Calibri"/>
        <family val="2"/>
        <charset val="1"/>
      </rPr>
      <t xml:space="preserve"> Product is "Laptop", write "Target Area" in </t>
    </r>
    <r>
      <rPr>
        <b val="true"/>
        <sz val="11"/>
        <color rgb="FF000000"/>
        <rFont val="Calibri"/>
        <family val="2"/>
        <charset val="1"/>
      </rPr>
      <t xml:space="preserve">Remarks</t>
    </r>
    <r>
      <rPr>
        <sz val="11"/>
        <color rgb="FF000000"/>
        <rFont val="Calibri"/>
        <family val="2"/>
        <charset val="1"/>
      </rPr>
      <t xml:space="preserve">, else "Other"</t>
    </r>
  </si>
  <si>
    <r>
      <rPr>
        <sz val="11"/>
        <color rgb="FF000000"/>
        <rFont val="Calibri"/>
        <family val="2"/>
        <charset val="1"/>
      </rPr>
      <t xml:space="preserve">If Product is "Monitor" </t>
    </r>
    <r>
      <rPr>
        <b val="true"/>
        <sz val="11"/>
        <color rgb="FF000000"/>
        <rFont val="Calibri"/>
        <family val="2"/>
        <charset val="1"/>
      </rPr>
      <t xml:space="preserve">OR</t>
    </r>
    <r>
      <rPr>
        <sz val="11"/>
        <color rgb="FF000000"/>
        <rFont val="Calibri"/>
        <family val="2"/>
        <charset val="1"/>
      </rPr>
      <t xml:space="preserve"> Units Sold &gt; 20, write "Check" in </t>
    </r>
    <r>
      <rPr>
        <b val="true"/>
        <sz val="11"/>
        <color rgb="FF000000"/>
        <rFont val="Calibri"/>
        <family val="2"/>
        <charset val="1"/>
      </rPr>
      <t xml:space="preserve">Remarks</t>
    </r>
  </si>
  <si>
    <t xml:space="preserve">PASSING MARKS</t>
  </si>
  <si>
    <t xml:space="preserve">TOTAL MARKS</t>
  </si>
  <si>
    <t xml:space="preserve">H</t>
  </si>
  <si>
    <t xml:space="preserve">E</t>
  </si>
  <si>
    <t xml:space="preserve">M</t>
  </si>
  <si>
    <t xml:space="preserve">STATUS</t>
  </si>
  <si>
    <t xml:space="preserve">sumif</t>
  </si>
  <si>
    <t xml:space="preserve">averageif</t>
  </si>
  <si>
    <t xml:space="preserve">countif</t>
  </si>
  <si>
    <t xml:space="preserve">WEST</t>
  </si>
  <si>
    <r>
      <rPr>
        <b val="true"/>
        <sz val="11"/>
        <color rgb="FF000000"/>
        <rFont val="Calibri"/>
        <family val="2"/>
        <charset val="1"/>
      </rPr>
      <t xml:space="preserve">Total Sales</t>
    </r>
    <r>
      <rPr>
        <sz val="11"/>
        <color rgb="FF000000"/>
        <rFont val="Calibri"/>
        <family val="2"/>
        <charset val="1"/>
      </rPr>
      <t xml:space="preserve"> for the "East" region only</t>
    </r>
  </si>
  <si>
    <r>
      <rPr>
        <sz val="11"/>
        <color rgb="FF000000"/>
        <rFont val="Calibri"/>
        <family val="2"/>
        <charset val="1"/>
      </rPr>
      <t xml:space="preserve">Find the </t>
    </r>
    <r>
      <rPr>
        <b val="true"/>
        <sz val="11"/>
        <color rgb="FF000000"/>
        <rFont val="Calibri"/>
        <family val="2"/>
        <charset val="1"/>
      </rPr>
      <t xml:space="preserve">average Total Sales</t>
    </r>
    <r>
      <rPr>
        <sz val="11"/>
        <color rgb="FF000000"/>
        <rFont val="Calibri"/>
        <family val="2"/>
        <charset val="1"/>
      </rPr>
      <t xml:space="preserve"> for employees in the </t>
    </r>
    <r>
      <rPr>
        <b val="true"/>
        <sz val="11"/>
        <color rgb="FF000000"/>
        <rFont val="Calibri"/>
        <family val="2"/>
        <charset val="1"/>
      </rPr>
      <t xml:space="preserve">"East"</t>
    </r>
    <r>
      <rPr>
        <sz val="11"/>
        <color rgb="FF000000"/>
        <rFont val="Calibri"/>
        <family val="2"/>
        <charset val="1"/>
      </rPr>
      <t xml:space="preserve"> region</t>
    </r>
  </si>
  <si>
    <r>
      <rPr>
        <sz val="11"/>
        <color rgb="FF000000"/>
        <rFont val="Calibri"/>
        <family val="2"/>
        <charset val="1"/>
      </rPr>
      <t xml:space="preserve">how many times "Laptop" appears in the </t>
    </r>
    <r>
      <rPr>
        <b val="true"/>
        <sz val="11"/>
        <color rgb="FF000000"/>
        <rFont val="Calibri"/>
        <family val="2"/>
        <charset val="1"/>
      </rPr>
      <t xml:space="preserve">Product</t>
    </r>
    <r>
      <rPr>
        <sz val="11"/>
        <color rgb="FF000000"/>
        <rFont val="Calibri"/>
        <family val="2"/>
        <charset val="1"/>
      </rPr>
      <t xml:space="preserve"> column</t>
    </r>
  </si>
  <si>
    <t xml:space="preserve">sumifs</t>
  </si>
  <si>
    <r>
      <rPr>
        <sz val="11"/>
        <color rgb="FF000000"/>
        <rFont val="Calibri"/>
        <family val="2"/>
        <charset val="1"/>
      </rPr>
      <t xml:space="preserve">Add a column </t>
    </r>
    <r>
      <rPr>
        <b val="true"/>
        <sz val="11"/>
        <color rgb="FF000000"/>
        <rFont val="Calibri"/>
        <family val="2"/>
        <charset val="1"/>
      </rPr>
      <t xml:space="preserve">"Performance Grade"</t>
    </r>
    <r>
      <rPr>
        <sz val="11"/>
        <color rgb="FF000000"/>
        <rFont val="Calibri"/>
        <family val="2"/>
        <charset val="1"/>
      </rPr>
      <t xml:space="preserve"> based on the following criteria for </t>
    </r>
    <r>
      <rPr>
        <b val="true"/>
        <sz val="11"/>
        <color rgb="FF000000"/>
        <rFont val="Calibri"/>
        <family val="2"/>
        <charset val="1"/>
      </rPr>
      <t xml:space="preserve">Total Sales</t>
    </r>
    <r>
      <rPr>
        <sz val="11"/>
        <color rgb="FF000000"/>
        <rFont val="Calibri"/>
        <family val="2"/>
        <charset val="1"/>
      </rPr>
      <t xml:space="preserve">:</t>
    </r>
  </si>
  <si>
    <t xml:space="preserve">If Total Sales ≥ 500000 → "Excellent"</t>
  </si>
  <si>
    <t xml:space="preserve">If Total Sales ≥ 100000 and &lt; 500000 → "Good"</t>
  </si>
  <si>
    <t xml:space="preserve">If Total Sales &lt; 100000 → "Average"</t>
  </si>
  <si>
    <r>
      <rPr>
        <sz val="11"/>
        <color rgb="FF000000"/>
        <rFont val="Calibri"/>
        <family val="2"/>
        <charset val="1"/>
      </rPr>
      <t xml:space="preserve">Calculate the </t>
    </r>
    <r>
      <rPr>
        <b val="true"/>
        <sz val="11"/>
        <color rgb="FF000000"/>
        <rFont val="Calibri"/>
        <family val="2"/>
        <charset val="1"/>
      </rPr>
      <t xml:space="preserve">total sales</t>
    </r>
    <r>
      <rPr>
        <sz val="11"/>
        <color rgb="FF000000"/>
        <rFont val="Calibri"/>
        <family val="2"/>
        <charset val="1"/>
      </rPr>
      <t xml:space="preserve"> for the </t>
    </r>
    <r>
      <rPr>
        <b val="true"/>
        <sz val="11"/>
        <color rgb="FF000000"/>
        <rFont val="Calibri"/>
        <family val="2"/>
        <charset val="1"/>
      </rPr>
      <t xml:space="preserve">"Laptop"</t>
    </r>
    <r>
      <rPr>
        <sz val="11"/>
        <color rgb="FF000000"/>
        <rFont val="Calibri"/>
        <family val="2"/>
        <charset val="1"/>
      </rPr>
      <t xml:space="preserve"> product in the </t>
    </r>
    <r>
      <rPr>
        <b val="true"/>
        <sz val="11"/>
        <color rgb="FF000000"/>
        <rFont val="Calibri"/>
        <family val="2"/>
        <charset val="1"/>
      </rPr>
      <t xml:space="preserve">"East"</t>
    </r>
    <r>
      <rPr>
        <sz val="11"/>
        <color rgb="FF000000"/>
        <rFont val="Calibri"/>
        <family val="2"/>
        <charset val="1"/>
      </rPr>
      <t xml:space="preserve"> region.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</si>
</sst>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</row>
    <row r="3" customFormat="false" ht="14.25" hidden="false" customHeight="false" outlineLevel="0" collapsed="false">
      <c r="A3" s="1" t="s">
        <v>2</v>
      </c>
    </row>
    <row r="4" customFormat="false" ht="14.25" hidden="false" customHeight="false" outlineLevel="0" collapsed="false">
      <c r="A4" s="1" t="s">
        <v>3</v>
      </c>
    </row>
    <row r="5" customFormat="false" ht="14.25" hidden="false" customHeight="false" outlineLevel="0" collapsed="false">
      <c r="A5" s="1" t="s">
        <v>4</v>
      </c>
    </row>
    <row r="6" customFormat="false" ht="14.25" hidden="false" customHeight="false" outlineLevel="0" collapsed="false">
      <c r="A6" s="1" t="s">
        <v>5</v>
      </c>
    </row>
    <row r="7" customFormat="false" ht="14.25" hidden="false" customHeight="false" outlineLevel="0" collapsed="false">
      <c r="A7" s="1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13.55"/>
    <col collapsed="false" customWidth="true" hidden="false" outlineLevel="0" max="4" min="4" style="1" width="11.91"/>
    <col collapsed="false" customWidth="true" hidden="false" outlineLevel="0" max="7" min="7" style="1" width="11.53"/>
    <col collapsed="false" customWidth="true" hidden="false" outlineLevel="0" max="8" min="8" style="1" width="11.64"/>
  </cols>
  <sheetData>
    <row r="1" customFormat="false" ht="28.5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3" t="s">
        <v>18</v>
      </c>
      <c r="B2" s="3" t="s">
        <v>19</v>
      </c>
      <c r="C2" s="3" t="s">
        <v>20</v>
      </c>
      <c r="D2" s="3" t="n">
        <v>12</v>
      </c>
      <c r="E2" s="3" t="n">
        <v>45000</v>
      </c>
      <c r="F2" s="3" t="n">
        <v>540000</v>
      </c>
      <c r="G2" s="3" t="str">
        <f aca="false">IF(F2&gt;500000,"YES","NO")</f>
        <v>YES</v>
      </c>
      <c r="H2" s="4" t="b">
        <f aca="false">AND(B2="EAST",C2="LAPTOP")</f>
        <v>1</v>
      </c>
      <c r="J2" s="1" t="n">
        <f aca="false">com.sun.star.sheet.addin.Analysis.getRandbetween(3000,6000)</f>
        <v>3849</v>
      </c>
      <c r="K2" s="1" t="n">
        <f aca="false">com.sun.star.sheet.addin.Analysis.getRandbetween(1,6)</f>
        <v>3</v>
      </c>
      <c r="L2" s="5" t="b">
        <f aca="false">AND(J2&gt;=3000,K2&gt;=6)</f>
        <v>0</v>
      </c>
      <c r="M2" s="5" t="b">
        <f aca="false">OR(J2&gt;=3000,K2&gt;=5)</f>
        <v>1</v>
      </c>
    </row>
    <row r="3" customFormat="false" ht="13.8" hidden="false" customHeight="false" outlineLevel="0" collapsed="false">
      <c r="A3" s="3" t="s">
        <v>21</v>
      </c>
      <c r="B3" s="3" t="s">
        <v>22</v>
      </c>
      <c r="C3" s="3" t="s">
        <v>23</v>
      </c>
      <c r="D3" s="3" t="n">
        <v>80</v>
      </c>
      <c r="E3" s="3" t="n">
        <v>500</v>
      </c>
      <c r="F3" s="3" t="n">
        <v>40000</v>
      </c>
      <c r="G3" s="3" t="str">
        <f aca="false">IF(F3&gt;500000,"YES","NO")</f>
        <v>NO</v>
      </c>
      <c r="H3" s="4" t="n">
        <f aca="false">AND(B3="EAST",C3="LAPTOP")</f>
        <v>0</v>
      </c>
      <c r="J3" s="1" t="n">
        <f aca="false">com.sun.star.sheet.addin.Analysis.getRandbetween(3000,6000)</f>
        <v>4629</v>
      </c>
      <c r="K3" s="1" t="n">
        <f aca="false">com.sun.star.sheet.addin.Analysis.getRandbetween(1,6)</f>
        <v>4</v>
      </c>
      <c r="L3" s="5" t="b">
        <f aca="false">AND(J3&gt;=3000,K3&gt;=6)</f>
        <v>0</v>
      </c>
      <c r="M3" s="5" t="b">
        <f aca="false">OR(J3&gt;=3000,K3&gt;=5)</f>
        <v>1</v>
      </c>
    </row>
    <row r="4" customFormat="false" ht="13.8" hidden="false" customHeight="false" outlineLevel="0" collapsed="false">
      <c r="A4" s="3" t="s">
        <v>24</v>
      </c>
      <c r="B4" s="3" t="s">
        <v>19</v>
      </c>
      <c r="C4" s="3" t="s">
        <v>20</v>
      </c>
      <c r="D4" s="3" t="n">
        <v>5</v>
      </c>
      <c r="E4" s="3" t="n">
        <v>47000</v>
      </c>
      <c r="F4" s="3" t="n">
        <v>235000</v>
      </c>
      <c r="G4" s="3" t="str">
        <f aca="false">IF(F4&gt;500000,"YES","NO")</f>
        <v>NO</v>
      </c>
      <c r="H4" s="4" t="n">
        <f aca="false">AND(B4="EAST",C4="LAPTOP")</f>
        <v>1</v>
      </c>
      <c r="J4" s="1" t="n">
        <f aca="false">com.sun.star.sheet.addin.Analysis.getRandbetween(3000,6000)</f>
        <v>4546</v>
      </c>
      <c r="K4" s="1" t="n">
        <f aca="false">com.sun.star.sheet.addin.Analysis.getRandbetween(1,6)</f>
        <v>5</v>
      </c>
      <c r="L4" s="5" t="b">
        <f aca="false">AND(J4&gt;=3000,K4&gt;=6)</f>
        <v>0</v>
      </c>
      <c r="M4" s="5" t="b">
        <f aca="false">OR(J4&gt;=3000,K4&gt;=5)</f>
        <v>1</v>
      </c>
    </row>
    <row r="5" customFormat="false" ht="13.8" hidden="false" customHeight="false" outlineLevel="0" collapsed="false">
      <c r="A5" s="3" t="s">
        <v>25</v>
      </c>
      <c r="B5" s="3" t="s">
        <v>26</v>
      </c>
      <c r="C5" s="3" t="s">
        <v>27</v>
      </c>
      <c r="D5" s="3" t="n">
        <v>25</v>
      </c>
      <c r="E5" s="3" t="n">
        <v>800</v>
      </c>
      <c r="F5" s="3" t="n">
        <v>20000</v>
      </c>
      <c r="G5" s="3" t="str">
        <f aca="false">IF(F5&gt;500000,"YES","NO")</f>
        <v>NO</v>
      </c>
      <c r="H5" s="4" t="n">
        <f aca="false">AND(B5="EAST",C5="LAPTOP")</f>
        <v>0</v>
      </c>
      <c r="J5" s="1" t="n">
        <f aca="false">com.sun.star.sheet.addin.Analysis.getRandbetween(3000,6000)</f>
        <v>4090</v>
      </c>
      <c r="K5" s="1" t="n">
        <f aca="false">com.sun.star.sheet.addin.Analysis.getRandbetween(1,6)</f>
        <v>1</v>
      </c>
      <c r="L5" s="5" t="b">
        <f aca="false">AND(J5&gt;=3000,K5&gt;=6)</f>
        <v>0</v>
      </c>
      <c r="M5" s="5" t="b">
        <f aca="false">OR(J5&gt;=3000,K5&gt;=5)</f>
        <v>1</v>
      </c>
    </row>
    <row r="6" customFormat="false" ht="13.8" hidden="false" customHeight="false" outlineLevel="0" collapsed="false">
      <c r="A6" s="3" t="s">
        <v>28</v>
      </c>
      <c r="B6" s="3" t="s">
        <v>29</v>
      </c>
      <c r="C6" s="3" t="s">
        <v>30</v>
      </c>
      <c r="D6" s="3" t="n">
        <v>7</v>
      </c>
      <c r="E6" s="3" t="n">
        <v>12000</v>
      </c>
      <c r="F6" s="3" t="n">
        <v>84000</v>
      </c>
      <c r="G6" s="3" t="str">
        <f aca="false">IF(F6&gt;500000,"YES","NO")</f>
        <v>NO</v>
      </c>
      <c r="H6" s="4" t="n">
        <f aca="false">AND(B6="EAST",C6="LAPTOP")</f>
        <v>0</v>
      </c>
      <c r="J6" s="1" t="n">
        <f aca="false">com.sun.star.sheet.addin.Analysis.getRandbetween(3000,6000)</f>
        <v>3311</v>
      </c>
      <c r="K6" s="1" t="n">
        <f aca="false">com.sun.star.sheet.addin.Analysis.getRandbetween(1,6)</f>
        <v>2</v>
      </c>
      <c r="L6" s="5" t="b">
        <f aca="false">AND(J6&gt;=3000,K6&gt;=6)</f>
        <v>0</v>
      </c>
      <c r="M6" s="5" t="b">
        <f aca="false">OR(J6&gt;=3000,K6&gt;=5)</f>
        <v>1</v>
      </c>
    </row>
    <row r="7" customFormat="false" ht="13.8" hidden="false" customHeight="false" outlineLevel="0" collapsed="false">
      <c r="A7" s="3" t="s">
        <v>31</v>
      </c>
      <c r="B7" s="3" t="s">
        <v>19</v>
      </c>
      <c r="C7" s="3" t="s">
        <v>20</v>
      </c>
      <c r="D7" s="3" t="n">
        <v>15</v>
      </c>
      <c r="E7" s="3" t="n">
        <v>46000</v>
      </c>
      <c r="F7" s="3" t="n">
        <v>690000</v>
      </c>
      <c r="G7" s="3" t="str">
        <f aca="false">IF(F7&gt;500000,"YES","NO")</f>
        <v>YES</v>
      </c>
      <c r="H7" s="4" t="n">
        <f aca="false">AND(B7="EAST",C7="LAPTOP")</f>
        <v>1</v>
      </c>
      <c r="J7" s="1" t="n">
        <f aca="false">com.sun.star.sheet.addin.Analysis.getRandbetween(3000,6000)</f>
        <v>3102</v>
      </c>
      <c r="K7" s="1" t="n">
        <f aca="false">com.sun.star.sheet.addin.Analysis.getRandbetween(1,6)</f>
        <v>5</v>
      </c>
      <c r="L7" s="5" t="b">
        <f aca="false">AND(J7&gt;=3000,K7&gt;=6)</f>
        <v>0</v>
      </c>
      <c r="M7" s="5" t="b">
        <f aca="false">OR(J7&gt;=3000,K7&gt;=5)</f>
        <v>1</v>
      </c>
      <c r="N7" s="1" t="s">
        <v>32</v>
      </c>
      <c r="Q7" s="1" t="s">
        <v>33</v>
      </c>
      <c r="R7" s="1" t="s">
        <v>34</v>
      </c>
      <c r="T7" s="5" t="b">
        <f aca="false">TRUE()</f>
        <v>1</v>
      </c>
      <c r="U7" s="1" t="s">
        <v>35</v>
      </c>
    </row>
    <row r="8" customFormat="false" ht="13.8" hidden="false" customHeight="false" outlineLevel="0" collapsed="false">
      <c r="A8" s="3" t="s">
        <v>36</v>
      </c>
      <c r="B8" s="3" t="s">
        <v>22</v>
      </c>
      <c r="C8" s="3" t="s">
        <v>23</v>
      </c>
      <c r="D8" s="3" t="n">
        <v>40</v>
      </c>
      <c r="E8" s="3" t="n">
        <v>550</v>
      </c>
      <c r="F8" s="3" t="n">
        <v>22000</v>
      </c>
      <c r="G8" s="3" t="str">
        <f aca="false">IF(F8&gt;500000,"YES","NO")</f>
        <v>NO</v>
      </c>
      <c r="H8" s="4" t="n">
        <f aca="false">AND(B8="EAST",C8="LAPTOP")</f>
        <v>0</v>
      </c>
      <c r="J8" s="1" t="n">
        <f aca="false">com.sun.star.sheet.addin.Analysis.getRandbetween(3000,6000)</f>
        <v>4158</v>
      </c>
      <c r="K8" s="1" t="n">
        <f aca="false">com.sun.star.sheet.addin.Analysis.getRandbetween(1,6)</f>
        <v>2</v>
      </c>
      <c r="L8" s="5" t="b">
        <f aca="false">AND(J8&gt;=3000,K8&gt;=6)</f>
        <v>0</v>
      </c>
      <c r="M8" s="5" t="b">
        <f aca="false">OR(J8&gt;=3000,K8&gt;=5)</f>
        <v>1</v>
      </c>
    </row>
    <row r="9" customFormat="false" ht="13.8" hidden="false" customHeight="false" outlineLevel="0" collapsed="false">
      <c r="A9" s="3" t="s">
        <v>37</v>
      </c>
      <c r="B9" s="3" t="s">
        <v>26</v>
      </c>
      <c r="C9" s="3" t="s">
        <v>30</v>
      </c>
      <c r="D9" s="3" t="n">
        <v>9</v>
      </c>
      <c r="E9" s="3" t="n">
        <v>11500</v>
      </c>
      <c r="F9" s="3" t="n">
        <v>103500</v>
      </c>
      <c r="G9" s="3" t="str">
        <f aca="false">IF(F9&gt;500000,"YES","NO")</f>
        <v>NO</v>
      </c>
      <c r="H9" s="4" t="n">
        <f aca="false">AND(B9="EAST",C9="LAPTOP")</f>
        <v>0</v>
      </c>
      <c r="J9" s="1" t="n">
        <f aca="false">com.sun.star.sheet.addin.Analysis.getRandbetween(3000,6000)</f>
        <v>5547</v>
      </c>
      <c r="K9" s="1" t="n">
        <f aca="false">com.sun.star.sheet.addin.Analysis.getRandbetween(1,6)</f>
        <v>2</v>
      </c>
      <c r="L9" s="5" t="b">
        <f aca="false">AND(J9&gt;=3000,K9&gt;=6)</f>
        <v>0</v>
      </c>
      <c r="M9" s="5" t="b">
        <f aca="false">OR(J9&gt;=3000,K9&gt;=5)</f>
        <v>1</v>
      </c>
      <c r="Q9" s="1" t="s">
        <v>38</v>
      </c>
    </row>
    <row r="14" customFormat="false" ht="14.25" hidden="false" customHeight="false" outlineLevel="0" collapsed="false">
      <c r="A14" s="1" t="s">
        <v>39</v>
      </c>
    </row>
    <row r="15" customFormat="false" ht="14.25" hidden="false" customHeight="false" outlineLevel="0" collapsed="false">
      <c r="A15" s="1" t="s">
        <v>40</v>
      </c>
    </row>
    <row r="16" customFormat="false" ht="14.25" hidden="false" customHeight="false" outlineLevel="0" collapsed="false">
      <c r="A16" s="1" t="s">
        <v>41</v>
      </c>
    </row>
    <row r="18" customFormat="false" ht="14.25" hidden="false" customHeight="false" outlineLevel="0" collapsed="false">
      <c r="D18" s="1" t="s">
        <v>42</v>
      </c>
      <c r="E18" s="1" t="n">
        <v>120</v>
      </c>
    </row>
    <row r="19" customFormat="false" ht="14.25" hidden="false" customHeight="false" outlineLevel="0" collapsed="false">
      <c r="D19" s="1" t="s">
        <v>43</v>
      </c>
      <c r="E19" s="1" t="n">
        <v>300</v>
      </c>
    </row>
    <row r="20" customFormat="false" ht="14.25" hidden="false" customHeight="false" outlineLevel="0" collapsed="false">
      <c r="E20" s="1" t="s">
        <v>44</v>
      </c>
      <c r="F20" s="1" t="s">
        <v>45</v>
      </c>
      <c r="G20" s="1" t="s">
        <v>46</v>
      </c>
      <c r="H20" s="1" t="s">
        <v>43</v>
      </c>
      <c r="I20" s="1" t="s">
        <v>47</v>
      </c>
    </row>
    <row r="21" customFormat="false" ht="13.8" hidden="false" customHeight="false" outlineLevel="0" collapsed="false">
      <c r="E21" s="1" t="n">
        <v>62</v>
      </c>
      <c r="F21" s="1" t="n">
        <v>62</v>
      </c>
      <c r="G21" s="1" t="n">
        <v>62</v>
      </c>
      <c r="H21" s="1" t="n">
        <f aca="false">SUM(E21,F21,G21)</f>
        <v>186</v>
      </c>
      <c r="I21" s="1" t="str">
        <f aca="false">IF(H21&gt;=120,"PASS","FLASE")</f>
        <v>PASS</v>
      </c>
    </row>
    <row r="22" customFormat="false" ht="13.8" hidden="false" customHeight="false" outlineLevel="0" collapsed="false">
      <c r="E22" s="1" t="n">
        <v>11</v>
      </c>
      <c r="F22" s="1" t="n">
        <v>11</v>
      </c>
      <c r="G22" s="1" t="n">
        <v>11</v>
      </c>
      <c r="H22" s="1" t="n">
        <f aca="false">SUM(E22,F22,G22)</f>
        <v>33</v>
      </c>
      <c r="I22" s="1" t="str">
        <f aca="false">IF(H22&gt;=120,"PASS","FLASE")</f>
        <v>FLASE</v>
      </c>
    </row>
    <row r="23" customFormat="false" ht="13.8" hidden="false" customHeight="false" outlineLevel="0" collapsed="false">
      <c r="E23" s="1" t="n">
        <v>56</v>
      </c>
      <c r="F23" s="1" t="n">
        <v>56</v>
      </c>
      <c r="G23" s="1" t="n">
        <v>56</v>
      </c>
      <c r="H23" s="1" t="n">
        <f aca="false">SUM(E23,F23,G23)</f>
        <v>168</v>
      </c>
      <c r="I23" s="1" t="str">
        <f aca="false">IF(H23&gt;=120,"PASS","FLASE")</f>
        <v>PASS</v>
      </c>
    </row>
    <row r="24" customFormat="false" ht="13.8" hidden="false" customHeight="false" outlineLevel="0" collapsed="false">
      <c r="E24" s="1" t="n">
        <v>51</v>
      </c>
      <c r="F24" s="1" t="n">
        <v>51</v>
      </c>
      <c r="G24" s="1" t="n">
        <v>51</v>
      </c>
      <c r="H24" s="1" t="n">
        <f aca="false">SUM(E24,F24,G24)</f>
        <v>153</v>
      </c>
      <c r="I24" s="1" t="str">
        <f aca="false">IF(H24&gt;=120,"PASS","FLASE")</f>
        <v>PASS</v>
      </c>
    </row>
    <row r="25" customFormat="false" ht="13.8" hidden="false" customHeight="false" outlineLevel="0" collapsed="false">
      <c r="E25" s="1" t="n">
        <v>27</v>
      </c>
      <c r="F25" s="1" t="n">
        <v>27</v>
      </c>
      <c r="G25" s="1" t="n">
        <v>27</v>
      </c>
      <c r="H25" s="1" t="n">
        <f aca="false">SUM(E25,F25,G25)</f>
        <v>81</v>
      </c>
      <c r="I25" s="1" t="str">
        <f aca="false">IF(H25&gt;=120,"PASS","FLASE")</f>
        <v>FLASE</v>
      </c>
    </row>
    <row r="26" customFormat="false" ht="13.8" hidden="false" customHeight="false" outlineLevel="0" collapsed="false">
      <c r="E26" s="1" t="n">
        <v>69</v>
      </c>
      <c r="F26" s="1" t="n">
        <v>69</v>
      </c>
      <c r="G26" s="1" t="n">
        <v>69</v>
      </c>
      <c r="H26" s="1" t="n">
        <f aca="false">SUM(E26,F26,G26)</f>
        <v>207</v>
      </c>
      <c r="I26" s="1" t="str">
        <f aca="false">IF(H26&gt;=120,"PASS","FLASE")</f>
        <v>PASS</v>
      </c>
    </row>
    <row r="27" customFormat="false" ht="13.8" hidden="false" customHeight="false" outlineLevel="0" collapsed="false">
      <c r="E27" s="1" t="n">
        <v>67</v>
      </c>
      <c r="F27" s="1" t="n">
        <v>67</v>
      </c>
      <c r="G27" s="1" t="n">
        <v>67</v>
      </c>
      <c r="H27" s="1" t="n">
        <f aca="false">SUM(E27,F27,G27)</f>
        <v>201</v>
      </c>
      <c r="I27" s="1" t="str">
        <f aca="false">IF(H27&gt;=120,"PASS","FLASE")</f>
        <v>PASS</v>
      </c>
    </row>
    <row r="28" customFormat="false" ht="13.8" hidden="false" customHeight="false" outlineLevel="0" collapsed="false">
      <c r="E28" s="1" t="n">
        <v>65</v>
      </c>
      <c r="F28" s="1" t="n">
        <v>65</v>
      </c>
      <c r="G28" s="1" t="n">
        <v>65</v>
      </c>
      <c r="H28" s="1" t="n">
        <f aca="false">SUM(E28,F28,G28)</f>
        <v>195</v>
      </c>
      <c r="I28" s="1" t="str">
        <f aca="false">IF(H28&gt;=120,"PASS","FLASE")</f>
        <v>PASS</v>
      </c>
    </row>
    <row r="29" customFormat="false" ht="13.8" hidden="false" customHeight="false" outlineLevel="0" collapsed="false">
      <c r="E29" s="1" t="n">
        <v>19</v>
      </c>
      <c r="F29" s="1" t="n">
        <v>19</v>
      </c>
      <c r="G29" s="1" t="n">
        <v>19</v>
      </c>
      <c r="H29" s="1" t="n">
        <f aca="false">SUM(E29,F29,G29)</f>
        <v>57</v>
      </c>
      <c r="I29" s="1" t="str">
        <f aca="false">IF(H29&gt;=120,"PASS","FLASE")</f>
        <v>FLASE</v>
      </c>
    </row>
    <row r="30" customFormat="false" ht="13.8" hidden="false" customHeight="false" outlineLevel="0" collapsed="false">
      <c r="E30" s="1" t="n">
        <v>78</v>
      </c>
      <c r="F30" s="1" t="n">
        <v>78</v>
      </c>
      <c r="G30" s="1" t="n">
        <v>78</v>
      </c>
      <c r="H30" s="1" t="n">
        <f aca="false">SUM(E30,F30,G30)</f>
        <v>234</v>
      </c>
      <c r="I30" s="1" t="str">
        <f aca="false">IF(H30&gt;=120,"PASS","FLASE")</f>
        <v>PASS</v>
      </c>
    </row>
    <row r="31" customFormat="false" ht="13.8" hidden="false" customHeight="false" outlineLevel="0" collapsed="false">
      <c r="E31" s="1" t="n">
        <v>62</v>
      </c>
      <c r="F31" s="1" t="n">
        <v>62</v>
      </c>
      <c r="G31" s="1" t="n">
        <v>62</v>
      </c>
      <c r="H31" s="1" t="n">
        <f aca="false">SUM(E31,F31,G31)</f>
        <v>186</v>
      </c>
      <c r="I31" s="1" t="str">
        <f aca="false">IF(H31&gt;=120,"PASS","FLASE")</f>
        <v>PASS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36.11"/>
    <col collapsed="false" customWidth="true" hidden="false" outlineLevel="0" max="7" min="7" style="1" width="8.38"/>
  </cols>
  <sheetData>
    <row r="1" customFormat="false" ht="28.5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48</v>
      </c>
      <c r="H1" s="2" t="s">
        <v>49</v>
      </c>
      <c r="I1" s="2" t="s">
        <v>50</v>
      </c>
      <c r="L1" s="1" t="s">
        <v>51</v>
      </c>
    </row>
    <row r="2" customFormat="false" ht="13.8" hidden="false" customHeight="false" outlineLevel="0" collapsed="false">
      <c r="A2" s="3" t="s">
        <v>18</v>
      </c>
      <c r="B2" s="3" t="s">
        <v>19</v>
      </c>
      <c r="C2" s="3" t="s">
        <v>20</v>
      </c>
      <c r="D2" s="3" t="n">
        <v>12</v>
      </c>
      <c r="E2" s="3" t="n">
        <v>45000</v>
      </c>
      <c r="F2" s="3" t="n">
        <v>540000</v>
      </c>
      <c r="G2" s="3" t="n">
        <f aca="false">SUMIF(B$1:B$9,B$1:B$2,F$1:F$9)</f>
        <v>1465000</v>
      </c>
      <c r="H2" s="3"/>
      <c r="L2" s="1" t="n">
        <f aca="false">SUMIF(B1:B9,B3,F1:F9)</f>
        <v>62000</v>
      </c>
      <c r="M2" s="1" t="n">
        <f aca="false">SUMIF(B2:B9,B6,F2:F9)</f>
        <v>84000</v>
      </c>
      <c r="N2" s="1" t="n">
        <f aca="false">SUMIF(B$1:B$9,B6,F$2:F$9)</f>
        <v>690000</v>
      </c>
    </row>
    <row r="3" customFormat="false" ht="13.8" hidden="false" customHeight="false" outlineLevel="0" collapsed="false">
      <c r="A3" s="3" t="s">
        <v>21</v>
      </c>
      <c r="B3" s="3" t="s">
        <v>22</v>
      </c>
      <c r="C3" s="3" t="s">
        <v>23</v>
      </c>
      <c r="D3" s="3" t="n">
        <v>80</v>
      </c>
      <c r="E3" s="3" t="n">
        <v>500</v>
      </c>
      <c r="F3" s="3" t="n">
        <v>40000</v>
      </c>
      <c r="G3" s="3" t="e">
        <f aca="false">SUMIF(B$1:B$9,B$1:B$2,F$1:F$9)</f>
        <v>#VALUE!</v>
      </c>
      <c r="H3" s="3"/>
      <c r="L3" s="1" t="n">
        <f aca="false">SUMIF(B2:B10,B4,F2:F10)</f>
        <v>1465000</v>
      </c>
      <c r="M3" s="1" t="n">
        <f aca="false">SUMIF(B3:B10,B7,F3:F10)</f>
        <v>925000</v>
      </c>
      <c r="N3" s="1" t="n">
        <f aca="false">SUMIF(B$1:B$9,B7,F$2:F$9)</f>
        <v>82000</v>
      </c>
    </row>
    <row r="4" customFormat="false" ht="13.8" hidden="false" customHeight="false" outlineLevel="0" collapsed="false">
      <c r="A4" s="3" t="s">
        <v>24</v>
      </c>
      <c r="B4" s="3" t="s">
        <v>19</v>
      </c>
      <c r="C4" s="3" t="s">
        <v>20</v>
      </c>
      <c r="D4" s="3" t="n">
        <v>5</v>
      </c>
      <c r="E4" s="3" t="n">
        <v>47000</v>
      </c>
      <c r="F4" s="3" t="n">
        <v>235000</v>
      </c>
      <c r="G4" s="3" t="e">
        <f aca="false">SUMIF(B$1:B$9,B$1:B$2,F$1:F$9)</f>
        <v>#VALUE!</v>
      </c>
      <c r="H4" s="3"/>
      <c r="L4" s="1" t="n">
        <f aca="false">SUMIF(B3:B11,B5,F3:F11)</f>
        <v>123500</v>
      </c>
      <c r="M4" s="1" t="n">
        <f aca="false">SUMIF(B4:B11,B8,F4:F11)</f>
        <v>22000</v>
      </c>
      <c r="N4" s="1" t="n">
        <f aca="false">SUMIF(B$1:B$9,B8,F$2:F$9)</f>
        <v>338500</v>
      </c>
    </row>
    <row r="5" customFormat="false" ht="13.8" hidden="false" customHeight="false" outlineLevel="0" collapsed="false">
      <c r="A5" s="3" t="s">
        <v>25</v>
      </c>
      <c r="B5" s="3" t="s">
        <v>26</v>
      </c>
      <c r="C5" s="3" t="s">
        <v>27</v>
      </c>
      <c r="D5" s="3" t="n">
        <v>25</v>
      </c>
      <c r="E5" s="3" t="n">
        <v>800</v>
      </c>
      <c r="F5" s="3" t="n">
        <v>20000</v>
      </c>
      <c r="G5" s="3" t="e">
        <f aca="false">SUMIF(B$1:B$9,B$1:B$2,F$1:F$9)</f>
        <v>#VALUE!</v>
      </c>
      <c r="H5" s="3"/>
      <c r="L5" s="1" t="n">
        <f aca="false">SUMIF(B4:B12,B6,F4:F12)</f>
        <v>84000</v>
      </c>
      <c r="M5" s="1" t="n">
        <f aca="false">SUMIF(B5:B12,B9,F5:F12)</f>
        <v>123500</v>
      </c>
      <c r="N5" s="1" t="n">
        <f aca="false">SUMIF(B$1:B$9,B9,F$2:F$9)</f>
        <v>1818500</v>
      </c>
    </row>
    <row r="6" customFormat="false" ht="13.8" hidden="false" customHeight="false" outlineLevel="0" collapsed="false">
      <c r="A6" s="3" t="s">
        <v>28</v>
      </c>
      <c r="B6" s="3" t="s">
        <v>29</v>
      </c>
      <c r="C6" s="3" t="s">
        <v>30</v>
      </c>
      <c r="D6" s="3" t="n">
        <v>7</v>
      </c>
      <c r="E6" s="3" t="n">
        <v>12000</v>
      </c>
      <c r="F6" s="3" t="n">
        <v>84000</v>
      </c>
      <c r="G6" s="3" t="e">
        <f aca="false">SUMIF(B$1:B$9,B$1:B$2,F$1:F$9)</f>
        <v>#VALUE!</v>
      </c>
      <c r="H6" s="3"/>
      <c r="L6" s="1" t="n">
        <f aca="false">SUMIF(B5:B13,B7,F5:F13)</f>
        <v>690000</v>
      </c>
      <c r="M6" s="1" t="n">
        <f aca="false">SUMIF(B6:B13,B10,F6:F13)</f>
        <v>0</v>
      </c>
      <c r="N6" s="1" t="n">
        <f aca="false">SUMIF(B$1:B$9,B10,F$2:F$9)</f>
        <v>0</v>
      </c>
    </row>
    <row r="7" customFormat="false" ht="13.8" hidden="false" customHeight="false" outlineLevel="0" collapsed="false">
      <c r="A7" s="3" t="s">
        <v>31</v>
      </c>
      <c r="B7" s="3" t="s">
        <v>19</v>
      </c>
      <c r="C7" s="3" t="s">
        <v>20</v>
      </c>
      <c r="D7" s="3" t="n">
        <v>15</v>
      </c>
      <c r="E7" s="3" t="n">
        <v>46000</v>
      </c>
      <c r="F7" s="3" t="n">
        <v>690000</v>
      </c>
      <c r="G7" s="3" t="e">
        <f aca="false">SUMIF(B$1:B$9,B$1:B$2,F$1:F$9)</f>
        <v>#VALUE!</v>
      </c>
      <c r="H7" s="3"/>
      <c r="L7" s="1" t="n">
        <f aca="false">SUMIF(B6:B14,B8,F6:F14)</f>
        <v>22000</v>
      </c>
      <c r="M7" s="1" t="n">
        <f aca="false">SUMIF(B7:B14,B11,F7:F14)</f>
        <v>0</v>
      </c>
      <c r="N7" s="1" t="n">
        <f aca="false">SUMIF(B$1:B$9,B11,F$2:F$9)</f>
        <v>0</v>
      </c>
    </row>
    <row r="8" customFormat="false" ht="13.8" hidden="false" customHeight="false" outlineLevel="0" collapsed="false">
      <c r="A8" s="3" t="s">
        <v>36</v>
      </c>
      <c r="B8" s="3" t="s">
        <v>22</v>
      </c>
      <c r="C8" s="3" t="s">
        <v>23</v>
      </c>
      <c r="D8" s="3" t="n">
        <v>40</v>
      </c>
      <c r="E8" s="3" t="n">
        <v>550</v>
      </c>
      <c r="F8" s="3" t="n">
        <v>22000</v>
      </c>
      <c r="G8" s="3" t="e">
        <f aca="false">SUMIF(B$1:B$9,B$1:B$2,F$1:F$9)</f>
        <v>#VALUE!</v>
      </c>
      <c r="H8" s="3"/>
      <c r="L8" s="1" t="n">
        <f aca="false">SUMIF(B7:B15,B9,F7:F15)</f>
        <v>103500</v>
      </c>
      <c r="M8" s="1" t="n">
        <f aca="false">SUMIF(B8:B15,B12,F8:F15)</f>
        <v>0</v>
      </c>
      <c r="N8" s="1" t="n">
        <f aca="false">SUMIF(B$1:B$9,B12,F$2:F$9)</f>
        <v>0</v>
      </c>
    </row>
    <row r="9" customFormat="false" ht="13.8" hidden="false" customHeight="false" outlineLevel="0" collapsed="false">
      <c r="A9" s="3" t="s">
        <v>37</v>
      </c>
      <c r="B9" s="3" t="s">
        <v>26</v>
      </c>
      <c r="C9" s="3" t="s">
        <v>30</v>
      </c>
      <c r="D9" s="3" t="n">
        <v>9</v>
      </c>
      <c r="E9" s="3" t="n">
        <v>11500</v>
      </c>
      <c r="F9" s="3" t="n">
        <v>103500</v>
      </c>
      <c r="G9" s="3" t="e">
        <f aca="false">SUMIF(B$1:B$9,B$1:B$2,F$1:F$9)</f>
        <v>#VALUE!</v>
      </c>
      <c r="L9" s="1" t="n">
        <f aca="false">SUMIF(B8:B16,B10,F8:F16)</f>
        <v>0</v>
      </c>
      <c r="M9" s="1" t="n">
        <f aca="false">SUMIF(B9:B16,B13,F9:F16)</f>
        <v>0</v>
      </c>
      <c r="N9" s="1" t="n">
        <f aca="false">SUMIF(B$1:B$9,B13,F$2:F$9)</f>
        <v>0</v>
      </c>
    </row>
    <row r="10" customFormat="false" ht="13.8" hidden="false" customHeight="false" outlineLevel="0" collapsed="false">
      <c r="F10" s="1" t="n">
        <f aca="false">SUM(F2:F9)</f>
        <v>1734500</v>
      </c>
      <c r="G10" s="3" t="e">
        <f aca="false">SUMIF(B$1:B$9,B$1:B$2,F$1:F$9)</f>
        <v>#VALUE!</v>
      </c>
    </row>
    <row r="12" customFormat="false" ht="14.25" hidden="false" customHeight="false" outlineLevel="0" collapsed="false">
      <c r="A12" s="6" t="s">
        <v>52</v>
      </c>
      <c r="B12" s="3"/>
    </row>
    <row r="13" customFormat="false" ht="14.25" hidden="false" customHeight="false" outlineLevel="0" collapsed="false">
      <c r="A13" s="1" t="s">
        <v>53</v>
      </c>
    </row>
    <row r="14" customFormat="false" ht="14.25" hidden="false" customHeight="false" outlineLevel="0" collapsed="false">
      <c r="A14" s="1" t="s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453125" defaultRowHeight="14.25" zeroHeight="false" outlineLevelRow="0" outlineLevelCol="0"/>
  <sheetData>
    <row r="1" customFormat="false" ht="28.5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6</v>
      </c>
      <c r="H1" s="2" t="s">
        <v>55</v>
      </c>
    </row>
    <row r="2" customFormat="false" ht="14.25" hidden="false" customHeight="false" outlineLevel="0" collapsed="false">
      <c r="A2" s="3" t="s">
        <v>18</v>
      </c>
      <c r="B2" s="3" t="s">
        <v>19</v>
      </c>
      <c r="C2" s="3" t="s">
        <v>20</v>
      </c>
      <c r="D2" s="3" t="n">
        <v>12</v>
      </c>
      <c r="E2" s="3" t="n">
        <v>45000</v>
      </c>
      <c r="F2" s="3" t="n">
        <v>540000</v>
      </c>
    </row>
    <row r="3" customFormat="false" ht="14.25" hidden="false" customHeight="false" outlineLevel="0" collapsed="false">
      <c r="A3" s="3" t="s">
        <v>21</v>
      </c>
      <c r="B3" s="3" t="s">
        <v>22</v>
      </c>
      <c r="C3" s="3" t="s">
        <v>23</v>
      </c>
      <c r="D3" s="3" t="n">
        <v>80</v>
      </c>
      <c r="E3" s="3" t="n">
        <v>500</v>
      </c>
      <c r="F3" s="3" t="n">
        <v>40000</v>
      </c>
    </row>
    <row r="4" customFormat="false" ht="14.25" hidden="false" customHeight="false" outlineLevel="0" collapsed="false">
      <c r="A4" s="3" t="s">
        <v>24</v>
      </c>
      <c r="B4" s="3" t="s">
        <v>19</v>
      </c>
      <c r="C4" s="3" t="s">
        <v>20</v>
      </c>
      <c r="D4" s="3" t="n">
        <v>5</v>
      </c>
      <c r="E4" s="3" t="n">
        <v>47000</v>
      </c>
      <c r="F4" s="3" t="n">
        <v>235000</v>
      </c>
    </row>
    <row r="5" customFormat="false" ht="14.25" hidden="false" customHeight="false" outlineLevel="0" collapsed="false">
      <c r="A5" s="3" t="s">
        <v>25</v>
      </c>
      <c r="B5" s="3" t="s">
        <v>26</v>
      </c>
      <c r="C5" s="3" t="s">
        <v>27</v>
      </c>
      <c r="D5" s="3" t="n">
        <v>25</v>
      </c>
      <c r="E5" s="3" t="n">
        <v>800</v>
      </c>
      <c r="F5" s="3" t="n">
        <v>20000</v>
      </c>
    </row>
    <row r="6" customFormat="false" ht="14.25" hidden="false" customHeight="false" outlineLevel="0" collapsed="false">
      <c r="A6" s="3" t="s">
        <v>28</v>
      </c>
      <c r="B6" s="3" t="s">
        <v>29</v>
      </c>
      <c r="C6" s="3" t="s">
        <v>30</v>
      </c>
      <c r="D6" s="3" t="n">
        <v>7</v>
      </c>
      <c r="E6" s="3" t="n">
        <v>12000</v>
      </c>
      <c r="F6" s="3" t="n">
        <v>84000</v>
      </c>
    </row>
    <row r="7" customFormat="false" ht="14.25" hidden="false" customHeight="false" outlineLevel="0" collapsed="false">
      <c r="A7" s="3" t="s">
        <v>31</v>
      </c>
      <c r="B7" s="3" t="s">
        <v>19</v>
      </c>
      <c r="C7" s="3" t="s">
        <v>20</v>
      </c>
      <c r="D7" s="3" t="n">
        <v>15</v>
      </c>
      <c r="E7" s="3" t="n">
        <v>46000</v>
      </c>
      <c r="F7" s="3" t="n">
        <v>690000</v>
      </c>
    </row>
    <row r="8" customFormat="false" ht="14.25" hidden="false" customHeight="false" outlineLevel="0" collapsed="false">
      <c r="A8" s="3" t="s">
        <v>36</v>
      </c>
      <c r="B8" s="3" t="s">
        <v>22</v>
      </c>
      <c r="C8" s="3" t="s">
        <v>23</v>
      </c>
      <c r="D8" s="3" t="n">
        <v>40</v>
      </c>
      <c r="E8" s="3" t="n">
        <v>550</v>
      </c>
      <c r="F8" s="3" t="n">
        <v>22000</v>
      </c>
    </row>
    <row r="9" customFormat="false" ht="14.25" hidden="false" customHeight="false" outlineLevel="0" collapsed="false">
      <c r="A9" s="3" t="s">
        <v>37</v>
      </c>
      <c r="B9" s="3" t="s">
        <v>26</v>
      </c>
      <c r="C9" s="3" t="s">
        <v>30</v>
      </c>
      <c r="D9" s="3" t="n">
        <v>9</v>
      </c>
      <c r="E9" s="3" t="n">
        <v>11500</v>
      </c>
      <c r="F9" s="3" t="n">
        <v>103500</v>
      </c>
    </row>
    <row r="14" customFormat="false" ht="14.25" hidden="false" customHeight="false" outlineLevel="0" collapsed="false">
      <c r="A14" s="1" t="s">
        <v>56</v>
      </c>
    </row>
    <row r="15" customFormat="false" ht="14.25" hidden="false" customHeight="false" outlineLevel="0" collapsed="false">
      <c r="A15" s="7"/>
    </row>
    <row r="16" customFormat="false" ht="14.25" hidden="false" customHeight="false" outlineLevel="0" collapsed="false">
      <c r="A16" s="7" t="s">
        <v>57</v>
      </c>
    </row>
    <row r="17" customFormat="false" ht="14.25" hidden="false" customHeight="false" outlineLevel="0" collapsed="false">
      <c r="A17" s="7"/>
    </row>
    <row r="18" customFormat="false" ht="14.25" hidden="false" customHeight="false" outlineLevel="0" collapsed="false">
      <c r="A18" s="7" t="s">
        <v>58</v>
      </c>
    </row>
    <row r="19" customFormat="false" ht="14.25" hidden="false" customHeight="false" outlineLevel="0" collapsed="false">
      <c r="A19" s="7"/>
    </row>
    <row r="20" customFormat="false" ht="14.25" hidden="false" customHeight="false" outlineLevel="0" collapsed="false">
      <c r="A20" s="7" t="s">
        <v>59</v>
      </c>
    </row>
    <row r="23" customFormat="false" ht="14.25" hidden="false" customHeight="false" outlineLevel="0" collapsed="false">
      <c r="A23" s="1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2025-06-21T12:27:33Z</dcterms:created>
  <dc:creator>Dayanand Das</dc:creator>
  <dc:description/>
  <dc:language>en-US</dc:language>
  <cp:lastModifiedBy/>
  <dcterms:modified xsi:type="dcterms:W3CDTF">2025-06-22T21:48:19Z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