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a93555dd02791fbd/Desktop/DS PROJECTS/"/>
    </mc:Choice>
  </mc:AlternateContent>
  <xr:revisionPtr revIDLastSave="0" documentId="8_{E9C594C4-DD9D-4BEC-B579-9955805BD120}" xr6:coauthVersionLast="47" xr6:coauthVersionMax="47" xr10:uidLastSave="{00000000-0000-0000-0000-000000000000}"/>
  <bookViews>
    <workbookView xWindow="-110" yWindow="-110" windowWidth="19420" windowHeight="10300" xr2:uid="{67024191-9629-403E-9678-A0D19F4720F5}"/>
  </bookViews>
  <sheets>
    <sheet name="dashboard" sheetId="8" r:id="rId1"/>
    <sheet name="salesdata" sheetId="1" r:id="rId2"/>
    <sheet name="Sales by category" sheetId="2" r:id="rId3"/>
    <sheet name="PROFIT" sheetId="3" r:id="rId4"/>
    <sheet name="monthly sales" sheetId="4" r:id="rId5"/>
    <sheet name="top 5 customers" sheetId="5" r:id="rId6"/>
    <sheet name="sales by state" sheetId="6" r:id="rId7"/>
    <sheet name="customerCount" sheetId="7"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0"/>
  <pivotCaches>
    <pivotCache cacheId="21"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4" i="6" l="1"/>
  <c r="D5" i="6"/>
  <c r="E5" i="6"/>
  <c r="D6" i="6"/>
  <c r="E6" i="6"/>
  <c r="D7" i="6"/>
  <c r="E7" i="6"/>
  <c r="D8" i="6"/>
  <c r="E8" i="6"/>
  <c r="D9" i="6"/>
  <c r="E9" i="6"/>
  <c r="D10" i="6"/>
  <c r="E10" i="6"/>
  <c r="D11" i="6"/>
  <c r="E11" i="6"/>
  <c r="D12" i="6"/>
  <c r="E12" i="6"/>
  <c r="D13" i="6"/>
  <c r="E13" i="6"/>
  <c r="D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4" i="2"/>
  <c r="D5" i="2"/>
  <c r="D6" i="2"/>
  <c r="D7" i="2"/>
  <c r="D8" i="2"/>
  <c r="D9" i="2"/>
  <c r="D10" i="2"/>
  <c r="D11" i="2"/>
  <c r="D12" i="2"/>
  <c r="D13" i="2"/>
  <c r="D14" i="2"/>
  <c r="D15" i="2"/>
  <c r="D16" i="2"/>
  <c r="E5" i="2"/>
  <c r="E6" i="2"/>
  <c r="E7" i="2"/>
  <c r="E8" i="2"/>
  <c r="E9" i="2"/>
  <c r="E10" i="2"/>
  <c r="E11" i="2"/>
  <c r="E12" i="2"/>
  <c r="E13" i="2"/>
  <c r="E14" i="2"/>
  <c r="E15" i="2"/>
  <c r="E16" i="2"/>
  <c r="D17" i="2"/>
  <c r="E17" i="2"/>
  <c r="D18" i="2"/>
  <c r="E18" i="2"/>
  <c r="D19" i="2"/>
  <c r="E19" i="2"/>
  <c r="D20" i="2"/>
  <c r="E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<sst xmlns="http://schemas.openxmlformats.org/spreadsheetml/2006/main" count="53355" uniqueCount="2729">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</sst>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FFFF99"/>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22098312327143"/>
          <c:y val="3.2271596374272522E-2"/>
          <c:w val="0.74866426071741032"/>
          <c:h val="0.84204505686789155"/>
        </c:manualLayout>
      </c:layout>
      <c:barChart>
        <c:barDir val="bar"/>
        <c:grouping val="clustered"/>
        <c:varyColors val="0"/>
        <c:ser>
          <c:idx val="0"/>
          <c:order val="0"/>
          <c:tx>
            <c:strRef>
              <c:f>'customerCount'!$G$7</c:f>
              <c:strCache>
                <c:ptCount val="1"/>
                <c:pt idx="0">
                  <c:v>Total</c:v>
                </c:pt>
              </c:strCache>
            </c:strRef>
          </c:tx>
          <c:spPr>
            <a:solidFill>
              <a:schemeClr val="accent1"/>
            </a:solidFill>
            <a:ln>
              <a:noFill/>
            </a:ln>
            <a:effectLst/>
          </c:spPr>
          <c:invertIfNegative val="0"/>
          <c:cat>
            <c:strRef>
              <c:f>'customerCount'!$F$8:$F$11</c:f>
              <c:strCache>
                <c:ptCount val="4"/>
                <c:pt idx="0">
                  <c:v>2014</c:v>
                </c:pt>
                <c:pt idx="1">
                  <c:v>2015</c:v>
                </c:pt>
                <c:pt idx="2">
                  <c:v>2016</c:v>
                </c:pt>
                <c:pt idx="3">
                  <c:v>2017</c:v>
                </c:pt>
              </c:strCache>
            </c:strRef>
          </c:cat>
          <c:val>
            <c:numRef>
              <c:f>'customerCount'!$G$8:$G$11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FAB-4E6F-8DF5-7FA0F51F65C7}"/>
            </c:ext>
          </c:extLst>
        </c:ser>
        <c:dLbls>
          <c:showLegendKey val="0"/>
          <c:showVal val="0"/>
          <c:showCatName val="0"/>
          <c:showSerName val="0"/>
          <c:showPercent val="0"/>
          <c:showBubbleSize val="0"/>
        </c:dLbls>
        <c:gapWidth val="182"/>
        <c:axId val="226975488"/>
        <c:axId val="226967808"/>
      </c:barChart>
      <c:catAx>
        <c:axId val="22697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67808"/>
        <c:crosses val="autoZero"/>
        <c:auto val="1"/>
        <c:lblAlgn val="ctr"/>
        <c:lblOffset val="100"/>
        <c:noMultiLvlLbl val="0"/>
      </c:catAx>
      <c:valAx>
        <c:axId val="22696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ln w="25400">
            <a:noFill/>
          </a:ln>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1"/>
          <c:order val="0"/>
          <c:tx>
            <c:strRef>
              <c:f>'monthly sales'!$B$3</c:f>
              <c:strCache>
                <c:ptCount val="1"/>
                <c:pt idx="0">
                  <c:v>Total</c:v>
                </c:pt>
              </c:strCache>
            </c:strRef>
          </c:tx>
          <c:spPr>
            <a:ln w="25400">
              <a:noFill/>
            </a:ln>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E-D808-44D9-8CEE-E117A90B27E7}"/>
            </c:ext>
          </c:extLst>
        </c:ser>
        <c:dLbls>
          <c:showLegendKey val="0"/>
          <c:showVal val="0"/>
          <c:showCatName val="0"/>
          <c:showSerName val="0"/>
          <c:showPercent val="0"/>
          <c:showBubbleSize val="0"/>
        </c:dLbls>
        <c:axId val="1704598912"/>
        <c:axId val="1704599392"/>
      </c:areaChart>
      <c:catAx>
        <c:axId val="170459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9392"/>
        <c:crosses val="autoZero"/>
        <c:auto val="1"/>
        <c:lblAlgn val="ctr"/>
        <c:lblOffset val="100"/>
        <c:noMultiLvlLbl val="0"/>
      </c:catAx>
      <c:valAx>
        <c:axId val="17045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8912"/>
        <c:crosses val="autoZero"/>
        <c:crossBetween val="midCat"/>
      </c:valAx>
      <c:spPr>
        <a:solidFill>
          <a:sysClr val="windowText" lastClr="000000">
            <a:lumMod val="65000"/>
            <a:lumOff val="35000"/>
          </a:sysClr>
        </a:solidFill>
      </c:spPr>
    </c:plotArea>
    <c:plotVisOnly val="1"/>
    <c:dispBlanksAs val="zero"/>
    <c:showDLblsOverMax val="0"/>
    <c:extLst/>
  </c:chart>
  <c:spPr>
    <a:solidFill>
      <a:schemeClr val="bg2">
        <a:lumMod val="90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0F-4805-B857-0A00FBAD13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0F-4805-B857-0A00FBAD139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C0F-4805-B857-0A00FBAD139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C0F-4805-B857-0A00FBAD139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C0F-4805-B857-0A00FBAD139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C0F-4805-B857-0A00FBAD139C}"/>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[salesdata.xlsx]PROFIT!PivotTable9</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2685185185185186"/>
          <c:w val="0.84145953630796155"/>
          <c:h val="0.66611913094196562"/>
        </c:manualLayout>
      </c:layout>
      <c:lineChart>
        <c:grouping val="standard"/>
        <c:varyColors val="0"/>
        <c:ser>
          <c:idx val="0"/>
          <c:order val="0"/>
          <c:tx>
            <c:strRef>
              <c:f>PROFIT!$C$4:$C$5</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PROFIT!$B$6:$B$9</c:f>
              <c:strCache>
                <c:ptCount val="4"/>
                <c:pt idx="0">
                  <c:v>2014</c:v>
                </c:pt>
                <c:pt idx="1">
                  <c:v>2015</c:v>
                </c:pt>
                <c:pt idx="2">
                  <c:v>2016</c:v>
                </c:pt>
                <c:pt idx="3">
                  <c:v>2017</c:v>
                </c:pt>
              </c:strCache>
            </c:strRef>
          </c:cat>
          <c:val>
            <c:numRef>
              <c:f>PROFIT!$C$6:$C$9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9AB-4F7F-A9CD-B8F2A88454D2}"/>
            </c:ext>
          </c:extLst>
        </c:ser>
        <c:ser>
          <c:idx val="1"/>
          <c:order val="1"/>
          <c:tx>
            <c:strRef>
              <c:f>PROFIT!$D$4:$D$5</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PROFIT!$B$6:$B$9</c:f>
              <c:strCache>
                <c:ptCount val="4"/>
                <c:pt idx="0">
                  <c:v>2014</c:v>
                </c:pt>
                <c:pt idx="1">
                  <c:v>2015</c:v>
                </c:pt>
                <c:pt idx="2">
                  <c:v>2016</c:v>
                </c:pt>
                <c:pt idx="3">
                  <c:v>2017</c:v>
                </c:pt>
              </c:strCache>
            </c:strRef>
          </c:cat>
          <c:val>
            <c:numRef>
              <c:f>PROFIT!$D$6:$D$9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9AB-4F7F-A9CD-B8F2A88454D2}"/>
            </c:ext>
          </c:extLst>
        </c:ser>
        <c:ser>
          <c:idx val="2"/>
          <c:order val="2"/>
          <c:tx>
            <c:strRef>
              <c:f>PROFIT!$E$4:$E$5</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PROFIT!$B$6:$B$9</c:f>
              <c:strCache>
                <c:ptCount val="4"/>
                <c:pt idx="0">
                  <c:v>2014</c:v>
                </c:pt>
                <c:pt idx="1">
                  <c:v>2015</c:v>
                </c:pt>
                <c:pt idx="2">
                  <c:v>2016</c:v>
                </c:pt>
                <c:pt idx="3">
                  <c:v>2017</c:v>
                </c:pt>
              </c:strCache>
            </c:strRef>
          </c:cat>
          <c:val>
            <c:numRef>
              <c:f>PROFIT!$E$6:$E$9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9AB-4F7F-A9CD-B8F2A88454D2}"/>
            </c:ext>
          </c:extLst>
        </c:ser>
        <c:dLbls>
          <c:showLegendKey val="0"/>
          <c:showVal val="0"/>
          <c:showCatName val="0"/>
          <c:showSerName val="0"/>
          <c:showPercent val="0"/>
          <c:showBubbleSize val="0"/>
        </c:dLbls>
        <c:marker val="1"/>
        <c:smooth val="0"/>
        <c:axId val="241993568"/>
        <c:axId val="241992608"/>
      </c:lineChart>
      <c:catAx>
        <c:axId val="24199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92608"/>
        <c:crosses val="autoZero"/>
        <c:auto val="1"/>
        <c:lblAlgn val="ctr"/>
        <c:lblOffset val="100"/>
        <c:noMultiLvlLbl val="0"/>
      </c:catAx>
      <c:valAx>
        <c:axId val="2419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93568"/>
        <c:crosses val="autoZero"/>
        <c:crossBetween val="between"/>
      </c:valAx>
      <c:spPr>
        <a:noFill/>
        <a:ln>
          <a:noFill/>
        </a:ln>
        <a:effectLst/>
      </c:spPr>
    </c:plotArea>
    <c:legend>
      <c:legendPos val="r"/>
      <c:layout>
        <c:manualLayout>
          <c:xMode val="edge"/>
          <c:yMode val="edge"/>
          <c:x val="6.5373797025371827E-2"/>
          <c:y val="4.021908719743366E-2"/>
          <c:w val="0.88184842519685047"/>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FE1-4DCE-A9CE-7152B0A44AED}"/>
            </c:ext>
          </c:extLst>
        </c:ser>
        <c:dLbls>
          <c:showLegendKey val="0"/>
          <c:showVal val="0"/>
          <c:showCatName val="0"/>
          <c:showSerName val="0"/>
          <c:showPercent val="0"/>
          <c:showBubbleSize val="0"/>
        </c:dLbls>
        <c:axId val="1704598912"/>
        <c:axId val="1704599392"/>
      </c:areaChart>
      <c:catAx>
        <c:axId val="170459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9392"/>
        <c:crosses val="autoZero"/>
        <c:auto val="1"/>
        <c:lblAlgn val="ctr"/>
        <c:lblOffset val="100"/>
        <c:noMultiLvlLbl val="0"/>
      </c:catAx>
      <c:valAx>
        <c:axId val="17045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89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BC1-47F3-9837-CE020A42AB1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69203849518811"/>
          <c:y val="7.407407407407407E-2"/>
          <c:w val="0.74866426071741032"/>
          <c:h val="0.84204505686789155"/>
        </c:manualLayout>
      </c:layout>
      <c:barChart>
        <c:barDir val="bar"/>
        <c:grouping val="clustered"/>
        <c:varyColors val="0"/>
        <c:ser>
          <c:idx val="0"/>
          <c:order val="0"/>
          <c:tx>
            <c:strRef>
              <c:f>'customerCount'!$G$7</c:f>
              <c:strCache>
                <c:ptCount val="1"/>
                <c:pt idx="0">
                  <c:v>Total</c:v>
                </c:pt>
              </c:strCache>
            </c:strRef>
          </c:tx>
          <c:spPr>
            <a:solidFill>
              <a:schemeClr val="accent1"/>
            </a:solidFill>
            <a:ln>
              <a:noFill/>
            </a:ln>
            <a:effectLst/>
          </c:spPr>
          <c:invertIfNegative val="0"/>
          <c:cat>
            <c:strRef>
              <c:f>'customerCount'!$F$8:$F$11</c:f>
              <c:strCache>
                <c:ptCount val="4"/>
                <c:pt idx="0">
                  <c:v>2014</c:v>
                </c:pt>
                <c:pt idx="1">
                  <c:v>2015</c:v>
                </c:pt>
                <c:pt idx="2">
                  <c:v>2016</c:v>
                </c:pt>
                <c:pt idx="3">
                  <c:v>2017</c:v>
                </c:pt>
              </c:strCache>
            </c:strRef>
          </c:cat>
          <c:val>
            <c:numRef>
              <c:f>'customerCount'!$G$8:$G$11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D6B-49C2-AE81-CBC8E64313B1}"/>
            </c:ext>
          </c:extLst>
        </c:ser>
        <c:dLbls>
          <c:showLegendKey val="0"/>
          <c:showVal val="0"/>
          <c:showCatName val="0"/>
          <c:showSerName val="0"/>
          <c:showPercent val="0"/>
          <c:showBubbleSize val="0"/>
        </c:dLbls>
        <c:gapWidth val="182"/>
        <c:axId val="226975488"/>
        <c:axId val="226967808"/>
      </c:barChart>
      <c:catAx>
        <c:axId val="22697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67808"/>
        <c:crosses val="autoZero"/>
        <c:auto val="1"/>
        <c:lblAlgn val="ctr"/>
        <c:lblOffset val="100"/>
        <c:noMultiLvlLbl val="0"/>
      </c:catAx>
      <c:valAx>
        <c:axId val="22696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7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solidFill>
              <a:schemeClr val="bg2">
                <a:lumMod val="90000"/>
              </a:schemeClr>
            </a:solidFill>
          </cx:spPr>
        </cx:plotSurface>
        <cx:series layoutId="funnel" uniqueId="{2EA14326-1353-43A9-A330-56E340A1B8C8}">
          <cx:dataLabels>
            <cx:visibility seriesName="0" categoryName="0" value="1"/>
          </cx:dataLabels>
          <cx:dataId val="0"/>
        </cx:series>
      </cx:plotAreaRegion>
      <cx:axis id="0">
        <cx:catScaling gapWidth="0.0599999987"/>
        <cx:tickLabels/>
      </cx:axis>
    </cx:plotArea>
  </cx:chart>
  <cx:spPr>
    <a:solidFill>
      <a:schemeClr val="bg2">
        <a:lumMod val="9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bg2">
                <a:lumMod val="90000"/>
              </a:schemeClr>
            </a:solidFill>
          </cx:spPr>
        </cx:plotSurface>
        <cx:series layoutId="regionMap" uniqueId="{E5A1E281-8950-4CED-BF43-E7D0B2279870}">
          <cx:dataId val="0"/>
          <cx:layoutPr>
            <cx:regionLabelLayout val="none"/>
            <cx:geography projectionType="mercator" cultureLanguage="en-US" cultureRegion="ID" attribution="Powered by Bing">
              <cx:geoCache provider="{E9337A44-BEBE-4D9F-B70C-5C5E7DAFC167}">
                <cx:binary>7H1pb9w40+1fCfL5ykOKlEg+eOYFRupu746TONt8EdpLtK/U/uvfI7vt2Eon9mB8L9DA9QwmE3ez
WeJhFatOFav/e9X/5yq5WVdv+jTJ9H+u+j/fBnVd/OePP/RVcJOu9V4aXlW5zr/Xe1d5+kf+/Xt4
dfPHdbXuwsz/wySU/3EVrKv6pn/7P//Fp/k3+Ul+ta7DPHvf3FTDhxvdJLX+zWtbX3qzvk7DbBHq
ugqvavrn29M8q9fZ+u2bm6wO6+FiKG7+fPvkTW/f/DH/qJ+mfZNAsrq5xlgu9ghjFlWCk9sf9vZN
kmf+5mWDErVnc4uaNuP3s56tU4x8gSi3gqyvr6sbrfEot38+GvhEbvz+4u2bq7zJ6mm5fKzcn28/
ZWF9c/3mY72ub/TbN6HO3bs3uPkk/KePt0/7x9MF/5//zn6B55/95hEm88V67qWfIFncJOtuXd3c
r86/x4SpPUKksE1mqbufp5gIa4/b0uaMyruXrfu575B5iUTbofkxcobNYrmT2JyGWk//FkV4v0Sv
AI+5J0zgI+/RUU/hkdAYyzYJN807lbLv594ozsuE2o7QkyeagXQKddhBBforWV+u01e0aQwA2TY3
baK22jRp70kOq2cS80G/7uzpHUAvEGg7OA8DZ8D8dbKbwFTxOtNrGN7XOm0Y34PJkoTRje7Ip6qj
zD3OFLUsS94hN7Nsf71Aol9A8zByjs2HncRmsgN5U72mWZN7zBZYeE7v1t78GRshmM2szamzxaw9
J9F2bH48ywyb03c7ic1fVTjmr+mkQW1MxUxTUn5nsMRTaCilezB4lsK5c4sdvVfZjUF7XqDtyDw8
yQyYv/7eSWDcdRJ+z6ssfM3DRuyZFrdtRTeHDdb+iQNN4Q5QYQrK6b0z9/iweZlM2+F5PHaGkPvX
TiL0Oaz88LXxQfSiiFTbAxwh92wlhOR8463NjpyXSLQdnR8jZ9h83k1szvKqDt646ypPwle1btae
xRQTFiNbrZtQe1RaTNr2nXEjs4Pn5XJtx2k+fobWmbuTmuTmSV6tr/P7k+AV4h65B9/NshDY3DkI
c0tHACQXEi7C/aR3x89LRNkOzY+RM1Dc3fQM7pmcN/n3N3i2Jr181aMIABEAQCeq5vEZJEDyUNtU
Ntu4bjMq55+KtR2s7Z8yA26xq9qUZTdXdXjV1Pd7+98rFKd7lrCoBf5tq0IJxLFMwuszZ2eSm79I
mu0wPRk8Q8fdTQpuBVMXXq9fDxlT7lnKgt/A5twOAlQpGDclu4NsZupeIMl2VB4GzhBZ7SZ1sH+T
w5F7RUTA6dgcusDVJjqdHT6S7XHOGVjsDXMwA+YFAm0H5mHgDJj9v3bSLTi8Xgev6BNwvoczhQjz
PriZETqUcpChcO7gNNyr551T8Kwg2+HYDJuBcbjYTTASeNJ5qO9X5hWOFLJHgQWHl3bnS8/wADdN
uZw4nHvy+n7uDSovkOgXwDyMnGOzmxbs7KZ7c7BOCx2Er5nb4WzPlpZN1f2ZDzv1xFWbfAKkftQ9
dz1TmxeLtR2l2fAZVGcHO6lGp+swu7nfx6+gQ9YeA6HDrfv024xts9WeSW3KidiwcTNv+llxtkOz
GTaD5HS5k5AcZtfhq+apkRMFw6YE9GLz81RvkNOBoyyJrTa+9AyUFwi0HZaHgTNgDs92E5i8e0Wv
jJt70ALbEnw7uabY3gSHTcnm9Rl1c/iMNL+A5HbUHI/d9MfexQkcslfNfoKFkYwDlbsIhcw8ZSWA
yRS+CPGgSY8J6ZdItB2XHyNn2Lw73kldOX7t7KdE8MiFCbp5a7yvkIGTBEbs0cHzGJnn5dmOy/24
GSrHH3cTFSxJcxUPr3fgM2iEKZiJoprZoWLhUAFYUKY7VZkdKscvEOUXkDyMnIPybSdBeVfd+Hn2
epDATVZg/BGpbFZ+xsNQk+yhSIBSBuv2WEeeF2Q7IPfjZnC8283qgJO8CfUrO2BkT0lwL8jEPFUS
RVHTQSWy0xvXbKYkL5JlOyiPhs5wOdnN0/40BHGr83p9v2lfIVqxEa0oirKZDfE1P+75HlU47lE+
cD/pXaj/Ilm24/Jo6AyX0930ik/X1ZCss+v7Ffr3sDDkYqZDxZoZLmHvCYJ8NFOb4BHa9Nh+vUSS
X4Dy8AxzTBY7eaScrrVeXwWNvqlrfb9I/x4YhCyoxgBRLDYM/kxfBEppiIXqQImw/ykyL5TnV/A8
GT7HaFft2VUQ+uvXPPhRIQhsFLKYdy7Xzy4ZgAMPMLEB088sojwNn5foFwA9jJxjc7iT+nNxM501
+uYVmTFmoXAWNbNEbs4aHCmPyUuQMIwzlEP9grx8kUjb0Xk0dAbPxW4eOWc3l9Vax6/pCYA6RpkZ
A318F17O0FFqDw4cws97T2GWVX6JRNvB+TFyhs3ZbrKXX250/eZH+dbdKfDvjx74BKhKt2DaNnXn
M2JZElQKMsEU2eQ4Z77Bi8XajtJs+AyqL5930sqd3bTr18z8g2dmls1B/m9PoFFqI6GJajSxsYFw
Hx57Cc/Lsx2c+3EzVM52FZXuzdFNpW+G+9X599rDkdqEaiiLba9PF8g0404O7uLdOQZqFodOqa/n
ZfoVOj/GzhE62lG96d6c3vTh1SsWA6BMnZswYJRvDqAZU0CJvUdBPcN/+ElrXiLNr7G5f5I5Nqe7
ic1toe1iHb8uUSBQIWMzrD3bKMhT5w1ahWuF0zWDewW61907vuCuTPZ5qX6B0pNnmuO0mxHqZFG+
5VV8v06vYONM0J7K5NPdtNufmQbh5icuFhLUD2zYg1n08xKJfoHPw7PMsfm2kzr0Zchxc9p/XWgQ
bZr2L66uwbMGI03hOZCN53A/9536vECg7cg8DJwB82U3gXkXhK945MAp4LguCAZ0k1KbKYxECS1B
rY38hVF7TprtkNyNmuHxbjeLZ85BE+ghadeveusGuEhlg+mcUgbTzwwXVKRLJuWUCb07jEDzPHaj
XyrVdnyejp7hdL6bVNuHAC0P3hzq16WpUYJum9JU93c61YxuAxtqUUQ60+XC2x/g+Binl0q1Haen
o2c4fdhN2u1j3vzfuSWFjChB1sCk2zUK5MF0xQ0p0e3E6Mvl2o7VfPwMrY/ubroJob7KMx2+LoNt
w8O2GNoP3P089bNRgotaA9wuUNuvEHx5iUjbMXo0dAbPl11Wpudjjn/Y8wZxKoMLjULbO4BmPNwU
CZmMIKtqzziEOyV4Xp7t8DwdPUPo427GQF/WKJDO/PpViz8QqaKyA0TpL/C5Lf7AdZD7VgUzNuFl
Mm3H6PHYGUJfdtNxuLjpX7WFBwVLwCTHQXPn2WHxH+eAkGVgCF/h2W1I7pln96w423HZDJtBcvF1
J0+dT/U6uPej/j1pMFHWSGjj0sCm4nOW97ntDiFQoGPaM7rgOTm2Q3E3aobEp4udROLzTZWipdrr
gYELUURYJv6ZRzy4wAb2QNngP29/Ztm3F0iyHY6HgTNEPu8GIle/7fj2OPX25J3/sM0ddAQ1HZYA
dfaTuUKQytDzZhPgzKo+Zh3ofi3PdnBmw588wv+j9na/bn330Bdwsa7Xy9uGgo+63/3+1dvHRZfD
2dBNcLjVqN2t3eH1n2/hd+FUeOhTOH3Gk6jyyRXl+bCbta7/fGsgMhW4eUhtFPPYbLok/fZNh7zt
9BJDgzZgTRjaelChbPX2TTbxz2h3iAsL1nSPFN3zIAT+5+0bPUVseGkqcEQHHcksS1ATNY0PrRzP
82RAeevDimz+/iZr0vM8zGqN0Zy/fVPcvW96REwiGKhcYuKkFDDMJsHrV+sPcJbwdvp/LHOAMcjD
9gDdFunCDMJkGYyZcq26/jrY8aUkbeQU+Vgvs6ZXbhzZ2un7IT6SNC5cUssL2cr4yEjq+LRvkpNW
cu0Iwz4zy4o5CTEyR0StcoeG945ssnHFWUoWpV8wJ5ClWhXKCF1lN8oVynxfeC1ZkMDLnIjLeElL
0Ts+xZyGT1o3ohnmJCVZRLH+2ibqorHC3CmL3HRtK7q0jYIskhRvj+nYunkrqsOirb5SGRTuaLXM
iUbLWKae+Gx05EPE6GVbYXrbKr4mOZry+DVz+lyELo6x9zSQ2jEzPI9d9PWSVOVXm0bKqSuROZ2B
x8Mimm6fZmTRGuKwquShn9X10tNYmlZ5S79OmTNG8XczNnrHtrGUuaz0gpT40KTFEvDY/4RHwDIQ
eZiim9bCq/CulkCGtuDGMvBM7TSBmR9EvCpWeeInC7u08WrM33eyqZfTyIh70glVEzmjaWeOP2AJ
ioTVS6um43s/T94rkGvLRGPKxB+tY4uXEL9j5rIpIRAr7HhBRv9TrFXveKKRC5Vn34eszA9KVpmu
5Q3xoosH03dU4l95iUGxDuoC3YbqJcuSwtUkitwgjQBwLaWTk9Z0q0jpC0968UmpbM8tjGRcFSMZ
DzqJ1WMak3aWOJTUuLjdJGE5yMXAS70oBPYBHdj7tJWhWxF10UnaumaM/6TEet+GEMqPYn7IjEqt
aNToRe6n/ZFQtblsi2kX1XgvarTOQk3jRZlrcynaIHJtz+6xTNhYTZIWbmpZZ9jP33sVMwflw9JJ
uvCScQHsR/wt8qzeaamRLbpaale0OcakWCVNC7kwRTGeklIrt9LV11u8U19mTptgW9UdntcPsGWE
qgB9WQZOY8vkiFD/O5Qcu9rGe2WA3SkFtko+6YJf1sOnJMBfbRldMgpBoHnSaYs4PGuwXChMuxhG
IN+V0BMhOu+ok+l4GghohxL6q4jxgbYAwrLBZpLQxtvFyAooRWfgrUWcXqZ5Zy49IsqjxNTWknvY
tEmsvaMhU/RDqqPCNYsucrpqaF1WF8VqTE1zWcU5WaQVx5KSFjL4gT6W2uj3fdukJ6z0QresR3MZ
Cyjl0LGTsIsyJ2ty7LIML/ZdFp9KE4rKCAyBbINkGQ9+siTQE5K04fs2sM5u1YtF43hAaGMue57I
RZPL3smbKHdICrh5oOIjPyDZfk9YvGzppIaxzN1bbI0Uj2942YndepMJwRbIilK5rMPa3O7yUcTj
Ki8qta99Hi+HNFErmwXJojOwnW83wLTDoeLvQz5m+2yAGVMt9JuPajy4hbluOgY9wDbqY7NethH1
1kVoGQdWgEcdDcyVNdQ48BSD9bLCy3DA/3Q0/u7HkA/cC+yKAW1OWa1cM6PeEama7ESEpD+zemtf
dtGl4YeDY4guO/FiM14mAhrRjMQ48C3oaT5a9GQQgVoJG5ssS1l2YmiF2TOYLxGluD4E40DHzAl7
vq+CRDvE6PFhtGtdrpntipqwRVVZ2ilNXR12tpYLkbVy0YcpOSC5xZZG4sMo+hTGrQN0hojVvteY
7wMUfO+PNBv2ixrGpOBt61olHttrIULXUGiRKPKDVMKCpSJhd7bJVL25vFXaNrRb1/CNC3x2cG5V
2BKVxd+bQzTs254hHavOp2Onw2Yq+2Kl7RD45QlZBCXJTnqb92eNiL8rbmFpBmjA7VrjAma8iFN8
ZEOBK8/seMn7Wi8M3BxwEm6VjkgM79ykY7qw8zLZl175vRT4ddpESyh94fgh7Ak3knBFq+pKEsNa
Zgb13bwUn9Oc58vYCM6NrjkTeR05rJP+0RD2fuQYiU7owm4GsjTjLidO1ht2sxiT8e/YStLWQYUI
t5e4yKANZxyr6NKM8n5Bi0hZbkjMC8uPk4WWXRGdDr5ujsKOAEJGPN9zPJ/yZhmRMnKCPKzPA5/b
nu/YNPHFqtJ9G7lDXJNlP6hKL0ceFNS1y9I4KrxmbdR5fq1Ve8VDkjeOz/r4uyyZMdqwEuOoXZj/
7qDOqnyl0rhXhVMZJXOLqILOR7w1Fj6OooVJpXequnw0VgnLOn0Wm4EUh5niOj2oh7E2vg4+b92g
8dvkxAsUq52qSqjtlkNchmdWa5vD0jczz/iQNXAfAmEjTnhwxbZ4NvCQ5n7NRAAwG+kdW6Je4Klf
kyjDHHleNQciHIb9agy+hzEOF5bJi6bKGbYVtI6H2Om/nxeO+s/zctyOM21JpuLtp/OqgZuDqovm
gHa3xg46yML4OuuM2OmL+PvvZ0M09vNswkbXJHS2IKiYfDrb2PkGD8esOUgGbJDJE1CxZyx9Q5O7
59q43ZsFvXMdr/JiqEI/2DQCf/jr/1zkKf697VL945dTH/Eff0Nh810D8t++C91KpnSznr9pkubh
syDMRrrJ837yl5+igF/4+Xf9zH/x4suCABDg8Msfdt7PQcBPzRpv/erbUZsYYOouQsFFWcQ2TVwH
my5bbGIAdMHY46jjR+aKSDRn5KCpHsUAVOByGehDpaBRP2IAdJlBNybc0ZQocUb08M9iAIo5Hm8i
hJQ2RasAaWO7omcQnzbZoxCgHllelE3Tn8EfVMu284LCyVkkYjcWXfveNqzhKOrbLF4SEtff6py3
n2Ku+9LRKiu/PFq9zTZ7HJFQRLJzaVCYbQqBJjkIgexJ2kfS8GwoYhU0LQKIjJ758Zh5TiNyO3D7
FkeB03a8+SbawgidKpV16ZZRFfuON2rBXaRys2tV1+QdPiNoFmaS0E9w+SXdH2zLu6GDQfvV7yU2
ZyHUtH7cFjAySJcIIuchFA9FAGyH+oz1lu8v7H5MPrUct51WtRhyy2mHnkaLUEBDR2EPoTPEhO2n
bTXQRdXm9XXQa03d0CishUav/tap04C0jqis2F/6eRScx406SrUK9ALxpPqsg/I4TjqrX4basE/D
KmjT/d8/1c8wCM4IQi5EOhSR6/TQj2AQg+F3RpHos6z21OfcR2SLYMXE1igQCJ53faU+Fh5Nvv5+
2plBI4IKQRGTKmQ2pv9MYj2a1iK9zwvtZ2eZHOkZjYPmLNOVG0ov+Pz7mWYHxO1MCvGuQKMZfK/A
VOv3eKYi48NYVkF+JgvC12WXV8m+V8vBdOIiWJKySUaXkQH+ZMSsLn1u00yW+VHcjemxUUDA8amJ
B6zDbHq0MA4DP0vDM1HG1jqNGmsdo39Ysm+NqV7aVZ47AwH0+11SdqZTxrm4qROlDzscMXB7WEXg
y0Z57EYiSz+xqjDZIpDDcFMYbbEgxpgK11I5rw6QAxwb5/erR38GCq3/YTZw89Xk0FXYtMfLR+zG
yizLM05p46XrsKq171AjrjPusGHI/KMuCONLX6ripB/LYGXnvA9dk7biey3GMXeHwBcuz6P2JqyY
uG6tIhAoYn2wxFtsCbd+Anm66MHEdDsXtWiWANv5WEq7kiGpgpqdRrwsPCUXtQrG/b7umVrVbdO4
VV+S9206WI0TBIFwK5rta7Mq9hNemG6clOmHIrHSHt5i53/pojQ/HHRdO4VVFp9sHcuFV2ae2+RR
FDphzaLO8SKdnXWFod+VxsiWvk8VXMLRy1LXbIP0wLLr5IMZ+ef+kLHeSRpRntVeeVGbqcEWdosQ
m4aDCdvAm3F0SCejkySw5DePNPwosCU9Gf0esUhHAp6if+MQHhqyGlKnG+S4oJ1lLMaovyp0WX9s
iCECp0trsfJ02RxyzzQvyoB28b4nDBo6YxB7l4hDqtYJs9L4u0lFuigKbR7GeVYc0lIl12Fb2NB7
lsYfQ+X1wmlL7h9VXtW4A9Zhn+I2zruyS/sl76pyRWlPwTWAvvLdtvNl6bZm4C1TzapFU6h3gQcy
Z0FpXh/gqDE7NyMR/M9aJF/7lATHZqWKjxarrf1GRYYJlz8d19LOq6UmPfgFBHn+yuh7sjZ10n3X
flFYCPpq0oCQMVt/1ddRDuXouuXgt41cVbkXLJKapQcZ3urAnFc5FjpthRPpKDJc4XXCEbnVjw6v
Ew/RrpGl+xViBp/Di3/fMcrRV7IiiRNhJ9UrVndK7/dM9Cd2PI6J977pyjpNnSFEDFJdB15gmuM3
3Rm9SANHIbiK8ytzSKOaVU5TN01Bzuq4ho99pMJy3G9VU3uHaRWGhROZSf6RCIMdRgNjjdsAA88Z
SgLSYQxSKReZ5+E8rJO4K5d23PnErZKaeu8QEtkiP4gH0QWLoU9UfWJrxGW+03k51R3CRstY2UYQ
ee9aqI7tu6UsJDYci3W6ypKwUk5S4vDylj0iM9fwcMHNcgaPZNzNtZembqCazlt1iUjSpfbgFays
zE9HV44WLGZmxrxx06AyEqfVCF7OdWik6TL3Q/ndaFoEtguSm/V+yGUjzywDIc1RxkQtrMjNel2O
w4EmsG7BsvADkYJLa8dyhVAmC1dDYqfDAdEa8TaIywQRaW8NyX4VlqEBDpGbX4wiHemCMTtGWBen
xHiXRMQAg1Jn2ZcIvE16yCpVg3IIavsDSBTGVpGRm/Q46AINXk8EZlDvg4Qrso84jNlR5I9mvGoK
SLDMa5BnS0n7UbkyGoruNJUDtrYBVakWHqXNUQXeNln4HvObKYYGnKHQ8E+yMWLjTRIzZS8kBEgX
bEiD8pCSkB/4oYhtkFvgBBZhHnqLsfFiyzG6qlDnkddF3GVhGY1OWkSjcUy8hK9o4fkWxFWiWNIh
GPPDIKSdv4wVDzpnep9DVagybB+flaBdQmN06j40/q6yIR8MJ4QemWfgBcIxdGTLDXYxJJ3ZnNmF
GvJFpsr61GoyHEm+FjEGqBQp1ZUXBjT7NtIkC45KkCb9SnfWGB7T2q8veGRaa6v3Us+RYO/Yqsl6
wZbaHkMI39AoXSSsjLUrO28Z0rD8lnQdPIvIj9qP2rK7y6IK2EErOt9bytgippNJD59jJXnUr7Kq
pWdjXzD+XtcWvaC1gXd0tqGlW9NB9MvWTKPwoOpNszvMBLibd6Eh1OeMlNPmjKJS74tEB/q8H0BT
uqTsgE3QZRAs1zC6xzjB1Gf0P8HuTmElqwVugPb5Ya2VZ55HVRPHH0yJQPew51HXnNZ9PTmfwdCf
W7Fh98u8SzF1no9j6/RmWo/7JBbTw0+id7BPkKtI6Rm3MjxFU1pYqiDO49FVcQvVKRI/Dt9nlYDK
Vw28Ah+vwaaadRa8KykfqsxhRUAAd1f1zWkKjkk7IWnKftUTQdhyaEtzMhpQJhdPBAPSKzr5yXWW
fvbQS/RItmEoQTtaMfbF4NvrLmMQo6+i4QOre6KPfbi50XFeZHH0UeK02NcZoWel8stvHJFv6QQ8
CM2jXPqqOfaC3G8XQyXKDg7uwPYLE8vqglkcruIkts77RhPwyGRo4y+dnfr6IPWM9PswqsmGhGUS
LBAHSLYMzSHQq8JO1ReDeOkq7QofjAyHmRuqLvgQ5rU+BjERWQvLrEwfZg+tnp02MNXnKjJaf5mY
GdRkNDymDnmW0/ImhUEekK3Allp2k8VeRpaBFe3bsV3ikOnKY1o1pg3eKKlbnLSsJXC9y+jvSrXq
whjgph+Nqq7oda2zQTsppaI9DDswyMs+pcHo8s63/cMCsHSuESt7NeZtW5/2g0g+Rq0uHSn0AU/7
1joYOxvgxITqcb9I4jw/zeyenxg1AZ8UlFnaHvtDVwSutHQaXMAT0ddEZTAjMJ26deJAd9pRXStL
nAJD+THxSxp+pfnIZOuM8MCGT2DiDIUP0161DIQR+0eGV3SXgU+M1k0EWPfDECmr9702vHG/akod
LsOxwSYNzTpi532cjNZZahdJgtRKS+xTTgPeuwO8G70EfwrUOpmFvlONIoXt0DpZ0p711aJNTFnt
j7LE7o9574vF4A1Eu16h7fJLZw30Igoq7DWcdOoz9nqqzzOVURhYs1DRSqaB3Tl9880fKsswHTuh
yQfLzMoOiQK/5qfcS2T7ofS0qnC4Y0cvi5ABTQQOQ38SsjrOT0RVBOzc7EliH3p9rvBcfW/4p3Fl
FN0i1R5sBryxpj5NEg/yVyr2VzqQcbDoekIOh5JD7wcwS6HDvUDg+g680v/PpNylU58kj+8rFiZO
xJxyjw/u+09EyiwH/SOfejtuQ6XY9p5CwhKt3MDswaWfmuzfUSnoloAa4NtvUMAJix5JCAU2TApy
sAxmYJN/RSCzSaVSNL/ANXCwKxQXkhW+/OKfpFLZFEv8iOimGdHuB1QKQ8iMrkBTzvZxrJHQqMpw
Ylg3knp1o5ZmwZHwcknRhuNny2qKeM0NkOyrrBz0wBe12VtB7xq5Ry79rOKZ4eZmH4sjFVhDs4iV
kZUHnUoTfYoIpDAGJ497q7i04jrq84Vh20nEXB+xGb0RfT40H5KgF8laSqvwrljKSvvMt8MSKb+U
gidIXF6AX38XUFJ32cJPrCoG0dNZaXpCxVBCZD9N6XBsIoUQfTd0m2PMI0i3RGRPWQXc2wKzgzjM
5mr6KhJ8+djTNRI0DZvADuSN1+VZVB7UKU/4QcJbXYmDUft12LljWOD7URLihab3TNQ9ZdufYIR6
L9xcRtAt4WfhSwNnrDB8MKltYofXEY1ZjAxdziwG/1yZRhmtqr7zq3qBgNHngWNwYyyy846zAVle
yke7Y0e1HWQ6dvIcWVF6hoL1Eq/9fo2whR/LiCOaMXASaqr9hHctZjL2QWiYQcWMa9uoWmIu/FH4
olwlktcMqYSqtm2kEYhXH/5+3hk207xcoe8b6rNMkFPzeYtmyEVuMHntw6vTNnLQoH++BogYM8QP
UdiE7zIP30dZI1LOUcX1DKMwEQaP1AfTg4lB118TmRpUgYlpWR4xP77VhgbpA3ZtiASpS9fqiG2t
oUhGfZiPoUjOQoPm9JTF5dB8jDUhY+Cg6jPBovx+IZ5SGxzVNyaqNkHUTt+PhwqpGQBIDJBoiDPv
ylNjZlX7eVmk3rA0PDBww/4gqx6o/H7Knx8eN7XBIuJ7rW7L52c8fiACL4kGUl1zu4OWrwZqjzgU
raprNF+C/eL231WDVQfnaqPG7u8czlQFsjbMSdE9sxHozJJhAfAFDdASKCraZsPZnUGhxshSRW1c
oumwSI2DvkaSKXDSPg/w1ZcNwpGRu2EKf7lwepB4kMoKSdB8TAs7Glwkyarso0qDtMoWpZVX5oe0
DTN9+fs1e8rtcIHaW7S8I/jWTwEbzqYi6McbBlGorEg59pd9VVfYBKSJCRaL9B2zDDizrDU+FiZC
KihN3eXTH2HhN/90sXDVHr1FGVq6SnB5MG1PxZBImdaDtvPLLLEM2PAI1mvsQPqSerCOGRKJ8Vr7
Db74LY2sDBa1KtKKWgfSgMMaOyUS/beWHyFcBwnHpD3mfVzk6TNmhc73GG5cMJQhIbdoTgVmUxfB
x+vVsy4rVDayS+2ZtpEuo1oXSXNejnVYZG5XDiWEM0Ta4rV8KNN8WMh4HIyPXVF4h3C4ksh303Ek
wzECV9DCTqaI7dVuYxEj+QCn3R9BcTHVwySaRjTQ7IjAxcenxqHXleUzajrLW8BSISZA1ZRNUISN
7u1TzdzjB8LOzMo2a4u/hZVbkeUi/WVhK3peo1Tl0hEMSuB4w531TBqO15pbc1JQT+KlvquZXa6Q
wn9eofnciuObaOGMWIri2xkmQzLbFnEPQgWBUfE3AtqwKpcMXCE/NWnAhmOmmwHLobw2GT+nQT8M
AiU+VVcGLgx+Z3/wy9EzDqqUR+Pnymi0fSZDe3IQet6iTGE/bqwJnlwzhS00tMJqPxRVFI+fxwR8
UOyQJJkOrRCrD4DyTAX4JUPWb/ws074HdsyKBvyhR+LXclFYmumVLZoJu7j3QzgY5e30SvrG0Dky
7yN8RA7nAZKHRjb5BnVhpfG613ZWFivVVrT9yBlKxU6qKvYqJ0nSykyR3PfS/sDnOFy/ZTLz+OeW
oJ4mXQrpw89oyyyHi/J72zA34Vh9gc6xU8mksNGKYbY1mAcGmqoi+Xukqa58ROJEIEzu8ihPDllT
djAUv59xbo3MqbkwsnSTV4qzez4juEEddCnrvrGxmTZj1/D/pexbm+TEtWV/kSJ4iNdXoKr67Xa3
u4/tLwq3PRshAXqAkODXn8Ttfe+2d8TMvRMzU9HdVQUIaWmtXJnJEf6SuZDYvPPVZPlXBggIkxAY
C9Dy+wKBBfP070/jeObKb9sowO48KbBxwWICpL70jyvf09UZUuXj60inEWy2RbmM/KUMN4hGXM5T
fLKsUP3jOpcdIo7mmUKTqVySVaFOLfyA9lPSmduBlflzSO1QbvXs43x9WkoSgdyT7UHdYhJFvBYR
ZShNKcvjY7HzCPNQrRzZxTUTcjlW/goPkw8gfRd6q1Np07Be/v6K/4xrJTqh0UEaT34+0wk1we9h
QOaMT97MxcvqpghJbGZtgiR23Y95S5Fk0SsgGAHTNsgqxUu3/MxsSa6PKZ06cEvYMwv5MaUT0++j
verRTTlCpNnnKD4bUPXm/rJnm8SqY348cup4A+fq1RaxwTL6+0tKfu/Iwn03A+cTpUkOfmYKBcMf
odqk07grMSUv5cJTrK1Fd8cJLCQFSvxrHUOAv+HcGA/HEkesPEKK1QYbDeEx0vgY2Ch+pQC3yW9D
JQp61fvhGAezeZU/MBPwrp6nxyVuHViTZ0kKm551add0Bndr0rjcf7i0P7JMXFqFBz8l6ByVoLgi
3/v9bi1BxsXg1PaSdusRqRZrMLVAjenV9yUqZTLV26LM/lok07E/jkTFuCEhH4duO+1jDpzxXKXE
+RdkqRbD4QvwOKebdN0RTaaeVJhi1A/6iG4OYfOqB40NYW1BRoID9guL8BNqrBhDMXYUQ7EsBSdL
kw1OYEnwKhH46X18jlB42GP9n8L28T2p/c8e9x9rFNweSE+wf2Ulys7ov1Ld2O8033JDPq1joRAd
3tNbUGjCKhtUlmgM/lNY+GM7Og5J8SyHBNA5/kPW9PuwR0IhhdSh+DS7GDNk2eBm2F+w92N8qNBU
ZSB2ERXAdR0ATNurYWUTUhYEPYwSkMZheSzAC2PizBYKCAZVSLI+WWhusAOMBAt/CRM2ql+3rTN+
wlCGoZywVrCKjtvRyXDcCCL6GC/VJqr1KVKjwplkUmJvkvly1Kl/P9q0Sn+Pibj4YxNAkAATA1nQ
n5UN0sEZHaewfeJ8y4GrLk6m4ImBVCUectCE7HYy3Oa6rKskqQQHV8n05iYaHDr6tUa2Q25tNxJ6
z0ZepA2axaH7HvVDdOWZo3kri0kNP6gYdvs0qny03zwAcv+BrnEU9rYUU5XpxiB/nN3Z+6xcH6zh
wKbqfIxGsCYjG1ftNNkqbkRYnGW1CgDRQPGaVgvorQtyxWJYd+u3oQ4kE1ScQRpx9Dkflo12TRRi
591FV57HDPkb65brhRfIzJpiH/y+o6zFVNTXQW7M1WbWIj+vVdGlbTaSsH/yuUr6V0eHjrUpXZK4
2VCfqq3OO4DfbdUnwHS7bOiuQHVfwKeN/H7LqimKLrGPeXIG6ajk0UlLNdKXLVs7SV4qFYXw6ei3
LvdkXibyhB2jcD8ym+f2ZS/WblJgl6uYzx8r8CbQleyBbgBApeWo6kqqNOFNYffZlG/xKMrpB0+0
WkOLqbKZv9A18z5Cn9bPsbha2GQy8ERllA35hY1E5g9VDARUXtZco1nI/+LllC4Y5YCWvKX3oL6s
mNJ7bGfNP0Iru+TRaZqo1sW1q9DqGO6mLEjTncTaLX698xnr+v5MQP/r86dssVZd54LyrjxjruSp
rPW6R9jWh7nsfVWDn5WbpeXM7mK79t1MeH/xIBbmqpGVpwiwq+5d9lkRl2fo7vvME9b4FGlL/OA0
si4Qzre0DPmHAaQZvCzvvyR9P+BvsJWgONyuZmredrQKk/VG5FZ3yVUcCCmKZhOZdMUlTCIehzoD
iQ/7YpSRHpfTpRk2lW+BbZAJg6DKq6z7APzZ6wJ9JyL8cC5kShJ9Ld1WleuHHGSIvqpNVR2YRGGX
jMvXomOM7LeUDjNGimwGIfseUdvw7JakDL2MO7R6+nh4FMKLkp28QCDoTqqHCZBtELKOU9pWMkTJ
Ker41ps20lJYdDoX0C6nzwm4gjjeKIaqenFoKZvGog7GyCal67GDNHHOjy/B+SNlqY2pjpye8hlX
32h0rNL8LLg/RiyFVAEvauYLeZ7G4gj5dF26smgqvyhMgH1CvnFZKjviffr9UvkCYga+WIC4VGAv
mRmONvAYReYU98ftiTXlSfY/8RCOcZ5oJYAlEUcsbgWZZMnpX8agoDFndHmRaTVgtG+FAbeFZ47g
DlJn3OsiJtdPGC+Clt6Fu53G4b4EGQun0uNO6/05x8zCEVL8ybwxEo4Jllty3PkM/CbzNlTjMTTr
CtJXjy22NB7nsEJgjmv8dT3Wpql5A+AG4maTBa3yZ5lRcGfRzagAANW64DHG4tfsAb0K/cC2EOS4
OAaOJ16Mw6yxza8ct8r27PgpnTN5n0a9Jc+/hpq8v/3fg/z+PiAFibwvEj3iBOKJ8PVN9rnu7aWf
0g0XbZI94CBdknZ99IwCvAP7K3u/UWpfF0w1VN7OdtdTXG0sq8EWWrf8QzU6hVFCJ3DAW9BWiHFW
gDnASK5ltB1JbzdmCX45FF1k3qr3EVQaKwhx7f2aeNKjRmu0mnIfX22uPKrz6P3Wvk+PnMkB45PT
Hp84ZcVwXHzIN4552sX2OAyaZDl+uSkTFfxlJz11yw2uND2G930i7W5DfxZU2PT4lri3Mz4HhViK
2TUv/Dj19wElu9/xgxpSRYsTiTK05q536IuCvnQHohWdfO8U1nQlugP5mD3ub78WiXmL827C9Jkz
ZKy4eAtGfP5hBpZ9fGGyHi90BVUHIwIqBt4y7tlx/pPLO+5fHDQnXX+euhLfy00ad+mVnLciXm7T
97nSi7laisuvIa/EanE6oU8lvgQ7gMLBhe4l9vk1NnsevSBzE+XaakOWqW+iuWM4eCY4nordLoMG
tjkAMABkg9vE3XWhumM5g5J1AD1yc7kozxLJYthu0moegrpaqIrAThgqehCs2dwBNoyr2OH9fDEz
XpA0ZsPDaBz+v40eIFoW+RhQkQGWPzyscmEABbwVOHrMO7W+5hMLqAIYGpWYGb5CKBfnkJoEEaa0
fHDlaRixxY6nQCYGblZWYasKX6I8CMSbblBKyqtfcLJYBm7F2fEB9e73jc6w17rSgmM4LunPNWNU
OWDAZuYl219TXiq/vBgIFnx+tbxfeqi6GUOU6rBLXJHsPJQb+R7FiHKLBd95auOgj1kDvOqY4u/4
aTlLjxGAkuK43qXvE7xYTHC83/SAQsEGGHbgyjD2kFNVA7LY8vE+1SC+T22+xUcNu2Zuxrx6B1n2
OBssQ3vfWJZcd8yAWFLv79AbQ1kO1NBkVAIvZbFE6TuOqJ0mUFYATGS3o8yP9bRQ3wOE72S5IFSm
Oduw580bIg06gWl+DJ7r0wMqSEASBxYvhqnDx+GSjqv84pGeMXLj2Wxt/1Cl4gApoQ9B+CkkS/Pl
IwWMtYHKwgTZQEHzOhvmFtAFHBXqAiBQ/pV2aYySHJthhZu/E7rjqvJpPLaNMWPHdLOJjTH53kdS
LApIdNpHfbre+B3d++Kj3J0nzxbJNFCFXUPq9BXxFvOLeL1jBASNjmtgeiII/igvD5RqAM//wAIq
yHD0V9BHuYnfaBjy4SHPjd7YmSZqXsi/fB+LwE7Y0dIhq+cB+DdpyiEu7CsQSS+XT1FnRNc1LNtS
Hp58gdzG/KjWHjyAL5B+AJq4WOnWsWrAiZ/l605dQlXtsDsEFPsgYiGnLIqscrHDLB9FlTQrfkkK
cFA9OlOh/XUl7/fSgFyC4YHf1XZc1s9wMwzrEf8qsAnwguz/WLz9PB7vmH6i90wkx++yOCJ4xwaJ
Gl5YCnRiPKFyP3ob/cA0lnKHbJE97MsW65PAQj1WZTUef/k1ZZFTIhKB7nf86R0PP8IpAR8gbCAT
1nFio/LR8aLzqvbgLuFGbzurkmsPth4+1JH9gANn9InwQpGWLddmjzC/KQhzwwNwy+PMZY9O49df
B8pshS3NYKqQ5/eKberFXshaTNrRj+BiHdcn34FGA8cpzAYymAOEnG1uKW3HbjQKdA+TO/Ls+kzj
/dCICUylPumONA5tdhyjWIfjtNzPBUeUxD5SswzsGaQyydFmbCcfjjlZMHCT+jrj8zSOJy4GrEbQ
5Y4GAXDgI+jJMj9SLDrHRNzyJIV46B+Arz8KemA5iA+YwQmCG4QIf8LKoFEhOZU6eeZK5TjrousC
VoNXCLOG0GMFDSuAF16voDDh3P+huvu9tjsOj4fg4SlSx4Nwcfw/ClvrgiJ+LgBVvYdGAQwYZ4E6
ACvp7w/1B4CO1QT+TIRjAbLC//OjrP+PDpUvpQENOZ7+PUciGZRqwCul9AOs4o+7X+X8uKmuF7jD
4N5S3LJfwfHvz+V3CCGL4KCEf4/HzaMdjnme/H4ubE0TwLeie64OfvPXPouPfHyeQa0+7Qqp8z+N
838fEEYZAA4OmjvAxcPQ/j8vXnIbxcMYsScTJmwUHSR0y3WxSUy1Xyv77y8w/pMgDQfWoxV3aJwT
PJjtTyAzDIJCTDugyHqPGJ7vB2i/5emWZedA53I9C812C+pluol2dNMRz1OL0EDmnWI/+ocz+n2m
Y8xRSkFrgdZolcFA8c+22FZFxIPeZJ6G90XlkddhjQcnGeJ6D1YVbgGnIIwmbZVic0BqQfhxIkKn
xu3NalDZn7MxVVlUB4SWDcosbfB2rA8WP0AcmICq59/7Wfo9zP79Rfx5Gw+tQpRGeGgkIFkQ7f+8
jTk3SxLI+sBneUSm/WcipOdsch83UjqKx6T+v0NdGRog8GTD096j4588z/8AZ4uAbASP5HEPv7a9
0HEI1yKFyKpqO+OpDf9/xwPkfxjBYWFAekX/KxykHiRMsC7Fw/u2hCT5uBuFHLAuptkcG8bfH/CI
L/+3bQ18FkwpTNSDlAJfM/z8+7rw2x56u2fyqpiIlVlTjGORfs0tFsw/LcH/PhRuXYm2F55ugCLz
z1A3smTcHJhmV++pyApKMWJNSMyIl7+/qj96a/h2MDQqNOMxiqgDEFl/v6wpWjgTQVffIzA6/72s
klweqaJNx6Oc9OUKSns0UpuAPG0HdDrqAano3CwpWJ8vwkcIgv9wXu8Ukf8YcGCYGIIKxJ2fhAHo
o34/syhCv6jo+XyxexLx+ZRk4WBJODza2al/zfuERjuoyh0w36oe2Y4qtl7AHYvHW2QRoAZBwCk1
EKm7hAITiR5HBtWOutqQs2TqgYVexmFrWIJW2JfZmBHlmRUJncxpHBxo5k2konwe29JmgADv0hCr
NH+s3vuMMkeRlH4AvSw24V52HMTuFslX3sfAagQoJFcogIoePFgiNKbIr8SpIPgYr+V7uoPKocQm
lv8Mr+8lkPw5mp6PCbYUlKxHeuLXhCDRVhCtDw9T4jDcSP1yVzyk83AkmeQ959Jo2uK+RbqMQfWV
8zLGew1ZDXiFba6LQbj631CMwXbO618J1s/MDh0/j/HdTXkkF4VZU3ONmkfmUPuWCocEh/3IYCJ0
UfquGcI4o85Dn2EQw0uKdLxKH/Jtqai+FnlEDpBiXi3w3+29Pqz8Nqem5dKNgIOBDBXoftSCL6Vi
DXGq89FYG7h0ZsljZSpd+FNnEHTMp2yr1l19Qh/k6LQhNwUz9QEMUTQ3PvUaKHjXYp6D5nDm1sSx
aMYYyfC/NpTEc3mT5cEnX+MsbEv5QEfP9MepqoRMTmKaCZj+GgEtLA0MO9DjP01qw70FQTDZ7XYI
qIFCNkgZ46xsNroxfyereZn3Gm1y36PKr0qLfm3Po/lCo2Hxb3k0yo23jKIQmOoRqh37eQIiRBy4
0vnRCvwVIw369F1+V47YT8R54sNBGf2V/wGQP/LXbVqOzfB9agw/s9SpGCRKSVuBqQO2qI3yMUaE
7VSB0wC1HDxpSUBoxeaiymc9VWQ4j30GDjnvOv+cbX0m2q33DNT8Nb3qo3SHHiGsV0BY1FNhczhd
VBl/KPpliIBlr/YTw6S+ol2moCinCX8TVg+fu6gHedxF0QRatAVPHQhs45Mpu4XQ6quSWI6T1/ld
7nvdFpRz3N2I2LMoAj0J1bsPuxigX0a1sJzKLUoHzNh8/M61e05iqm8tJd3tuM4wt5gBjYMg012t
ylUtr3z5sdDcgG+g+x/9bFg7cN3VG52mNmOVuSn3ZDxvbEJ3etIZxVeX29RQMRVnj6+8LlEnvtmg
3AVMZPbDVHK4yBAPe71VIjtzEalnTdEzgIsGXB9qkqruxYe9/DaQCcqS1I0wqkj6UwQ5yg10jryv
FSHpHQV8eIZICs/CEQX7CFCzB49qSasfMVpQqLNiHT+tieD9WW8TOcXzuDzNKwUQglDQzltwN+ls
N1lnoy8bVlSMl5/7Nam2azAj3Pc5oSI+KacXlF/9yLd6TbPyr3LJoOchjNibsQJNoqXxIj6GNZWo
30Z1m81LbBpWcvUtEjO0WlBl3s55fMxQlh293W71NwFp9n1UyPUaqDy56WXKk7ZE9PsRe59O0LCX
MUc5r8kXr43/yxASmqSP92/zLFQCpoMGrRH6csxcPuihBpPLulbvHvqX3HWmq6NY9w9bDPXKhlIP
uqF0SG/grTfoG2i07DnRLrmFeD7UQKBfM799jxxjDzTG8llnt7SAPKO+7gJUPW22qfREi2V60Jza
L5sOyBUjtN07KEEkuBmyKfoOEn/iUvoNHXNVp8kwXRQAjDqJxuVjiCf5cebbAhHssnQvhm/msw16
hBQvuNCw2GpRC5wfOsElsEAsvHBQwUPpH6tk5kMz7av4Jka9H9414+ukelNrvcYfIcorr3Viy8bZ
iN3QfqLf5jIPdwJ9iBXtEMgAAEYtNXMEFP7OdXd5SVRfD7GsvlmCZKstkTeKOhOzecx9Ls8I9Hne
VP1eXC2x4o/gD4Fz4rl9SaBNuawuxBeh1/ybTdmLR/3+sptxLy9G060WZuz+2jAgF74Uzp2Qnm7P
8L7IIEGgBp1k2S11xNf1Oq+kvhjkx3HdFXP1Uk1L9ZZCkPFJWKbeQKnf/3KY4O0K9w+QtUUK+UOe
tCZAi4a8l9SZn9Y7Ymf5dY8UTDWGmIExBpj7gW8RxV4WEJEi0ZfAqTKZX+GxpzCOmSdxkZmzL+Cc
pTj/NbmJownSnTydvwAvNI/VxO1VvA3V8zja/babhTmFAiEX5TlUlhONlhvrqH+EG4b9ZMuSfk/l
iuCQmG19oNuIxQOs7UOcLu422MKD4R9SBTypnC4sHyn8JqD3qwHHVNc7seyOIbx93JOSv5SAdL6Y
vVw+YcPvrrDYintQ8Rdwq/L+PFQsgwnKEKfNMlZDW+7Q/WG+2+m8d0Q9SrQGHrsADXYDxkp0tl6Y
L3pxFLqSbN/vbEXdLQhUEqjFqD516V6NiNlQ26WFLK9i9CJhFbTTD+XapegYWPKDMNDwo7sto3sP
66UxIAdvCweovbyTWboWcB3BEwOGpR4qze4g9O0egf4MD4Ru0+uw2G/4TAcAuo9f5xEZjHCFeAiV
AC0003F/UymdfHWEOd8M3Ef3oCC5lz5ZV3PhyZDSpuJxcUuZsuW5isYJ6mVe6hb9ZbrXK/rw0EBB
oAo7pqVa6zFl04Mi4CHcbsQUGOs88ouFadCKBlQcbAzRDDXjhzRQ8rGYKliA5AHa3ROvtH0SXb+O
J7SiN3479lL1LbFTBqYmYzG5FOs8709bOVnHL0fqEbWVCWqAcnbVynfyRgIrsEMTF8hcmmx0bL0H
iiPmJnVx98kXu9oaBTHBHWiELG59jBTxdgFAsLxmPapSizhi9ZLlSJy6CXSnq3XJi5sMCoRJfNrT
jSVrvUFoWrmbBMEuui4pOhUXc0gFW77OmXuuSCdhtZN0Q2XhucG6QTaEVuG5h5YjrxNOh49qi8l+
8Tmq3UNck0R3vhJhahKL/sJ9MSCctiDu7a0C4nYjkgXGVnEhbxayhVl8GDaSV3uK4Z+iMLbAj0Z5
sMd0ko0floWKcoHoQeQDNFduVlgPJdqujYu3ZDzR2A38Dr5CUGqOE+DnZl+CgRRp3NCQKpyQV1NP
M3XqfObvZQ/4thWhD1dpB7OMFi4HvABUJ2x8LTur0SaFk9FWJx5d+XxJlgeSVaFoRsHgjFVQmQIi
BJb4Gmtif6wVUhMonLfkohSLoamF4sfBlCoPnKgGnAFQ5Dy0cPnTRqgqkJi5EkrMBpF0wRtURHo8
YwZByJT5CfoVXWeQzYTqJEcI0iE1TILKsvuYrLl7QZN5ZFfClPRbt65f9513Lx3XX7tKZwIyTD8+
e3BOTvC1spcIm0eEIJFbtOWK/XbYkuHBpr07r9xWjTZ613UB+qiuxzEbn+005K21+Va7sqeIr+sy
fl86tp8LdchtusBgzoR9pYnD7E27Y7Ohj9XM0+cCxCbb9iswKMwHTJgaPD3/I1ZaftRmmsvTXBTd
3awm9ezMvHQnF7qVXQPN7oqajKG6HpUwLdQ0w1kalj1P0CGdqoWrW8kycp/IQG8TjWaq6mY01SuU
RW2SMJjyu8Jd9pAkQw1bSWgXo2o180nHuXoAr9Ev19p6Vlezj0JjZCcams+rrqsYQq9GgajpriEA
6sJpA/j+vDPb/4Cv2WAuAn0/mCDYCNKxTdoH7PLY/Psc/je9QH6BU2BP2HX6s4ODXuMmzV9F38Vf
gQhC8Cbj6qKiajwXuhCPRES2Wcecf44giYfwE0AvCrdzkTDxBW5Xi6qzVKkvMNKxNy5JYQzFbBBl
0wO0vWE6wUV3EZD3PqwNivD0g0BZcrP6uP8ueVp8lTDf+Szj1N/BbQrECW3UdQoo+xVNgUQeMS3o
OoU3z33OWIq8FcHxmIT0O5VHkb5N47Frh2R+U2tJ+tOQ92jQAuRW+fWUTb1qZtuHBT2wXQHELLyI
m3RAHKlz0ovsftBz8gah+iLrZMA51GKA+UQj8b0NYDnMCb7p7HrMXVK0KOHXwSLXggJs1Gr5H42q
jTdSp2n0FRuvt3VFSr9ekUXm7aIFuepNlrwcfIZzvK/S1f1G9IcsC+LNraXG9oDK86wcA0tLsSy9
Q0vR3uoNZJfadkhp7sLs9BussKD1nwF/QlS+DuH7smxYK1iUqNOcBrr6Y0U3ba3RKVxPk1jTG4Dn
8DbyfdiRzIPO+hcFtZWdx4Ivt3RD/VYTpCNLOzADGyZiRnCRo33NXpd5GL4Ueg0w9UrnFoaDJnpw
voif0fUrK7CVkMPV+eL5cPFIqm4Q/SZ/CoZzgVSuQuoJdglRDyn3MWkcOxiC2xhl+mT1CuUDmDKY
RA3lIxdUruduzdHiGeG7IJGkQYWGMnZtIMXrE+TUsDjbP0+zm+SHRMV+blFVMImQBpPFXTc2dt2w
XaBaFRP9kLsUniAyNn36bQCdlUzNSsog2BmNPBmie8lVDvcrVNuB6tpB/D27psCGm20tR1+tHCBs
xi6/tdO6sVHebiUEnlEzwzAu1o/DCtQKhoagn1fubJ02/eeuk1R1rcdSQXsHKqF0svUajMqXc4dc
bbp23EGcORtYSWUnDl7WOJ0ygx7gM4Rz6AldNAhcy9TajZJIPAqnJe4DJaBxwX/QOfQmIH21uPy/
RlIVEcZxFtPWVpqH7HNms4Q/v4PIRB+NELhaHJBtErOgb2HkcFAKwGM4+jNYh3vxo6MsCvkFfO8d
683EMDf74rTnhEMcDACOoLJlwufYIhCOl1fHASiUdwsSyvAQiSraaONgo2XkZUfXDXcLW55Q8NaD
H+U6ttmwuG26TR0uD1pBBfbHDEvIGZrYZwhEdZ+f4BDGoQWPnDObAj8KTg/4zpR25qx1KRCP4azV
wtyru09AMkPqritEzK3qkUSV9NIvxbhtGujwCoS3b0D1coOnp24KFI6b2oMJBJ2inVR5tyP1K0+M
DDlDd25llXZ1TE1FT8W2p/SCfuT4qks3vBCwfpY6UXiSWU0d1s4JLJjxRzRJZFlg5XMrTyqHbUy7
WvBn4B6QGDRFdziT/WT/w3qgWx8B4q5XwKf7OxWxtJFJ7u5FvG2QVqYjSGRrhQa1JpCywhusuDZI
4Yo6nfRG6zB5OV3sEoFdGUrt4XsYrfIHLB6ZRGilEHrm2Eddu6T79gQnAB+QIJDhhAwUFSITOssu
NqfL2LKxDG9wyQibruPOm/iplL3MWo9nlX+3sHG09SxWlAbTTlZUI1bE/IR0ws5XDkLm9UdHwoG4
IKNOpmaXvDtDP7YycobsvARpKDHQwjPIbNWJQpJ6Fc+q+DKsAwVgWbCkUw0AxT5DhVps88NY5hHs
g6LMLZ9ByQCdo7Ya7L8GXBOzIkGKE/CdAG49dKi8x5oa5OH3AY3AUPtUFicI+ocb0s0KFHuXQfQB
zp8eQSlJNngXllNWoVVGFn6BngI3pggdqVNw/q6MHoxoHACztx1ECswNVn10BAJqx3d9zmMdHjfc
7BYmDWV1EuB8/EVAqgJ4KHR3RxCG568oLj3/WIjRHllXmvRXyGDyG0sLeBAiRKbbJV2peFI+Zfeg
b3Y/Ohtj5Eu/B9DomAMysu99qHUf+ZcyZO7R24HjEiCvQ9e6GBWi6WFtEWRWPcWAD4u2EspfxwAt
+taDs/M/PqXQN2ZyplcThTmo8TZ7NqxT5yWZos+5neO6KsCP5HbYoRyY962GLmt7gNYz6dvEzTBb
rIcJxP2qX6v1uoMtDsL8tIOm2jEPP1lfDQdlA9Vwo6diS87oXKH/G6UQPLbdmq4IvQQ6jL5edAHa
Y9rN8ODsIOO+T512dx0Maco2yjpdnEHQ0J98KBawoZcJVwmWQvGVWg5/jBEJOOxcjox3hun8VCOn
hpFTLlkFmgws7XiLDV2AEQa45HEfgQDUe651fpIriH9tGo39aTcBn+ky0PxAZxl1u6b6X37m0ylh
c2j8km1fCkSL9TbAgU+3MOIon+bMLg6HyzKDgqAHCjQm6j4dWHJb8kEWoC8xWL/YmFW3hPDkDbYY
8iYQPT+CQygacNOSb1DruAn9j6Lamj6bhW0KT/utdX4TMKK15cJOjvflgPhr0+FWxMmWnZfcZ68E
Fi3hAcgV3FFBMBm3eoB9wRcYS3Qb7Chi+6DAfIlOBcTdKAqqBGoLw6LssE8Q/JPMgvUN9k1kdcjP
W55aUx7jln/wqQcMnSaKPZTDmH42YH909eqGL+k8qs8WVoU1HuoA7BFMTxC44DFAq8F+6WDd2yG3
CqQhyDzurYPsaAbu8nXqHLm2Aou6tb0sPixuUTdLZqBBsYW8Ay5QXBEWla9AjPsC06DL33QCj55A
o/lptRtMb2a1JI1YS39ka9EISs8EiKeY5/JqTvmUt3sFW4567KtwmbJkHZ6g4u1bC3CrtZjqtDFp
5k5IX+Jb+GxwcBZ9/JmzLXyu2BLXenYRJJ0wqxzLgf0LdOeopRldXkqk+5eYsvgNbgryMzyQNziA
BAwcpAifoQUq7wPIBxe9Llh1pfsG4vTyqF20wWtjUVGMdbA/Vh30/pgNdLxgP4BXhCvntC0LkGbw
6f9l77yW40bSrfsq8wJQJDxweVAGVcVi0TvdIChKgvcJ+/T/gqSepqhuaTT/zYk4HTE9F62miuUy
P7P32seh1pqHhGHH2hlpVGqw0bM3Rmp5rziZcZNEOkQhg6n+vqoKlRUdCtBU11+mjul/s0kr5kHN
By6oNO/X7OZxVz3S0ZZ5dd0YbWmYFzKJak75llQtNFNNjS8b8cI4JXnNroFFaHlhTEh8Jn/Q8JBo
a70Uo4z2olvYwXsE5pO8C+JxMF/MwijTXVI6uTRWgdEIqYCLNWEMcXilqGzYtaHbSFw1tkC/ylqd
KRsdMQEMTq1GjPtuGpliepY2mlvDKAbnvVUAaJZeXaXZmHGOmZEw19R56CfWymSFIUIbA+0XMukF
sbkdJzzafGmQ1xtwcPqoKj+JWpnsds2iFQHhpq2GKY3YpMZhioqpCoNF3M5nEKyCH0KPEfVVrzuS
FibWR6tp7kvgJ32yZkHs0PdhZYrH5JQkZduV63aA06duRKV3bf2hS+denTz+liqeVgMILW7AuYo4
GXYB9s0EDI0yLc/EsELhZn4EGMquHzolnDXTiwMn5c/Q6NvWeKbIlob5LJnaILNWIzRJu9/+fD33
/XaZrSHMOAvvLLFCLOnYyXy/m4vNCWsSMJuPaVktC438q/AjT92MN1wpWUv9YlH5/U5+eURs3Cwr
F+8wK98FMfBalsBwzpECv8Sn/Osj9l9VNbpZNKzmWzsyOkRwvRgVLB9xwlLw61P+LZrD3+EsX9Ms
/7/gmf8LuZhgn3At/VsK8APO4X9wkRTtc/uaAPH1Z76hHAiYYkuH2d5FNwnH/k+Ug+KSkaxi7LQw
yXzhZfKufmM56BYJCUgXecuFhqXF5iPIznYh4+v6O4GkwQSPj0LjCzT/D/LnN0/Oz8j4eM756Lxa
NGO74n9IJTAaI3D6wcGJA0QzKq0z9mbmMKo3EU00hez9GcvVAewKMBelxO5cDsP0kR2YfTRTg3bS
UdXhuiw7ZEBtpTwDyqKRMw33BMlSv7UAxUHrrSwIDK1hn6Ksb6+npI9v89Zk2dT18T4PLfV9WQXI
SxM7OQDJ3GAxrj/0wMp2I6w3UHPJMFIRd9X8glJeWcVByIIuGFPtBlVFeuDWKs4CW8/8TodAS0Fx
XpoaoH2IJ2slyaOD2rdMVeMc0WyuWPpaU0L7gDqW7UyQjRdl5WQQahz3OLUhEHFOEO1qVDqXBWAq
ztUpZuqLALD3+lKvt5qtZr5aauHjAp06waG5VEcaiUBTb6lwy7VqUX4VNQMET2Cf+wwkkMotn6yV
o/YFqPi8kSzRVcNTE7QaOK0p8pos7nwzE9VH1kz1Vm/wV9QxRCpw4uldbSSQiMbMSPwqH5Md+1dU
usbAeMqeVIBQWvdQOnFAHRANV7KM5xd3GqZHei/9KmTzt2OS2pwsPRmvMFSiQ6bs3DIY687oN+sP
ud6Na0YA9rbqs9631ZSnEY4jHMwiQ07/BctodB8VV/fixpxWuludAUvYG4jyNx32IPTmZbFuzeA8
T6scSp+yp2RL19yY8wMb1Nqv6978HFI5093ImKmyMfiI6oO9hn3+Eg/zrG1dJYGQzLGtbPQ56c5Y
2ST34RS7T3ZtYVJENc/wyhpuqn6ob93AiM9nYYnzAVxe73VMIx/wbLXHpBPZjVEalU8xobnegIdn
Z46ZnaBa1PWrebLj8zA05u1k2wwjlcqxr/HMq/Q7snbWcav3y9pWXLoNnxXCEmD6J7ORvXTIfE4B
QJIde0r9zJJV5ueVRZvu2PFjjf/iVISVeUXJM+9GYFknUET6mTaYi6azDC9Qb7e3yay7pCm02T5X
un1VBMtIsTAdSLCV9gSU3jqvQwN4kZpVuyTJaLtyRmzbwYjMi6wazrRoMPg41s1OgaveRSEBRx31
AMP3VN1oVWA/s+L5ZNZjvg+nisXDlJv7sg6MrQ0Gbz3ZhXavG+kL2PoqXCmhoT3ZTnFb9vp837bV
RLNWiKsysshYGMEYHnCWMWRcEAqnqFdNdTUg8X1mw5Rc2hDeuZd13X3hHo78ol+CGeY4u3Nika96
XWk2NMv5WRLyJg66Hu+tjuGwg4D9xtZbyXgCT7UnU/WWXLM95DDrUFIjFujcVmhIcoDuWZJeYSCF
kRRkO2sa5MEK5mJPeUYpUXUp5Z+rQ+x1472NVnnLsKpe261k8FmMyXXVCuPTzPBnpadJtJoj9sv0
5OkjAo/xzi4q5arS8nLFG2ojhI5SNnk0oJdKM0IAtOqzuqHrWbnu1pRJ7gfMf88p/DJWG1d9EPSP
CpwXrFq6epUIXAMFptB2lQ2iPxWib150Se8bGGLN3Nj2mZeNmz5TO1IvbN15hJ5bg50UcxZTqU0l
QuIpvJjbMvWVUaJkmSYTYmc/WksZhNI3hNJBwkhL71V2S4SF29+F82QkXpa69FNNyPRbaWNKoi6f
z0r6ufOpCPBdqMpjoqWN44Uh7UCcubbHCSBWblNYK6IcHhhyi30maHRKkdSelqTlhwwR+1lQRu6V
ybhg37bmmHus9ORVLJUU7UmxMmleny2kDX4iTOdSIGSQq4pR8Kl3SrFygnzOPNwH1oblqHvvcmuc
ZjQRD41jxMd87t+7WDR33IjzilatPxFVEPNRGpJjm1jo6SfFPead0VzKJKjPEzHUdGxxxlQ+rzYg
H8Ot6jLumwH3bsy21h9S+HQ7C+bzpgmcchuNifYJwEx3PoD8eDb0erlcWMc+RnkW32ED7DPPilN3
qydu6DOCZKQ0hXDO1CC6VNV40WZTGfdhPd6Ijpe+iMx5PU2y2rSj5pw5S5m6HrMyutDtZOCDpg7o
lwyTZbjoZn8K9c4vmHnvU3eu7rIO/QkgfCIhgvky7XVjU/WQaDAFi5mxiAJf1gzHrVWX/UntQ+3g
qmH6nr6GKBGUcyR1cN3GfMXPwFxUO/SCuCzTunGfUsuK13kxiMcsaIIdJ1O0D6S2njTLvJy7RHmp
0DEeKmzuWzYm7YUaF9neNBQMASjEr7JpcO7CwQm2qqjFTdTHjN16mwXHxGZtq0d2c2qm+kPBHONF
zB3Hf9fImf56NEJYoYO6BtKGvqBVzsxCaEyxCob96LwXBhO0RkQzMSdaLK6odBvu/iQJbzuTQsRL
OpaFq0J35VUd1tmujPhKw5O309Sb24bBG3Tp+jP2sHTfZxGo5nFQjjGLOxaf+WUPpnMnze6J6Wvo
cdYyBHGwi35IpfXEDvNZBN1nO5ufwDxcFyr9NHYjoiv0Ot83zFU2+GFvNTJ7DkB67VuSSLR7IhmK
FyhL40MT8IN9YSl81ONJNumhgmEoukNVt3Uv/cwaWYSfU2rRcDODxJ4J6a+UBmPVODqOmJiYRIyd
c1nLerIeWyv43KGFdTAhD7xxaHK0aqsgLlgFpfBxTFWzn9OJncdVrZRPFQcotZfb430J0m1Nmkh+
cBQYbu2QaCw69fRMDafi0DWx/WSCrH0v7CBMLoMxys7syFSbW2ZrUeBnM+i7YsXmjckqnAAz+egA
51buzDoYzY0aYYpGz8OOeV/bsb4uFEG2AEk5295qH1rsBl4zEtCDM5+JU2g80HYMOxIrcGHmsjvx
X45bFw3+im3qIW6MY+dqjJeEUppeymb/nvm6sqMWuStmclEioAcHbhBsV0ocIs7J1FVYqNOpj8L6
1PBuHmaJjyaKh+fFbHNoXEvxWkPpfLUYJ8aUS7kFdKLDGKk3Z3G8T4Mtmm1cp2Ugd86yqkfVHvst
+7TVFBhX+QxkPKmVcD8bWIjR2ASHJtfigxTIUNQMoBlapWMUWGyL0Zy/73QrWzEhnPy47mOmaK27
QfASbJo4KzdDYFSEtkQpFxkQQJyGnbPrRKV5MtNyH4yV+Gx0NP2rKq1Y0noMFdSPpOJYzkMrusJu
XzpjQWTfBTV7C7mCFhljn/vSmvxWE/d/MdxAFUvi+U+auOz5w3OOBPtPGt/XH/mjhzNIcya8DIoG
umsGHsiEvyUbOM47A+2+zgGroTJAlP1nD2e+E6yJ6dHEAj/HGvFnD0ekLXQ2conRihOF93vJBm8F
0/wti4lA1WgVNfHDOCJRK81odUPZuYpCERAn07zrXKO9ffWa/BLnQOfGw9hLz8mjwUV9C/6bVXR5
HE7KDteBeov9nXlvJ5yLfACl9It5x6K7ftWULo8FUghSGxwlFOBLfOPreQfvBVbLXg92k1q6F8Jq
+nPU2yjlZjFeVlbOffzzJ6e/Jb3zkOD4LdUUwDpUsDq0/a8fckxbs8ZtFuziqSFoJqhLeUS9F6KN
Qo9kMpkd3HvSLXRtK8h7YS2ewTLzLRbuhV+bYbcy+94YCLEqmF4mcbNzy5H0BvJpxIcC9Tw6n9b1
WQy4/jA3sZ9bk7bCelkcmAjnV1kK8ShTGnmnSqs4UBNzGcDtPAWTjE9GCFVrrYdF5EPIzvdx2EJz
kG1+pWHm+4Qadr6PUqO5t6vwXHRTvBnsDCgySqvdrOnpuWFQNqyiRO+utLbLP8/6XF7M+pDcaSIm
TwnY8pZEo4JJet6vurIYSEQKwCPNteY7vcDGAE+Fu4HVP4zx9sxWZXli38O5zOz0WWShssusRcvR
KMOunhgacj27AZ2vopUvrQN/0ZrzEV3gHHV0xwM3AvXfVrRa8xSnijuk6zFqbECy9jRg+XxyTc2c
2mNUVMnWLmwWW0PA53wlInBwHPh58aFr7OopwSr/kLipdu0yHoxWg2jdj4kD+8HDIwrtOtemMkUm
Ho9bKnnG6rhyog9plDkEERVGdkEgl4PYipHo0aZgOJtY79470wzZJ4gb1CGLSjOZ0VUa6BMucGte
R2MsmETAEo6wQm5aVTRPcE76bTkKuXV68kS8EUjGxybPIz8qopepSap1iM/sLHQdxMvqbEaAgXlx
oiLIzussp1vWNeVKh492FDOeRq8d1RRpSy+UdRongfCUEvOeFZt7+gkDd0LRbvQpTo8iCbuPYWvJ
D6k6JdlmDmer2Cgydg+8BC1oBuulltlqQA9xKjLB7trOPgp9HFhTGGeBQrOUktLntgzf64DOlr6Y
cS+CGrYOQ4GD2qBRCGLLsyt5liiNwcpdhnh7hJM8YyMK+I/t93rQEdBQWhOyRKu+DoZMO1qAqM1x
GFTPcWyDjzbfnpGlApBDAx262n8ac1vZmo0iz1OtmD9IOJ8r3lnzQ4WI9YItDN6hWcrr2pTKClH4
NT7ReNOZ86NC43/S5kjbaNPcnhRCFzaDy5SgKNxuFapuv51y46oY8gdbD0ptF9Pj9AZlSx9NLwU1
P5TcvmMmbXUo/DNvciqNfEG2sOs0zFN8x1o3paspq6356AzZNO4zVwCPXFGcCOEFClPo+7Qd8Jbj
UunaIeSFKOt1NzHIujVwgIcyY9wzOv1wa08y2rgqNRTqXRbXoOfxCHkmRHvPlU5R+ENP0/s4Kgas
DYxnGjIXhxHHOs6Uydm2CSBpA2e/xHidDnN43afmQuWo4j48WTXqP6/EJzBchshkKMMrq26jMzdQ
epS1eK7NJ61CPIk5iVSqaAPyxtXuk25QzG2N8N3+aI8oRNBsg404pBMkweYmzTF6sLVx2/RJMav0
xu3z2G9EwTFc5ra564XM7u1gUharqxZM3tBZ+gHHCqFgw9wPnWcqkeubUkcCowX1UR1Hc0cQhKAB
TSdWdPnsqrcahO3Ea+vlX9uBFdxMUze8WORnOV5BJuYWwZy+LzPsBl5Hgg6Ok8zY090XBzYp7kbm
HWVtXges5VH8lGe1YSDts3tb3apWW9Iax4g8KleuilaQskfJTQ8QBO57ZJb5qiYP4WZu4eV4ZqF0
bC77Ib8adaP6ZLAOOPKLxOE2xVWMGMjN5zXggCzaNHCm9kik3YvMjK3nLGdPCn6jh1rV2vmVMjAL
W6VACYoVMC7+zFRk/hnpanavCzleZqSNQs+Z8/ImzCPE6C2jYJXDIyVNDWLm+p8q8Etc7i9ybnWo
SFRnf18G3iwD9n+tn9NSflcLfvvBb8Wga70zqBBgmLr/JjB/Kwbxb77Db0MxZi6EWaSx/y4GDfOd
y9lNWU9S4HfzfEJw2fbjU7YoA4E88kO/Mc/X9LeGUox6JlA0eJ0qgbdQQ7+vY1zRwqxEPoZuQ+2v
HNPIN6CfOEXo+jZ2hSoDQZl2rWdW7zulgZimn1yySZ1oHablcIv/Jz/TW4iGIN+cHR0uy7ggSYpV
UWIusq0i2qQyvCbZdmekEgiFgaqYteP90KWXg2ZIj6gOB0K8FnmqlaB/aQ2XVIUio2VLuXxrI9Nu
ZEFzXlWavZr1MD8ZQ9/e0vhjIrelsYZ3wuWE52Fy9Ds0TJ/1SlIWBN3VRALVdVJapl8PpoEyN+ny
awzq3YFRfn1GQiQDh7HOYSHpc7wGpTAep8Gy2TaMDJFRYh+MJiAWp+10tG3lbK1DXs5TYykamhYs
TuueMW/u2WO9OJBEMe1m0YiNqBaFvlmbR9HQsmfadSVUFEJglhh7swUPUBsno0vcoEM2axqlE3we
xihSVDkRRYDvnUJt0L6mgxcPNTwI1L+8WfnZLI10a5sKi4kkgdBfBjnnm11tRy0ci91YUM2uzHYk
9QIFSW0W9XqYonvWCNrdkJsWIQ12/1Swl/Citnbpy3XUBhWLfrFhIkXayQqHrirOelYz803BfiHt
NvFQOgrJBaNqz16Zdcq87SxEE15XlO28EiYBaNChZS2xKFDmgOtzTm7oCgUsfk2kD+1APfg5WZo7
9qEjyrUCP02sGvYFYcHyWiFwUxIVo+SR9BBZ6+i8wtg82imhTskiL98o6UxgINoret2EdftJYXRb
KWuqjjGcfWJL56Y5L5MMThBanZL6ATiE3iPxWCGGLObiYAeFtJqnUgvM62auQG0g0C1jlgke2oom
Ga4CmeY+Eb+OHTKcmznUt9iKlqmcMVeNvHZxW0zW3cBcT9wosHUc6E5ukkGS0MK8Gyn4ARmOzFNT
C8/IeI5Ya6rqLckDRbdiEKeyf6nGK+CLM9E4SVEj0AFngYhHCcd1rJruYvFrmRjE0J+o0804XWsz
WjlPWjn+SbpRbji3/mjOMFHXZa0F10UWKeSz2ibD4YSsrvsAFk5+Ajirqau8msQFF6vVbzMiU0lm
qqOy8FTiXw4TkjFirjOFtANbD1eD0003DYD/0GMYPz6kzH3xV9WW/r6ODG1NOkF4sRh/LiwgKRvZ
V1TC+P8Hn19AsGOBvZJT6mzGgrVGPBXVpQWd5d4dsQh5dg0y3GNVw84bD1yz15Ik2JMUF+ydylYG
D+sVjtlQjuZaVVRJ0pNa2Lzlc4r9kfijyVORuW8wEMrrrreLS6J6Qt+myInU3rxAOxveBlk1nqFn
Z9nPyGZ++udC/E8uRJWJ9c/uw/+Bk1sW312FX3/k202oCvedMDCho0vgjvzSpf9xE5IFCeXc+go2
YOnN1vmP1bbNWISf+hrpyJ+8Wm2TYICJF5WjDvQBBMFv3YTa9yALE2UHLb26rMi5DY0f0Ap5jZxp
TK0ByliFUZfsrUHmGUHUplUKUl96h0suqW05d34KRisXD9hNkaWkRNe0t1puyLnxFj2GtskaXJ8D
118PBNi5iS02HhZM6KSIVdJshhH9vQF6Okfz6k67RBkGBRUlkI683yOCzduedQ3yNFmdFxlnBLVl
TH/nOlVxNPGgH5gy9GLPlnM6n4wguE30usJfaz0qbdn7AyHvC/0QQqGZVMckR3WTJyNlommm2m1k
EY+6iiPqeG7aJewHuKnLuq0mUiRrZqYYFvPp6xkN8zNjSQrkQrb9OThztN1aJCnRm37JRnH1ULB4
HvvMH3uouGvC9VjZcQDYJ9eVxO62TH19rI/o1qxqkj6T8L4jDBgEY5Qb6a4KmmGbzA23ClJv/mJU
kcGISCboLzQzKJ7kMKnXAwkDvV/KBGpg29I6hfheaDXDafbY6jTrxKz7R9kY030wl7a1YqtVjfux
hMKC5tbkiaKX7rRHiPI1vEL28q1mNTh40n5jhVWteq3aHAegi4v/Fjs1zFBiHeN0MPcWhfm9mxCl
oskl4Sz+knYWtUvyWc9HfQ2BdhJXNcloGj1B7utLXBqHP8lpfSJtkD9Lnpr5JVsN4D05a6JjPYSp
JN/BvonWWFJIZNOWcLZhiWkDJUBi24Rdlhc6rEhyU5dQNzuIxTPJ1nQVJt/G7TJt2ADymZ7zJS11
C5uPeLhyrG7UoonOUjL1HtnMWV4gehZMlRJKtgdE3qy1xr6APkX03BJCh2kM5B4KKrLphDqSUxeG
Wb2derwpLHDci5FrhTa/WRKUCLmLvuTdlTrRd4BRcYyaUUcBlihEQsE92cscey1xJcH7ZWfDojxR
3Q9B3pOsN7WyT/1Q1hrHdNzthya3t7g2yONzi6C9Qej5IgZTWfdLbB8we2ScfAPifWlXeo7vcyTj
L1zi/nIrMw7pEgG4TNn8vo2sgOtjVtW1ucQFUpOSHNiSIYiluTnVjpg/ZDIP1qDlpvsurvJd8CV/
UFEEWYTVEkvYLwGFUzkWp9qEyujJLwmGWh8HFFTEGqpRUN5ZITXOoLjFHs9d+CCZxCC6lUF2nSKN
WbUzblAMTL4sWUk3dmDQz1LJXplRTTQgjAV3WxaGBj7cDNTg7ItUvjNldUEEkLsliSP7RPbPtGcA
WK7GhQzSE1vtFYF8SchFIyJtGFYmRqndAn7ESaM9j8P0AHrMXBVp6I5rt9fshih6HYZDBs2a6PHO
uhxINmJf7kEe66bmn2XB1/H+L9pE+jDatr/vEmEPls3zx/L1tuDrz/z7WtS4FlEtsGtaYnKWzNM/
rsXlxkRixawa9SALvz+3BYaKrEvTAclQJbFheH0tkgZEiowLBAnYmM21+zv34hdQ+KvZuiCCgzm+
SxYsD0cUyhv1omClKOCYKmd8wuvEZXPuOlP3yH1hFM0hEbnNJjblWo0SHw0Fs8ajToIZPIqcgsKW
nllORhUeFmF+qp8XCj0qRj9E/qFI0NYzZGn9Lk3kGPipE5txfDTDoafdm/m3QbeDosdj3eHHGOqZ
g7+jxo6Oap8jrcZ57NiKFyF0WGFTZKt7IFCFcLdUH7KYjgq5hXjSimbh/VsSs+QN9HJWCRvHCAf7
ij1mF7kXcSw5d11itLzcgR6yIuEPA3/WNeDSGS8zdQPyW1Jq/vOt+Y++NVRzfMz//luz/pQ9D8/N
p9ffmq8/8+1bY7Mt48PIZolNFssyi2ru27eGP7JBOGFP/vc3449a0n1HQcb3CGSVSbSOSpn5h0yS
xRwUbFSUlqmBt2MD+BtjFTJE3m6k+N6y/YMAxyqQgvYN4SlN+ihRAWTuJtinj5QtRYXQW6e8GRnc
rUa7yeW2qqfLrNTmxS7er9gOuix4RLVF91gwU9Zn9TGIO+wkRUEQJul0w6dRWovcO0pQySD7y0J5
WTjKgq3M3hsKaGCdiw0oKVXKpAsYPaPLl40XMd4FuWneJIRcHUd0QqcsMVmSO52YdzatKVpyfDEH
SxXpuivxgAL8A16xeAzZgzVn0CYSuNxwR5TRTPyBX07zdPDge3uOg33JJuq6cEPjgNDyfWLXymOc
5cptWBeWZ2Bs89nph6SXwj2vWLVc4FZx1vnYXvVO+NFUUp4kRiIPZPaVoU3p1nUJnptMHUwYwDNf
hOnnCs3eANoZT1khZkAnFSWQVstqW888etRrV5Y+Aky05TmwfN3rNO0qVp1bBvbnOEEKLxqLGw4R
9TgOLHuytOiRGQ3L/+XHcsqPhlM9BjlWh1mVI+Ps8L1LY7qoarxFCphO6fvaXGSfZXkzJsr8lIKG
XVd6FK1Tp+q2HflDqzhG4WS7t6MebAKb4gtbx/IrQC4y+aux2eu+PdviQk8VZUs1xBy3dbN7ssqM
e3XUwT8UGVx00lLxNTF2RptPtKTAfThXlwwUZ1TuykGC8XwuDbW5ZUDd4wnB47jSq4xpi4bJcTB3
gTOTZ2nK+gKFfvNopM6t1cYlPA/WiWo7oVwI8GTNtqvu3NpygAU4d9lcKbAf9eEOgyGnNhx6e0Vk
KJtDN+heFAEddQVURL+SbLlOeUxsMhqjaHTQM9TzJouKG504+Y3eUIKutVK/bjNJWeMELCT1iHkV
3xwvift4HWVEL/b5WLt+U+uIdMJKBaERTzgsIAh5krVYedLUsTsLEZABiW8U886Gj3pm5JZ4b/DE
1y37zlUeJ3ijTF7Lcqs6ZDAj7p3E2TCxAdqXqMzoexI5fQZHMyu+Q4548Hly7eE80xrGdmFhpJsM
7Qr9WxYiRUvUm3+GBv/J0IBYC46+nxz0cSub+EX+q/z8L0qlLv8QfzdB+Przfxz6VDYLfxkvGRW9
A1zzz0PffqeqtoNxdkHOLRXRnxMEAg1dg6rE1dFbGLbFH/156jM+YM5OsWRin+OPfufU5/r4XoYg
BFQ/pqsaww0Lv/j3s3SinVIVGa/YgcCkhfvMjvtinIJ9soRTD8Uuj8WBddGGL9KjmnKyYc1+9eL9
hejC5bn88CtgNkELwXPWlpnId7KEEgVJ5Tih2JXNhOOb0QPKcyqptgLpIoZ1sjC8jAycQhVSr8EB
2AzaE/5bZK5rlK2oAXAOx6WzlUz9Kpt426WtMszeQ3+4JkwWnEf1YqDpjEvWagWJgOn7pNWQmDL+
Ngw23tNdC6SdJDSvVTaTCQyrlIu/MLWOteiLyZsF+TvQQVpdX4uUnkgv7ieHASyfBjJNHNAniAE0
/SzsSCBnWn9lSJ6AkzkeBJxzvsoOg3S93bTpEVXXVcChtUnDztMUpICW+6TqyqYN7WdEr8qGLzME
UgjuFiSNGt5cFG26MmNun6+aLr0mKeY2wYW5IZtq08vqPTeV8IEfXIatjemv+DCj1pBJuqqtIfOt
mV9jkOxodTy4OSY5HzIFamoxvBTA1UKra48F6c8eCv1VZbU82LwFDnURLvb8f46V/+RYWTwofPv+
/lzZ0nXFH787Sr79zLezxBHv+CtYeKHBMZbW6s+2y7HfcbxY5tJF0T19cdP8UUHSdgmmmhwlmGA0
W0dc9e0s0Yx3psbZw0CS5ZxmuebvnCXL9/RV1wVnkmZLN/DYUF3ptHrff4/DYRSzU5XdToONI1co
tXGkQJNzj0YH290De1IcWfjGxdqNMOu+eq3+4hjhHH396KbQsDoga9Lo/vB4vNVuQZ2YgQiO0h86
rcdgn1tA+LUMK0Cc7/6Lh2L0SnXLnlS8BVc2etKram5Kn0oGQKKmAvpvkWUz8q3/i2fFS+nqFsI7
64cB76wCZOaEQno7jjHS47leNxKUmRztX+Ufvpklf3kBCRZicK3zoWB4/f3bN/aE6WQmL6AbBy6p
hxrZ5Z31eexZHxYBc+GSwnYRHqwqvPdfDwV8c+Gn8i/ePT6DP7x7OmN2xgyIDNHGff/gEg9GwAJU
Yi00rEVJEm0KUAm/x7DlKbI3VokXI0gIU6P95lFa1CJtXwcdSl/DgqWtFS29/ljb/SapcibbP/+c
fG9pNL88HNc3msWFjGu9tTQy3dX0SJWdH04WjMC0+QT++bMTljklW35mQU3wfv6IP76MjNs1xi6s
7w31hxYuiNByOzrQQ8pHBmsEofNmueXm54/y5sL+8rw0bmp8pYJ5iL58FV/hs1H5UjXUaefrcU8W
nKIcSQy6YFULWFLk5i+e01+9iq8f7c2bhlYVqiCBXkj0UO0EaHzCPpfEbiyZx8zrvSZNP/z8Cb6J
bfv6zi05rrhfsShab4+yKYIQCslD+mpkGRc4rbL7EErhHvQLoucypN+sr23Gvas6M9qPlhTOARrO
rgub0u87t9+wU0VCPtjVyzjqyn4iSNnTAlnfLNBRUD/hSk3r+RcHk/oX7z/WWZSdjBJQZ7z9xDkt
3sESW7QfD6yaPWMR5ngIkfoN6MoF4w8isiKNYq3z6m00/AzvxWyPl4A1qhNbIlKoq9C9YCH07db/
2y+4+Ze/2iI75Rtu8s/y568+NIlLnuUMoMXHIw4mITLXcQNUAo6X3BA21N6RMgINbbAA65Vo9w8g
fZtjywQ+peemW+xhJ6VGC+sHO7+nq1WwDgqHLFgtnKi6tOakWbOyn1OMSpgVMBDaS1QX9MP7boiV
ewlva+XqMYFDhmJvCXaL2YQ0DrXOeJBpQ6ikklE0BaaLFZGIRSO96wanPaXGpHuTPqfbhknFelDk
Rena866O2f9MBlCBMciCo4BS86A0de8nBT5OQhw+p5N+LTGMA8cIsW1Ykbzgby62P/+0/vgFgdtP
YcC3njvYtt/cu0CBzM6kuvPjNjopaRcRRCT2ajzednNQbboOfOx/8Ygmh7XJ9nM5b75/L11gshCy
Uuk3QQAnxNiwhHlxC+PY6AU2BNd6/Pnj/Xi3s+fktGFuvKDrtTdNShu6PXm7nfSTCeKbhgZ5HwI8
2ThaM61//lA/fkwdDMSWhhHLXfqyNx/TsGNWMvQltyCAAoxltbovh87+xQv4l49C0Dxliq4TAvTm
BYS+r+SSxA9fgW6AYMZ2lR0rHufy50/mDfx7Ocd4NtiUHapFWCvmm8dJY2VWrYrB2gjbeo2LLNla
Yx6urZa0NoMVISUFH3yBiOLQOA+NFvqlkca/OpZ0Pg+vKsMvvwYlDPMPgg5YVL95/+oaERYBRvCT
8ahuhtrNtsGQyK0xyNhZ6YRQ73G5uJtGlJ+ycrCvU5kMfmiK/pyYYmSWKWEbP39ptL/8nWzW8AjW
XGrWN9dKaCgKRBS99WGNFHvRmBtXdLDrMMieAhyXq8juqqfM5KtM9Md00S3gBgLFSQRwinJtF9kn
smv6U+qM63ke3mM701Z1LKubidwvr5KxuTMJXToUEzROIX9VXPz1E/hiIaCk5/tPM/D6QIVb6+YT
ulnfiKbrECnxthuM8C7iFINWaCfrAMH2KrctyY3V5AdiqZ+d2L5tG8v9f+ydR3fjSJZGfxH6wJst
PSlPKeU2OJmpFLwJBBAwv35usLp7urJyKs/MejZ1qrolkgJhIt773r3HoY3jNZglRSqliR6aJWie
QlL2C93rkxOm0W5sk3kzFrnBs6IvMZ1B5vn7r8DSX/tfTov/+At+OjvHHnBW0syUfY08OcVLVMN4
mWq94d/0WcdNfqAQnOfm0WkoUsqWOeG//wjOL88CxlcofSOn+AuJP5y5l8zeIDW+sAfMRlz+G8uq
+8CV9FIi86Mp1fQSYHv+LrWDSSVrMMiUTiHIMCopd7ZJ6Lbz3UDzZEcydfbQrlPecE/JGXpinlg/
5tqyuFUGDAMXWw+D58Y3ohdoY92B/I95bdDaPyxN8zVQ5qM/80agNnXkIpLeb475X5du4K6Y/0Co
ALGB3dKfTxr6CAiVcm4IIi9f6himal5ujIXR52bxnN+sE39x2/ZZcrPzJCrKWvGnHYUEY1533HT2
bVJ/RlmI8NaiEu1OS/Sbd9Kv9NOZxDvRb4xcSiLmzwt7Jk4GqFAeZ1KXPIF1TF4weOrO2MxuAtkv
M/Cmb4Qn9Ma/G6v5xdPXN5ksCfQoj8nC+89HlLgfUbYcNvwQzG9xH95PgTiDOv4sg/4bW17/Nw+o
y9rzL3+rR6/UAiiDu+anrxDEnpyyjFOWbXh9HhzWPXPsbOaafgzq3B9mXD01WTltkrllceOG2VrJ
pAOlsPzm6vnlyUSvlycLHUrz58dyNvTKA38r92PY9BuzDWibpODLjKxJ1l6af/79xfqLhyaQEYqo
lAg9xs5+umP7IP11VpEvee6mPXX3eL2g8/vNHvGXx9eiksGZxOF1w59WALm0kgY6vdyzR0Y3qCag
ezV8Hj8G+jBKEq2JAoSHHJO+RZyQr2JSeTsp42oBFPab6/Wvm3IgQewK2ZS7Qej9fL2OMwMgCF74
MAqSfpoEyU52C5TmOVknFZjLVlb1Pg16e9UUg/mby+rniTH94Oa+6HOwWbeH7s/nGhMkdGhqs9vP
lpt+awN6GcCpkv5OEvmsVphmYZXDzGWawZgjRsGUL0pvQ5OcmRPSaWkBR2Eeb1TqAAW1+36w1ogK
5Mffnxm/uNGg28RYxaXPOudnx0lqhNns1b7Y+1Pc7QZ3UVumIpiWAHz/m0Pyi7cifu4GEcOxZsjR
+fPlnuWWbEUXiH2/xNWn68zBw1KnFXBW3/w//FmsQVFy+bqk9pe7Wlu3S9+GrtjDe+kewPj4u2YO
4it0pFQR/11ovP/j7vGfHutf3MR4J8oiLBFBP/28b7QXhqibgXfKaMBuYjq/j8ThGDgy8WDAmKZE
3iAi+Ps3/eWhZH/NzCnudmIhfz6USWLCnE89sSfuq9YV41PUzSt705kw9/7+rcil/PUJwUrDJBNC
KsThjvXnNwthpQ7JYnGKuJ0pdv7MeDtpQndcsCbHdbn2O2lvfNbkJdw3NRo7do7DtF2wmFTgTjwu
rsyhxniM5Vw+24Bk0g1s1xD5QQn8l6FokX5l/t+4KZh/k7skLfWkD0pZ2sT8SQ5zBYS7yTl5o7Ub
HdOZry4jQwxjBsu2AU+Y029IrSeQv4u1KV3mx3aYfid/C44mtV8j6MXVDx+DDUkxEMd+esUwoRNv
QOR16RdZNtZ8LMFaQv/PrApnndlap2qZJmMvh0LJW6+qh/DG7Yc5fvClVdY7/tsYd9UIxn8ikB8V
GOkK5SY3YVDrYX4oy5guPVE+KujlDJDXRnPAO17HqznpbLjDafZcAaYEITq4TX5kcj5p1+GAMHM3
F9mcbAly1911rthOgjGPWvoRUo4Rk5DKmydoi3NsXlWGjE3qDlVrb9rK04urjNTr1wACC2mWuJ/W
S4gV87H1MgPASC/z+X6MA/UIrLzrt9Dmo+CMgpxgO1NpyXBkETvtRDhF2c6FVoD/ok2WZY3GItrX
HY+obRnr8h8iG7pGQnrhF4B35Xoqq8YBeQwFBoJK6x2qcHigzrsblNe+gJYuX0sjNM89PtlVTED1
YOhhREdEd0M572ohd1Ma1GfEHiuFTnpbLEzL2m4x4gYrql0yqJOj5nFtAxTJCx8KxmAT8MsnZwfD
98N1jHFLx0nyGbpg70Ni2UZu5u/daGlWrJgXPAhRciUZx/8W9IRf3WFmujVQXxfhM6jm6AQnyAAv
K59NE+ItIJt7L6q6LaKF7J6U0bKGT2FdhVWZ3jgj3we7BSbnsvh5Whxv7xnWQ5YRJKUvGB/jyC3W
U14MLCpoq5c8JTZSBssDYxVH0TMLky3wDbOluIN/vJ5GtzsV04RnyCwQN/QYVnPw1WsmxPA2OSnc
8yy8j0P3XBnptLXGMN0tSwcVhW75JrZBwy8sXc+A89v3OpTmdZ0GEH164W8YO+0+fUMwZUaGfxNS
sN6Ta/COXQlzN2A+5Yiu2D6itCUZMKkTffgdHDmL7On8WpmDeK2z+BB47mM2zK/eFNNKNAF/dkP8
WjFN2HEFVuFRDQEgCAPrzOIZTwTF4pOMHRRLSRNuzdw1+B4EIwF5BPKUfcMZRbK6F0kH5XOgzTg6
8hpQdgAwRMNtDFwxYmwPodNnB1Sa1aGuQvXpyp7pn4zpwWJTqKxfZoaSRY3JnEai2SXI37OoZwwd
ZfHK5uR5qcgATZtAsI/gYcpNgonY8Y1ISXErRs6yHCHOKiysI+Pb89Zo+oY0xhJe8S/NduKC2MZ/
zBuHf0wfM56pZ5FnO0Y/uln0lLJhOTsGbRlcNmw+8z7Qk81TQD704BSlPWyqUOOm54bO9rVh+D3I
qSAEFVrOyjNOlGdNSZFWZIeu40gBParLzRJW6imlqn9vlzkh2qousuOYk2X2okzcWqMd7ppMjRAs
BcW4NJMmkqWY9ST13XYbLGZ51fKQ/d7LMPG35QzjNx+9zCEWJP1HVxXxZ0RxnwH1msn5VUuCbrPM
4fSFPlP12bUdxKa5ktY7OjNmnSGX3zFw22r46biRqZz3PSuWpxDC0JuSvM5slNMWgKg4LQ376Wyq
3SO4A/lCFU7ne2S6EIMZOBNSJxKvWOPFd9Ey41RMhngNBJxePCp9eQTYVuwyMMUvZPHIBQdA5jZ+
7FX9ZlgkF0dpG966MF1YYr7vrXMWXMdBeFCHKCFv2ZVG3a5g31QdIL/z8z2k52cRj8myDT2SQqso
GeMMM4IronVFaxDeVlrqc9AYT/DI0kfikOWqCbrB3qF6bI3nmpAa9PG2iNKrxF74qH6hnpU9DeMN
AvjkLguBhDGAvtw0PaIRN3V5VeZv966Z+Y+qtz3GqeZAnPw2Te/yUbbvlO7sLYUz7y7puFSxbFXL
bhmmYjc2EwzTAKPBXVm2Cm+5B+WLi0hwUfHtUoQXp4Lg5V2Qpu23TiUdZOvOepIZxzvLC2Bdcz3v
Q0zeB2ayZ+i4tnhova79hlem7ta1v7SMMos823NkswP0Jl7WGKZ7q3PFqbXy6HpRsv3Wz233qlKO
6xIE4ntjJUTFlgFq8UqgijjhKJgJffXyIxqld+cuguke1UTJ3UTIs2W9S/78Y8mxSwJUtkcH75Qz
4r25ZgrQbjdYPICNpUjtieekTECEwxDLFXQ266m1ZqbqvSb+0vopc8ze0Lz7iV9sYNoteCAgZlsr
Jvflhzc49jbB9Q41wYw3iTGoKw1uOTCkMn0Jsc3Bx42zg9Py261pJHcDUaiFRKnHCrwmfngH/ak8
dkUMtrsHOpBvmAmIT2nV8wOxijQdayz7Tb60hBoWrnPKWLV8AcM1fwITlR9B4nrrOJ7Lo9X1+iwf
iGPTc7G9R5RU6pl4xIAMrOFDlp5ZnMO+a786eeo/GtECLa2tx/QO83TNjAKZ29dSLNN96Mvh2WTe
/Zzpr9uGW3Xt5RYmUlfxRoUx76IgMLGWGECmXMlRC/N0vjcTY/40lyaDFuZ6DER2YXy2q9w9CjOt
r31n5BWbpTizZJ++RCYdmWVU5M1gUMh0y3De/Bkw5g01fCAMv6LeItGG+QYz/77RQE8AfFCBXjT8
+OymbLlW7SDFfKyUQgWTDpxJiyE6br2+y5nGPSu9Y6S5YUrNWpp7A1EE6P255Ls2ZZhiV3KasF5H
sv9kAJE9kzIrqNnVKD4BTVrPbtKOGzVK64ev8mFYc+kJZvjK5bOx87ZbMw/OPH6Xe8MPOxwWhlMV
YUijbTksPk9yuTfHgkFLTRh5WuzSOEe9yd0s8OEMtKF46OOawr+w29teze0bIgLxYPVhcoffNNv3
EUi1TIbOkftYhPiAcd4jupv+RRAENB86I5Tc45tCM/XmhoOHSfWGPXG8a4e44yYGzYi6ae8MNISd
8H2RYX8bVwy1KSyIBxfJ0lHw2Lx2OrdgkiBIsnvfle2urV35BRsDupQl/eyThv9Jtm27iVXrfPOi
BLpvWy7r1gU0aTsocTzl+HuL47Wio+luCpJZ7apHVnO2qm66ZxECtpvpm2e7TFwAb80jmegbYF4Z
vUgzYy+DamUcohyFcXiCTaxOedV2vG3h35ljZd2mAZP+PpO0+8nMjJvJR5RRz1786Md2c4ymbEi4
6VYLWC+ajYI87hHl20nNM2YTrs0bMxm7a+CS9SlJSQqx1GcJGNH+o4T6NWKC4lgE9XQugA9+QKk/
icy0uKWF/MORYlv7VrueevdqmnL3hfU2vGpzar5Fo+4zNT2uOsM+irgJ6JalLEhV3swv4TQmZ7NO
x10wtQe/KcUmGkFLrTLRHIC/f6X+V71hxVkADTQcJCAqCTd6djjrYJ7dlMngQh4Lw8QjFBvmXVG5
7U4Og3dVxdAyGWCuHviXgKJ8bDwNwvC51UXJeUD1uhq8OLgfTOKpFKbJETEw8hVaqP/sy748ZFnw
PJGy31MuTVkHspQDs01CssnG9CYLKdw0ln1kUNf6lprxuMOgYu4h1IEIyGBrjIqLUbaM1I4FpcJk
nv0rFhfuS+56oLqnZsflxA24ydmdJj5RzIihkk9VDPbL1LrWbVRFeui5cp8wVeTriTXszuPexZ8m
y2fLC4KHWfEteUpOYhewLlx1fZdsQYK2PxZaTfa6TUDSiJzTAHZckpEgruGptu2crtwKo9TUwl6n
gbAC62evh8BnQQ/B5isTV8UpITjXA40EsuAapHTBki6m/dIzJ7zjUgQfveR6SM9jQRYMt5XrxV/K
omGZ4SqgXoHJaE/YZ+fQ7JYNvpnwSs4kdGMz3aZeWawYq/buqtZDWp2OkUXTolyO89xohJDBY6eC
mcYFB2OnTSZ8UbmTNiuRLyXXXVezLUVZymVED03dwDLPXyvb9feeRQGe0hrANLG0lDSGzJjuIzwq
1zPFbHZ1gWL0GLIGVFrgoWcP0kkHEvEQq36tQlncML/QXMmaBJx0G0AjNHhwRMqe0Yd8XjF6fbAm
I3qN6Jmyz/naNUwXV2AG10LLivKgTgHxqd56nWa3OzZ28M1a/B9x14h3VqzlewlPnpsWHLeg9Iyd
o4Zk2wdD9TD7rFhKKEM0vaN+WWNfSluWQ9NBMZ6YndA7ju5GBaYMDkFhkQNHJd/cGVjDklU9B80d
5RtQHnaYM0g4lCU3ocby8veqyusHW4TVA0S8osSjww00T8f+o5Q21COZpx9Q8jHC2AYvKEgBnLwu
bx5nl5j2a8eKh+8tY5NTpT4OHwWh91i2IU+UaGrfeFpSO1tKCzFoQkHy2MSZ/cT6mJ1pUaXuKSkm
+VHBc/iQg6SIIGfIRoWruSRy6eN3U+YWmB/GsFaNO0/3UkzxOwBMNuFunBnMkC+x/ABpAsDKXlRE
drrw6sdSTNwYZDqNzS5IetXs3GikosGYCqdHag8scBiwbh5TmDHoMJE3vXuWx+9E7VR2mwAWEQrK
2uQ0qh3EPBsl+ZTbnGkFgqOktAI2MRNvmmduLa+yxevZN5q1soAXMcKe7Fi88soLmpzm6I6UHzep
G83GHiQ7S4CeDmm8YjMVXeep6dYbv4Piuy5jBltXxsKjbl1OQ/yuOgWyPRmg+K/ixAM6MiC9WQ3C
mcl4Ayh7/+NgespIsEbQnszWizRJpgXWAlCS/USzdyIvWTsCK+CaWhCHngHJ+tEjP1bvyyyn3EOy
IGODiXDy0FpUge5s4U3WDheodzUzhP/ojSQq+Arpt4JwEhqiEnjUQ7rWLPIrSYpB7SuIUelNpHr1
qXxqo4T9vTa98Q0LvcKsbGDIdf3CWGTwUASRgMXQhubTmLZyJmLqWvGdO/BHH2zFJDmldpdPndUx
X54/T7VB/6/xsFWaGdcutf903lCX4SgqgPE9NwlbfmTsXjLUjayIZ6nkjyyXebmPhk7QwIiIpGN5
zBhSLU2un9XI17kcaup/pzFDpQueoGdF56Vumx9BllFEwT1YwjwWGXYLrik23DyEeX6tq0GrY2rE
PNXaXqalvEsVQiOhl5AleF58IGQDv1g5o8eibMwTPenuMFaD81Al4XRNlil7Rtk2fgG4of4oq/8/
JvA3k38WnA/6Gf8uDf8F9g4Av0v+HGf/5+/8dwZVTwgBfzFtJvwYAvx3nj30/gHQmtIEKP9LXpH/
618ZVGq//8ycOuY/CDy4ZE2JKJEIsP9XkVMGA//U+WPLQ7ieFzMpIVO99nWR+T9iRRFS1DBuwvLg
hMnbWKTTCsFJs6VJ+Mpk+WMHzK/WdZ+wsl6ZQbV2QzDvEGKdel0jYlVvHx3g5UepK0i1xeR0pKtK
JNGZqdaVJsgdmKZjUpCNrkM1uiJl6NoULWXzbFzqVbpy5ZTU1dowy3axUU/bIQnOzESF9yOIliIE
gVKP2cirIeRxRiG20rAh1upqGUWttVDV3SyBP7S6opZTWut0jc2TsbdpgjFYW/M4PNlZxFCfrsql
uj7nUqgbdcUOReCL71bZimlsKmK6rtfrCl+ua334m7N7C57F1tOVQJbyW0xVzwMlwkHXCmddNawo
H0JkYmyX2vem07XFTFcZC11vdHTlEZkRSwRdjex0XXLUFcrRpUrClNFHr6uXrq5jZrqiyaLmq62o
cVKmO/GkqHbM3BDk15XQpa+TLd/qatRV0opyaU/ZlCrLXazrqIMhpkPrUJObgsY6R7re2uvKK7mc
XRWND4w5VeeC1Mt1VobdsMrpaBds7MqbrnWScWtD8luLWhSvAzvGBxr17tGRRr/Gj8YyuE1U9ygc
I360Xcu7couZZ5pRed0BCLrgroO8uGvK8TWOuF1qiOPzVDkFsNhmoHDTUPXCBA/TbizY45AXeAhG
hK6oZVhIlLbyDr0Ttm9BlvOEygNVPtcFxmyvBA5m2qV169aXJ76FthRNW9tdUywKNy28PQ5eZIM7
SAfqB9Jua+bSYkBdSwP9SxgLq1QR1gEytbKADWA1kBOZSmiuIAhZDOIH+Xtgs77YTHECA8ymnpvb
PMKRu1TbqcqaR7j31q3jT82Vq58ALHfz97aNeSJEFhplEv+LheYG5n1PofF+9lR2O/RFgnwmcVHB
ZCAZlrHqDk4/0l33iH9uOrRgX5mtKp+BnJnfuiFwjobjDPk6YYzmQCCSn0nVdM8BNNYUpjWBgYjC
E7UiQn49L0lmYh42Jh6iezvh1PSGeC4OnlT88QIp4xnxAp+xwi9zJj/OCpOZkWLtACjbIjfgBRl9
SwUEC9hns4LaOfVV+5Zy/e0zn8YaEUh2vPGUYb3FQ1g+t1aNo1pQKMiY1N1bg9P+wG803cdD095d
PllOOjfcqcHi5UvbDh6SJaVE4HWev3ZQdj8giKY0pjlnpV6oIX0cnmTuoon0Z7qimf7DLxtVerj9
l2Cq+MFSkwY8xU1kQ0x33pqRJC44uvn75UxjvJF3W4i7IYqb2a9cmG+At5u7sY1Y57A4o8ZJgeWZ
5Zr9Mta6j9FXbvAADto9NkU8nS3WdJuuY1diJ0PgHlrFlzoAkzsZlc5E2PHY7sqx6j/6IMWnbDb+
HTCw+UrEln2OzTw8j8KotilnJExqZI3vuKBQhXmQ25h4hOZpqJB3DOa62JVJajw2C6nHxWfVC9Ma
jyfDc9vLt1WNEN+yZJbhWhZQjNYWKcx1w3DR9Ry43rUlJOpUP2SWlOI6L4/HKlkH5cRZv/APekBv
ISW/tY3gaC3z5VbW6a1iBnUw5JMSrNWV17zXGRUtYKPrKLyx+4F9fXKfKpNZ0z49VHn36Y3RVeSw
I+lZEdd2cJ6kw+4h3ff+8px00t945hRe+xT4KR57jNUYK7udm3Voo63qeY4xqKNz1VZm+WdWP1+k
lVu3vuIeXlhhsvGD1sE7TPoxq+bbDIjJOOWAHJqTUwfxvdUb05012fkubBK6NWPop3u/QRSMGcDd
zi2koIC+8kEpxij7sBAp6mPro06wbQn7h6gVqD/AeVdgwOS2tivrSMz2e2f1hzr0HnhMwvFUg8O6
NInfjMR+lUaI7Imo+VLLaofFqCcNUxMErpx5w8aZbaTd2RgUfR/LrIPuignd5aNSHss1+m86d7Br
++mxzof2FAXFnhxYimt+4QvOfGs3iSHGKjUXzHRYX/yZRTuL1mMxzdURuK5zGLkJb0wwoGCVipgh
WDjiCeI7sCpvwhy0dLAxr+fCDE4dJz7dC+RPnorfTAsJqlHBU7fmT2duz20WBj8ymxqYOwrzPaBo
t7GK4qkn0PgVZruz5VqXq8wR4RrUNA0ICt16et8VK7Us3A8cVR4StBQsXkPTXS9Ul6L4UVTyA8dj
DI8knG9ppo4McSS0YgBw2tgm6qUbtqDk6uvG8m9L7vkPnFbgS/zYunfwEWxHG5QYa10jPxR10W5c
iUdFWnb7Q3p2sV0q+zhXTbFy2vbrwNz0RoQy2sADfTVjKOhmw9M+Yi9BEHT4zmjGm0gRrc8CtbvV
kq3HSLryqG9CzKCz3LnQs0k/r30uQ3ZWdfIaYoEC9ehseuIK14Cwki2LhPDDDTx1DthjfSkYKGUN
wYA5HUV/PuFOZdBL2XE4kWTJv+QBdglXutUPyejvD+plJTxVlN51ImPaswYlCd8dd4Xkd5PK2c5L
b94Gcd48oPUhZpQKVlaOToa0XXjbqhZ/mzmX76NtObc+QpC1xwpr1QHw2ZRcRdzJ+4zqcVpjwovp
t0Urf8qTa0WrxDpJO7YmIG+Lf2tHYtiFiahMLonkufcn4863Oiy5DgVTvkTEC3GXGFtV5MM1WSuX
M6aGbNwIr4Wcv4w8BqehuW1CKzi59Pm3scBnF0sRP0dkNc/Ul7J8u0gB1a2PauO2T0LvyEqh2Ftm
I7bZBBSHueTG3abd9FlXtn1nVUn/Zeyy8QBCX7z4Ahlxyb0QF5wG8waj3Bhui4MmWI5FxSqMKrJx
MhtuYK1liwO6XbkGypbT65kRxNLD4WNhUCZK/i2QTOrJLh7vCt8wb7q47nal06DctYl3DehR16wZ
bia68gRY94mdsA8Ol7e865p2k9eKBvYoOobBC2uVpThVKteEI9EV7n5plhu4onDuaWmtbAS5O6+U
6n7RktFCNZInlwrv5pFuv8jlSL+yMN6cProFTCp/jBqaIfy530Wtn+yGMsaW7mjrbpdlG7ATXOKE
6nUP48wTtLnDU0rLIBrmlTRH79lpp/00TslGAuibfSe4nTLbYmA6zPckJPf4aDCKWN22UU3yA8Mi
SCIeeUo0WEazfNhO5jSdMoXlE6V7fBxFfJ0l4uzGnrdBmpAf5wUrWpyTXqW1YaSYYijrnqOCu6t1
FQyGn+k5H4hB7b6oxjx5cHws2lzCGmjLH6zxtgDGYd0miYB7W/wBwQ0uRNzpQsf1LqTc/ELNnSUA
XWSpsHS9P8C6PLeh7Fa+Ju7KC303LZjVd1f+hcvL0/CFvfSDYYLsrS7wXncYH2MN9LU02hcCdgNJ
wXNvKCy8isVBNdn65yxqDPQ8wIFTjQku4WPdiQB0sNQQ4VzjhC1p9TejRgxnsIa7ZKYZ54EfDhUg
YtAT7gmPxKi37vKeQo99TcFFnBMNMbY1zniGa8yoW7wS1ZB/HTX0OLvwj2usAZUBEjnJTaTaQmI2
VhnES41ObjVEmdJ1tjfD6CnSgGXMWVeLRi5TFvgIbEAFrqhQM1nFumzc72lpS2ryIJvnRNOb8wvJ
OaGE8s2kWPgRFF5+PWrksx1iG3VAs+CBjB5NhmrMlWAtAyVa9cVxubCjl8Wdr1267w+tRkuX0K1u
ZFp9ZwOaVNvGRoLF3Kuu0dSAvjMI1UKjqnu00x/BhV89xn2/G+pM7TqNt2b54m9tOg/nPsbUwhro
7GgctnMhY1vgA06mG2He0eDsSSO0/WEcrvBg1dfLhbAt5r68K2oReCRWQHATCAEIGmswd2WlPAqw
ItNxYmvYsA4oo/CD0WduHCrxrDO9hvClJ8v9tmj095LShKU870AE9y908MEc66dat/M93diPdYsf
gM20Da3lmOn2f6uDABiyittMhwPAEVob/5IY8OoUnyKIqIYyZ8MphGj3Dikj6YJaBw0o2unQARiK
SwaB1bOOJEx/BBQcHVagSqQ+Ux1gCHSUodOhhol0Q6FjDlIHHqiqXxfdULHPIgzhV6a6T3RAAucM
lWwdmlh0fMLTQYpORypyHa7gg31h4xdvgihtdkjNwmN5SWNcShn/X/X5TdXHpidF3u1/rvrcZJK9
m8zaNvtPes0/f+9flZ/wH9B/GStkONSh1uvzkv/E10QWBkAGAS90g1+WfCxidxrn5jJNF3j/K+oh
msyfaz6ennNmCM0HGQBn8acsX8aDyCto4B2rnEcao1XLzrAlFfSlwv3l9al56AXEuZVt9VSzLTEX
2iaml3FuM39ZYr3BbhJJjA4ANc3/yJqbDg6+Pd13GUkM6ElcgW2BRxqbGxKlqzgL5gHvbmtvHS6p
Gwa6MK5FSPhWc+pOBR6XWv0Icp1BoYm67DpyIXKVM9F71pJRrrt42jNTSN0/4PPCX5kJ37vxqfG0
QsGvp5qlsO5ux2NNKz2qlx0ciGJTD4ZznIl4WSs/dY26PZR/IMuteBmMU3hhmc8GU9EfKnESfzdG
ZHaeTRUn2bYakgkGTpEa3ltqRjNrr2iM+pREkFOATh8r0Y73wg5gqgdJOCa3SHFTwjjFbCXnMTH9
nVkWlXBXWVKZ0P4kMeSNkZJaPVqu/snESiNY7l3R1ntfgHhHW5shar2Q3+MLBZ6I1+KEzDv6Frv7
VeXHRF0JXCTfKq0BU1oI1lzcYPLiCbMSEb4SHekNZoARibGPCPYD/PCe/1o1JroxLxfqNgiJ3ROd
SRysDIjJFlREm1HLyrryAbQG5rquQnAo8R+G0a7ttOFMadlZV4074Yr2XmgRGhg7nGj9kDVoiKP4
QVFN/1JoeRojfcUKyUS6dohrrHs05j8o7uXnUPKoE+BhN3VkRLuUlOex14K2HOQela2Uh03Q1Ufy
RexDMLrZWu2Waskbq1wWm4GRBOt6FHvDGv2TxAo3RfNTUHd44owokt+8hlxEVaQBexeEckWCWs4E
7nkVmCUQiRa7b6oVdI2W0Qk6CPtkaqLv/sVVB0wmv6cSJL4mSrvsJli6txFwQuhIuWVwv9XeO8DP
9Pq1DI965PLs2OVTbrT2G7tgnHkkFr9njMY++1qo55J12THl6B4JyClc8Ij3Ogx8cSzDr4uW8kVt
w44JUGP/tVvkNl8ypltSNH4FPj+CkIj9tOKPCQWnWvlJjC9QKwAbLQOkt229TTSdEIbXuALtsT+S
9i+PYCKjNblS+YRSF7QxK/FD4VTO1ajVg6WWEFZJ6z20Wkw4qDZ/FeRu3vhGWZdMCAzhWJQHuioE
XLTekK4upkP2DAHOJme5B7Wjrque3mF1sSOyqgnOcw5DdcXALLcVZ8puwrlzHujT+TyvuSQO5dTF
Bg3aLDvVfuLcDSH0DKXljJPUnkZYh+ZNS6Lvpk8L8TQUrPEyrXakRIivYsqiN1p1+XOn/P6q95rI
2E4DdlAmcXFEWloX6WlxZLtMIzFzAtkmT8kdk6Xep6c6sXfRPr1MOaK0JDKObDurY4+ZstSKShIu
CAkiOssW/kobj+XsmfM6xmzZFiguWbLAwNLaS5Py36r2WrbSFlUoamdALVOTabYJZSZVEOSZYsx2
pYuG2a/d8SFvPHHLinaG1EKbJtYKzkHLOGFCqgcOSHw3Ne3wsgRIOxmsqjZcJ/2m0UrP8SL3dLXn
s9LKz1bLP/nauVqMUZD7KdoPhzjhnqwgvtApNpF5+5PLgrTr7wNLm0Wp7FFTtRXKM3bXn6jwtBRL
60hnLSaNMJQSLlI3aVzdI9eObm2tMQXHWxIpjcRuulhOsUqbNyzRzZuoL6Jbo6nsh3lSAw8KOUfX
0FRpiOFNLS8GVYsL9TRQ/twsruZZxGM/HbPCSk7ED9jzhYSaORj1zQBgE+ovtxotbDV8Lz/ZwrWY
56o8e232RryW7J6+p/mI73W8uF8HrYGVWgiLoJ79DY11niUR28HGfs+1QLbUKlnhZtmT1eXynAR9
cGtr16IxCISDaDvEF4kc7HbyguWGjJvxlUiXyRPNGs9l1rA94+oJrutxnD/mi+W2SBDe1rU3noyk
UqgeLXWr+s452aVd78JMiOfR8+Q9IrB4M7tqYcx/Sh94srVvfjQ038K+Dj4RsoCT8XvJlilKPkbE
IrQVlmhFpI/IXzhczZNkX2ax+zQarReJDGkA4YdQQEiqVF/bKrRKok+jQ/h+MfJTmbriOYYfvIWb
im7CqzTC1M+Lz9q1xA5bkngJk9r3t/jDqm9OkoQwz6f4ZrDi8EqFNbHcaemOaRQeaOLY5A9snm/0
GfvytnfN6C4PKwmKfEYpGsrmJBpsLHFPxTx3C+92LAk9GaoeXsg4+9T/IqVD2AaYMAkF76FNZHi9
GNH8w3SGEhHbkP0Xe2eyHDmSZdlf6Q9opACKQQGRlloYYPPA0UgnNxCS7o55UMzA1/cxz6zqCM+q
zMpF72oRC5cIDxoNZqpvuPdcrmuP9/iYj532HMe286aSiqMnA2Oxqlq0GLdDuyYrbwmprHW3upNZ
aV4SPSw5lhifZ24+IzQPbXcrYbkzAW3HxPSFpynEZTHYPVYOHxkCg42emB9W31ZnLSrtJzciqge9
m3kaUTxxDM7iflaL7kdhSQSk3R5UbiIx6pCXzWUSeKkS597t0n0E4IwI0BJuRyTMq3S7YT1JLd/g
070NotKyvsGH1q7D5ZhnCfOMyqzprvX2QTJm/oKwxzTR6GriQcbBe0InAb9PtVDkY3SbsJ5jiyji
2rrPQoVERgyT95BHJVujmEt21M2TC0GZx85w4qx049xZznTwOuGujURTP+I+YT+MccjbgUxAsYHm
0W/zluDEcG7v6yWv7wluUbs0FmI3kRHuL/gC/HFcvGWLM1a+UgsIcHYQkBErmfKnSxLtW1G59ibM
6m8YGuRaS70HUzQtiKhKx/xJndLuED2jb0q7ND4wztIIJhJt4rPPbEIubbV8JXXDZBKx/HgQ6KTs
iuttztyIj6bVsjzJ7Hvi8bKNkXBZ905mpZsRyXQamGqh/pg4hC9m1KugVc0L1qribmBCUPvholtb
7juE51afBXmHGlJLDLkTVe7eSQNKA6a45I0CzWl9LUWgoeZw19dp6Edx5jF9NZC/kHEdGT6f7Px+
hP8dAzuYUnsl9YrydSBRK9Oy8ZHweuI+ycbaO/pc3qFVGvmemE7Dh8Mj9B113tqyMrFlOLvgBREU
0xOVKlMyoY9PA1FYVz2r8isrfHdDpuZi+Xao1F2ddd5xIaCzWEd2uNdJ4yhWQFOBT2QVN9jKHcJ9
0g/omqbITA9p53kstKAs95SYXrUrlIjaH2aRyhZbRtbNkClWzHVP4YAmeurc5sAuTT2QUWmeLauZ
L55qjMDLksjviC49xOW4rCMK/2+L4x5Ty3mOnGSEGc2qI7ENfkvrUGTSeE+kJVbNTA6iCh2UbLJw
vhkMe/fMQujPx9gMFFuGdW0uH008fyZSe3BrRmXAi5wgX3CStkj5fCQR41Y3NcAHqC8mWoRjkhsF
qZ/Rlcdibnr0lWhBvV874hCMeHI3WIl5bm3rzbjtP27oHYwHWR5kGZbDush5Y4rRW+XFDELMNAGd
SPY3TFrNm2NnE0flfHCT4S5GZfQCtTDPfGQ0ha8jh95gfgKNpk0Lw1VGO0s1d2iDkGCjGVwx7zTf
Zk2QY5sgWio8d+uFNnEWDl49ssyzc8nH70Nr5VpIO3wuutbZ1Vo4H2zR6udblmwwRCMjdLfhmmvj
ZE8opruZW1RXNetqf2amhTaviy4I6bjZs3S+QyKcB6mbk9cAZNpRjD99p5b/zOZ1M9/9wRp7y9RD
fo/62rrZFekP/ywGiENrhs/tJnvg8bR12iRxLC0upzQDOnwCeqm+amqpkisbZugfWub/xEP3m53t
1w/HhIwFA58mDKPffviSlI0zL3WyN6aq+VrSpjzVSR7fuTg3Hv/xj7pZUH/7PeEC0tPcul/375yw
iUpSZ4oLflQtFCtPw51zVGxR9eMf/5zfvbC33wnfKdBaRCDsAH93O2YVStEmk9GNFzBvYlZxe+dm
S8jLpLtXgHe80+DFesJDLz5qyTiaUyWK7xBG3prrMObV/eOX9PePWAr85AY+T5ee9ncfX693btzR
Zezhsy5nvWgYE6cIXwEEEhYT6FHcfE39wHM2mvDw62f/z/zon86PeP5/eEx/pxo6JyUWpt8ypZAH
3f7Wv0+PPDKgTLh09g1EB7SJr8e/T4/kXwQYDoSBDnODvw6W/jZEsry/mHyZGdeCJPNuyLv/0BFZ
5l8AZEITh9bp2r+Id/8KB5Mp1p+/VDoSB1BdzML5fBmIm36DlJjcoUWHovFYEuIbg70n/EMLJhZK
u6QzJmiNlsmqZzYH5OOTZgLkdurO/DHBNGlXBd9/XANze4aeycJ+pRgZvyJ7swDkoncl1Lo1PiNX
RNeCbs9PIsd+HSyro/4BiLyMHunUSZWS6lzFmjyDE7+tZJ3Jq7daGmc7FkblUaYTHe9kP+RNZ35q
oxXORx3Jp7uyHNGdhhTA+dXMwl6e2uVWDJJDP3IDW2gnv6cLBH3KGYb3NxGlR9G2zO0YLGz2ArPR
TZAnZv+G6G9ERtUjwsbKmmCGUGwD65ue0X6KwrxA/8BWPFvXeZhcgYdidonHcvGbJB2cveVg75Yo
dp8cBEH7VnbxVkzp91x585rRHWt8nfMLma8QWwi4pHGZiJVTFoo7/hPzPMs0LIJuMpNdV5pds2Lr
aa47Q/ugdiK0QOdqvKmjNH8pPXOtgEKwJMd1ESzs4+z1Ymnto6Hn9nn41QZjVDH2PWVGdewWL3xZ
Clc+1be7relm4e6xaZkaG/Hazo95i2/cl02YfhvGBuuISXoXvZnkPaiHleqn8uB4VX5kZMR72Rcj
misH6+oqm+fx2PXsD30tquO1TJzlkRmXlehbIAHNLjMcYqAI0sO5N+7mdFxKFjNQjtHpKnQBcxgC
HS3Et3ox8YktrbY8EzCd33IcWb3tLEZ8+UvSIKi8RhyMUgdfepPYruGoeG27FX2KzWwfR3ZZrIqU
oD7jg8KsuSlRczY/do4oo7WQUtTWBc7LSMOJ/5HSx9gnw/Lokp+59mILIUFWkQOD1OXWPCoGTc6N
stZjvlvli2Yy6rfFuAawMfgN+y/sOvI5I/yIRndPmOLZnl30G7j5ZFJdLLUov7ezLfzV8ED3symd
rL1qWvww4dNekX0dbSLAjatimN8MfVw2UibhJhzmJz1P271qgJ8ujkpPijTFfU0uxQazNXnxWolI
ujUYh2l4pwtrSg4IZCvq7So5avm87HUCcnhAubh6s3gvOwoxZUQSRyohm1aXEmVayq47UFSk+zYZ
PxssdgdmwNFRObIH7FOgd2NCVqEbwXHbbyyKpizTVJAUWulHSmMEgcEspgaPf6DM+SYnVHReWNUM
yXSKRe5PRAmWOwZsQqMT9oWS7mEmmiRdnnAE0MSxAmYfb4c+SZrGPa8+PaY2SZOrcOrqPdzc/gfJ
UHPgxoykJF+2HYuwIENywo5+6XaVUvtytJG1EefhJqfFCLceFQ6zkuU5YaZS6a13wJn92HrJvkSU
ELj6vI5S3v3IiWFcWNdWqa07T+dUaBMR4z0xsnXerYeQ2PsotF5uBpkV4T9tYBSQjywMT6Ic6Zzz
uH9KtPLsKsPwvc7BPNDZHIIJRvObiSAl52zFetBg6SSsBxw45bqYbkBuj+hJH3GzUfI8nK1oC/qa
2Ot3bpN/MUNKVkro3sHhuDwQgUqdHJrpheVuuuvZrAV8K4wHauKHIW3XmssvRdbTZXKt9INFoOln
fSgpn9NWI69EWI+JUA4ReohYeGA4gKbae5Mq/qZrLax0Mf2Mu8LYRbLtfRJIGW5QVvm2FnoHwobN
Nbx576EzaZTYXHr7LJWPodM8jEzENxwTuGyJRJLonJzulXOlDwQupGFVm116SUU/+KoD+KXzoDZI
C/oLHIz40Zwm79xM+uNCMmxgpcVbG1G9p15/N08FTTUQ4imtsQiU7WPrlJwu7MTDXk83qZmZvLzK
+oit5ILOkdsBzTizWI+0n+45B8C/EUi+nsZsPNf41/zJ6NIrzfTVjiAsQzL/aBfvmxOJveiZeNRG
X2+KPEd+IcZNO+LAcNKtJ9KQd1FZUM0jtaWZ/Srt2V7bjHl3eiee6xBHxQqOOVPUOB+Othr1S2yY
j71Xn/I2fmGOgIE5X9bIXeA5tTdzpveOgq31IVv52e0srTX33m3NbZuk0+PEo2OFOETK5xh137Mw
Mr7lpCcEjSn5qmk0TUIOZzkP60FlB+mKDjOPEsfGSd2VGmoof6FXxX425y7s1H7Zx1W36+r0QC5O
tu1yalaGp4QlDdqGyyz3l9CTK3dkyEez1Ftf+FMB93WV5l6YfFgPccHecpGNOuf4YvwZr+u6Tm2o
KEjzfUQEpylR3AljfjWsYce+GaU/0iM2n95aNN0ToJwLyMDii1C/nefO31KZoWzg93GmrMp84h+S
4zCbOC4LYwNIxxUEeNgLoz0rRwUUqhrLcGwc7cQmZ0nDd9X2kfkWVj37Vd1Ao6o1kDvWbsbJNBRm
eR9pA+uIqoFg33Gv1Qm+pLmyUya+BhObvu5PArarnwhRMzLTMYea2jXWxtv1PEZB5XikzDIZ06V4
0Zhr3ulRPWAOm3MLT9S8pP1jmWruntjc5TAN5tWa9PpTQ3Udkd1Q9tnGlpjhiYo1xmZlsX0bdtyz
Ama191Vow70Ry8Tv2Pw/tnZ5j55R81WmPRRz3N9lU/LaNiZAl8lhWLc4r0gC8mdCFQ+CmL21wa8X
iDJX7xyv1m405vAjXRCQjHbY7M1JI3i5QuNHLFiyct0ac0dGwGXSDm8ew7M1TlntHA1j9kIawbhi
2uf+dHo7gnqBesiOzfyDQMX5SY5437LefTMzgJKFW8gXSYBEoIWO7gsZp89lBJFyGvV2iw6vQLU1
VcFk3b5EPLB0ZU5mtlEus4LU4+VFDdDuIv1eN9nnrGvy0fPK4RUyLXLQPr7kOs6aeeDKlmltFL6b
NLj1lhp1U603+bFdlmqHa9SiRiijM5qEXZdB5dVseYM9etWjW6AC5LiN+wdNme5ukY561RZvVzE5
fgYGZW0grHuJ7y1ZciKq4bvK3C9OZ0aAaO3R8oT9FdLN0SGudFt7QBZtWqx1WDtcENj8gk6Ygx8D
24XEUKXiUrKjIj7bVif4OOhlu3Y+FRbju7EycM3G6osIRsPvpzwx7ut6MJ44IFsCF3oTvZPTjXG+
hdLRbizi1bi8Wq18A4oITd2Z7U1OLfiij405+yj9XYbfEDmfCsQZn2VuO58Wwg4sa13E9DlWK80g
sXjpec/FTTO7oBWnAB4Osr9h4nv9Zk+6QzQEy9ofYRxjjIY5WlB5AG4jYzrGBGQUY3xs+lFuWHdF
T55GIcqYMsdiXw4vjbfsHTF+r0LH2cJU/YS+zV6jq9H9h5GzD8tKrJYJkCgX5ZYnd7DTm9AvAVqR
V+g+Jqt/H1D6I7XEVl3W8LvsHMZhEyruwKzaxRZD2Dms4dwyJUdvLQiLbNLhUOrjOiQPPCXn/pow
ltzmNXOuJC6qI/rMAs6G9zQvMYpP1TwivLa2uvHZ5zFFUxpi0CrCK7b3YpUrEYSaZQZOjP+2tRtG
cynjEmcu11LBoyv57GGxbZGoCsOv2Dz7iTUELjmDHCnseEk8QOt4m+ktWfzOWvnkUORvdJe3ufDq
61SV1RqCMFFrCegP/HMIH90ioF3BgdhpmOcjiT0O98++qqxHbyysLQu1r7zsr1WNXV5zlocOITEl
sz1vphF5bVN3Ae5g0qcBAJw1IB8bAo/ESz7CsezyorgiKcdxJLBnTrNmkcrRaCukv34aE9myEmlV
nbJiubIZmDaM6D0/wXPHyNMIDDgXbJH5pE+5w04J3KAzueFVGvlJxb11afAWkiZX/qQAbtmqt2sj
XfBgEgTMIx3uprgFZkJixLWx0gSETx+xZy49ZqkUPEK5NjCQND9nEQfMPOKL8HRWao4bfuptEzHF
nJxtzC7lQc1IubzWMXw8Y1Q+Ru3d6XV6Kae5vwgdyWmlRoxsTbaKLX2+iNQ7aExM/MWBXiOHYUCM
K8cTbo/vFT1Hbmhvwl0+otrZSqPtWXpyFYsUPAPWUVKuBrww2jaPf2quQnzu4HJBXFvvVNbcq8Q8
llPMERkjsGUtpW/qmhZ3EI2JSG/YiorBqpmmxxv/l1pBP+iZe7VlbK7MZPmAVf4V9tEnTCA+P5X5
0HdnCQihGpYOi18ZvUN0QN1o5Xv075g3TXlaPPcbMPmg8bxqi+0OzVIEozgMUdtppW6cLKt+SEcq
NK1N0YcC00hWjOH1SxZWIyWadt87anBxUU4L1wJay5XgNlAAf+p4M7tuu2/4BL/PTfzDzPBTmOE4
r2JTgAbA13KLp7GLt7xKi2qdgFO6cG0x/J0qM6fIqxoZiLgpH8ZOdLtBQ45KZmHGUBWIjF+LRo/9
KuvqNwG0CUnmYNPo1Oo69m6+HwYQAVTW2d6Tcbm1IOdu6nmJjqPeO5sGH8FMniXYCO/Oc/v0vkw0
46edtP1xiRPnUJsuccT5nB0IPZo3Nh6iZ6tkAeo24oM+Pj1npUWTH5Gfu0Sk1bRVdDInafo9Ap6z
oTvWWkGF2prV5AbpQMc0SItYHw9/U8P2IyQlYjuUphVEk0ZjpRDRJHiMAuYbGnZP/S6yepcBbmoS
rJmHiHI7Zyfz+dMtem9VCPkho5x3jML2XPZ5uWvSeW83wwIRe7gYRUVp0cZEW2TeO16QBFW0NIMU
sMRKq1nmWNSWN/YoRbc3+j3fnQiyGx9XdBuWYO3aTcKvcK9sEMjle2rHPcnMqZ/nxbC5pdKtOdFn
Hr1drllg4det72io3EcgrdaWdpipizmBesk8j2ra0rMz1/UtI4OO4TK33rFsS5eFeWoFIpT2qs8K
stpoQSoUvEc5tzoShjzZtZll+E1DMFPWtfqRPUqHmMP8qZb+PHvYfW/9BYSVC3afcD0tUXGfNjxG
ZEcrfFFibeQ5LqlRQ9xTJV2QKVc7Yge5T0Qh2JgU58iRL5ULsJMaG7rSTWzaTtOmNPRtNDLzyDub
fsaO502f4S/T3F6siIb7sVT1g1N157nGbtCwyV0ic82kgV4Loh/buaJEGUnYUZgzsjFbX48nTmVb
D3dxlTe4hGubwgXJN99Uv0f6sdL7jjPSNpqAIvBzkCkrEXsPn+5+6iqW4mRMs9RCXVN3LxB4SIvt
pzXtFp9kAwVUN7QgEYxEvyxGL7YsIxilLFy8VmdikzXQXbAfRue7DJh7lAK3QLOzlK/K0hidjOOI
/ig3njk7HwWuIH6joVsTfkv35Y5+RChS0OFRXRY4rkwFAiNMxkMMRhMXfvmJaNJ7SCONB+nektVx
WDjkKVxdw7qXC4rhqTZEYLb6pmttzMtNQ045xbIWOKi7kbrK9LkI4x+uoS7tIo6Z63wgiNvU+Udn
gDro3J8NrA1a3WRGt7SQIlt4gSJU3khJoVnU8LMmRxZ3bPYek1W+VhaKNRb2fibImc0Xl3nJknpR
UBK4SzI0Yh1OrXei4e+bmAPab/vGmfwa/vtd0Q/ioFHX16spysUKYkIbYIshbb3nJq8H/CSeXgOX
aKeyCeIOPK1yjjU66Ea3fSLrC4qxLO83THKiA1eWvcL7JRU39Kz6k1YtzdZqRe7B+sCJn+QqvIe2
rbNJao3GLiiPFV594sCd7lkD+MHq021ZWTasFxvfNGLGbQ59wszxIfpkk1qeoXDd8x7ZCMebqMcl
fOqla32CnpNZdwoNdmQY+v6/zOzxvV4+cDj8n9sy4IvignMu7v7tz39s//pnEi1uE/A//WH9KwHm
of/RzI8/2j7nr/4VjX/7L/+7//J//fhv5chY0mB2/V+rOfffP+I/ZXeCq7z9jb9N4untyCHEmmEZ
ZBE6jvX/UmSIo2IUbxq2JTyHvdJ/+HeZw+u6zlEsHKgUgMv/MIc3iKoC3gjWBFmmLf+1FEKyrX4b
w9/+D2DpCKXBZG+Y7m9j+MwIVU8Kr3PBZa7tETNM6lhCLIGF5YJQIuJ9EkVmYh0kdit/WpLa9j7J
/PgRQzB+smRmEjxcmc8ETk2vmdSSI+t/pou5cDnD6tJx+WosrVcFCLzm7hHYR0RUXTSO6sp+EGVX
OSS5WRwzL2m3+LHS9CJRGmGAU7m7AShU7otwpshKeyQa6CSDssgtWmq0BXFCCMaa6c1DRk/J8Esf
w1Nu1vWp7UW3nZ1BHYTXjN8Xg+zDosOn47X6Wz5WcqvXSf3eFJnO9Vc4e85kLvP0tnjHyU9+nyAd
eZnjaafXlbXhQWkXeu+Q9koOm5j1XRP6DYGFQwPaqze4CW1S7PCtJWN6x9RIvA6kQVtYHQOyAdBT
JLH+OAOCf+woaQPGWK/MjL3rZE/z3VRO5rYW3us0uc56uCnIzKF4sFJN7ay+EZemKJo9Yzj8KCnx
p8VQjXvbiZOzp+UfHvJbrB/MImwYVUfFPb/NK23gqy7D/Rza5iYrjfwHy2RumtQ1fnCSusp326ba
eSL50feiWcMYmb7ZhjuW5Oul3CK1G/mqyN13IXpA2jJlNuZWr0VSvHKgJmdyy6GVxuMAh1mz19h4
qjU0e+nbNeXBSo4IINipD7diNfGKJ7lM4KGhqtT72yfyqobW2UCnga2BnzjbSdGrZBVLSfwO4eRB
qeGm2OoQieaAuPWxXzkIwR6tzMju57ld7sIx1pFlWupEHclkN9Enm59iVhiepbW10hyYJQnPydPo
tPnJBo15imfHPBOxAJk/Dsf7sVHNpmzb6YthNUnuZDrRcmRa/ZMZf4pMYLSMbSHT8YThJtlNdtme
OlITq9XkjNH3GBiUn9dQggieKaPV3NfySPMA/yXppH7Btk3pQv+ar5ry1r4rZ/BWkdv2L1z2LO7h
Zgh4c5lC+Y/cJBBRPGyGWDCm0wqKQTYU3nEokPStutoCqYU/p9l443RKFC9KKnSOLWula4TLoWAq
KOKfFU7sNSo8byexh58aW/vuLDZ49zhOqebpmFdmo6FLvBVIvglpbiNT3XvFXpythkYe6xALe0Fc
L3ZTW/8cHCPfCJyYX5kKl8MyFWxRnIEZ8i1scYUpcvzmVZZ5r2WhhHvthpue2z8iaXqcj9Wo0Xi7
UAMOKJzGOihCbuMZ6Oq9tK1qvSgPLJgDh54dFAssYCqPOfCprZuP/Qvsugo6ZgkNNw3Jw5NexK6h
Zhhno6VgWuPxKzkVXhomnl4Lf38EMcett0ZbkmKWCdmCIYi+DpOaUJkoYxPbOuwTjxU+qLXwHLtl
c+84ivrFbZ6TTHMePbPfNaW53I29jr94kgcbPcsIJ0BQd4UFVq3Rqe6B52oANY2WLVntzk/obetz
0Q7iWQiVvic68VSUUmBVxmbcu3MSh/tS9yS5oIqQTwxg5lTrZ1xEGCKr8SGyVHOaqV58Dk/90vY8
bkzbsV8WzMMHXXlBZI76flHGd8gJzqW2VLkH5iv2Rds7q8SgE4ebJLLbQ942pL4EYVI/a7Ke0c0L
s3vCMjf/KPS6RrAiZ9Zi2KMQgRcJT5Hq1jRF7BsJ2yPZT3WQsBCBr7V0zDv66VrmurVRdRn5jjs4
Z31CAVhVHEQeO5IgBED2ZlZ6vJthzvraxP6rsbr5tutDqMcluOzYMGs/jFRpTO9i059ZWf5MQ42t
lZ1Uj+g1DVBkBVNgpX9ESxGtFQU7AaHDQBpRq9HphSp+E0vUnZoif2zxuDNMckrfpCk4giRjs1vi
6Rond7nXjcS7a+MmU4jNw2VtRUxvCgtfIH4jN2gzdwh6GVs/optPd5TTF2MbwKmcmfkqzEa0XOCd
TrGGq7Wq7fG1Bm7rW0a9PJJW5GE2r5w3gOh8N0ynBl1Kq2kk2XQu417jwIoov+3Ees/yAfiUVHQl
IY3eolfGx1igcCVi94oZLPTFOIudPTh1Qbcc2qiXmeLVpLvtCy9/XHRjT/XABrlh07/O9JkHXArb
C2QyPIx1Fr2StwsXvSdOcXbK+D5Fusd0WkXjix456uCZSh4iN66Z/WUhIr8Ra33b6Se2uubjsvT3
fZTAWsvhfkJnzAiy7/vndBbFDTC64iuRbEvPAP2H2GTvudpjNnt81MamImXRDCOfYaK7Syan30Ru
l69bs0cc5YYnID3ZtnLafn8zumPwpfkca3B1fKHiTV/AGIw6pMACux/E1LA4RXbD8T2G40ec6Ozi
B905LkMrvwyZ55/I57WL3TYPrVnYTyCKr/psERnkhQobmyn3TactW7eX/VrZcri2RdwfbKe4TSS6
fZzCc1cZ+bYDCtldv+QYIyYtag8Jrjz0tJH12EYINZcbEBSIqj0Qh/EADk+8AS8cT8C5UENj1B9e
jSTRdvky2KeiTtAeJ/amMlPGEgK2m2O9TKgFaE4KNFgljayMhvzZc6P61rmg23M7bAJtDfxVhT9c
hOo+fvx4i1sZBx0+0l1LKNMptqzxiDMi+jZ4zFtkO1QBakwVsPVffqKqfI6LkkkXy7GnLOQldEYG
eQNC5spJzTNyhnKNVP89RFYLz8ECHlpXp3zUZrh702kODeuaqwzcRWpaa8Khhy0pUd4mmbLwvenn
iS1y0rzjOcNo4vXeuhrEsJdj2m9yp32/rQDoe1ifIJ8gLAoPYN7HH1pvw6CYTX2FZWQ5eN68klmU
H6fuKCvihthyF8PFykktiF1ma7Eu82uqOeUTRVV2LJXLVW8b2NuSMXPTu6rqDCb9UX2BObgpHLOm
m9WbMx4J8NmTrW3j1CoQw4roJIE1rxuR9rsIDyC+a7C32A7qac+mHRO92zfBnKY2LJXxvSWv1IfU
atfbcTSWuxqmB6rCxjjQj5Ub2x2nj94N3ZyxK+1hmLUOfVse0dU70CwQoy7TV5nF9btDXopOmftR
RF4Y8EJ+Fn2hNimu08qfS63ZM8NwfeSq2i5aGqK6pcoKJPBWVp7rSUDXyCxnTV+pYh9y4Hc4igLe
18LOrnBAPdmeDowjS++oe/0u0fPNCCRro4c1N+gYGgfsUxGudarN2HX1HYsl/adLxMGqm9lm9R2Q
CtLtIwS/LIkpPZo1eSEPqNgzc9XqM0besL2BXASkKR71Ozki0U5MyKgliyuW0nObAUjpWzbvWhuo
MWcjomQov6lYb7yN0TO3SRb9QdZcSCu4EunFGDvja6plTpQ3HbA+iByWRyY2YbkATn9yp7BPiRVD
TVJ9kWI+wLIpytwrnuUUZ5l1QKadZMducr3qeZwH3jXAbJOmzSuvpFJepQ28ZYJgc0MO2HtSOwBw
nMlgRrEZaF2YdoTGzNOPGnDud4xaBK56rY3s1KzeNTi+m1kM9R5bOBYBYyBZSG/d5NAPrjorJCs0
3071ZvLNM7MZEdLEAosRlgrAPYst05i6WkX1VH5vQkTVVTK5rCkM5iEjcKaL7J3nJYYbpBrb+W7l
qDVZaC71kcSzcW0vHvuCggjy1CkaWCF18aDjZApgmc43UdLY7xiLMiOLkQtR9YmgsihhxNii8I2S
bIeTzlrD5RNHvWwhA+oNJYCNjwO8B0JpjBDmSmr8PD2rK+LeBuu1BQE3IYeowQ20hiZWCruZz448
fRyRWfpJ3s1vrPPuIpx10UrPvelpgkIZDGmEOYCpr86EK2Jh3rUty+HbbqJlT9zDgqvdO/fXaI5K
qwcaCKl11dZlcZiKNH2O3Lx76yg96Zna4TKXS/RU2Eu7cW9vNrHu6ZZgXrovWxSkqoXIgQDiTcPa
6Wt9P6etegrDQu8CIoXTbQ8mZZ+1TfnIEgqIuDLUS4MW/psBjfVbWUUvYSH1kyUg37HK17WdKerb
5ochDUor/Si9on6CTNzi4AnrUp4B8VkPZaw+5NKA6sALRIoxxrvFd0edaz9ZIgsjBTy8uyyf89eU
7cDVTcdw6wrPiPyZWS+rhKG7Zqyxvg9wvRlLo2tpMUwFvKJykzZYgQOkGIxlHRYsK1oPah1FoE1A
Pt/4uVD1UfFrdrtqqmm+V9Il4L708uSxiZAE6WqBCwPBVqxbVzMQDBOPABcp2cfLkp7Ihkn2henJ
C6xGGlgkxoGja5+5Wy3XmKh2bIKGwy8H4qNa63Y2v2YcFYJP/sgiI5XLnTZXMCMQn247MeSP5a1O
Mhc+V83CPs1AOncIRQZYgcqXEHv042UaGqBNyXCh/7wVsobdnGyT4hqy7Y1YuECfmtUoUW+TNqG+
Vd3oFnfYUloTsLhDM6YMbgH8om3MsiNmEzIyQHSW7xrkjfHe8GB9ODFglaQctPm1K6d6el5GDYzP
SutoeLv7Xm9NSbx0LwUKFM9spvHIW9K4OCsjwql9szUqqBv/u7CGNraAw1yWaNqGmlTPzLCnlz+M
f/4TZfKvBO0/6IV1VyfX1SZDj6qM6Y79mzS5VtOYYgYZL+R02oHmiXhlCDZEmPg0IinC6F0U5nZI
xYEV90azmo0dG2tXErndL2uEn1gHtK23pAyok+0/fnG/yab/+tocoaOmlGTu/Z4LWRiDKvVQjJe6
bi6yplZEbzlc/vUfAh/OQuFpefrfCabttJtoeofxkghSMPnHwe5Symrz68f8j0D4nwiEMYTfghL/
65EkusQoKf/MFfzbX/rbVFL+X/bOpDluJM22/+XtkQbAHdOiFy8mDhGcKUrkBkZREmbA4XCMv74P
pKxuiVmVsty3WVVZqsRkIACHD99377neHzBm+T0uEVohQc5Ih//UB4fiD5/yCDJ0FKar1Jfi479M
5qiKqUc6FCeFz1K24gFZykz6X/9P+H+sgfYhXmLkP67r+/8ENPi9YPqL5h7KViCCgF/JVdhA1Klb
/gQa5IDJ0XJOnPMwnOtyxcKHW21HUB7quT1lpFFOdfwyQ2PClhcm6Qe7x0UrbdFwWE3w/DSoUCI9
AF0JYifea2zyt+mcKDRLdfnY1CAq2H6FkJ7NYzzEU8gc3r7aQhU6oy2nkw+dtuonF9rDrapW/trg
WvoLgX3NsUkTUrah9L7Wdgu6dnI771Uof8V9+TICndNYUBrAxxcCO+ZX+HsRjtOsk+N12sB4RnoX
ggo+YkFU4Zk/xPUju9mEdAfw8xIIHAZmGp6NRbHfQ5UAIWqAvUZVLsAGsOng+8ldwDn22tFTuRtx
znz2S1MNx84MIbelwagFmSw5oWnpKWj5CNsoKTf7OBxRxDGVgw3sis+yWupjMmaIBsKFHa2WxSec
j4B8nFjuLCJJYcCK8cl18/m+ou+cXMiuh3ihKnULssMm0jIG+YcR13o2HW4VdCbkQNgdoX2gXNkj
LkMbPKkuA1ocgBSK9qSPsCsCkk4wUBzR19sGLC/uDX3vpT1Ynu886pVy1ysJK8MvR/UsExmevuPX
p1Gsd7lwuBcpbuZHwLisYTON30cOscCUS9pzK7O8tAfWUeNcd5Q1yF8wHdtYoeqyIslhoE0FuAZY
qqVbuGpjDefO0fCS0Kjwj6VDoh3UFZ/Fr8XQXG3ntFpbW2IugpNiEXp2owWDqmcquH8yZFX0ej88
mUHijihTwo9o53rRU9gUQApq+CZPTm8Z+D3h0AwMTek8QoTga9Bdys7o+/UL9apIXIjUeK9gf2HE
SgxY1GambjlG9cznz5XTHN3EKZZtjjaWlHesp49uiwCCduhSppdWOHMBo9NOyT5Icu5uNcQka44V
aNokplW183BY57twQu28CzmSudfxULIb7kxsJxdGDVDxkiY3X/IcEg6UQv4sUXdQnG1afMTU6E27
SlQGlJxwk/gLGRLoQE10/fLhYnLAI27BHdTjiltYAKLQ9uTcP00pj2XpaNX79KS2Eso+/LDetW/R
Avmn75+IFLiYCISBzzyWDmOzHdZdRz4m8dOoC7NmmHpJsJOji11Wa0e+2hSEw63ElH/0ba2eW/bh
CMiBDJ5TzPbkHSS/aF+INm0uMpHpbh/7vRBbkkP4/Yko+VpzFUKbjEv/I1Ll2Xr6fpV43vsEBgSi
Jw7WHhfLloNRZrkC8LlG9bnBaC8QGfsjzxn5UovOeERheGjK9ZG69np/4IbZ3bWZo+YY+R0MSY1I
GEZARq8/jBJAifQAs7OiIZpzE1Us+2CQmKHQmOpzWdnOfMhaVX5bFiIOOTJY65hCi8YBxLPC6qzp
h7E5BsRXkaSqimm79vjGnYnc5Ry213hvjzCwoYKrZ8FIE6DQCKFmnNakFSOnUicT9lvKXCGVVddC
ZdS5XbTvqzqhTof8/9q31yi0aI6eeJhsLTGfOPfERRj0Z5Rlno3su5hCsjs9oDYUYBbD6gABDjM2
rJ27PjPdW77aODaEfkZPJZ7vh9CnP0ynhYHtaqpJuPIa6+Tb0uLbwbcWwDipuG/NqEskW1GNqpJb
NiznE60xJIhR8NaqPBC475twbbiTxrpxkQlcJAl5FaJe7+9M2v2TDkCJ+n3bDHxgNd6MFCT3EKjc
ZG8ZgUsAHCNaClCsSBkzAVQxTKkAsmLc1Y6q78uhgeEwFCt9OShSFO6EuB6sUc9fZVCJy1hD6MmH
0PlScqh+CpN+Cg7AnZHRQ2L7KtgTPvaeN1+swfd70KtA+TPrg84t/ZS6sttB71vJZlGYnc0O+3es
BuXJmWrERNFUI/Oq6HMn9vKVkC8k7mIsu2PoUbHgRBDMHJyXGKch++ojsNCg3Ubu6sOg1nCFT4CD
8UiQ4Kpwd2Flxktw8pL2WkP5/kqbMZV7/IVDSWGgnS9rDtzXFImIfMC4yEnBIYSRamnnnMqC2fxu
kSK9GOzozFBhOiwwbBEiFOpqBM5HtbCPb+tBM5vMQO0yS/X3Tl1/AhbLOclE3UJsRU+WkCpq2/0Q
K9E8oUfUD2Rt3abe0N5T38TXlnTOfUwH9QHHQLope7yoNy11/vMsKNUe45n9KXHH6Sjj8HFJXP9j
jyDirJk86G3eWDeAJx1k/OeDJumYFK5z9Od04ZV723WcVvxKpd6+tFP7NAKt2M5xa+y7Ll2Tm1zM
HmWuyVLJOUts0sGkal+O8Dt25G2OL7GaqhK/Uu/lRCP0fXVOOCVZ5pYjURiLFo7lZJtHl7i658yN
7I6lEBVPn8t+U6GHuhh8wageRf4ysbwfqaX01zh9X0bNYVjRz+GwNU6Kekcdm1PncxIYZOQ+kPko
Mfrnzh32FvNtkJN+mYHFt6+TscvhLsM2nRyNRuqUlEW9BXH5yZ2X+C5Nwd0Way+CreB0GgzH07Jj
SxP4+rLvhHUDwdTfQ7xP1niJ6mtpaDG1K62PYHX3Ls/M8BxmPvE4cPVvIxV5N8QXYe0oSGNE5IUY
9jqw4uLKxipS79Letu5k0UAkkD3Ol6qEVbWaztf8zBeSTPEvN4rqt7IvC1s/QcQnGhlW+Q512bPj
Jhf5mHcna/bkJyAgIEwCKjBbJ+6cPe2j9IioNrkRYdNf9YE+D3uCD4oAE3tqO2Ayg0ZN8jSmBg5R
EDpbN5WiREbj9obFz7pGKeGe2Vl6qnB/oO1yPsY5kcJJ6Vcb7TaSWhKIfX+i+eCgnmUuVBAJJ+TZ
iYjiZUenxifQhiX8QLaTTVXGVeIOR7p/G0ZozxuNFJGOH+VaAgvMtlimgxWY4QowIMzpPvng261z
XHPxdg5NoC0GY+8Qmap6yNBQIxpi+3FwwdzsJiK8MEXbk0URz/dID+vS9BZHBz1dYc+PttbDce6E
/ZHqLRMUSNUrZqCBanwHSsBUmO6NPZypuk/5oyvVUVRLe4/arhwoTXbjvm/WeIMU7fBlL/Oedhtg
UB37F9ALwlNTJPMHCBIxyb5V/0Qy0ScMY5AiaBWzoZiG5MOgaNcH3YSIr+0EKVXVdD7ZCYXeCLu6
3wOlxIqVj/6mIjGLkgqlMX2Yi9TjTagMRujJaw8yQ0x9BNxM6xmm9pkaZYhUnC8+qEk/AMAMIIm3
cb5nOaQFl3cI2Upc66iMqKXX1T2OKmCkGhwCaWRJd8T+IAUd6rk/TlrSFnJduNn8O9NVUE2UGwLm
my952/vfqJmNe7ql3nKO4wVyDYFV55GO4n25bq0UBudNOcz0FiV6um1Z5f4edILaw4DMyF8M+6tx
FTQR4WS289CufqEA1VJOpXvpQiU+sL4VVwZwNT2mKppQphnAE13hNfd9NSX+fYnqecFhQkFrMHQ1
w3qUnwvHtZMDLa6aF8hmLwjVqbhJWGRpKEwngis6eqkFlry8C+O7jm3AlUtDmpl3FsmnoBoIT19E
zh5LRs9J7zT3C1nwalMlKa2Qfj55neddg/HBTBG1rbXrG6+/RMBrjhMkr7Owzsj18kz3mI7VJTqu
owqXaYcNsL2puqZ7I5vIPhtMqy8J147PdBI+sVEjJ6fTuyHQ8i4nqQl49VAUxQEhVFJekuYGGT6L
QMWi/UTOt23KGpl2RUn7vhdYGqaiKnHDRS61a2qIMNzrnhsi4uVU9Nqq3uZh6m5hg1CzSomd2icq
83pQKeoR0WRd4LTKehm7ZwRdCusiRucL6TW4BzbzUVG2TI/4GIL4JGr71YyRuqKxX4A/ZixcFGMW
85zzucDakafBPUUUz/6YVfyTHjdrGOdto7qWRA1ayKTVeWr8uKRwV6XQYRLcJq5qb1n9LvA3VdZ4
/tNJ/t9Ul9bi0U/FJeopwgtF5KyuXmos7z3iSTT2swtm7DzQ2MNHwUnUy1L3cZkDAOra+W3B6F3F
iA+UAjGNi8nflmwVqBT8fBKnJzr7nt1R66t0dDIpW3eUZ95rAYsbQWPTQ5m0pbxOhrBHWaiBb85b
qstpdZV7oPXBarD19tta6ptKD851hc5cXWrXiZ6GFHQ1ViY2gHKpV9xV5Xdf7MQWEQd6aZYH17di
vW+nQp9nfc82ExPQa+MNo3noiF7tDouBvQOTl1KifMGMiu8E1C4HtgTdC3t9MMQoU23nsQqEeoYt
SjwLMsdv4TLUDyJK2NEbMJvVlqKZeraxNU6nhLORtc6dNgcsx4rvFovOxyHKOTichUmjz2d+UN/I
Rjn+mU4diJCdEzbP38/Cld86vymo/YVAsBbRJJWakHhiijOUZH5+Bqjl3ZjKaHPuzet52ctyzga9
U3Jc+/vRtf6iX0cXHxTRhEOHGQpUTb9+UKg5wdEHbs7LtOQRq7Cq9qZueT68e/K1I1lnDTKaOIQs
rLLP//TTQ3AOEWI48ECkwLwvnFqzE9CLglWWK/fRH0dy09psZv9Y6vNmsvhU3wQcAqwRgNgP6eIP
XeC/ebEchHjvvjvlShdvpOsEuN/ff3faR1bcEH50Tl+Q344jq5dXQdG6j3XecWyWDt4NtjEzzuaE
dtvGRjvOwY8sMmjXcnIev9+N/ytv/qa8ycizGXf/ubx5UZZZTfztz/DMP/+lf+EPAmgF1L9CB2AB
kSWrgPJf+APnD4+skJBxtkrT2f79T3lTuvwVAQUhT5J3DGXvz+XNiKooCeSR767whH+UowJ/4d1Y
o+DKGKOwSbILgsholWX+VN7M/Ax1mtOll1NLFMRmVI238SCyH1UboGSbJ0fuZA+JVxUt3tg1WR3p
3xB6AMA79DHn2qnieBs2pX+5LIFknzI0y7gxtj3dgZfH2uNwLLTuiijXH5l7KeQNBHbkHHRKZMwD
aEmEAFXYbsoYMcamr+yFkiDh8qco9wN6d6NeLhZnYe9W5w1VuzIQej+QKguecWyI6O1iBW44tPBj
5XPwxhZq2BmKGftksSmIpBiau+3MyuLtHHR07ilyUcB3UeVfjcxyGND7+448VrYKDt1G+tQ2h3zf
yR5Uns93VIrMtU7c6n6NyMAlNTUWMXrhlHhw9OwEMUuu7ktPESiRjC2Cr2Y+T0Y/unSVzo50lc4g
XuNGSpusOXg1QRJul5IpZkbKh7sJh+dBmsD9yB4SEb/Q5YPjkv7NafglQVp+4zVztIPNK2577E0X
QzPLXeq4t6m/dDuSb0FazZCaJwX8SQD0uhb1eO/ZLEZeST1po6YgfSPVUJ3JAJcQAr3i6FQVMYb+
1N4PeGu57WmWXLG2yOsxrQXX1i/9Cc9Zi0j9OoZ99Q3IQ3QYCkmMjpeF6O6D7t71IyCAIJYdSttb
38Jm43f8D9FuHyNiajYaAeZWld4lVSEqLHAxH3LdiXsxRdNRqGC8zcBC3Kki/Yw/IX31Gh8wRTId
Ud7hPiRzbuOTUkyjUll3QzNVD6XGk1EXZXftiiLdmtXwFUfFnS5zc23hIMbXlXUfQBPHG5Ts0/VM
8vKOjT2mC48rtShG71ZK6uMSBiSGlSE69W3OOZ1fm+dA/pVyjiJt7cvZ7r+U/PwN8295Fww1QWmE
8ET3AdnSdyHxVCj8YlzSxBss1xKv4DZXNMwKYhzPFquv722XER34vTm5heTEjGRfaYiaDsP+qsGG
8IzM0cuo/Jj0UuapsyNLuGzRMg1y1xbFeIYuITlYbX/04cpe2ql/NQxdiy+c5gFOIchiYT7RVq7L
gXI8Y3A32WAk+pjkG38xTxYNL6D697gT7EMcHOVAYBrce9D9OIxSoW8sUz45s452USnvqceX+zpU
bx0Hj5Wz+zQLQiGgd79UgS4PhISZeVtl7tGTiOvIqTiW8xcrQdrfAIYjVNf+KPsVzAFR9VyNg3U1
ss7uOWAnu9yWz0yG3Y3LwexgIfrdlkXiXcxtJ5+ArozkjQcdukxN1BtEeT+3LgM60huy8Z4x1bf7
PqgwPgatS1//cjHZyVTUZFpKf6DurusYhQQJVPihZbVDqlrtx1Flh2LMp62kInUfxqK8U6GXXAw5
t3lGdHLBLmC6q6ZyOasN4DtFP/JswZB3JfVwSYF6vNCzjOG4ON14N0rz1DuzdW61M/5o6aQ1L1hD
P8UmMANrI9YPB9nP7RyPoqKi411XOvzcQNjb+/4SPeY0vQ+SigyxvVl8O4swuwHO/lpLhRitpYSx
wO/w1eBRQ8B38dJpvjJRzmoHmME9JmWNwsj1GNJ2AkaxotJTzml5OzPtbtKJ+a5sNAGRQT2/LD12
/yFmfh56xmA2T/NLNE9YvarMbh9aTcqHDZkzoWh+05BmQ3R9RNv9NoHseSEUko8zxAP0sktvsAke
zJsLAKdE6Wa1KXeNqqN7kwffQMBixHEJxhvTEEKiFzoZflwf1QhosQojkcyqfkIXRKUKgXjmWwd8
LpCOXVMd5hSYI5M7as2Jcz0bY0eezwME3aq20561xWrfCitvsOlRFrD3WBJd5A+aqssmb6bwHJN2
vpwmqf27iQX7QeCnpSLEti1CiDd4nzon05fpUs3ssRfhfTaM/mzr9C2mX7bVgdyMYMnu23LFScQA
4S8b9meXgPZWe1xe42pvzcXMJv4mLfvygTBmDI/Y3YOztIgZuNEyps8qlN1+cGV17uAyeWUTbVPJ
DUGvE95l5CkRnIo2gVSo/Zaxjy8GhZBnFKtrk0Qu604xtX+rC4nyQEh3vMI61d3Ok9vauwA4sd4s
JDJAKSQpeqIRsvQf7Vi0r622s2fWZPKayNG7ImehugGbF32zp7QnqZ7G2b1FEOFHi07IdWUHFwH6
i69VJfwvXh15GYkRAvdn7w3lPonQcXjNcFEx22479g/zbi716p6IuYvoENPwqcfNc0J5V36xchv3
cNW7GGN9QAN3cSv9J9aRaK+QdR96HBwW2rZAxZCgHQBeOpumtwLRhmQyopESFfVwOwVoOgiqSa1b
GGed2rii0s/k2hfXolRJwig2MgCPWS0EtbXFF2na4h7m/UPvLdhfaTUMl+jxq51TpLysqjHtzdIK
wBjd2NFLcCE3Uu6mCHqlKLE8e+MMxThM25dQEr6aCZdyRxwhm8PcNFuX2smH29pjvtkI+q9v0p67
m5kQ1XgjiEk+7wMyxc8Da1QvUTLB56C62V8ohxL+Ls/yFmVYUOUfcf9LucH7au5ziblgY00C469R
5QXvHLGLNJzUDEYNARNXHu1FoO3nODKx3NeZXUw7Z7C8s76U2X0cKfsMnT4AaRTZRGRBPDljekbP
6jkDAvrCDU7zaNpLJzX+zlfShifQd4SvMOAoVtMfhuS2b23yV8gtN3svJRJ+43Tqzuk7s6MAE52g
gwCOCkgY2E1BrgA54WHeVGWtnwudYygjXqBbLf1d86mYXVXvDfGdLRnh7fLVZwN1FduI6znSfZZJ
Gn3A6Vq9Al1vDgJISLljiofxMXPWhtsZFcyI+E7siyywg6tokcHL4OmSiBVFIJSbeAu8ajGLzwFY
pqOJHfEExpzAqLASKyRY4+ygx9ycc1LmH4ulL8LzXKTzfQiDdKAhnjqvQzQQ7Avy+AXxkbnzIiJf
tvnk2s/9wgZyn9hjz1iyu7W0EzhfohbZ/D6u/ATOepPHn0hJqD8Qf+N3B1Gn07Hv+hnZDCyj3aI5
BXKiLy7ypLi1lz4DRR1cJ/NAbmCFCTcE1BT2aOdnE91JE9nXPSEVEJwrXBYeOXc3fsneMARPdNYS
e0EDXA/ycwQT2kegqpIn4KAYEfHAop11aFzNW6eDLhWVSXLdGXfZj+4SX7h5SRaX9MxuobB06G27
P1H7QLdGa4WKdq+3We8HX31qB6SrkKdFHd7oDwmyhM++bOLD0NgC8olEPrqFXdBfpe5E/Z5tFkW7
2EOxhhghl/TGJBALskzqDdoa6GdWWjK1iPGqQRX/sYyn8hH9X0ph27M4H8T9SSNZR2RaQCwodBVt
E5s9YoUDMSR/vTvUuoX+k0VoA2o3KT51IUzTDbYYRM5p5hHUpJTr7zF9LMfCctTlSEnqxDcsTy6M
5Ld4yQxRg8acV6odDkkk6ou2TMTOLZaPasaxs3VcR78mog1uBcXFr46d6R8Vi/87Jf/ulGyvh8r/
fEj+/+VrV7z+ckT+/m/8y5boRn9wQuY8i9fb/mEx/HFCdgL3DyltxD3U+iKciYh8/tT/BM4f0D75
cU7HP0Ip/ueA7PFXHqdZoIMikEhJ5D/R/4hfazHr5TAyUBoBfeKq/4IWJfp6rqrell+RYKqcyD+6
m/ZuHGlNm50xuTs/5eSEm0M3i5L1sps9722KS1WfHMKQWozClkSRsDq8CYGpo5iE3U1Yklj6Qds4
q2ZIvcpfkMzGUzKQlCiGltxbUfbzInbkH3VET7F8BshLbWWNH1JMJJq2YJ8Y+PxzBN5q3XYDkhZd
QkLGZkJnEOltieIBB1QNJYtUKro1cW1tf3qQ/65S9Wv1gK001THX8UP+CzbFfQ9eRZbsNKZbvK+q
AwhNxkMSpAg7tSTA7CpKaJTTEXGyuvrWkho8P0ogjFyam/aa70PKQzJ9+PtLcv9ySSSaOR7gyBCG
KXixd6W7te9fNUA1vlCU9IorhZmiuFxk3xI4mWIgIbSTmTcF1oZePuw3RT4pyvToaJvitZm6mYyQ
oEe4eolupyN5fYmTBSIc2YQk8BnDtvUp1X5MWKa/FK1/vSyFw49VkezoitlJ1wfRbyqCv1ZdJeLN
dQxGEXpO+LK8C78WaYhEnjL2bvVXG8eE/+DRzG7uqzJultu/v3u8UT9VHtcPEsKTMvLpma11qfXm
/lQNmsuqjRaQC1+wEZPitqIe2Y1uXJs3fBJBLm9QlHsixd7jlZwwFavWcE/wR51/+/sr+bXY//1K
yAgGX0WPAX3oKjP8+Uqow8x2NOX+F+hMGlMwOAMDjBATZSAukakscMv+2Sc6wqcSxqhh0LgQQN5V
nL02J/bb8tUrvULRz+cxNMPxyVnQa7lbP04w7/3mE9/fbaAoTuC7LsJcik+u++4TNT3KMOFuvqIv
6/nthqDS5bZnmR7uE5d2+ryLIz/he0MQdKOv7ONsfTNB+/F+rF3/seT8foAxwdImtdcJOPAcZ616
/ny3R5QWA/J68UKpy5mPMzus+Y29UMSj/md32fXwnjNn2+znGGzvX0+SbloM4LnzgkQjoA+pKNuY
TZZjWz/HbtrSxvr7D/zVV86Egkf9RxOBCqzPJP7rV6NzvDThOOsX9u4z76mmf8Ar7vTpzHONdVtO
UBfIKk2jLSlkaTLv//4C5F9uLnFFnCug2aLD5qu/e3tntsFEzwX1CwaVmSQQhv1S7KnBpFF+tmSp
Xm4HTAPMT3ReOOXSM7bZP55Znll4Byvf0Ba/GH/cnCr3wGuDvbdm6eOzId0U1HcZ1kAhu4IAhjVh
1ljhiAuzMPS7gtEbGFsDmaCoANLYNhLnmMtym+9MgIHkDUTbhD0BQV6d78NpLfHQrhracNk1hYVa
YtsNXV5A3NFuEJvvkESeGac9OTwGHb3GZUPRhOrjNujQo/ubLuAUAcUd/h+I0zw0NCj4TMdE8O7z
KmcOtrtk5P6HSa7FcElSwFAkxxQPU/ED3vwfh/b7icQNpAt1mPp6hBLuL0O7r2OVWvYyP8P25Ux5
nihyMAkNWQwqw41NJh1X8/dPfH1b/rd3xZALpIgivii7GuevmO4cIg6dvHAEN+c7PMEedFpxBdDb
Laxru7O5gg2Vor5Vh8mJCSPcWWW1Xs3fX8b7cWejgw49h6r++mbTr/t15Ftw8oKGYvlb2beaYdXO
an0qjAYSXH7zWb82g9fpmp2YdCB0s5XD2vFujLsZKHo63+6XyUm6TH51wVel6UWsehZSdEHrmoHL
Akzd796ud/eafQ03ev2Pyxz6l1mbYnmniQzq3sBCrHMoNz8c7mPX4jTwm+/ovB9KNHsdQd3HpwfN
btR+d0MhiDnFOLjVl3H00wBvGxLcb6Vr2HRtTZBgPbqZoiW2q1OT6dq3996QFstT3gWKtxPoQQzM
iHIJUpic1gYYunSo3fJUDIkmXKcfpWSA/v0g+MuDodbm0dsJeTq247/foTlkwrqcdOs3zp+aq9AW
YP5vAyVM71PTVD6zRwzE4beDz/nr6Pv+BjDjspqiEn+3D4stx54Ulv/PTFWOu2wR+WeY9oJQUdbc
OoKScnnOul8Er5Qv0cvuWq01E0RlTe7wmFXLyKSRhtNiPie1k0ccvX13PnoVRttw95u7FL5/tlxg
4H1/TaLVhfD+2XrJSI+j181nyrIuU1geIii97fxpnd3+nJAjhNv+tSXijLepq6Vkd1v787qqRJhO
5zcGYJV/oz++ToJZLAsaYYMjm/zbjx2ljBXbJaJpE/9Tl0QRk+lQoY/FHUiLiqdTI37jXFELZ+CJ
pFW87jkJW0j5QHeeSJ0nqN5Mz8vMe48gnCYH98LNcw61G3vJoCUfXNl6vN9tCkbjVvmwZb/CAifA
eiNMzP6C1z/yPtVZzdDUS5NzjdhPI3QtTt07n4quUcTX9IjOlqfFiGB4HHTLjqTL+X/GTVojLqXS
nPoNz8xNiZ0FgSjSjAUiF8riRY9DfocgsY1aIcTStPZrjzZe7vKTdNVifiTzg67yz7xhSs2dGYOK
1W9up5w9ZYfOiUU4TyI+2srGdQ9CYsn6aVYyK/9aEPrRPlNZ84bzWA5tdlVKcpzPKNBP9RHG0txf
9lMPQZ16F230eZcNGbuaEM/VuvL8mPLbMHZ52/Dprfu7Bu5iUVA5+v4F8A2hDNrUQAyZnG07JpJm
49k1w6+bknUSK7H1kZXedjHKYfDmaq4APwEO0//6Ha1qLb0XGQ1TSMtu2JBhJ9LF4x70Ipv56ImF
Kb+cRcN3Sn7cVUnLhzvnharnB0ZAXcUlkoOepZW8vfUTBRCF/NusYp/bouag5eutQFSGS0OVKv8m
iqZm0OSxn1f3NTFjQQAyGMU4nF8vd3mnhpqguXCXuBgM562YcBB+E1Rc4uBgEkM84KWF23omMnUa
uIfNRKULcREToxM/hKXtc0+WAKDdeIHObUAQnyz1ehjNnWldzGbsJ+uXyMkLngCugQRL9o1F7Cdh
g+7ALLDXixj4Mo275sjh32wlf0pC0bIXwJYp+S3NjM3U7PpchPzJSkzA2oUmct1DzHx7/k86WOu1
IO4TbFLomvMKzmFbMFLE4vtsKOm+r3r9KgvXg2hMNHx23cmQ8Y8qiz9sI8qpXFYuo/UetwNboG89
9SJuJ+3BdcyVnGnleW4myf1JCINjiK61guFRhTX/2zo4Sg36eMPcwFl43bLJMeM9n/W8rJNHigb/
NW+FXl9pIgL4pZrATZ6E13EQJltHOYKdFOnB3AVsOaqbz4fJ7vLqaijluoNoNTVodn0cLtdRLbJM
g8MsosXxzqewxF1Ac+0xSr0sGnYO8KV1ZkpLgt0POC8PXoG8SBxMMSfUhBnbNDKTwVbLrTcT18U2
rAvxC+2jCllSzUZhbPxr30MqRxXONmVL8nici+ymcdIsxtmS9+sTrgG12A5IIngAFhw4u8zmzaQJ
xu62U9l11ngs4i7gGmOr49m0MswarEqQv/kydZyTXPKAxyCW9XXTNRHWJ9/O6CvumYiZbvYGncDc
bhPVN1GEzMinyLuJXd+k+MpzkL3JhjKvLPy3ZfQs9rVMtjPfOconvCIpYVdTmianokl7J7g2E6Ax
Bk+Wr1NKYMaZDVgBf58/2dSzGUMk07bsQxsis/m71h167cDMF0yV7Ne5S7uq4HnUm8m2nB4g3OhT
Kj7kddvzlGoHVU+6b2ZKtf42au11FgSBHzFy7UzFZjiQNzXyk9RkWv7O6Hidlwp7qKY7+ObrUShF
scsspeREQ/RoUovZYeAu8i44rukYUEOrxdxc8PTpQR7DOWGkh2W3rBvoCdeWDxsEQ7Q6MF2yHKEg
oOtPV9VTvHnAhdZF1pi+ZThOPrwTi0VZz8wPcwhj5Ib+sabJxBTlyXPVGnpw+5CWIt2nyl23WLY1
FvMbig3KK38WVpj115szNq1oorNCM6tG+yTNRzSPfY4DFh47Ru5dS8hpvJd2H2Ojbie+PDbqktl+
mMeAK4ZvZHGXaEUGvNg5Nm8GT4hsjzv457CuMiKsmWRkIxi4SzatlQBsbut031m4ZJ4cCHPcYzop
q0ySnWgCvo7gzYw3V4aEHjl42R104m7GtLsjbwpYBww+Z/ZfLDje+sGmHfwYcUaCNKU1xuhLv4at
d/CboVdvqmKNOeqksuRqGIev2dSAx18y5tyF0IW6Kb8gqlk0PjUs9a8j0K/xZgGQRUKjVZrmqIQ3
KlgsMCIgS7ecfbv+gB0uHK51m8bT6gqAZnESJcsqTjkzEO3FMyKLjHZnu+SswoOG9ZlMxbBu6Rc9
4nSWAQKDCIWBNZtnxGW9fMCLx/lzm7eyQL8cle5M81ZFfP+YcRon5sKwk+VtDJZyXJZdlJWLrQ+x
S2PkOPFywLoyxdVo2446DLAvEMawQVsekxxXIAsfMrjLbp57+CsSs+B2dpjhoH4kpovIV3MBWaAj
dDVI8zKBrCXMrqVbTLJuVNv2mTM6KRgGRdyK2ZigXLJtGgvPulVAMOWHvmt13pzZim5bu48akuAf
J/BM5srqTG3dS0t2y5OpGdW0TXxff1iCAXAKmGE/0Cuew0sWYgiGQPm7iFSW4izOTI5XBFJT1Wwi
rD2QhgK9dG342anysAalpRpY5zRH5vZrlHuix7dIMGFAT7LzjH1m4rr1wl1f2F7pn8WVVfjXiL+s
ojgDncO2Nv0Ky0mYCHpyWPSE0yJbnhd/7wsjrORau3yZ/PbP3bc9o2h37sekanBzjU22LqiqEpXy
Poyzp5TcqXjUJAo0tk1YGJ3xwGM3RpeNF0bTO2P8A/ZAhX6mxTSsy0rERMLL3ULVZK1lAed1SKW/
znAVwjOmksyCufLf7J3HctzItq5f5caeowM2AQz2pFDFMvRGlJkgSEmE90DCPP35klT3Fot9yNtn
vCetUEsifOZa//pNeJLO+RghVLK6evROlybSKEmxeJRsPU5cpOwyfelE5rKdcUPr8dNiMswSIEg7
YE1xUwMncaaXssj97YB9k/iCTKrkVIxac3F/i7Qe8LQeGuC1E6frqOyxqecubW3ToQoedWo3LfDn
Ed/n09RL1KbBQF216FbROTpEr1Is1s63zZySCO8yizUFUxMFKVCXoGdDAUAcFAtikWPaejJ6lk1p
Ms640dUnmAGondNrRoCNoI1il2MPLpzR5VYCRvFnVehjhkBjViFKhENTKSimg67GipLZQBl5YKaG
zxmBJXSMkaDjq3rVR6y43Jv90IrHcWzK6kSYqVueoViUbIt9XataqqxdVbJA5lf3qK9K0RtPg9bN
mb9GVCiZCbMfAoSuGJFjF7Xy9dbh9rOGz6pEesavRVeoXerXDmYbFfcxwwKXFU3gwcbZG1aocSPr
yE4xTp6TgqYjHyCmjywzqTqDodPwMtn9eSeWhk9oNZByR0XqljE/sSp6pJHrzChnrGYoiNSrmGCB
Rs9STKHzJW8NwPSXx8iGaaiQYH3o77wmnLhiK8U7vN0NnWR8d1FGmRzjq2VM9dD/KokRSrNdXIuI
GB+bclTeLa6pqliMShSa3rbIT+N9rWNVZ7BRklOHcZU5q0beEw0vS8EAwpiCZNRbl9AM/FMpnE3c
XlkBq7ptnZ1OVqf0rpY+NqvkTISuzvnMC6yRDlvAVudSZUaReUfgj/pE4NsoBL+Ebo8QU9qqUDNy
WuOkgQQCZhUOuGJsG9PNqbNxRVa7ayxlxKY5VKPCxiyrpgoUFoTlneyFeh9DdKlU1jp3IH1C4lby
G/6/+tsvcN+Yey7bpRFzXmYQx64qDTMxKMTXsGp1ti+fR9Y7PJd8GCseatux8BU4Olsy+ia9MUra
nWO4mctXDW2L1zSZqQnSE7u11bubl6Zfnheo3WS/jnKoHOgpkPZYFLVjNfNsB00WHKtcWi5BV3Jb
wApw8nTtozIEhHb9pH2QLSq5AnRxqHsWl3m0rTN7NHqCJ0LH5D0rdFM1gWmN3OdONyb1QCCAUF7S
ePKc+9lZ5lML1ct8KlwISHI7mVaTPcjYwIkxCF8qny7SJbVGV3ktV5tMPoKfza+O2CPzicJgiiKd
7quMGovfRfQs7WbWNG36bkmCca90bLr0wIrrmHZExm3UaTtP1NZwJ5bcQuarjQZwK2kzqul2haeq
sHYyVJPvIqLlf0Z1xfsRdmHEU+uZUVOu47ez4BffSqekRvGxW7rnrqsVdzEaWsZ949YldEv6B14n
4XB4ZhXhopbKmjVZ7DDxAbfflO7Eq78zPOKzvpMeSh318umVMlelVa4VSMFXc1PlXbPuofqpF6Mc
FX6khRb8kxXiCJwxL3XkASXRxhHBTDErvtZzI0fDVZ843XJUnwsySCle5zGNtmFcTsO1wOe+23vD
RLKA15n0FGxsmk19YE29ZOnElKXix/h237JWpcRY8SRNRvKsM+NL1zhlUcZX2qQQcItzCv4BeBjk
ysw3fiRVF/jSWOThok66IssaIgdf2QyTvSciID3Y0lMoN02SztsP3ZQc400CIM+pDyX0zAKG1xD2
PZnZpZ2du4q/y19cZt4oNJlqwep5jJBwp6zDk3ElNAYnjDpjq8werGpSHfr8snL4U6cK3cLAJfsj
nPdvMCNkAoTRMaFmbHIMsJK86Y2hn4+PE1FifE4y1vIYnxUbFaa/6oaW6/0AgzxG1YCpPNpTBBi2
YXoUTq8x3bkuS0/vRf/oiFGNo19ejdzTFLL7Pib29lBELVLjwl03DWbtRzMhM47qRYJOPCY2mmIq
T2FbkqKQxZq16/1jPaOBv0PmBtCxa1iOgs7F2zF7pxtdPuaZ9ThZxUAjM8QFtiGBw7CCzzBuC4O9
kIwDFg3Sz5wOEEXmjZcHdW/Sd4NCqFGtT8ur1p6XlfnXMLdsI9UilK7TsSe4ohn53fun/+ZWMeDB
yMY3dMyVEcKpP/9tbEoufKHC2pyHHsNEzoMNSrWFbK60UO8f6vids3BcIbJQVx4TOoP3Iwy6RL40
MqCJv2YVaMEBE7W++GRmo9memV3/j9Q+Nr4nqNctGitBGiPh10dvmzD0KCGoq/smEbcv907qqoUy
TWu1EL1/XebRnI6f7rkCrQOCB26jpR9dWDROep6X0vxUdj2+qCHdfk9AHKgDhWGSjtxMVAFLwS8u
/Q273eRY/j21jdNCMwUFoWOhQlDz+3pEWkfZvUDtu9OTiA09dpnsfY+rNFZd4KSpqtnDHoW1THpC
oSpZAZh4pwyzuDgtc3h0UaQpYBVynRrCsn9mU7OH9ZXMuAhVemSfv38Tjt4j7gFqH0vno+Pevx0w
OE7UI0rA4XQoUvUihxXIHiaqIx6M9+8fSpnn/D6kUs+UiaSAcCE8YLBjidNY1UAQhh3eeTYebxxr
wE/iIpOo/ykLmd9S37/M3omyVIVTiTc0BfWv37USH/mE/VTn5jq2q9p/Sqeahd0supACXMvSQVvO
EGfEAsC3LmCzzxbcQWuDcpFqMlmYVEK9fMHJAVcV5qrlqUn9Aadz4c9kVagHvjgpR0HAz+7hvlTy
0gAw6NeaE6snSdhLxD92JdPcat23WD1RSLwgzozZeHfxlVS1ZkiuOD9wNoqRjuH9W+q9fnyuq5yK
TF25ETmOpay3Xi8DDVcgPb0Ov+fScr8QBOyY2BWbzk5kXm0DicX9CfIs/3T2kjyE6k8YfIE7yb2M
El2uSiIeiUCKrJWvzR502rhvPoWUe91VPnVYHceeNHeJn14XINPfZW3DkxWtFs8B0Ke4RPVanRLK
250zZo6J7yRXI1sTk2J9Xhi7SKwhkJat6tzX7TVNdnavLVrPXooMdQzw4L+yGTVnJ3auWUSstYho
6hk5i88Z4gRqH/LcBFRL657ut8pGEO8eO3OGjA5eABHmIsPS6Mbaqlv3zmRvfKjjyoC934qYij/q
ui0ZHhgMudZwn1i4QBPqqWGdiYiz/poNfofaom5vhd11cB3CYZdOQ0rkhT3X+NYwi8Hp1U/Qn6tU
J4S6GxSzkv4GN+nPgydQE3khEeqYdFR3RJTRQdowIGmONTvQhX5t97P+aM59983A6OdTPDh4lEwC
y3e3S3BdnZPT99+I14s1LwRTGBYzh+3BNpn+H70QFd2S2zhR+YPnNV35ZlhmG5FXuCuJVhef3j/Y
6w/65WAuRDk1u4eYYR0t1qgi4Wu0fvkDg5QCjtCk38EWN4moLbJzaVtwUKeoKq5B1N3sA5LFmzf/
+TLh6oBwsogfTxkHB1/9zG6LHw0hFuS25zi/nBQW0rAPtonnn/SfQuH5Km0TyZrj+wZT9uOaS2UA
mGTnxT+MseKbIZGWLraiPsChIM7dm9IswpukC4n4IwrWh4gsSePeysQR6ynvoX1B1hOXLbZwh1Jr
3E/st6hGaMP7+6KgzDT7soB+3htkVsq0xD/V8s5K0Ixrac7mZz+lrCO609AxS8iiS6tQWWMaIfI0
OxnQtTH69KGtP/9IqwhBUDOQzB45+oM+9Vaw8Pw+IDg8BxS/uiWqDIDbwH3Bbsg8LgkMDccD25uX
H9iyc/PjxIq3VpXmu2mZHkpCiL9amj+tBzMCI2xaTexIDXLK9fuvn6Ne5len4Sqyps341IA4hqnf
69XPyEICisFXfkT4GZN3UuIPNuFN6K87QMV+LW3cGNyin4YVXiyI6QDAdniV+ueyFpKgBjfSLhcj
snfWgmu004b+Nzi9pRO0mXaezCXkdmvellZh3QEZ5JeVxkNbCXDkOVj6CZQyrbowcGtfSeWpVU9G
O3maITxfWG6NpxHAyi6JqvqycPq8X1dhNzzO5Jh+0h0zu9ZKwkVXYjJUsEyP869FVsjdmPtxGqAG
4wLiCWce2UcgZtghkf3qsife2o7mnSXxbH82AIFwosiUt+n7N/f1FJ+3nntrU4y7bFLwZE31/f1W
YA4gKDx3N/zRJLZzoZExfV8n1jzjy1jq2Nsq34z3j3gkQn4+JLWB6TO+t6DgHSu9Dd3McYWt05/4
wNsHuky0ciE5UKf09ekJuB2hQJYTtT9qSyefOJrQFyW+fq1J3zp5/1zE21eLUlOldHsmyhTjmAzY
joXToW4pf0YTeByzqCr8VmHeJtdNMTurRjfxVsfEG0O23qG1XpMrSxICdNg1bYXvB8wHsAhoK+F+
SXpUCCAlIE6l1sXnmUi6XWPhYCcG1CnQ4SN7Vbm+Oa662cAxM6qx1lm1qOoDr1gcrMC5LSdp1mvn
vjBgqFP54xXVxTNSnZHtLHWSGiNqdu+gwof9jMg2JkaaRaDgKm/ykgnsmDLyYEZw72ALvKEW6W57
cyr3cZFbBF+7TJd5E0FXA0GTfGX5CRb3LgSUiQEAMGwv8jwijcytz8eagIhVleAQF3D/KnRbHmKJ
rU686+e+rZIvAyYyT3ZiJnRGRP191Ce+XX9cmz4BxjX8Ep7P8ZJsmQwOsmnMfnoC0t/KH/30kaHo
DMjOI4Mo5f5YOtROotQeZ5kS60EeChbz778kf/fCYhRA2WzBXMWR4qhfhVjQFd3i5j8RbszD+vmB
iGWI87MkF/2Jvkj/rkEofzITuLGp/XD6GuM1VfOeLMbdByfzNx+sZysohqUDatIxY3cpBnJipyz9
Gbm6uCVPoLshoUNTMq7klH1xuBhyMsNquyz2xFwSMVm6bGQklE1XiRt7EJLLUZ4l2mA9wZxvnJXX
JNntB2f5pmRwBfQwh08czjRN5dEtk+TZFH5jDz8BiZroE5WFg823SULg0OnywhQyA4LtFuGRMedU
TzE2i9lqQUk8bnFv6+4dRChnujtmn0wEIwCK7AInbYpQVF+i1A1sort/vW//1VnczfXPf//r4UeR
lGti9drke/+7asLUodj/9oBVwtSv5CgVYfXvf50/dN3D93jofvZ99zf/8pfgQqC3gChnGPiZgrkg
lfjLksC1lO+A5UCkc+CaOkoN8UtxgSWB50FJ8/hn+rNT61+KC9v4gy1CfccUflRl+j9yXH1dMytk
C2sNLFcpnTkYyNrrrQ5ChtCyWqsZ++ZPcRX5W80jITXx9I84i393JEwPbXpZodjsR0fKS7u0l8ng
SEw78UOrv9UlC+wYojn97TlcvRRB/68ciqsK3Wv373/93ZE4BkAh9Eg2cvXnv23fUa+FjMCzeocf
4xCEg37ZSUz3RfNRV/83B4K3D9+Vzp7LOq4TpJsbPhtjvcMk/ynLs6dQS55Sfv3H18NhHDDIZ5ji
+Bn1Il662JlqeB2jv2F5wn09FnmATOH/cOt4V9lcFBTlAX8e3To2X/AJrkiGRXs26bhnh5XpnbUf
Kg5eL9nPL54HGZ/K0IeWDtz1+kiuLDyt90f2gxE4RAzzzRxNikxwX0v5EeD5euX9dTCsi5VHMe7X
x+iLZjgV32ZF+jZE4TVcOHhjTNFWlZY86B5pSIndWitiLfp//ip6ALVAY9SUQhw/OtFWg4nZZg2z
I6luh7aBqOVrQAEQlD7YkdUN+09D8OsaHcUHZt/X+apf39BlSIc5qYp6pw1NuyuGGlKfqYe3//xd
hN3911GUgOu3bwu03JY0AhzFn5xTs53uZTGWh7L9v9263450tF4Q2xtjiceRkIDPa8qzh6UChvz/
+Lz0t9+xD+CKJo5OXrW7R299FRYO9IS62NUS+kCtS3bRGeLn1WLjvomGDHATiy1iux3VbIJ54fOO
eJjQ4YNsHMEoqHInyPzRELRVOX534wT7jTTE7sBlujq42dNMAbPHHVie1y6JEG29YP5q+lVDyBB/
ZY7RS+sAy8HAjrFzp6a4xiXCJFvPrPYOthffZCHn9UjXtwuJ71hVc+lvcUv0sJybBOXpPNAzZCXe
/bKJ7D0eF/BKkTFtetMtb3uNvgIXvvF7E7LKG73g3IXBUVK7Oh09atUgdknk2Mx2rj+mGVlBScf5
aMCnDwUsmXUm+/qEgK8aI7oF3M+x8VYhrjVEazrgrkeqWe9vRdjC5dLDaUMz7q01lApBoXN1C9Pf
VZG6+EH3JVoQ3H4JBEzKjRBsAczqGOLHKMkDCS/8AOhEoiyM2VND7wndVd64nl/Ansp18zNxac7p
FBnptwgvnHuwgGSLvgcDYFGYnxlm4djkjkb9tS5szHgFTt85EXOkBTJBxmUCKpayLMaDP7/vRg9e
l9YV1xo09m8ht+Y0Tpv6Ugzpk27wTCE+mp8LL3maujG87cVS7Ue1NMadsvTNTUx/W/LkSbHw/Zwc
pkRMN+mU2MBwXG0oi2Qro9xaUQbQOebmUB6SiDZwBfksuYgsUqdTEZVPQvONC6NKuYlDDmRgaiOh
6s+vfY7z5WHRQ5yKBbcsS7gJ4UCvvNgAkrRI0Z23QMMn6zvJvvnMAVdFA4cidOK0IL4Wu4qAdBuR
bxNIHfW5McjaX1Oayy9xWOPObRrAz0FZZZg+C71sCSdNls+eVjp3U5kVT6YbVweukRlxz8qp6x4R
hfA07itTGHdkAPL+OK3uwPqwYTISYh0DCQxT4Z+1ExgwmQSqXwwnnDAns8aKVYsyLSDO2Yfs1/LZ
2fqCHtNmi1tm39v2Vi3xtsjHOoZypEVyO3hl+uCjBT3xS74j3IoIDoGCmW87jNxvRuTRXzAZz7ZQ
73qSchDQkIjKVGhR6YdZs2pRwcCwmjLjcfHr7oe58G3ZWjgbjOid7pN0+/ormmvnFGoXa+hUcbLQ
gfG21MEr1QxVw1aBJ4FwKfvWRCb5mCEaI5y6zQC9/pPpxT4Rq8I6cCIGSFQxg7d2zbiOCxFfRJlP
dn2kpr0Y3YD7s/UNFqsarZG3dmI/vE2Z/2fruJ7inyV2q7syI/6dHkosZ7YxfIGsKrdWUWGU4A+8
CMvolQcFvHQhHiCN1utBZ+Rbv41+wpRx13GH6Uhj7vpKPqLBSjD5EERm4HB+ylboXscDHyUZwPj9
Grk8l30Lk5BE7RPbYwhp1m722SP67BR14ElBuwf5eKr7oBizDsVRkpKR0+e81KyK01Wc1/O6HFL/
0qKoPGk0vvpsyMmxkTVGDh1t+NKyuhUjaeaG2ndrm+s2i/QBJhJBMgDmD4Dv3rWFVe1FFY3GHT4O
1mEaeKMyFtRvgx/mgZ4Twy3h1G+cjqkGph+Nf9mXw/i901rioKOONSe2M+/aEESn2Hr+4ABprFsE
jYGIARchMjJqb1skf65CkaCdQfavsvbMGPHTWT1XWoPfNtscOGKdEppMpwbGLRhkgGxU2BJ2Xh+g
xBi/x065x1+e/EyfLCWJSnrTJvmlVffVSTxapA52RX3ZNaquxjwBk/mal2kk6z5hUm4HGVQk9Av+
uGYaZWyeV90xTr5CDjfQoLJaSfWOOPpiELveJxd4OEQnco5JeyEQBesXrXcu0sg56ex0CWTVmoFj
YSsONRhrIOa4n5KJO7S4YbkmbrINbK0j8JsnTBa13ra7iN3gTtYRzmJYjh7CZSjwFGXt0SJWj9Hn
o89kwT33qwHeEcLbCP/TCys09UffGPpTXDOoR6vh0iMNcdcJnGdTbPq3hR9p5/RelxYSty9amnaX
2HL352G6fE50a/wMJ4NudyYQzlbs6sVPlg2mpMVlDYP9Ks++EnxQrMFYnyoUP4HdJ5/4nu9bqRNT
hVXNJo6KJuh1q760URhiDjRHWxb3R83BrgY+pH2AjW3vtSTO7xt8+w5Ihfx7vfCMuwSWZRXgkj7j
pKRqC7Dp+mThGZzQe41QhCYXIzOb9M0ZrxyGR47dbtERrkwjrjFdg7UGugI2VGESo5JVCzPF18qI
9Gxfjg12NF6Ny1uJCQPxY5IcH1IKrKRYWRGu0ysnHJtiRajOp64gc29EMHeo3B6ou/KG5mDl3bAe
jGI28zWoa+WK03lEbr2w+eQt6x+hl+FNY47JuNYzJq1bO5FFfBghXEu8iYtQerA/sPldhWJAyBtQ
i7cDZjh+6z51M84yKw8Z4s/aEdEKDx13P3lubQRw+TDKtxrogE2HHIF74GZzEvRt31/hf4bFcWoP
PrHa6Ak3PQojjHetgbkta0/3DYI1aXTVlN+OqTXhh2YI3Ngpru1kBbNUIrFIs3VS64+2N+zwfCOc
dIbxBLIbw27n+2LhkNcOU8hzyN+aEk4WE3u1OW/5Tk1oLmkHZpJ7/c5shn6DOfADpsIZ4ksz25h6
xbzMbYwvBSDfxcAebaymqNXXJVHgkB9za7ngc42+R7lroEg3Og00fPIpLTV49RM5oSduVLC+EV3A
oh9RndAtkQM12n7uYFkVt7tsIFgh8GZHbt8vsFUCy+s6HqUbvT8WgWhXGTMcVdhIGiIs9fV817CB
roU5yvM+GkD6vJY6oae0vJgtvLBX5kJdkfktuSSt6Zz2VhElK8P/SBr+milAX6HOB4TAQOSvmt3j
Rg2rfL4Bzoepz/2gz6dtxpo6uslDmQ834cw29/4deNMZAoJjtMiR8PEH5ziCyTpbOgX6sHwnG4qw
MsTY+9kItCzj6hS2z0eD5COh4fMVgnc7vjKIsoAzjzqnsqXAsUWWs6A0o7ZilahAjEpZr9O2eOg1
XBCzLqYeJBnw6nnbwToeA9iY8JGTGAJjEGa4piJigGnXsa+/fz+sN+0JN8RhLuCgqdFBko7ak3pC
NODZA3TOorAPg+yKp8pq+KbGfux0YuFsiu08hwa5ilOjv5CCWhN7o/qyNii0Ey6CUqY8eGbjrWeT
zpMoOJxv83lwTm0z8c9KQMSzTJD80CPwgjk2hA5JiqzK1kTjurHdIry1bN1+YH5HwIbPf7ZkkbnX
8JrZgEPEcvd6kpB+q3bFkrhbDwYZqcQf3Isj9PvlWYHxohgUghx0ZfD5e/8ZDSOW7VqX7XpBYoaj
dRU03TQKRsv+0iQuTnGUjXBwobk7LbFBUdt/MAB802fjUMsIkORFHgmv6dEZ9LMY0WIbyc6n3946
WoTAwB4/WgbeIBYcBaACfgqCapcxzOvrxJVAovaqkp2wKZ6fM1PKWvRBY8LTJM6VjIyZcL6LGLnL
l/ffN/P1/EfdY2XkovAfWE9IjI+OPRuZLdt8jHd2R/TKLrcr/0wL1XxwoDSG7uXMl75GmAdWSfcZ
blRPWu2Mm36WDkkPVYlfFOstc9sGlqW1iaBmn9h21u6ov/2ztCq7H6RuhP1eCzsa1+ez/y9e/QFe
zQTGYyv5342B9uUPluSH35HqX//mT/Nc+w9QPzV8VDY+5G/9BVR73h9sAb4Ph8llOyA87D9AtfEH
Kye7lWJf2C843p/RYO4frFe6+me/LHf/iTWQrVx4X2+MBtw4fpraF/kAjz+8ARfXZEFytQ8tnOgt
ojcenDQMo9VAM8wgfiGklpiEeYEhq8kxyCLTOBOQGc8XEaLeMQz4IKGeyB8uVdXlEk7lN19PZ+Jn
+KYSGKRasZ6qEG+rcim/FQ7wDcuxedkmo+hXNGbWOdoibwmw94c12/noURLh3bptlt+09CiXunwo
qhYVH4azhFvo7Vf6aVyGFpmXCxPxenroiOuaVrQ788KQEj79evIJXKSNcqNsU4sme4xx94qYhxcq
xMZskQ5Brt1DhptwBsPI4Jxs09DCcwwSytppTc/e5BXThKC1/NRAS51a28aPia4lASc+s1JXehuU
l4m70spcWEGmZdX3uqvrr1WvL5RIsx4MlJunNDDjd4/wgK8U2lT0mByiGRuz5nqu0+jBjE0cc1Oz
AlsYTjCuqwMxmHowJd6Ibm+qrhykcv5q9KamJbNqdLf5lGQXnoXgzqbuOqnnfj131d51R5IyCCII
ZDm0K2GjJzYT98poOt9cpVbxfepyJNRT4V3hnkNYa5/2t9Y8duzMHXz9cbZ2cJ6NHL4RQcZOTy5U
Oi/DqYe5RrhfOqM5SISXSAEjxwcmcBr3zNMLswzQa+X3CH6G24FFaZUOxrishkwaXxI3C7/0GqnB
9eg0m7L0tbNxMdMVliACcvVsB+NEFsESGcNn1Lx1Ezg+OPmIr8kp+bvyCUYQcjHsJ7WMWTjBy9Iu
803d+CjfytEnQZhBkTzH5paYGV8M2UNDJtAmIuDC2UbISIqVmY7dtzRlPw/GkAoILysruio9MI8d
eHByg/mi9dmMiuTaXxyOxmSivTVqEwZsE9unhokeZhUPVcxe2EeYSlf12mRf342zgciAoXcginT6
qpVRe7D0wv9JTr3bIl0lnXxlWKOXbBAY+DcYQi8w1XrkF1/SyBJXMWlYytEC7cuKQJ/suw17H6Vo
TNlNRFGx9h3yrZvCKO94jtknJOLxlTul3XlnzPHBbU3pb4xqbIjbKomZE3NUrHldqzu0yPole3XV
rbWGPzcq2J6NtIcKhW5RX6Sli83waiz4yr9M+BPYdK5I+m1uz0R+an3wZaLzS1Uaijw6+XJOxY1S
uer5GdK3CcGb2SGPAnwYxlUowdJu5lFa8yEGIts1o7gyPPqS2nYXMMIEY2pkHbdTztez6aYh/8oO
OK+MHBnS2h1svwuy2qzIq+qc2wFuW72aE6MPeujoQYyZ5IWN7e5Z74h4azcQAQnNoEVGEwygLMmY
sAZeRb6Xm7CjJ18lUuafpmcbWwyM9fTKhWSPv61dL4N+ay/dWGB966LtvzCNRtuNQ3tvw7++1jLP
z8iXxTnXwkIXPZ44rzCI2RbKXzdXTrvI2+dr3ItN1KH48FbKkdebu/wabKG9yX/59SYnoeXnG7fm
QTJ5XBXK39do4ouCKIVBOf/qWADL9EC6Lj/J0hqUXbgEY4n2VSjfYBq2Q5pibo3kcIXoouPHKJdh
5TdMEo+9D5UHscFtQdWBL3GCQbGvnIrHBTQdFrl2ni5GSOHJaj0P+ufS6GsihnE7zuYfbSdP+4V7
GPb6KeZRGCPDldRPiBz8ND27JmOf7LkzPsoYKuP6kG/wAb9BXuuvQ0yXsYO9FGOaXvVN+YVUXDrk
+dRVPs2FXt1KpbkpJuDaURk662Mm1+azy/Mw1d7OjY0smJUJNOU3ZrcLztBNYnSH1iJ4S5lGA1nK
LTQoe20gNgN0wj1q7fpZfGgj1064vHr5SvJwd+5DWzkRowE6Mdingqd9pketidBXWVhPTYUVUUkz
jwNm0JPMe4EQFddr2lgK28Spr5t59m8sIr6QlcOvuc7AEi+F3/5wq5hcpSQyTheIBhtAHg+IzZmI
gpRlw3QAtCW6c/U2WjMPps+esOlelGF3JKL5Ilcm3rM0kHVmoN6aY3cXpp9cO63W8Elg/90ikcFh
GUvwtsiLW5mH4bWjDMNtZR3uVPq8tnhMTEzGdaYMxvMpfIg7LMdBEscrU9mQk6Vh3QhlTY7Oqgh6
Sxw6ZVsO+ZSVX9M/I9NvqOyVr3k6hQHuaRhfZO73cZLdjaf5brAM03xizYt/Moxu/iS6sLxYxk2n
TNTHnswnQNvOvmCN0c6I28FvvSGt6sYh3GLdoA87hU1hBQ7Eii2Clfi7/ezb7lcdhinZcMNLmF+g
fs2vUkelJyvL90Rg/o5G4Mq1O3utbND3hbKIz7HnWWuDso0fjW+ObPHNNLTstlDm8k7vQgrCWOGE
QQre8yyHyode6iIwMA04mRMTL1J8hbaGsq7XpPCR+43zrvSSaS96tkiU9WKv5dC01v+tk8s+6eeP
6mTYGNZ7dfJZNSTdm0r55V/9WSl7f3iQr9heEGq4Auepv0pl3/4D1gE8JJc5uoW1DX/0Z4qu9Yei
1GFiwuAbRpsKf/hVKpv8QMXogtAOBVAZH/2TUhnPzVeVsqG6Nkp4fBmpySEpH0E2ydyOQ5UY7d4p
QxehQKoZN3rcLOeehCtXNViErZza1R87zQ3v3Nhv93NRhgetTch3YJdmyOYaZ5Uuym1Gqx+Y0shZ
PdAS33lkYq3duMZGv9J7H6OUdLrEYWL4mbbU21Mc5fe22fSbmoFZQLURnle6TTJ9abpyzQCcOLdI
b8dtX2jLrmoKcTuUw/SBlOYIQ+IO2LYwbYfbwD19I7dIZ6hmlazrPXXWdCXCDm30PPjQjXt1XZz3
b6/Ix5ST5+PBN7Hg5Aq8W44xK1PZL8FErfcMnRguRvkjAglJ4iL34P0jHXVB6kgu9Bmac+IyFQLx
GhhYBmHABhH5nuKwU15EWF/Pjrb18Em6lWZub5kLhDfvH/QIgXo+KGoLGIe8TJ7+PED/beqf6ibl
R9nl+0HEMwoZtdp3Oiq99TA57bz650dTHrAQXtDN4KX1+hIj3xvxME3zvaGPmF6UbbGcECxujJdM
me/eP9YxoKQuDS8sDuKiK3zLY0RgmcdFpif7Jp5yK7DisGOTaBh2eK2B8dIcT5dDOxhnY5fJHWko
fc2ERnT/+JoRsKAwJABFUUWOMRcyYdwZ7nu6bwaID+upm7u1iMLwzhfY/X9wsLfvECREA+46pCL8
1p8BoN8eZ9uAgfetSDFQX5ZrBMAkBGp8wdiAZ/F+7hInXbslXmYfHPfta4TnFwCmb0CFcZmZvn6w
WZSOSSTqVA1HJGE0PM3RGkasn5Ih/WfHsiH5EEIPy5JFFbnEMWxtJ2iPZewn+8RocEKZZqiUtd7O
p9E8Wp/ef4mO1tvnYwHQcivB7W3nGKxLEfJrrcY7tMwk3MF0d4tDzsDr1579v5orvnYwxZKWa6Ia
8HzBIqNksK/v3yBw38MHLNmHuiPT9TSmXJQ9lyb9jOXcxklS0PrQRRG9TLxeuKGjiz8QzR29O+oc
EByw0OHgpri2R2C5BB3EgK/nHGQXrWtDNuYKVXR0jl6a8VXkkeUprPmD9fz5Fv7ObuKw0PG5cGgR
7KHHdDEZCRgMoZvsY0JFPrepKA4Ev80XmKfFGHHUBEAC1E9EMqCNcoOQtDy5H0U5/SB7oWm/19Iv
DllY0l3g63UIiSdgzJlq1++/CX93ng4PRjGJiE9G5vT6EWWOFY6Lq2k7LBzFI04tdhsgkwPUIH9p
FDvGWbULdKu5xAhVI8Gp6FxUzmEY7gfk4Ke45Yd7ABXrwtdEh0hcoqLE3N53P4KY3761yKmV0hj3
B+Rax6eq+yXtdj4me/Lu5gy4DDPSoOy6fvP+PTn66nlj8OfikSGfJuALkvbrW5JomNQiYk72FWOT
awa8sFRKMmJPcYVwbt8/1vFy/nwwpF8muyMDnbeWyl7ndPaUspyTubqOvFCu9bweAtr4DJ+dOgpq
JPKnBjHNXzVSrrdT5fTbj07iWar7+nXFEB3TXbBKHjR+c6+vOYf0ZPJlhDt3GNt57+Ymi2nvT1a9
j4Z6udaQZT86cYjhRzLA5ZjrmCFGkpCyosyIQNkjGR78YZiveumbAxlCad0GTd5D+zazYjnP4y48
xNhl3GC1ED5J+t17b86X8yXHX5ZMz1bcus2UHcwCepNsdRbcrhjNG2fIxC2Jdvqup0c/iwHxh7Ve
J//D3pktN45kW/aLkAbHDLO2fuBMihQ1Rkh6gUmKCMwz4HD41/eCKutWZtbtqr79XC+RFpYhUgQB
dz/n7L228WT4k76f48geV0WVSFIbzeG9iGbzQxsc43qjoWdJKHX0C+2m25yqsi31ijlZdKDf5vS7
zCcmFmRCt5wRcKiZK6QnzjuyFvGJntd+nsB3tCvIcOgwelJofhVycJA9DBTw256pzYU2U3nCcR5v
RCdTJCss3nUfu79oQgUW3RaOjbDMzICRTxrG446MJmc/YZklSttX/Y/AH60thBH/lWFeFzzUIuN+
4+mP811eh7w9vRHjPrB61k4yKPxXTTNgo1AJXPzlZyHS8GvMrk10Rzr12FzTwngKa3u+sM8gIoDX
dv26vJE3DVurSsz7hoD5/FSjjwHCKmLkP5ZZYnYhdmLctjrJmq3/tVoRZnTTDZoVKhDKeENuxR0J
Z0mY66IQ+jCmDddudiHzrDvTTJ5AAzrfxw7eCPEcZnW3pI7geXF4HSQiycUb6J/QkUg/OjPE6xF1
HQKIUIeFZqDOpkDjzn4O4FdZZNdzbUvbSj+KuLR2oqudd7QcRKfz0CCbiaCA3ruToeg75J26M2Wr
rim4oWSDizx9w9fB0kRx/E3MJkFI9nIflksmXDCS/bqek2BIN2i8OcCQlquB4UMBWWFC05d4AryE
oyllcj/0Ut+XrgE7ZMkI2pBQTChLxgfAPZlNmhAZbrAtjZ3mPZlikwjIgLvXzR1110UJOZFjQsVA
X8B48pKcC4Y3fL7EmJlPeQAZQ9N9VQC78KwV7Y7IJHGIJ11v4Ue669mou/t4SNKjGXTVDZm1zjqF
FsuovTcXwYE+ja3pHRiQRE/x4MMEWtq0XpVfkGGRMgrS7IoUao9SDppYFSmSNzL7NaDzDEeu3Js1
Od5GPtobE3TX2qLmWwuv6nahot9BvAt2Pa6q9S1M5RUm2nzKRLhLktbeTSMiO2bUTDMMGop5OYX4
ivlYRR50a4gdBTKSAV1L70R4r5zXzu/tC63ga0dO+kpKW20k0/o1G469c9v02Ys8cnj6xrop6Ocj
WnTXYGUmdAOlST61IPFDm8C6GkcjpUse8FV9kJLy3owGVEujtOFLOhVaA2kdDTN4aZdmC3qkhuh0
FbCrjY31VtpoEwFbrKTFRNJDj8I8/UnK6Kau/PhlaEhNSZxZnRLwjmi+ljNSac23XmrbF3p67b1I
i/5kSDffaO2dsfHOQbNyEIvSRl4Wkbj/2Zoo+mfUkeOqQs5JnFhsZydRO8g7IiP2z6Nb8AvVBQ4E
+NuWfna1Y+/UVEQjY20rvBmEaK8clJxkM3msF7lvFs8dyTfPDDGmx7l2OT/UfRPEq0bq+ZL72l5y
afydkw/BD7iW3VEVnjombVjyppyiL11sPgTuND340zxvbT2O22X/QeNYN3jI06Yt7/qBlrLPk1Yg
NiTceGXlZHR1M2eRPFDshZXXr7ERpyxF1bSM89kRfICsiGMofUbuv03JMW8XatPZY3VymnXXWOW1
N4dvQNzajZhSeeu0mny6mFEQihloNBDAMqu8MZo+31VZ7t4t1MWdB4T8+5DF0409qs2QRtMJ2gPI
PiuYwjc7U4iT3crq4auwTh6rsEtOdsu5fWUhEj5oEEbNCn7tQIlQGPfF3Pnbcu5eKrrKO7Mc5OsI
HvbX4KgcLl0lrCerdP3vatKh3iMPNejswmYlcZLzGIiDQ6N1eKuM1iNTsAeQWtfNGp+8f6CCDg+h
EsS7N2LsfjZWEGwbvHyndsAxXzrmJcRjX6whhZxhPVQcYSqfnnQR3hdRS+5HZEc2xX+WOLQpOgHe
1qD7MBThiS+V3r5LXBebMLbWCvD6p9Jmf+8z/zmqtgLsTpzIJvC4Bbysorsfxe4e72Gx84JBbpmS
OM85s6y7eOiRIEYiO0ZZa124gukG9yF4okjsJcLDkwEYCiOduYZFbd3FbeEeGEfZ5zBmPIMS3H2M
3FZsymCq0RtqqA+6D97HJTeJhaZdy34iMzwY6iUIPCJ65AtkvaqYr6B1jMgsMpV9O5pBfTV1xLE/
tGv4s70BWXjOjdphaIdKtsgr/9XNPZo4dRvfKMMNEAhHTnGcIZf9HCjHz4M9jfeDYygIg00o+zXT
NfZ0J5w6xMHSvaVib/Z5SVxhJEV9KsQ88HQNOCOzsgCA7A7XoFfqYLc9iP80DJDR6u6ITJVAdxEF
NzXxc5dsrIK9E8vyI69a39vmRMl/d2Li4EHM5r9CtyT3tAEDeKQpTi8pK7pvft+8lbz0tmtrp0CS
pa1i3YN9ejcbJ2OmY/TGEXgpZ1mcTkglksrdIIgcb0SEes2ssy3feLrNS+tzMvCqp2ODPdMNbZhc
cTxf/HCsP3xRyZMGjbwJQvZA4sOh8blztHGCfLgThJR8ZF3Omt0W7BosAl2O71w6fpu7z4M5Yiz8
9MhZdlamU6nkV2IwDxpSMIU82ENFmTQYv1ovqS7KbazbdHLHZwId5YfTpQFJ7SE4lGXwSHSXqQOX
bW8uCx+HSlVWB4NB6clCZBiTUyC/z4NIb828bDdGIBmX4pImK3DKxZpTVHwLk8nfgJOlq2G1ESlz
WB/5rQaFIz0zL6iZi02RT+wZDJhn9EDjiJWBxSkBTp216iCiaTiJjlHpZnCsmuVs1vFjYGfWvGZ0
MB5dAu2hi9Md4r4sQlafXhtPKciLHaxHvjc2hb1tNlgvdTp+QlbUVBh04Suj5Cp0QfoWWTDZl46S
eUGfb1Uwizt18Ew7+ja7lv1uWI3xy/LG6RzBXn1yK52tRc3LKtAezwIo7soa3e4tInqG46QZrome
eeZgHG2HyGMQmrcPnv0tBppMACXLa1RE3FTlN9OtzJUZGA++RAsMSVCvsdztHG14q65iuuTkaKsU
h5ONDwEBDVoH/5Yae1XZhL6HKv3ICyup1gZ1MjNQTAqzhyhVGdZu9KafJB+i46ftu247K9zlRBcA
vfFOVl+6a5FKsSrdcRfEYbwmmgWvasTtbGZK3MxuuR+1eNcNL5zUY7C35pYcnXIu9szl1WPrQdEE
DhtfskoivjHtVatLwFxSWqeUxu62p5t1SrsZ5jsc7ZWl5Mzz3I17WGnmRz7grKfGZ9fhIHRiyuqg
ZkjbHcLs/mwOKjvnQu1zL+Y0z4ELRajyAH2o6+RBTkwc5R1c0Klrs5QBpUmzQeiDIJGj4J0SvQnj
JGt2wYB1sjPqbWPUei+8dJENhG8dnMVdNyNAHxp6Bzo2j0y875knvqees6sj/AzmGN4yWD2VRvs6
lfo65tFpqL3nposuLLk0jIp0uPE6/Qsj7TcRkhFrVXsihSCXZMV7aKYToaI0Kf0h/BCu2a91F4+b
ECPYc12kpM7W1ocKBQcrI2aRT6xj4UHfDC1zl43NjUp81Pmx91nKEDpFSVebiRQVAf6B8bu29aeS
6dHLRmvX+kU6redwjr+bTR9rCLZBfnI6VGjzPCP4Tu290FtkdS9KKpIMh+Tsts9mIMenNoDbm/Tp
o2/HycGfwnzdtXJ8Mawu2KpJDkggp+48jh3BbipbHvPZPLl26r94vVPtU/h3wQbMendMW4/26JQt
5YQfJmpfT4IjdNrlzgqtoj4P0jW6XVKqB0Rn4Q+IEsQuGk1BQ2eVAyg395a0JvtmCMq+J+0wkequ
sLrl9aw2z95JtPImGheLbitGWRvu8CE33WIEcbIBnGeB3aGPk3qVcx46AJ3xjdthHIjd6416EamH
NE29fqLkzENcIqMVvQZxHuFcwJGx4l0ZMbhRQCECig1kNvJuyqKY236EfxMR5hsvM425HqPXMaZA
iIyWGqNG+wq8Ut0CyaMEbqP5YjjYUJCTGGjSWs+8BWeUyu0QzpQdo8+yNEHpWVdiqU5EquTPTFsT
FpyZlDuRa2wbXX5K8il6hTpMkzt2fPEgenfYei4Wdvpd0vyo68lzL0Mil5I3HGq4aW7Tf28rydGh
MDxz3wi7O3K256UN3PgoGSjQN+4c650vfOorZEVvXlFam7Tj+LdykubO7ZAXCVkdSR7F3MOWf7Ty
no20t6OTnbg0BXqK/GD06REsk5qv9wNOZGzn2utAxNvMbHLCCU3fKV++/kkYlMzBPcr+2sdbhFFZ
H4gZbN77ktzwteosugQI3q+T5thjUGwy69GV9xjmXEzyC92VCV5h99UobgqU0pZCYz3m9I2LEiH3
Kk0TjMMhv2IJ3Ork6aHae1AkvtfpwAdIM16RdUTf9zRe7ty0QJw9mnzrFZSQYwRS9diB0LnLUbfv
IA2aB52P+qKaeR7WyuRzEeoWPTUuZV8rMYmt3Tlr9xzVqO3HsfC7jcwjzDSppitC85LFYBRUJybD
/xpBcXvMCQopuf8xGZ3DOm7eaf6le3TzdBQDfRN2XW+h7ggHWjJthNihinW9G/Jpcs6wA8xbV0zu
DfkNTMi0S/Mq0vnp674z0krvJKpUjv/oDIgA1/cJ/CTKJIWjjK2hiX6BO+HjGpRZ98W4XJNiZMom
+Cvflbqtwe2fPJqUawe3zcWqRLVnHD0w0640dKgIonUxoWvHlLXzHO6AwTF57VAuL1hk3mNshQZE
PqyzTYGKZvCbYKMAIb2UJj+SV0539Kvl/9YDV0t4ihuWxKwZVpHJvaMRy25QP5sviXCdbJMP4ITT
nvs+wZR2Fj59VqbwFPzCsKJfWqAElRl3k615UTKx63daiRUZkJUlnxHei3Mopugkk6h+jxJ4THOU
8OgYCY8wdCRmk9MQnaJG1O85LIZj2CoDTWsvyYFbdUUkHigO+ISV5dH+iuI45wQMz3wfVql1pm7p
vg/hcnlLs8hPmBz0Rfa19TDl8J6+Hlirz5MfJQi7d8IreGs19nCshjk6DrRcCe3G8/euwWXGoPnv
h5afC7s0x9QafIxuL9eJSCk9huazQh25DhnmYTTrohOhXdUeni0Pu+IJBNMS0rHAjTl0ctjGtTdf
bFrgl6aU0WuHWtbFZKLFTYEg8VrZXnRyC5vffKDycTcVy+HehMDUY6LiK3aXu2BqaM25SDcIwoCq
t86DgZpwCkfuEl+bH7GZNe+MIg2Sp5OGZ7ru3GiD58JDFsj6GDpcKUQdxpOmIPjlRw0fOByWe7Az
Z+48t4nwIOIR4Rww64NBwMSGPC3KvsBLJGwR6uQ1BYZ6AeOo3pQMmEL1HMhJOmST2SYcK9gZiaE9
i15Wt8k0jBhqpuBHI53oV1qr8CRd0qXhtbAzOenU7mbXn+MVOrbuKMM2es3IPKhWPRqkaOPXNLg3
RUPWy9/az/8RBP87oQNsKIY3/0IQXE9/UQN//cDvGofQ/A39ACvQAlahpf+3kFA26d+oXoACgZ5h
so724b/0Dc4XzoJjLKqIcFECM3D4Xd/gmL/hSl8GAfBUvxQT/xN9A+Ax2ud/aK8vNg3oHB4ah5Ap
M56NP7fX53IYZOWnwclsS3VjZH2zmXIrf1Bg9n6UlcQi9RVg7RdLaAVcfXKt7ZKE68wD4hf5vXFH
lCIR2EkzyzuHpJ5vuUbHdNOmSn0mQ5rFx7pd4qyjioPpmuQfsrVFFG4jVfgUJsN0P3aNTfVOdUYf
PguKH1KS0i3xPH+jRZmR3/AV4z0gEcEUuaR7U1sfkyXvWy7J31myhIB7X4HgVUk2OJKT4mdFXHhc
kBuehUp+J+vKeSDxnD7FSJv917BkjQOpvOTFmFDPVGn2SkJq++5Esfyu4rZcWxzUfhm0EHnSqKcx
vSqfspwG+EbNdo+kKVYX7TNNZ7Vz5l9+aRj3dZVNEp4jRaNkeT96TkOGddwHBKhPte2crSTLiRZA
GUVgN11KapO4OhQIK7aujJJXMduxWttByRLpu4S1A9YsHmeRJFekkZSeYx0f0qmI97EOgxMqAw4o
Nb7gjS5RgJRJjF1Rk6HCbGxOLLhLwhqZvufIOfFt1eGPGYUFaSJB5xM/XsjxBsEb/ssob09jlGfb
rOeUu7Lq2lsXLdDHTmMZdTM0eyszbIJbfEMhCkfpjw/SL9sDCYT1ITfMHrk1kQ8s72VRrx3tNY9t
sZS9fkCQOtXcfR0WdIgMLGNX4Ue+uQpinV1TjGojMQu+fClwRa280RmCG0GezNJSnRUtLnje6Gu9
CBx4OWXboq+6a0UEzTpVKYnltte0WIoVR2YoksNpyMqFiJao+C4Yml89rzIezEG3Ked+u/41xXnh
rOyJg8AqdfTwWXXoKw8RR+Zv0aiyo7SrdqvDObOxo3ryvWGQe+dNkCVr4rh3oWF3gI5s+syiDlGY
qxRJBcF8cfaN5mqk5L02iIwBqgeoctj7QqYP0+wnd6UVzqL4wbdr0SxPyo7UhJVyqsSgWtSEAdCF
8LAI3cZ9G25KePkr4dAJnNzJQ2gqrOc44D0iINsEdTw6pDptJ1K3yHETnHUPUSWITwHDsKp4QvH/
W/5pHpx815c5DcwMzdDMxtPE8JF8tg/aUU69JdmvXLfDkqvAEAAo4GBt4dsBD4ttLO+5uLGGUKA+
Ej7dWOcBucChmEz3rEGBrmezM7cK+v3BUy3XfVQKSJZ06PRUQccd6FSteYuLdPY2fT/SQ4GQt0sz
PTBR6wihylCa2iqcziNWW9y8Zb5v3XEEj1jq9sbr2/FkZWP5MAvIN9SBnrunjzg8GGF/rxMezByW
O+7lZ2GwDBRB/iNgILPJoCHAF8v6JwN0yG0x4UHtK6K6MSaKx46mBF2IEiFqCPN9RUCSwn2Gz4oB
TLCWlkO42Zjf2U71LQRugF2bB9uobSKV4gfPq0jOZSK2jiBHrjMwqDSq+yI4dNorwXsD5zSyenqC
GJxsTDmHR7929NYqPOxeVmY9eM0ScF8QqIk62j36rlNSE4WIaWOnHy8ugtwtuWLqPJeu/m5Dr33x
S9QkSY54mQQuROCUhE+YScabZvIKxSLVs6agxwxKRPqR8WlqWuc8+bG+mjlPb1rF2Z3G0/Yzj1Hi
1lCGDyQtZGcKXGzrcR+rJUBlXBOdU66nHg9SnObtbUm+wd7vyiUD3eKshHgb2gJQ+4ihpRuiUCt7
Eqp4DKvkfsIpsI20XaGNjwuutmVDnlyjNg0/03Reko9sicE+VYMiMsWozqmb9NeM2Mkf0nSNrSTf
DcW1ZW7NoFkGdP646/qgfEF2HdwlQ8yEK+brf8lok1vuaNy6uaquQo7pZonMeYKUU2DKdYZXHyjj
Mrqt7ts2ibezaM1d0TjjReohOGamgzO1wMKxpW1UsOgm6fiYOnZ9CpLefrd7bmmbjv1ZWW11wbzf
H+j0imvfu/laDRg3GAPPj7EovWBVGnQQmTAjQUaVfu7dIjqYiZutiUzKqZwClswivoqwzw4pdKM7
5lp+sMolzayYNX9jZ4NFnUXI1Yk5e7Ir8cbcplYRPSeVnpIVuSr9GzrXFJCZIdOzJfP+0Fto12hL
qI9yGPO1thv9ZEvbWjdRRlB1QXMnXvlt/9zGk3XWJNOfCchZeH6emXG/tcmD643i0YqlBfYuazbz
1NKx8+Yh+d60TX9naw8cQV/jDmJhag/s6OqdVmDxZCeO369Q0antNNn52rQcvc64K09uN9wP49xn
GBFsMQwvZustKl4MfyI3X2YjLipGkX6XfocLGlVMSWtvZCfKzSC76jqRFq3BsdzC0m43sy1VuW1M
pX8wLvC2UT6j9+9SluAE6SY1TjdBr0zmcT+Z5dOkVLtP8ykGD4F/ha+y2IxVVdzbi2XGrfzTGBvN
piXX+2+Cwv+cj//d+RjrFt7q//v5+IZotPf+T365v/3I30/Izm8uxmgAbQE1GAFPnFJ/PyWD6/wN
fpzFcReq2oJ2+8cpGUXQ3w1y3m+LvZn4OmScnO6wev/v//UnMVj/l7//kXqG2+6fTsXMkCAToNJE
I/VPgh66FkGRxcq7KS3KxzVBcWLaeGLi4VgTR9MMLc11HWF/yUkliW7ramYL7lzToEuiB+7Kx6Ju
F3lU35OworaGZooeHcA8Cw+DmHR7nspCN7d54qBQ25WdLJ3pdiDaL1FY1XxOB05vLCT5gW6ed5ZO
23/m8cREKfUjBgUGkMKEgWqBdG/e9Yg7mA3Pj0agtTiTI5MyUQ9FZbYr1sNM7y3R9ea5IkLDXWe9
iVreJy6oPxBGMLZ3mRHlj11L3g09MRt7Apuu4CGTWXPDwB3uZD2HL2htnJq3mD29VWRypfsG3yLR
HnNFwGOdBlewrt5r6/vTxgjr6S2FFXqn3cHf1SO1Ow0wvKyZtBR7u50YCHlqgxmYLosjyXzJm9e7
7YvV2/jiRJ2Gn3UYfBZqvg3MDj4KhIX5yB/RRY6efU3d1DwgHxPbIbPDtcKAxb+xwxZSdAUY3CTg
lFZ7LNMVh/CwXHF0Zkl0Im9eTYIMzsrQ5d0oxv6bQlx9tLqZXrf25/uwt2ZGjdlivUs5uEJfN1Lo
WVn6g/vBvc8ILyMLr7aMa1IyflOu1x36mk4NxVL1lGifI3gw1ndssf5aKnq5BLgN1sVxpfXdICPF
gaFn2dfaWXrptJnWjAH9I2mf+qYY3FkyUXPGrbCqcWssq+FkRGpnT7bGQ5ypmiDJVr8Zc8lsAE3N
nqQ3fXQSS3/iy/OPSS+aR23O0e1otPW5NuKxhApizFc1ak8KsVPSGSyPo+fv/8XghDjlYrhWg8Qr
NUt/YeDI0Km6U0YzHjAZJqapqDf+ELVk2mK3wEEiggmFwFT0k96aSSTMz69l4j8r6r9dUdGG/8sV
9Wc1jJ/5/Oc19euH/u6sEL+hnBS4679sFf/oOwThbyQFLsss+ugAd9I/+g52+JtwrEXpa4L4s4TJ
OvyPFZYuCFZ6fBCC0RQ/9ZcV9V+vsH9eYEFCL8xddPc2CAABAvrPbQeaegmJHFF8YpA9JFiihH9P
3pPmHq+GfdpS7zEYyIwJA2nrAAzJ6iB8wIgwHDq/hNvUinaPiY6m+x8u439nP7D+0hHhV+PDsROZ
tEMdtp+/CA5VT5cxh0N69KXb1NeQg/g1AGXD72BELnGOY/2YCuQn25RYwyHGtmk0jPdLCqboR1BV
gt68G7TdlpTb0v+uG6Lz5qSdiO/gwXwtk2Twum0hGxr00jOCTYG6xLzifgx6Y+N4gxEcpjzSG4Je
qwEBWDERgsgR0s+752SWMUcnA3UXc/uifQhQ2YNWQb1UIpWqwlOAxH7xOTOj7wAHB2PSjdtwCuw7
plfjc1g3xWrq2hL2RGEVeL5B6H6Uc2k+wIeqMwo3BM/rNMGChssNy9tORlZSnAa7LvIdyalFgdPX
du6rRfiD6GsHsvAb8C5j36W6O4HTEPtxtPvP1Ey6a1i6akPk1I2I61NTe/2TX5HvLEI17/0e4FFE
N/ukDGlsUl+z4jL89m5bx57PVZzsjDTLqWFGUT8g+Hk17axfEZpU1xudF8kLObyIgM3RnS7gI4x7
PcIFo5E791uEPOoc+/rRBBN27WYQUUqHlb8i+1TEOxw4zkfXQzMNm6RfKdfl9DraZuo9mEHePEha
8OsyCso7V2o/kVStIr9Q1vT2cxZ3OMKFkV61brcUugwviVN6mk0TERJhTkflNe6+KMpq1/hkIa9F
5wH5oYWx1RUaOmVH6BhJ1lzZ2mwpnpFn0IeY1ijsvXuuensTeHmHDLQwT7GwwxNGgOCUoJqMN1Fl
Fi/NIPqn2qfwbSfIt+t8NGi39Km+tStLnW0JvDr2E2/nEByyxWSerjpLDpBKZLe10nrwGCNJZ6fb
SSHkzJvkPee2J5egU+uBO22lWfUfTF9OtyF7w4079eO2cNIQD25SbAcDFQDAJJsPNNgPCU11+uWa
yWKXJtzSXelHu4kSBcR965CuyIusDVWwlwbhuHXDSbxbMSj6Mpvnn1YbRxdiP5xNoFR3cEimm9aE
q3mv7MS6g3CYiKMlvazb1JM9J4zz/GreswNjKffJ9QtWVlv6wLrCtqAJZIfzpogLZsiI7IwnV/XL
UJAI0yOJiQISvFu7W8V1PEpfd2glRZGcY2pk5tUTV88ZI7125NILk8mumC03I+Ukcj4JyJ1ISC+m
7kmThHoOizDk8uk2v0BZinZ2HUbQzNPl6UqC1lnFnDfkfuHIFFjHw+ner8zU3ft57R3zoXsOk0l/
+FKrbTT1zjH0Ft2JN9NjbIRR37ISTq8yoVm3agJvNlcl6guxyZlGh2t25WlGZtf5b7jTwnHjtsy2
afiJQN5iy3eOSlDtrUq61WCj5JCU5xksloXPScpjHXs1FgMWkXKd0fq6urT8upVkmHHFcT/de51E
FkUvEQbWjGfpinCn2U+Q+QDm1LI2qMtFIzcNPY9bj+XgpkzCgjFdVJTfOAi1D+loD/VWFZZ9iRYz
urFELG/8xaKeLmZ1nyNUsRFj6mzMxczucY+G226xuEvtdpfJSpK71ALT3SxW+GAxxeM+KzdlM1G1
f3nm3T7PP7N4wEmffrnqac55dz1RR8ZLY9O1wTaNBd+yFze+/+XMjxtiNHbOYtgn0Ls9zaWYXuMg
AdOwGPvFgMWf1skGAYsBA28BAJhfLIBhwQIkocwY2cvu0bVrqAFACpP7xSP0vYZP+eDPqhSHHkLL
neM4DeacechJ4vST/q2eTVLyHOJN3H234ArAieXvSRu2YuUKJS9DUEooGgxIk9VsB3hccyrxK0Ji
hLiu7Hm7Ih7kL9b38CE0kgnVhNe/gbvkLeLQBG3I2kw8Kv6nLrfUtp3AL7A2qCOy/ehFLnAGmXPT
sc7zkOeYkVezWS92bA2nNOT8SDsLTd2Z7A9oD/5sJYu6GwgEbmvqaUnfA2mD5319bQcjSG5Kqgna
fjYfUgp/i7zhM7PxLU8B8sq8VfY37PzNEbuGfxfaCSoJqBRWu/ApQje3r8pozlnE0q/d4gwiKwJZ
UcN7HcuV5xqEBYsSDZlZNdsGedrtTDT83qFw4Ae0sq4VD7qzmhZyhrswNCxrtDZlMmOf7/gDALfx
li3kjc6y1Y3jtkje+iaBzOGG8lMutI4chs+mK2u1X84lH8VC9eAude218wX7cL7AH5Blk3NfS6IT
2E67GztYOCKunQAMERD8nS0xE7OzgS9AlMTcGSkJjDAHvnnZMFTbdiGSOF9wkjlcQCWxs0BLsi+A
yfAFMwlQy1BLEwa9b75wJ+NCPkkXBgrWWL6u5N1wMnk1TCd/mE3vMSfddJ99QVRsp0MciybMvvRf
mBWcztY1Yl4N8iOp3+aFxzKMkFlAlfB9RV/AFoPs0zfbBROI60r+sBayC412sAF+Au8laHtx7lnO
eIoWHgx6DdAwnLsYWUKNoymEVyV/Z8D12hvCQ5KBoXY9ZWFzyoBb+DTZA4NWO5iVZD0WTJ3x6rTl
w5SYw22N5fLeIf8ANoQ0bZIPBL30rgBLCmvuIQ4nNms3cC8JRgJ4Mjxi55SJmksiMuiS9eSk5FO4
pQMIoiBTg1x2vO2Zaj+CsEU1RNJieMJlPi0HTNfqtmUGgGwWenBW3dTpY5BBPl2F9eidB+QMzorE
ndFaKQOpKKkVmTy3guCM1cQ6kq27yvFc9OBZ95243Nm4l7ZToiJm07/nqQXFbnIPRNuwLryTJIU3
WjuEPLaHnKB4hccsSiK2VofzV13YwaNSwtnUrW/0K4fpyk3Q5Sy0SWgT/1x7RXbpcIgqLBp+CbUj
UN8Qv7UPUEX8tzYKsn3tgfmAHJobn46IjFMAqq/at33HgMyIS6RsidBsGS1eEgROjbgjNzwpT0GT
htd49JtfJFk76bowEY41QVaYiy7VWPX26JkbBQLFRhkWzBaDoP+Udf9vjnnwfn+oR/6bJIS0+vmn
mi78+onfazqPNpftuQ7Uf4xmCBmYC//eJ/MFYCmESNRnwmdyTL339wAE/7clohClFxNegkZMOmh/
Hybjo2cyjZXUFCHOMnz0/4Oijrf44ygZxybpXSavg6mRou6vYTdzCAprmBcrerSdw607X2jm/uFq
/HfV2T+9Bc09l7Qu2joLyW8x4v3BbosXcVEZhhqovr3KNVRVApcCj0v6X83J/493WT7oH96F6ZRS
EIT1wa/eeuOtVj8H99+Vmf/mg/zFe+6ntcOzxluM+t437+d00+qPf/0pyGv7SxtziaTA980KbHFn
CPFXekFPKl0Wy7Y7uEbVfYI9Nadtak7WFoGkPriwFh9omiHDKUa0Xr057lRvqy2TMLEn7Hjap03X
fbMSbYs1erBs0w3+veWW0t1wJpzOYeelyEwBgtqDkjsho+iRrQEZn1+O2RM5wYpl1M9uek/i06pR
nQegIIOgB7Ml5GHMuuXEnphIGtk8csNPLkXTzICaxnrlpQA5vW5EV2YW/o1JEY7RkKnlKnHn5GK2
hocQqKDAMHHYJIYL1SYuRwXHaCg2VILjeQxL/ZwO/JVkZYvhRPvpWaWPabW0t4HRyk3va1pjVn92
cmt4Vv+HvTNZjhvJsugXoQzzsI0REZzJIClxAyMlCjPgmOH4+j5gZXVLwTCGqda9qDLLtJQQABw+
vHfvuYU07waKtFsF88O6NOoEvRytrazTzE2TuiwLo9CuXKTia5IZRwDcY39vOC1/CcqiS2eCzFxO
ri7Z9jXaVQBhzQdDTiet7KK7IOmHHwSqy7sezCui4WB0lk7PgVmJp/ehsINvkQAJsMpxnT3ayCIN
kD7ae12PM7a4MdtfSmWOBOIlxL55euxGm9Fuzbue897SmR8wOICrEr13u8DgB1VMkh+Xi6C9RGJg
tGyR4a0FdEFQADSQeOBMOSzMiQL12HxvGxbrQbbdz2QaH81Jf/dQVXwfibxfmp0Sf2tTuuOqpMm9
qKNK2xaD+T5LK71FNFSTn1QcgBNcoiP606l96ohJhAXE70hGJ93nntU8xYp0ltlYORc5tQmkXUOw
NqyamgELNe1DPdmFhdGvvFrUGw4b6pZTHpR+y4Zw6AUyIB1Aqig6MzfcW7i/fOoaXECf7GVVJe12
yN3UT6ykf0jLqXtoaYUhWvYaBgbQn7sshFOnZkG6d2GScCosu3WPBfnG9Xici8rQglWOKWilM3de
t4RCJTuiPfONyCizLqB4asGyq5HVcUoMcXnG6kNSkLC6gOZk3eiZlmwj4r63mlkHbwEaDoQeuhJc
64OHWSmN8EbOR4BuAXLPvJFRra9kKO0lyhhzL0VdXVbKrJLNp35ne8K+Dcgw27JjNW4dLQ8vB9N6
CvIKoR1HCvZlVq/6uDttfVfVLfv4bqSXSR8heCOyju62GMp2YSidsi1l5P4yk9T9hU+iXTZgjS5q
1ElvEYjOddhVJig12K5rpWk9jEXe/DwCescrbRp/Zpj+kmXTjxmoaEyvWqNJP3c9/TILQ/OACHVa
B9KlIWfQJd26TlFvLc7L31w96DmhWtGdmleq39PUtFdmN6IPdeIexw92mR9ainCjyrv8ujPG4bU2
jOKq6ELvhjOscUBNijmRc74Co1izLgZQurdGj8KYs5xLTkBdvMrIGu5qKcfbMYna67Gp7EttRJeJ
lMK6SAVyXq2y+iVtQPtBcLpatVAG4JVh+QAJrnOBCq3MHCsQtHc1kVHFArZZ6iwKCKorjOQlpbBB
/WXGdpsvoqyMHio6JD+tyW58rWcSSpW82TI0cMECX9wIKZptWxIMvmpE3KxYVTgjqGZ1kQ02R7mo
rKLDhHQwXIQ9BwA+msheJR4NHryp055fGx50rZz2MpXVBWVCucws8PTLxC5UMFF54u1cdgwbttI2
1tLQ282JlsSsjZgF1LkkF6VQsgubXOEldhP00p7arkF51bt/y5OjypUbdqbK2oEPTG1IzbxlH7Q8
h5EQdFLU3fG2yOrqjcZwyzTWp3cZ7extlKjkzDMLvBCfN63L3nF8aE79Ox2haaODL7j4EN8OZZyB
x8at/9qkpfZG5QbnaoYI9FfjYbWWcH5vqEmjnJ61unphW6iYENmCH8h1zoTOLKcGjdO4GKR6N0XX
yBj+ICC6K+JZZ4vffElMpEj0kfP3y07qiECNbHZopG3z7Ixts0JEyX9KPI2yjimxXH3owvUm1O+x
F6GhNKPyqY/zfNt65Nki7Q7W8aSplH1nNUSFH0YdZ9Vo2b1SKG93xEK7KdWBxFq5Qar6nDFTJs+6
v/ZwLyF7jlAz1JoXX9kpR3tNaUOPAN9y9EtMYjpEc83YcSalG6+6fb5Hd4Wo1CnttpvNVpPfFoIf
rI725HsxmnONMta3D8tvbM4S/w8ukCXcYusMJMkvJtFxWVrfwX6cyOHVapTRHAqUg4ht2CDKyKt3
DfqDpYOevsuM6OeHtDidZc95bVsXAXom1K4NPJwq5JxbBYq7ZTda7wxB2A4ptt62KCoE7ZWtrC24
fpjpkKiHH0aEebFrPGpGSoIof7CxDRgaGtzSaziMBAgJjFqar1peZetCMMA5aKb7iRG9hAaCjMRU
i/eENXyHgbg5NKk9PTGQwluSBsKbNum8hyLBDwhdHkl1LYqti3DrW8uGlOjnWA8us6EI5b8lxHqg
jLdtm05osdT+vS8C5TEnH4DaYZtoK1ex/3lPaTsGv6TKjx1NY9ioptCuEdYrhxClwS0FEixqJI2s
FWuMvxcdmQpe2Y8bharzs9FJ87mvFfM5sYS8ZqWyN1EVKSsZx8oKkTpmlCAor6ZQqe9LmoVrvaZX
CpZ0vP546q2FxbtsXPdGnwl8RVGy8DXJhVVjxq1KGodFRwkLSra6GcHCXTiY8daFl7S7XLbGWsCI
xHegmnzEjif3HYLsm8DVwh3ecfx7H2N5cjVwEYrpsq9wzYsJJtq10xTBGj9cCECNetcCAXF6o1ZJ
vrOxKH3zAsqWbQCjBVIeiyGnY17/BPkqbUqk61RvqD96Rk6bFXG4NWmzvh3vfCrHayYFudNFUNw4
9TSt4tKCv4Z1Wj6pnOKtBXqWZD0hEMG9kXqXGUI7sKFOcgMZj7O/gYvC7HLMKMNEp4BkhjVJOONN
5TQs3U5Eh8ipSjTu45Q76YrOdhAvXC3y1qxN/Y7EDs7iAQkEV0ObFRqBOEV56ECabEDtI0CMcRZe
0AhrbyrqGfhn7B68Fk4AOWhiXwEj2MCNUiRU1UI5NKqKYo66HDtmE51q1lMLUMOGT7O1REKdfIb8
uH2FdUz0yNlBrD+peHbWucDiYHix9vbhqjdzGibmMKhvEA5R4gMjN2Dxz/AJ7MfrmBIidknAEXXq
OHt7MOXabWWN7E9Hc2/IHuJC7tnUCMigYaYrGmO6U218deBvM0wIAf9wMJUqbBcexf3LjqSiJVEc
5m1iUNcBu1oFfgPxcxurxrSjQGNvB8KA5ju6caJRX6Kij661KdabZRfnD/qY1mtM0ISjCEIRWqts
64VhSf1FFtJNWBuqB9RGUFfSWLnAennb0fNagOmLqAEp725F518zi29Gh6cyS2RwyW2kq0wtmTmt
sKk3rlsP6xI9/zYIMCAW7EsuoEjUcEYq1VmzQ4xwPFpIfiN5qyNqX6aNnf9wCuUH5pGbEbHARh+H
fN63VTvqZ/rCmeLDQPTasnaV0Ge22vIg+iVko2IVYgjHUOl+UwqkkOgGSsrtTRWs3GGWNxs411S3
xaxtCVDAjuB+qdWa7Kp022TGxmsqgitRROEyhQ+6tuMMRFBp9B3KgSR6Cbve8lNEFtNCdmO/Ht2p
fBAA1ibqtipSrVyPiESyxW1RpOIbwT3FglU9p3omcHX2DqgRDd7CKnNFuut6Oe312Eu38Ek7X4lo
x63KsDJvTbeebpPQrh8EEr01VnIHI+lIwIc92fYaaRWC6zqKthkU3U1fpRzJ1Sze05uTOLXa6s2r
p/xCQ8mKQYi86Xo1lKExoCfoxjS9aIo3tvfa99Eu3CvN6wjDIRmhvOurBOWIXnbDbTCRH9BK7EqJ
EjWb1sVbr+ekEWKCU3D51TVvcUV98s2MzGpY9qhwb0ytTe4KiziXDrbed7tmf0UnLdKvpeu132np
OfuUKv5zIB01mAMEjCd1XiFtLScYO3IjfyyK7iKKXfMqypv2me6T5SPGG/Yo1PuLQZHpj9ZM8KxH
Gi+37NrgtndE/jNv0DuT02WSRpmUlJ7pHO41dA+XdYsvywY8h2umL0zOug3iC6m05qNROATvBJaG
IYq673WpyPe0d9xveukUuMMnd0mq8rSB+pEskz6XNBKjCU9elGP97ZQR2ZCsmcmSLPET0ZPhQeYc
r5fVdi85VcAjMibkKO4qbMS0otR6UDIMjkRDAdPGDkjhxl0VHgbIVBPPtZEYq9TGILRQMUrT8mFn
vC09Oz+UaV5etlOm7+oaKzD7+RyjPRXsVLid4hvNoOQ+xyVbeZdt1lHVRHaqdbb71CrQlDl3ultO
McNCV+LgEVtNe8mimN2yVUxeR80oH5Mqrb6JTozOVihUeknaIduVLtzM9oTHq3OYaos70yDXeflh
dklrm3JxVw/Jvte793BwMYNS3rkcPbcgTracfhQChqfESLAiPvN6Knv6dw0hPds2xa+PvbC8THuB
/pGSbnuNHTy8TtgMLRIzS5q161oV5Agb0EmNqJbv/yfiVZoRrGneoqM2je22nfYQSbvbFE0CISRZ
9DTWjcHChXRIK/LgrhFG+WYo4sVMmuEFvMbDBCPd3DgYeFYK3p1tUk3M7EIxlnxq2QNiNtr5gEbq
e0vNmnwZ2PAgok6loz9HbTHi6YyU5jZConWpp+CZF2ndocyBZupD9g3fUBk0mG/VkgaCQjs6HJ0D
Rx3WE1A3LwFByisRes/maA4XqtD0LX+LDn2tah/M2PzpZG5905etBI8Y9Bvybl2464ZMrjyS6bZ9
jXjeQzC7pR0/1tRXeChG4Dw7fWQeYoKNcOfGfLC1RzOjYE8lI9vbWIpFWlik33IGeWJCTm9GMdn7
qsJw2g6tvRZZEbyWXjots3pw/TnQ+9oG5E0ZXuEUo9fsblFQVMuwH4r7gh4yO1zlLs/zdte6Mr8L
YsW+dSo1RBNg69da1Bu/NBKyl2UyiHXdxeE+QNl/U1hjdJlZqfVgChgZIHEmzBvfk4IGcpQ225zp
dt0LgyZdO6p3QdDZSNLRLpVtWm4lXZ2HlhkXMTptI8/r1W2ddYewg8s7Oqq9N8JSbtuhfom8wvGT
MGLFYiO4ZyJV/Nzw+ku2cg55YBg5mrBK2f+Wxa+uTfp4lbXizYAi9b1x2w47eQiy6K1Uk0S90EQX
XLgka6yolgwMtkY/dLpC0LviIdW5jrM61JdlUVXjwqhLYW2qgrT7pRvV+LRlnR2K3CsWuSW9bRTP
WDhKWAd4Ou/jCK1GRb2Fsdmo9yrxg47FqcHK9HzJpopDUoU1fdLwYeaxp802Dl+hP77n+7fQjttP
OWiGpRngH2FXmK0od/xo9BhLMEoxHCmsr3IY/G60Xx2OIGMyXVq1esceyqZyRplI6VztB8E9w4VZ
WsbargwKKSlWjDDQ/N5Tgl+RbVi3qCD1u2b0flWjqTyFfHqPuu7U0cpqygqjZT0GK/wwM0LfKrfE
oXUIEqpihdgRLDN0qzPEu89VUEiwjmV7xHFoBLEf1Vpt2s9Fr7i1P5jU73qFYlwsSsZkteU8np9B
ln2qgrvz1TwNGhyWLsKI/yweO6M1sk9yal+WIW5fgFuLOCfSMgtFtvq6wnvqUnBLIXxbOvKUY6WS
2tiC8qPGjUVueBgTkyUj6bUrtcVU8vWljlmFJGKgJYP/im7M44pHz1BLLVVmBpcqCCK/TLM29e06
YcvJ4F1U4ZhvEZXLvy2Sc1FdMzSDOpwFCPDoolYcIHMFVu/LlKeoAzVZ2DUlO86k5pn7+yT6mi9F
FgYqS7izSG7/fGspk/8khEJSoYyMYJEFSsLk5ia7VKeiCdS6uhVSo4KYTdFVl+FJ+vr5zqPiNxve
nDgCR4rAEJDGc4/maNTI0BQRkZCN7+YKBfiCG7Sr4fHri8w3cXwRQ2dgzoBUlbbAnzc5aiwXrafX
fttSunWGiF1E6BjBdaarkz9JrDp9hxGkrNkkf33pU+PH0GHeElcEtHTugv3eUvEsc9RC3SAseEgl
MBMLW0IyF4IdRYWjD7TBWsioDdZfX3YeIZ/u2ETJNzen6AzT+vr9skbj2aUTc1mnSrK9lvePmFcm
P7QZtZ7D+P36cqc+SIjTQBrxbLpAq/+8XFhXqoY6mss1rXWo9GrL4R8NBla3M7PMJzrjPGAQY5KY
TXMPueLxA52mf96lPc1hjR9jUwbdT1w1BLyR+AF4D3CC7U7qaxTMxaSBUvzXt3tq0BJIYzvkMgMz
/vTROEY7DaFaA3gLzTsLmcyVCJliv77KqYfKK5zbVyqNz2NMswncsDNzpp6PWaAnIWBpenLEF5eI
M+/v1A2ZONAx6lKVh3b75/tLx65A3jgwoQ4Vcq2hfLHd8uXr2zl3jaNJLbbQXbNQ1z40LuJ06q3p
5ufQqfPLPx72jD90gQxFy/k0OLzEHWq9rX3B3vUq7FR9r2NRIDxniL9FCjMMrAt1Nucg3jLo/kOC
PTejff70DOjWtFAMU/UoXRzNaCbJsQZ5b9hDNQxrLYLDJeaf6jIjZnMHpKpY/e1z5XpkKpF+a+ma
c/ztVRyrXAk90s+LkQ2KLe/QDDpnthKfx6JBDx3NNKVdHeLS0QfuhVpLWERW+diq0HOKMl4Cp7t0
iCg+MxRPXImbcC2yzjXrc3KY18TxJKVbklrmgr9Qmgtihw6iTp6+fmwnXhNxhKixeVfMXB9RUb/1
um2Rp0RZOqU/xeq6zl4Vl2DwtJjJHWfS3j4Lq905+fD/LnW0xlKjsmcEIMzJ3qNwX5jhglyjf0fM
wPbsi+lR4oLcomgP6lWFCXilYkn5bnNkXbeT3q4Tur9bvaGMltcGBfDchBxiuYlAnEyaVThE01WQ
cQ40q8LAo0i3iHNVu850Mo/2Tp+N10PZUcGWAKCXlNnQMdrxdOZGMRsdf36s4PT1kNFbGvb6o7kZ
U6dieEQfwnKN2mcvL9RrrXfvpW3Hr/nUYUDLMvqnGUgLoOkbEkHn7B17Z9uYYS06s1ol0qXePeYB
B6PWjtDl5PdicK+mgMJSXqbVukkH6o0x/vCgTgxkt0OJ4KnH7qskSrcczdL06W0Pq7Z19SXXSVaU
8JzL1ETLkKRok0bm65UXDsvJCccV+UOZx9PSUYZ5U6O+OWi1zixaJ8YaCecaCg7WLLb88ybht7EW
5H3F7kPyXBLszr3mGTve+uiHSY3qlSCuwf96cH/e8BgGrGvTwuyA5vd4wwPcru8HkZe+57aIYeMy
X1dopi5tQ7TbwA3by4jS6wFRc3jx9ZVPfL7s5tTZROECLXbmR/Hbrdah7JWoswswtFJ+6/E9vlT0
ew6WZifvX1/qxE0i8GA2otbB/463jvRFOW/KrvDzvqYrgqGiplyLuRhmYb2zmzR2lw0NdkxPOkX7
ry9+4j7ZV8GPwKPHQz72cTik21B2Kgq/mSMuq6E4hOOM5E1k/dfbAHOepDQHhZHjWbNr5fcnSg2o
CfFbz9Gi7rOUxbDS3RGHemYYfz1M2W4gmEIYxenjE3hcYC7owr7L0BV0wwrnh49I8mYYLHtD4enn
3z5AUzW4MX221SDnOFpRwjgThZlV3JaVG74iZFHSQ6Sn02RGei4a4fMHyMXY2rA1sGhoHy9fFdqQ
yO5y7kwxD5GhPMM5/ZmMxiEc7DN7kPlb/nMLwqU4ltrcGnP+B9b7tw8A/kIsCwUhBnzbtUGt1Cst
QreyfkJQDhYy08/tRk9f0WMriuWPj+54ecHj50K2Tv1K60mqFq+l1A5GnVZgo+wMC4l++fevjo33
bBQlHYFu758j0iK2A4yzk/pK1+1l1vummQKzUM9c5vOG0VQt0OewYBx2H8cFhd5Vxzjmr/bhicxk
cfS8YmRF/PpmPs8iXEVT2WxgzbI/0d5BLY4QI7TUrw0qWlR6gBN1v5zCvkuqloY6WY2GLM/MkrNL
+NMomScOQGmkwH7y2cIPACUXUUzwLIDoQ+ZRhitECq/Mo0s/FTSxG4lNCe6CSWgWjhlB20t1tu1Y
hbuMPvIGrMZhklZ1D9EJTL0QbA7mbUE10+yQxdmPnk5aAGhZ68yvP/liZj4PzUDgk8cvBklClNHZ
yHyq08U6kV6yV0bqnF+/mM8zLC9mdiN7Go69T1vO3KxYRsIy84vWQThc9r6aagfX+eswXoSmFglg
qCpt2+YMezSancwoRFUwEY3CQMgSRJiY1HHz9d2cmoFwZ1OGw1ZNsWN+pr9NCxP5N2PYKSniIdCI
IGRmUQzB4yAL3wC//f0umjMjMlGWjDls5/iECkTdxuzAJyrT4Of87OrYvsvr4Pnruzr18cx+QQdJ
LgeD4/yHsQGuM5V8PFlsubep1GixBdZPmi3lpg4t98eQEdVCtbA5s1SdmvM+7O4Ujk4ceiidqiAQ
+tQP8ey0hQKKL9yI5Ekk0wMf4pmrnRrwHHt0Bjsny09FMqj6SEhhYPsiFOk2ty08mzp4368f5qfg
D7hWKg/R0VmOcPMfH/i9Th87i5K773aD+hRHarmB2oMeLTH6jN6cMzwmmlsuu7LtbypZpNdW5hjb
yEXTOUFDpbEMx0KrgJUD+kOP0XXJudOtdvLJO5yw+TIJxTre+NRBo1pDnrPajCZtgrZ61VoPX7bh
NrvYcZ+hCImlA6blMiuM+Ckd+mYXeOVLhKIDMhIY3yE3d1SRvIUtFYFbjPv4+kGe+NboabMFdRyD
4uLxgpg5/IZ4ZLs9FNNPMWntRhWIKYMM/Yp8/fpaJx4Hwe982NZcqGXX/ed3rRNjoOJwZ2sfaD9V
Cg6r3FJfGwnnwyGxdU2pvD2zwzjx0WkaHTt2NKxYn7bY5GrLsQ5Lbi+xvkVxSKwDqh36GPW0MMD8
Plb1UK1QY/T+398rYVckerOz0T6F3JuAAeLabUqfs9o1sFhCd+vsjmo8ELQ0fJJkgp7Z+556kzxa
ygB4kz2msqOna9NtbMyq9BU1rJZY1FAlFEZ7N0DP93Obg/TXd3hizeEG2UPNMdFsFuff89ssnQe1
GcUlj3bsQzoXZj2s1KqsVgaK2P/mUh4YOtdmw+geL6LCMeM2LziiaV5Z3OJFBPvrtPZF3Gnamenr
1Bg1+KBmH8Jc6T8aoz2SuGKiMuA3eXcgHuLdsqoD6IJ6EYfVnQsd/a8PR0xgmC50Eq1onxx/gNpI
r01vpsKf9AmNnzPc1129EtQBzlzoxMRMSZ1AK4PKMzaO+X3+9r7EBPZVDTgCZqH1HI7j1p2qw5kh
YfB3HG3o/7jG0ZjwFLB1psk1EPRrC4xNYt9YjXWvdzZpJNnQ8BRVGJtDLYitSsLHcqixf1n0ajuc
TRT/OtSQRUyn1wTnoxiaBvkfrHZstPUeFFV0p3uQ7woJ6jMQarHNG8RZnG7lEhlssIsslyaFOkK9
1eZYHMxe2v3k5YitCo1ghjJv6q3awzDhADWGN/iZ2B2WM2Ucu+xNNDrRFgaK3GUWEs3eiPKrXql7
3029Q1ymzZInnG5yakWkjiMU9BEnwgwZJrEOushCLJwOl6VpxMTlJN3m68d7amyamuNojBNjjrv8
8w2SoQF1yWZsIhN+rcb21Y3EjWkoGyMvoTNj4v36eqe+cPbcbPYo39MQOrqeFcmCLGxZ+Dha55rT
9aCnu6EtzmxeP7fV5uhMGlvUMinTeUeXIbkign7jwaVT0zsh4hrNoPujSh9pQl8hSFl2lv4S1sWZ
I9Mx1ZJ22kdkp2PzRDlcH2/IPEGekhgsaiKlnL5FwOkWbm0qdxhd1GyNZoYzTmXlgO3TvlplMBto
bhdM5JXe7yxU/lYyKDtD7ZSN1prFMkAYyoATW/qddLC95M3S8OkOI1JAsk3ClddqJNhjJl+FWvCg
pwDh3cmCTNcmZgqeFs5rwu8hQ0C84/nQbsFc4vEcYbni6OLf55O1jJo2WTtA8J8qwzr3Kk69cRvw
EHGplBmMGbH0+xwRq42VFymIQJKoJN2lhRzUbaq1/ZmRdWou+u06xxujXvTQH8lP8l1rNhRSb1hC
vFh/PXxPLYg2sW/0Fei32ccZdmqli7Ii/8en6eQu5cy+VbFfpxjTo0aeMZ2dvBj1Ss4sQKY+bXvt
msmoyPhWlMiGsQGBvzfFBgUoWuo2PvP4Tk0ENmV/Vgsse582v5mUhp2govLrpL4jWYt840A+l1n9
3sZoFiL7zJPUTo2LuefNARYJgXPcp5kakfF82aclY0YsxaRre3eqh51OLX5VGkoEjaECHS484z5W
g8iXIaaGsIwh4oVuuvFKUz46WIKwZwQh2Udfv+mTP48JkTIS9VvveGIcxqBR0ohtzlCJd8MLnyK9
f8gMdCT/xXUcl5Mix9/ZMvfn59H0iowEejyfk6igmtO+FlIZVmVXn1lIT21b54xUSizz/zlH36Ex
eDg40F76LZ6RqEHiOhR3dWnhl9ZugIYd8sw7U6g4NYB/u+Tx0T6ZzAyNnpr74HS20AzePTND3G7v
67I/c+YwTo1fTqRzHiq5zdSS/nyO7ez5n0YnZ5rR5UsbiV+EywEizTR3Sfk2XM6geVg5arGOq9lr
oGizMrNG9EdGzjNwq+g5qIhH6nQcC7ja8BlFbf0A7JYc2SLLYLI07mZ0BvfJtZg14f42CKaUZoQI
M5c2S/2XOujYWQDrj0J9ScruGimOWGOCf4/dfljk0ojXXS71B4HomsVet86MplNPwZudupQ4GLfH
DdgsEw2IWsHOT0y7qZ20Rauaz5awLqiZwiKWw5kLnnrFszMLoYxDsfX4sYtEC2XFZsiPK+D1vehq
sfnA3BshKS2LZtakf/3BfGgnjjaEKGZ0bpDPhWPm0ZsOFZnRJc1y384nbxkNnf1gRlq/LAxpXURl
lj0RrAXQ3kQ5+WEXcCOY/nk3kXKEpG+rDNCPzzyGE8+dzcZsgSZlnOPE0UHJs6ULOdTIfDIIzXVU
S/uqiNg2yqRsnhNSiKFHRW9nHsSJIiaqBKo+86wNQlv/c8iHozWJoOeLbqYAKasRmhsEqcamCepm
C53LWDBSUE5a5OkBDlpKejI4L8xzmbbGibly9oUjx4A1TqPt6IeoSCPsvI1zfMsJeRwfvobYIEMB
bXVhXfBknF2boEbGYkXcVUYRWVNy+qhw+frbwRjUjZQBuQUfQeXtpH5jW1xso4EhhWMKiPDoWVsk
+e+A5xZM2f3atJNojVbYXNVK0fqRXTnrMeqclRte6GVqPKRGMd7w2WJCk3wIz5HbeftMdb6rpEud
OZifun86YHjQnblDf1w4otyWZE1rcP9ZOj6Qd4kW1R7j51hTos3XL/3UpRBeozXAjc6yMe+Cfjtx
0XQi2HpelkizjFaicmc33yjSvRdl4fPX1/p4b8df2lz9NTi9sgweH/8Lxc66IY85HPSkuiygM0nM
XpOpbQNR9oR1ZtqFVqrBbTvqw7WuK+Gd3ioEYBiZ2IqCXJCPH/T/VL4zVD5keS4zzv+iBE7gG8iB
ei1+/k5w+OcP/UNwcKx/ocufG8Mqx0mKA0zk/yE4eP9i94HuiNbcXOdnyP1DcADLR4eXke0BGJmr
XZzN/4Plc/7FXoLjFcVW02E1NP6G4HC8inhziXzWBlKQ4ZhwPKoLFUN+HqWAD0LNmojCNotL+rny
MYdNhNHBOodBOD4scEGHUF9WLH7554oy+YERIDFb+uPIdldVerx99hBvf3sJt//+Un7nuR6fQrkK
gvxZu2oxNX5aHFs6dX1lRaMvW9xOgz5Wd2lZ97iPTbFWlSFbaA0lLrNKlPtmcMbHry9veccrxLyp
5MNFCuXqvOPjY3DXSWJTpNP6kGGykSDNaNpkToQVGqEEdOmo3kP6ZrXAB0EcpiBtcU4zjNkpNXRZ
HwiE1MJFGbh4mcmqJTZJw5LkTkO6kXrKf4v7K8+XRqZM/WIUmINxEjcAV5Hcy19UFtJ7I3FJBMWO
5EdASAGq2RXRjVb1DTex3M4xwvFChJqk4lExty0ouE6+Wo3aAU2euK4Hmk6gDnBUGrAiBsIfXt08
j1V8Hr38FYHY3/RF1j9lHVy2JhmLy0ADWYAzD37uUOrFZRSolL9jKb5rocofHMbYu2zIfVmzIw/u
vd7J21XfCLXc8aiKHOyTyp8NmHyNLXxqblN1GtgV2NMOspSkrIxldGPhzKAs4yEyw0WGv8aJ67sy
6yEJ9bNJI2mhbDc2yqDJGGMKEfmwMoK43qedXt2R2xTskeSMW7vSsl2FzGitGW3/lBDI9lQlk/3A
29HXKGLIQtYJfu2A3P+Q5cD34LDbiYdCPiJcLb9Dv+PNVMy3vj3jNZyBgBujLbxLG1KgD4Fc/hrw
xz2qNX8EaH7zbGPQuAzG0Nzh2dMOHWGVz0k7FJdjWXqXec5mZgWF1kwWZo57h2SESUWCnIl1I4Js
ORS9vi4r0jqEHeF2IS4ZDEJZ/zAD/jFMEQhCSqf26CsjndTC7CrIWnzOrtLKrR132a50ebnSEQO8
n4SksMZA4A0Aqsl2AlMqlQuCZB1CLLeKFqT3IRI+Qjuj6tpEAAULKezfUxXGUIHRltqZqjJpaOVL
PFb9E+2O6cqrev4qI5JbAUxxoY3csTco4jpI549dqawbJVR7JJ3ci20m3qL1onzZYyciQyAq+nct
jeUWDK95E5q8iQDxGIkCQq5yYuRIJxAdzxWg/auTedYSylJCaOtIlBTWqiC4t9Wg+kHzeboqhkg+
6iykWxJWMSHWVbqBmNn+VBNbO8COG1bR7OXSFJ5tE/IeYRLzqOchmhVkm0kIkJsJn1NISCBvwrTx
kAAgl78gN4nvWegE+6xJvw9K0xEoXhMw4v5SO48YpljJCSNoglwHzmu9ABuAc4xp5SnUGZtYrtJ4
q+OKXJlm9mIGTk+GqCOuRWIxKOdopDHiRWGobjdBZYobQVDwjdcO1k0nA+1QxI343ll2+YJpjdHq
YI+v9aB8MXCSXCTwGB5Gdw4CVhLyl9xiKF9DFwfwMjakgiPDS1cfN+dGfARN2Sj3oxRFuxpJabii
Sts8C47h97JsNbKROVKQ/arhMs+SfGkPauy3JSk3yzEY4y0u6foHRQWV15SnnTOHWVfftBijL8QA
B9+IblTXrY2xW3+m+Kql9ve+LIb2R1x35vcYR1Ya+r0xFSYyy0kp1gjthu5KVkNg7YfQ6Mx7PNm4
c81RPmpAAZbA48lw0awR2WA12RvGoUV0IkV5UojHlqmpK6670tMXOAO9vamkt63akEeiZveK1V2b
ucg3eMesu4nwtIXlkAFbWyFZssE1wYnET1Pj80N9ina5nj42NC7XwMy6dWfKt9glmdzsu59ppOc7
pQh/yM6MdtFEP6jQOnFZQk9bZ1Y/ErEatj81/KbrMG4uxrYKNqiNNdz6qbfSZA0XxbFCRAxhfG1O
JvF7nujlssZGbCfuXkmJOYmzqpgWwguqHbobVMrKSC6mijcij1NqknmW/QrF1LrU3ucM38aUSzDO
95KUn7WeK95FAr3jihL9gGONDxbLt3YRS3TqneeGu4my+lLXenWnEuXr5w7GYtEa7rocFGIF5nCJ
vpgRJypCRV3J1YvBij2/C7UHIyfXg+JK8z/sncdy3Ui2rp8IFfBmur0TnShK5ARBOfgEMuESePr7
gao6IVF1qagzPtGT6q6WsAEkMtf6128uloiccmvz7L+0zTj6a4+2FOYibqM49ZfdcEDKG+x8ayS4
PSaXsSWxU9hmD4czskBJI7ypvXgx/4/bL0499vvESzjzOMDDHUrSYZViIr7NhS/vGM9aSFqLdgdr
K8VBrTAwdQ31U+gNEDydQp+FXqRFZVE8olKqg7Wv/WlPaDh5k0y0ww15S7BLBtehQnSYBVk28aU9
6TtHcEbb3ExsIpghFI3drhq+q3du2TZn8tXxvbBN+whnot04acpX1W4JWJMrAeCyIlXWOzW+0h/m
0cFAbvEuYAh1GMuNMxj1yVL+/NyUpgfaVs33Td7UyPHb6KBnLzpWfTzdZIUzb4a4l6cCQ8+1b5eo
vfxiWJWE2Gxb13FvgxaIuY4X1kGiUEKbTbiTxsCMZYmuHz0He+DIyT8FfoJM3pxGPGEnVJnRYOyw
cq0hyla3pWVwlmMOdcwyRzsrmJObxEiiB1x2rH2ZseJ9p06P4aBxuBtj910N8keI8mjcVZ0Oryw5
Tyd8SpG44quIzwkBC9U3N5FXyA+CS6Thva/dcST6tYQ3BkknLd417WwdG6YtEsNhX51LIpgee8z1
XFxdR+i5Nt7i53Qi3XudW7n5rUFJWOJ2LHy9MXNzOM5SRuumMtS+x9n+cSz7LAMIyvKL2yXtl8rJ
faLoW3dYJnBhkXuP9uLsNaIhREJbC1gohhbFLki94XOdW/W6K8elLmjkLZK7cgNZX9Rb/DmyM/a1
8HZRJuckT9hVeoQ/ry6RbGsXhi3AIa6oXoZAGU9mImFq73qy4+wwp6L5bDdk5K1VMxXLuyEAbimR
8tzhHIJXgV1Ri5msHXtszk33NSRMvGFWQgu9M4uWAwf27/SdPprYwcmI7xqmDnwDBWVCEJtNvEm8
JXYuzcjxSRvvesZ+4s6om+YxGjIn3fXYBCIxZhK0rijyUmymdfNZNz3TrRSyBaJ/Tmdo0ZihvhRf
MrOte8Ti7dcGA69wYxPSQp1cLWiSniZ7Sxnqv9dYG7ZI76XE2AJD0U2e2uUR4F5cSpwfDq7Zjpuq
xiS+U3mSk2Fio7VPvZbDPapq404kUf+Q2U5ynVRUGsLzm6tkfvkVkfzk4L+arWIpl015rqbvHd5h
qywKKE8iKa0btkHx1Wl8umAjQRrZUiaefEKL4lVFwM9m8ZzYp8QCPaQZ4YYrSxqhWJuVmvZJ5U9n
k3yDbdoP4yZZ9KA1xdYjPNNq3U5L+Yt66DHodIkdCbcAsAPxqtLTd4QG2V7Pcb0VeRYRfDriaDN5
sWmv6sYpEY0RQvB2E2H9Ww9hQYqhX2Iu/xsPTNnEQCeJ0R0Sw5anGAh3KYcDsZa5VDjyLOW9I8PN
wIt5aieFaHwUPOy+8/7U0FivMeyln1l+iRPAb8f1b+kjf0I/+tqpK/IKu4ObUfmvkSB514FPaFTS
4T0zuRSEacST7RJT3wQJtOu89TAa6OqnJBYsTIHpbusM01mMjfzU9657jSuU/jBScf8BqfkNp1x+
7KLFYuYPO+s3FSHoTREMhtMejMwhrKAV/vup4UMzrRxj3Z5Vx1HEArMGVjxmQagOOKdOhdD1c95Q
NweY8bx7+22+4LE/QzoRbRuzFuY7zHrc32ZKCbJhO8rQ+1WVQ6o4nIVFE9tL0nmMYa9Un27Ymuft
BNCEVWtPBZU3NK9BunymML7u8tGVJyQVWAjGXv0V59LgNvQTxM4dRmyxoWoCHDrvT+wssFRe7q8/
HXFNuPBecTlahse/vnwCl6D0ToikNOLvNfa4Tb6VFRkk9aTZnTKY2VHqBN8HexoOmGYlO8OynxFp
fMSbx2HYTLlkeGOy6WHmvxuU7T4ODcYa2ewUZ9OsnCcbrqdGStaI4YyHRUgUr1VssCrF40nzQVds
JYckwmzNtFJE47qiXi2r6EIBSYyxdqYz/JVxoyT87XrZYWzM6+6GRPnvDS+YvldhYiIoFa6LAXvL
HosilLp3rMtjT1TYkaRVanaaZfqSpOD/RIwHK0ThR4XGfanVtZjlrYC3zZ6CzH7j4s/1Cat7rFxx
kH/vOkWztXVMvgsUm0veE688WEAOeCoND8lsJKgsPLt8Uk5f+KeunAO8ZuMx4SFlWcKR1HZ66yVF
aq77xolL/BuI0cKyBGM/o3U33JCwH+oYw7ZWOliFBP5cJkc8g7MN4Vv8DzEFfbwxW4Y16ziD8DnA
iwvtMxPOFvcAhwhAd6SmV2aaiw0m/NxxIiLcutmE8UDTlPKBxv7KmCjyaadNVI00Im3oth9NrEfW
eEx469YzcMepogbOrqJxC1O3+TzlfbFTWZft+4HqyixGViRJxt0mFX7/0GXlU6DoH2dtNY/hWDrZ
Rk3ZQFPJs4sWK4PTPPPwOXSMO3wdnKPFwXFbEBy2j+FzijVO4OWx88L6WU8E5rqE6lHvlza5UZr3
6XShuqETDS+TNDFvGWn6/VK0H0VFL4PxrnM0NbtRt/R2Io1Kovg6PI7dudSkjZdjv7PmpDrixETX
IgJnRe0U3FaO6h9Mq7e3ZPPWz16ryD126bAai+55o8TMCdDVVotBMICSlGVz1QUZVgwYANfPXSzC
jRN2dEax6yKor72Zb6Q1ezwttcW/7MxZfqmF5qlUc7nCmwx/aRIKD8zR5Uk2ElQO030MBaPlCE0r
tktvIoWL6Gv5CSp0eLFGYBbMAqNLYjXqlE2BuPhk4OyZOU57Ydreug7F8MAolPZ+nLJ9uCBATCqb
q6oAHwoy2mSGkvP3kK903mbh3DySZ3cz6KD5TA457bbpkWQmXOxsxpQJtctfKoylcF5+tXYjQCzi
D1kYNXO/y+SM5dFaPlW97O9mUYybBrDkyZMay1FV5dh5MLPbkjMHMrI0r5k2aeBT7cpbUyjeTJ1T
irycxY1IBArtxJ6w7SZidyl6wXUcLCoAVrm7MpjOc4LBmx5A116WISp5ComEHMKD7o3pnZuAeDjt
JG9fEB8CFMtFi0ZkHS5SKyy1yiPGURlhOxRUJXPOSx/j/fwCDxikh33uoGUTwOTywb8AeXOGi17R
AAiNafqdaJPp3cznJtZ6SihGxsW+M0xAr8xGF3eygQJFSHkRLXaLHkxW7NJkj8MU3la84mQkmUDj
Krhibm8D4sx8gpAqgOBiPwX+K0xv3fRGvcWMGjgD4G7cCvwi1yjxsaAssNCj4DEVwBdDVWY+IIIY
eMlPs0OU4crrRvkFqwB7i/HU9EFgfbOKbVUejQVcQdHGtkZHT0L6gtSgaCapk1JDrcWc8TdVNmCP
nNniHIvLv+A3L4ekLsBuRZ26R8M0vpnmvJTLgcHrKyuKJdlCsPqxNDOgy8YFGhK1Fd+ZVikuTW0X
GyQq4SXsWvmptijTrTYBU4O+Ky4jkpLrwaXTWidmx+Zu2O1XNGv1k04odpQpo8sYsM/WY8ojTD2p
vpj4iGLrURCI0tI+bVuf8pxYieiyrGeplm0Y4VJ7LtsSRDLKAmreQvHHOUSncwad5j5dUG/qkuUU
oEF7skKWhDv37ddeEsidWnFyHfRkuVhqWT+YF+FGBA5Z+txOvKBfL+VtGIGQ4vZU3FWkYuxml2PS
hw52/3I2WB0QcB8m6XXAlg/uBIg6GJ57HSSGx1ExRuFFRpQhcirs+1GROx1V+Bz6NZWwSzu8Tv3c
um98/MmynheJBL88TqUpLvjMiotnU8RWyztIKQ8fW0iPzU7NNcX5aLGbucnwMI2UyU0BPmfWpX1v
VILNln3sE+50zSMSGuLaGTCuXyDBoQO0DLF4OyVEbZFaTvnZsps0a9qcYpcQj72TtaY46Wh2Kj5s
fGUcUNC65KOYzKF+wuYdgHoEM3aymFaho3B2MD3Y2IDLWw57Fs/LNqsDngbI0XRW5GV9pKufGiLS
qqWfaDUolHL0jQK0+dAEVO0GkRfTeiC44xpaSrZPB76jInI4tfyhocdzWGuGGd/pEbyM3McqOwpS
AU5jUwIiLlslgi17qwqnuMbJF/NfP/NAvfD3dCRZwqsUyIRvUoFOI8qY3iHdQGkkg/5bIGK97/jp
K0GB56yziCaEeK/mM3ZxlByynUk6E3xkWZOl15h8Pg2Dx1ObA8M5EqzBpzIUPIOuNOmGhlF+oirJ
3VWvCX1f4RYUUbf0XnZFvjyb7CgpJ+o6poKchmkz9LzwKUQ/U9hA6i//9eXDnKqcI8awevXFGzlT
Gw6Vo5g7fYMz7bSr0jzb12PNB51RVSaBxybDrDG5RlQFxWL2svld4890ZGMwYRJdfO/dufa3xGRy
fwtQHLS4J+FyezcuVcCkJS0ZgXT9HiCBOx6PQZnjLRO6j7NKUkx7KGY7AJVt7xG7ToJrH566uPub
5/h/o8o/jSrhp9OVvTGqzL7AiX8Wv4wqf/yhfwLE7L8Ylv2cIfY/o0oSzV1mLxG6Wg/ag+szcfvH
bT78C844wy6f5oAmZ+GO/+M2b/2F6S1KNsiZ9Iwh9gr/wW3+tQIDK3uMYVywBIbiLtzxV02o1ISi
yLK1zoKDpJPrIakyfVDeUiOmpoCqV6cTlmh5YRnjh0yjm6N5SBsOxajxnnEeFrYFsoeqBLfq3J+R
rCLFdPNzYksD3+RYFAD9omUu99OTvvl9Hrn8sp86KBt9CwYhCy8ohD9AY/prBxW2/VhCASNAhP74
zkqFsfaIzLhMQ2DyYU9x+QdajBMu1I9fL4l6FvU9NkGhD+fkFV/ByEr8W0kOP/t+dKm7AGPIkhxA
fw+nO5EMlaQhD5YywYsQFUi97t0hcA+R3w/xzkuw0jvGAfPI1Tyg+cVPOO6JlOxwdA1FBqZfi56U
2OW8LG2rm/duLOpz3i5a5CQTQFVWESt/Jckdm9cePhucEaPgWRv+oO/KGeDCJmrjGcvbul3lMuRS
URoPyVYFcV5tRg8vIMT6Rhuufd6IXFdd2/c72IHTu8lnIqgY2+EX55Tes3KY8UzoNBBCd5i5qrAu
cJhNSB8mFSwiGdZafrmZuiUDgzSx7y3Kw3mVBS33hpGcfDRSbKQTf+RnaFzWNQ7ldvNoDyPOZ35t
y/SayEh+UTR5znGarVR/UIyYIQdLAxjBzlOrhQCDoOMK2nhg7Pxg8ptPNodxeupUy/pLSNpcGzYm
XnezEhy4Tmnrj01oaePJsTueXNZiDwCIXOv6qBrGresB84kZszk66lXZDPzbpsdkf4vtMgNTPUua
OAMjsnRpflp/VWM2C9YHBp4trg7eM9nW8UM/+dHD0Cv+ODUlnpESVRxEXf5qs5U8pGxyeQu+23Xt
p5QpY3NwZ7OqtjxHp197mcNjyYySc0p7oA3vp5mk7vWwGHOcIeqV6WleXkmwPJwIi0DeHw5750ga
k8UAoyO7FJ+88V2a4HZqhCagPQ4a+rAgbCFtU2ahCFQTH2HJeAgrSQQwwaYe7HLLbCwhME9aCzas
p3tQp45s8Qgf/SrH85Wzqme4lXfeu2lK/AdjCKyrcWjKG4x8k2ebzJhDbZRuuM5sETyLpBg+No6Z
axo+lmw6glgN49CF6zRH37WuMIqfTrb2PfrxOogeDLj63a2dkQ1FIFPAssFrj8c7ZpWvrs1OezC/
vMQg/7rqpWNhBOqG6exsclak/WWsNO8ucxp3/D7lU9888o9V/h0quL7LKpMC1Ictta4T1khL/dOv
0zqy7pnz83oIq5b+yiAqzAd5n8uKUV/dPPJk+LgCXOjnfdHUY7xrTaNpP7Wxp++gRvAhEGnDA85s
OK77gjri7DHNalaxbtUhGXJ65jy29Q3GOPLQ49RJCBqe9sT71D1X8fGPmNE0tka0harBcyEKhL6m
x6b4LNLCVvfFPBvGA7EJs7x0pIOqm4lIdwZck8P2OxOUHX3IXLMq7mKycQ5gNkqu48FxjvMA32w1
TxXPUjFHztbaHCn7oyjhQTSgtYe4DOFNuOwquMFKqB7rl4VcaIMXh5s237E/LB9FpygcV3oEMmEz
r+37rDeYgodWmPqfdBn29nUeU9zTjFkvGU+jdZX6YU4qeVlxTaNIco1lc6LyJ2UpAJkV3sXdVycO
u+KjYoewCF+IySa7rishyP3WiRFH26DE4HlrFzBcVyBn+amVAe+8K5V1lXcwDz6GfSyLb14gbFuu
3InAu21lDrZ9XXH+zKT09mAqx1jYIabnBLGZ5jG1nVmRCxaQfmCgrmGsPlPfZ0l4JSDBffKGPl6c
od8HyLTIDqzq/gPECGMLipluWBjt2umT9OiUUQznATvHVZXBf7UcayLBI6i8AwkA/qJqyaWRfUxS
t293buP5ghS5ZooFm0x9bJrQfGi9xl47lflkCPJ0O0FxTgw3XsrpqMMDNqrJ57KNg286wT5NWEpc
Yxt46QmanLZFqfQtRlzJk+cMYltxSG2YvDh3oYzFk+Wm1c4WZhKj766wzOsCdRMleFcHTYGpMtkP
5busScoPdt4Gq8hsu91sdLhcDRq5EGbP2N+OzfVQztXFYxC77enkb9nWm6c86tP3g1vejIGp872S
mHrKCe9FM6/Ffsjq7H3S+uUHtJhtslOdYAjDAbYpCzmfSkLVdnB6CBXG2GJp9AO2vcGp7zl0mk/C
q5p0k8+tIIPXrD+mMJd4tHgvkkjj9WLtI8C8anyGaUk2VFgPB+33TAVqU4J3H+xFqkvahX2FD3Lg
blLTE7jHTpQDm5YYvLNsq3oflnLCkKd06uNi0LxLPOs2j+tmb8Ky3OAl2XyiYW1GTqnBPwq4AMN2
qoL+SnZu/J5kS39vtHOBsSckbJxh5hCKp+9fGWknz2zY0wFtw3QcDSuCp1yM26lV+CIDL65lP+Xg
Ea1/P2TD/NU0y/xMQux8VkJFf7IyhEb3qj5BpMp/CAoD6wb0+LUkknXlEEBFO6m7Rh0KAcPAHB0O
IdeguWfQV59jvvI/EEZf0c8oxPD4gMAJ1Q1zQyTUv17Vjec0SEcvOklatEcYIGwMTWdTY7xd8L1i
i75ch4EJgneqPRsl7K/XGVIICm2UxCe3WCqMwFTs2QvK5+mYDeO/XwzGOYMZCmQog68epcU3bCQU
gaewHKNtvaAxJPKVayPro+3bl/q9kIUqCFBILW5CfX7tySKTKGgIFcBN1Z+sK7F0+R76BjDirj63
CwH/P1+PbF6E7pge+1DjXlHOEX3z2ZaVd5p1Gj/8OIIEvonZ2hMt1Qihjzzet6+5PK5fK2dubtFq
wB/k5b0u1qcqcbtIde4JDI3qCr9Cih82VE5goYnugAXEn1ob1cA/m0bO8fH2D/h9kYZLHjF6EVQp
tvdaS1ALV5q6ZErQ99niTAdQoK3xT1Yc/3oVaNMR3g8LG/PVqiljexRx1vqnBCjqMGWAP0H4R5nC
v10FNCTEvieC5/r6M/c7x5aewb0wNA83fgZiBqD3v1gmRKM5MErpdhZ66a+fWyErCbyCpMaOgSch
t7Mohgli53aKO+uqa/Qw/6Gl+33/Yk9nN+G2EBdz2V8vKbIhnsbSd09GHfufLKC802wOlCI9Yrit
AEG1V347s0TeXhy/7yxw0CMHJp+Jxv+3LwJrk8ycG4IDip6vOyaU9dz5Q7iZczDrty/1L7fI4oBW
Tw2O3uP1ZhnAVOJSlQ3etiA8lVWf57aD9uayYIqlg9PLqnn7ov92f8jPQqTH3r/YIw1MAZyUsLlT
6RNjJirXOZZmmO5pdP74pb/I2n/91BnLBoh23CAiGf23Ly0NVWiyn5yIBAaiy63KQ9AcmOVdM8yK
uMoSllmMTeqNHqnrRmqt9mqQMGJ2LkM5movae2Yw0X5F2OVQdc6iTG/Cwm/+5MTx+8bLmM5BD8eO
5GPMu3xnPw3gReaNGTQQVnjlcKEsBtTNtcF5iYkKSy2PKOvffhMv2Xqvnw4mREj1I5jM4Wu7o6QE
L4k5405GaFDr6tChf8BtFLaKsjgy0yZe1nueWVeyL+UjwOZsbZws0neytWWJE3k/yx1VEsgf87p0
8/YP/Ldnwk754nvJu3stgTIlHOQh5Kuv5pCi2/TyJysxnBNGWiIDKTX/BOP8tjZ9Yg75GoByWKKQ
7X59CTJrl6KfhIbBjQkVYCaaryYpWKa6oRt/++7+7WLgRtiRYc70u99rOOM6nUgCXjT6/ptcwKZk
tkuX45kNXdLbF/ttm+bOwkVDbaI2YDt7VRdVhWE1bWxO5PN4NJZJRmrzig+RLvHtC9mvyAQ2rg+O
vxQPHjeHA8SrhUwCUab9JhipIFTa3pj0cP3aCNsOiThK2/bc5ANIiJswFkrHtMKLuQkctZLlcgzW
Ut+l5J+WK2OkWVq3FqPKOVDqYBo+UBaol7MzMVKjPZcFzfFLbFgnoK5V/3UjfrEZwuiBcw1LmNel
UEYeShNUbXuyZ5jpI+6PZ2aj2T4xicJ8+6H9ttC5FGvAxUsTSO83/xFINXY3aAZGCr9chjA59487
R7TFw6s+L1lWf8IPl9Prp0/f5VjDxHDRVYWWh3Dl1VsSc0W4ivLcky+1+w3HmeGk3Dh6eAFE/AD3
4Y2cS+9DrbX9hwPAfr1EXK6MlMt3uLINldND/PLzXueWcZe5WC6cLDjE1QztL/QxlZhgHTk2KoI4
/Aw9pHA3Q91a7VWU1HyBjkqyg91NTIqxwJ/uzL4CRZyLBa+R2J3SWPSKf36Zu6jKb3P4g1Z2ExBg
KvibSPI7RKSzEJtekPt26+Xt/IB+kOPO4DDYT50iKmhQU9OumFfpG2/UQGNtXID7FQBH8SqTQ7Lo
4HBWeIclfqE2plVUtyNow5XyO2OvyZG7waTOmPeEiRRQLjuYvWYA4ZTkjdwkQyPwepIVXdVcusKF
lxuUeH1saqSeNNBzdoIpYa0Zo3rk/PUWOeJi1UsshsG+zQGStzPnouabwTdxhkhildbXUZGgdskN
WBXrSDcLGAq9Mr0ZJs0/B4ac66NPzg/SRUWK0AEDLboiIWf+7SyDv4vPoYhBXqJyqWtkw7eWitJD
aiKInl4XFk7YZKkoHRVHTFj1XUNSU3qDl0VJmkcih+62dVpeiN1g9bqtraop7urZ5LxQfWfJHZYO
+q7ApfGS+H5d3AWN1X4l/Yy7gEjrzd8cX/TuOyWtBYoaCaVYQRjgD3Lr3rMH8Q3/Kytyo21h5+5l
WKiiIBowerFwJMNy5zewWjbgICBX3ZwChIfV5DvbwYn5G3s/ja3PcHbFUeq8N95rMuzmtSxmTq3I
FC4QTlo6Ldnj4+B1d1ZGAs6mYLmkN/Sr8B6sKYDAaRiM2YZBtaRUMQg11nMjIB749mJiMsPPOAkx
0EjYwZgFF3eIrfGYQhWIOVetIbuqVQmmFTZ9O+81glF7RRgQKGPSm1rdW8JTJewNjwWGypU0DSNT
nA0vdQCYPasPGgRQQ+rX4GZQ+iBGYUWusegmu0d/j7o5voHkpG9+QHBe2fNjnBTRj5vb3nMWp2m8
bcnlbA4/PivfZm8hKc05jgGKomeB4xLJQR5Oi5a20uwA2gs2b3cu27jyPVaRDJeZblp6PFe7XTBz
J2/7z1OGhGanM3D4H6MZvImfY89ZConEpbYjzdp9rqx8QWIV8PyqwXXpACEJBP7l+Av8HpAxBbsK
Lh7ZhfOqMDOd72BCmu25Qpoy76vGYNJQTi4P1kXO5uzyyE6y21ZIfohlgp0Q62m3JJVYUj/1OnAM
qNWBVxR3YY292jtPl0ig8ly4S+ZnNn0LDSYZ2zyUtns7WQ0ocDpRG2M3bI1BxXnMGCCtSbsDBt9E
LtOcgi+4c4KPFOYFtvee6iCJrspsaOCpx/Fcgc0bpZefStWC1pOzMFqwCcQcAknkbnyqTFMDtYGQ
dyEA2dwP+fjjxP+/Oekf5qQOhwrVzf9/TvrwTeFf2/08Jv37z/yj6LT+cmHCUglCCmC+6VDi/KPo
dP6Cf48qE3jJJ67a50r/jEnRgdJn4ykSUD9SylPv/TMmtVF7IvdFyu+FON5iyf0fxqSvSzm67CUs
m1/IRRiTvjq6Q2vo5wz94IHQZSKBYVOu8oTN+adncvOjFPhZYfm6QAhx6OAeoYwtklbwkl/P6Lgf
pO3USUyiM1462DbQPoUa/ZGgUrnB9Ju2bZYcgTUDuce3r728r1+qk+XijKGBonhstOCvbhFsq9RO
EUaHxI2oUAMF53zQFtf1THiyFky9JKqaaNWKzNm085R90zisEN6mfAcZ2DKioW3ZdwPe5w6D0FNf
ICxsyb0zgF6hCpPCB3koSeZ3fRvEdxX5W5v/xU1Q0OGUjwaYhfTqCZrKbZyqm6ODnKEkYt897yoD
h8AsGKcP0kEhF1sFg1ajgvtjmWCHYwTj36uTReZJk3XjCxpTuDrhyhzmbB8thCPSUiGSRRCO8L2w
7qus73YTvA9EDwu95+17eNWiMFgGb6RUxLoGYPU3S8TWdRC6kiyOoxeHHGABVEAqpH1Q59/fvtKr
CvjHlfB3AGfxIHW/hpE8ZptVY3GlF1rq9MIl8UN5Uh0cRLiJf2q+Xn1EL9fDQjR0Fwj3dxMa22qF
qIyS6yWIS9lRGDMSTfwHgOVfnh9DeiZsC78ftPFVPxkptouSMOKDAtXZg3V+bwiPPBRteP/243sJ
Bvq5nudNMYpFe82Hhyr69aaQJ7QxI2uQIQRMxxle7xZRDDPziRc3VQ4UQSuFNVUTpnU3LSxK9HzF
xs3h6qW9mM+McOQt7hocy/4AB7KxMgqswSL/NVlQ/LqEspWxNj9QAxM84cwm/LmEPE8CeBfupW6Q
KeISmx1ayuePpCFnh7dv8kcf9MtdQlIHGINnjxMNbdkCaP0EksTUKkwylcYg0rFWVVJDQkri9mhI
hVscqpoViqbvulTGxmNEtWLx5oeywtttsJoONqdSV02REZLTCWcjgX8/WnaRXXnR5D4F1PgfPelv
lTXa760IK+KVGkuLqicu722ziHawATD2GqAGpImwNwL+wR67fysfkie2MxKUOs+jlrM9IrHr+szp
kh6Iare3TuJnB4PQPxjCWbVNbaweWqcO71XsEUZuULoKS6YdyUvxl5SDZ10xVzjivDNcN6U1knI1
B+6lCkFdBoir22aw0Y65xKP5vV+X685K6kOh6uKhQwSKopBpaTUZ117UTF+naWoZh6bdNik6Z+/F
pOKtcj8lHrRo/I0RzO6tlzrmPXVp9TFI0uJ7Y6W0GYVJTOE6Uinl+FibzoqyU38KQoGEuCJ2yIsi
2G9Tri+zjPxrv0SS1IWZiFZMzcbrvhPys8ghcIDlbA0d5es0Lr4ZhRG+Y5xukKaWJVsjUKeq8vnV
viUp76OjHgxxVccNrZ5GRgofmIhKfLL3ZpNflue5qUvMWIE8jFVbY1RoVc6jlzKtc3VqHpOiqi5u
jDDbKIuOqrAy5yvMCql0pyGFscv5ss6rERE6gejHfnadZ0Xe303OcxLHDoHvWgatc1+4O5E2rIiB
4Sijf+e5lqreIQs1Nk6jEU4ig1cfxNSSUkfQIq9G56tWk8c2Tv0uTZ1bO0Ycwd42HDsk/asJilO4
Uqn91UE7uFG+1dySEfcuI0t9bcAj3QxJ2W/6uFgsCztKbtM8NfYyg05cFxRQJwQmJ++gbT6lejIP
adeZd7E1T9tc+R+nrni2mWJvRnjuTAdhhXQYjOwcpaxLoPvxJDwoyvVAQF1lIqjvGROvIHTGq4CI
T7aofpk6i3zt5rU+G2ES7YtWw+80wvjRaNKJHwM4muKHt06LJWsVmu7A4hqgc3AMFTtm2b7Y5Ige
Nn3i23vVtsbZm2uSLI2azFHtTXBWWvO2x/c3XImJYd7KtPPmesbwZDFusOR5miz3mApdHiwnQ6ZQ
87n4xlSbBaGRjI/Jlxtt8kCDlManS4m+MHPxRQ1u8imPrf7rgmB8Qso3nqowHI7FEHXQPRuCQWFR
7GVXxGu0XcOxt/i+yBeFkYxPW+IwRYYPcBQI0maJ4TDxHZWZVCttzPqDO5hi55h2eiTXCz4rmelr
+B7xKnL6bG/h9XjJ9AKrmVW38mr+K/SNotnQEclT1ED/JGh82hs+CqQX4nScIzQfOjXWV+aUlBs8
MgdoNHCz1cKcfjFbyhJOjhcpH1pavC0GSPXcsTq9qLPgDZP4mJrQ45E/f5yj0b0GszavpswkSrSI
iRpBPVqjuV/kC1FJKtiU5+pLGuhk59dZgIyuExeBEdK9YS4mFnWTXkPnpzpZmOP1ovTziS3l15Ua
F4keW7ctA8LirkxcJEyL3rEgunCTMby/MTzEPGWBGAMtE3zwRalTdy2K98xrv84GTOgyh9KTK25S
NpRffllj1xAhiMAnr7lyUpTRwaLCmEZmy2vSB5Eg1kvio4Lcjgw0vY4WwwcPqGj7QvXHBC+5nokB
hxPszovUOSrbj6AMsPAVZJSxQK+/HwY872PDx3WDzm1O1h3K0a0Tpd71izvADM6xZ1KMRhC6zjoK
8MSgVoGUH/vRijpSnQaf9WphfPCdGnh4yBA6bR2YY6ecqIByIdnbe8skgxBBnHfuFGLIiQukG6Pk
5J3jgK7Zm1LvCdU7mll4/90dkmv+icwNVDu23OBlZX0yQ+/cwjvZB4Oscd6wyb6mXnTOnjZh2LIp
EAPv4Hcq3V2TSn2s4Abjx5anu9qJ04W5d2/FBkhah5mhV4zeNsjMGxWLaFgVaYIaDQ16uufxB8UX
RYRieqFPlQOr2esAKkQ/rTrYzRvl2Cq+RHHlNeysUwtNMLTd9EqPtq7m//Mg+ia6rJv+0LDaWLa+
2bC+y1oaSZX93LH+/Yf+IfZGf5kRA1IICbSkVKF/t6uR9xdaTpi7CzP3fxpV8y8fL2jfpIhanIeW
i//dqDr+X1AZbKpICycWjk/3vzSqpJD82seBLmNvzZyPsTDcBe91E6mIxpG9TCAPeqaWhC6i6O1W
RDnb06rx3eGRvTWA6+fVdxk5KVczvmQrGcKZW4uoz7cW6/Z93hWcbsrWxXUadnmx8g3ITFGg9jrK
nFMnekrBIcNIwQsZYaGbj1zkWXA0d3xs6Xkox/piJjSanNblpUlVcRPUTrivzCjdx0Ec7N2idLt1
UhlINlHv7ecsVceCOQfd4RRv5v/H3nl0W2qkXfqv9Oo5WgSeQU/g+OtNXpMTVioNEPiAwP36frgq
1ZcqdVeV5ppoIOm6czgRr9n72aQ+GQivGBHjKcJxt5SW95prq9ExZZCMZ+RlsY3rmOBsazhhL08e
oZk6E5rKaT5r89eiWJsvflES+FTYiR2pORj2/A/IV0dvPhTJ7N1NyRwwu/U4pSmTGvMslsShprOM
r1Ojuh9+m4d3tqyDc5NU6ns6W0mHy60V93nW6s2NoR6d3pkusvAp1ZZCLhCEpPVdmly80kXvhx/C
7vD/pd5tatbpFQHVxtfaI0EpErh1bo21q89L3r2N4dxhSN2khVkwfsraYXgKwwGPE0Qi9eum2XxT
RlGE8H6dJfK8VGpiYELWhUHNQpexfGSZuTpnblj4MTsC9aVjHq1jy5leQe9ZvNJ1+WuZD8OJRmU4
CADUX1dTl9e5qe6MNXUvhRraiyLq8Ao2DhhC1+8PPtwbi7opX7jYFm0p3tS0eAvzEFctr5Lmu4GO
PFi9XV4twk9i1VQefyjFJ9DERF+L3DVw55vZce4o7FFjZK/FkGcAreuW3K0FVM8ekJIUO/axhJ+z
hyK3BzNzce6Uo2+0Q5wWDi/TLqJFoKbO1k1Aki5mH099ne3K1eaaQcE6/cilpVXcztvCsi4Z+rYy
q+9ztKeR0y3+daqadYdnUEeWCqqbdjDktQVJe4mLaqLBAsXqLxQTbfqS+KvlRaFOnV+7eXJwWCDr
O/o0O8zBQYECpmQ+jMY73WEHFLco78KHNFmIQSY1DSQDlqJl3HnKJbM4HL/igSzOMIuQWEvDyHZj
T3HiUN9fretA+LUMh/pT2MjkDdJNalwS0i/lPqx98a2bzF5HGQyXx3GdmmQ/LoV4H8IyqWMsefpB
6Lr7zB1vxWE7iS+FsnHKjsuwbDSuMjjhpqVqV0EIct+iNwkreyYFdsDLFOlE2C/2aGZXHXruXwEY
wHoWjF3T2Fcr2SxpHXyWzOhuCpcKmGEIuO91LBojXqSfbC48rmOitvsGAkxdfWFwHn5SufOrYU7t
zmuVfSO0t3x3W7V0PBOiqfdJkNRvMtW9IAZbDj5vVq3eBx8icUQT2ZKn2AzwiUZdRfR44XUGrGTX
DuqBRXnokNvG5xk/ECx/sNT7gK1OXJFwgLp+C0Rx2nznZKHer+RKXIpG+BfX7NFM25mkHQgceWy0
5lhTZAISLE2qw4hT8dHCMnZscrOYd0Y4JM7e8ZX5boHP3a8OJ+pomS39WV3lVAtDW57TBRJP4SRs
j+AYDo8qIGgIx14lXyFodCB2xGATgbUm+pykcC1wd03t59FfEOk5rGlPnYmsjR300t85vTK+Nq5f
YbCgx71fuoXHIA3TMJJkNqkIAvFIkkfWffamZfreldn0vji1uLH7PKn2w9QHC3XRopI4TOzuLlvC
pNhhMqt2wujHi/aH0GT21T6lRd/uQAdNV8pT0GSRa+682r847QJCDFjzQwitguYoT86y4NhshNMd
Z7N6TmtXH4G9sZ5joDki9keRiep3qeNwGL19Z87rtxVFbrUfqdEBIOtqbzbZiN7eDOTdbIpy1Fck
dnnEBThqavNX3NzgkxffqQvzLVgKr7CiTNliGCAbLL28S+bEiKxQendCoohm5qIePWBZj57w03uO
xRmtVbGex3R6cZ26fuwYeT1q0Sf0OrlMXia0Z8AwVKCj2q+nywZEeQlqz+KQgqL6GORtfW/qubrH
c9IdAFhsM8HCYRla9TH9m7WXFJEc21x58Vwt+a22Qn3oAr+T+GCr6laGJr+uVwA878uMF4Y9Jx/1
kJguoXrvGsG9d7fibLxx3TpBqL0OyZMTKO8s82IiWN1gq5SNSfbdXo3lrjZSXR0Ho2tYZS7JbQiK
5GnlGT+n/OFf27xbz9Oi3CMeHizASbd+LmD/ko3SGcyQRLkcpLNYuKIHoiEHUEvF4HIe6VysV9aw
+ucsJ0mlmuR9V2pE0syf75Km7B0O2QIX2pqcG09aN4r2usG36sChCnRzTxULApDX85moenGNp5Ik
Vsfwj1A0DFqZcbT3ljW5D2W4Zt+SAbtAPhuTEaluxjrkmgOUm9VfHqxCTcdwCcPzKHT/opIGh7Rw
xxOfJ2+JEACoyG79sOItwlPIxm0xd4PELRlrO+weJtuscjAwNjwueKZQWGhdZVc6dyTqJTerH87n
nouRxRdQTyyDX80mD7+K3raaiOCF7g1+W/bZnJICYhd9KvoMA1/hyFHD45dxSTul7cZbauohH2Vx
D49t+oxFctoVg/DerSYP7qyl5pOXbYcmwk0rP67k3K17xSyyeaqX8A2XBEr1MSOPAEVyp0VsUtVn
MZLr8D03kuKJ/UPf3Xuqz/uT7ePxiFbPK+DMSNGZ10Sk5dxjoajNDisL7tOYi59XvkEo8aS6dEfU
F95pO/P8Qxt6fpwhq09imU4PK6N7SWtU9hU+UiN7c1vbzb9YHh/xGEOE6e4VE8UULwRN8+rdCDHP
43Bs0iI39YVH1lLFxR9rbENfumR9p/adX4vCqL/KcbZewkH7z6JL2wuWk+eu9pc9NI7q7Hc92T16
ZLXczI9eub5zAP6AdfJFDt67ryf9K9JkKggHSFjUu/qdcYg80fCV91AE95NTGde8OaxuFSSGmgX6
D3t1xzoa2q4ooqmzA5TkOi9PqlmGB9udiiWGgsJ8olVhmj4Hnlb7itiQh2yl3sGMPbmV8dvS5u+d
339soQjs+2mY/GeMKwu/L/WXP3ZQH1/zjw6KWKVfEKN4aC83pTVLv382UbRKEF4hjuJ+FCYbHfql
33d+9F0maFWTyToWB4Le/9lKOc4vNoLmELIK/Y/HvvCvtFLOtnP8eSWGVpIkvy1HxGYehnzyX1Zi
7doU0AUXHNAtH724NCpWzUik3JiRdbEwIoPLDBQqxfi7mZFuIGcacZmn2bc+CdYm8tPKwsttbgOD
bO0qOHq9731dlRXu2RwRTw8zb7lu2OmVr/nqdNdNv5rfpJ3O8JA0SdoRay5/gzRyoh5zw2s++cPg
W+e+C8fxMtu5mm5U69X7DD0GZZNVLjhKPJhg6DZioROmYotxbeqlzWGhBoDRZL1au25Rn0cqeU7p
DO/7OJsLlVwgviOa04TIb/jtMEgY3BJgy5jU8bL8Bv79dNal9k8GETznsalkG6m8nh/GzjhaUjMj
tkIANTM5YkY54PtKm+23Wlb5OrscB7a2253GFpWFAh2CXIUSYgcVNRl2mvnyDCfIVgxERL0xYghs
6OOV43EVEe88r7K5alovK3cv4IT6e7B40ruahO9+5RUBZdGHMlHPRIOtZ0xMveFc+SqdCwa1AGGd
CVzXUQVtBlVvtqYbPOEw2UpI1wvNeX3w1qAaRTw5WTbYJ2K/MrRxcV+0o/avVj1j2VhjhqXCmvew
z7TkigdGjmvkLKpChOMVZgGZe6gMaCmDD9mO77dMFV3wPAQgPvY9jsgSjN/8jaq+lT9CKfof4MKt
yb61atJF8CFViThw4G/6KpQ9/ls74XWBpxGO1+DqiguqHQRTvioSMOillufcCWt7r8rigcJa7c2c
6jHJiumuZ0pG8ZNLHsu5aHZLW5AdgCDuEsiigbFnrgcgZ8VxW9WKvJ0fB087wG+M0trl2w6CtcaQ
XoKAsjx2bF7t2JJBgt/FHEmEBlJ/JoVAHThf+y+N1ZZfraET9iEses/ltl+zaAiSoIxS8Bk2qZOh
AFk1sDSw0/IiqaHFyan150yi24rXxnHvt2AwlyasTcm0ccyrVDrVoZpd4zjaTg2u1lQ3JdnDTGjF
/FAD04StXlBVOiLxo6oLJh0VrI6uLJF2UzRZ/UiV69XnEeDKbT4kkoJoKJ1rJGTrhSrMjAhUXHaF
5mZStjwEMAEOukxvvYzJxE473jWmAjycc5F8piYICUlaR7pK29kXXVFftPDbT0jbbkFFug/bk32X
iN7cMRFgPd6JmxUWX8SlPcSB3boYnVp6aMduzR8NkW93jVukb2mbYwrqHHxkY1Ge+tIDz5B76VHK
sThiKiAfqmv7b9aEbK/1VPiUOga5DSxBr2FzvayWeVfbsot9I/Gui3V0r6kP6bplP7Fig+cRSdYl
13NuW+/wTOeZVd3apOSFmvajZzl6L3CT/TD8AGH6wKtxKFY5nPVQfkW4G8YqT3AbGHrpwqgYPeep
tac5iy1/bL46wZI+u9JJzaiB/PHrUJFjXId9z/dojTO+Q2xveKcj8CzleTK95lLMHZwjKSUsWkRw
dp0Gp9klBWsCWBVE2kOENLip4EHXQ34lwkw/M4Mv4pLX57mHPs1j3TwG1gIJl1GRWyThyYCCgGbC
7vxLoAw8ZADegm+zV2f3YRnkpzFp6m8MuMJdaVL6RG0Fy3u/NA6USVNAyJKPDGGD80Lvsit4up8E
+L8qEtNinUJtJ8x310+ByZximd3Uj3y/y28lou6o0ab9uSlTgjEybezmSThyx9DefXeDKUQk166P
DdOzmHZyei0y4jZcWzY3Vtky6Rj9+SsExXE/WvbwI4UHGRduBxezzHokjpb9ZqEfvVsF46gRpNb9
UrvNQZTpcG8p1V4RbmU++UKtRdyzmO0OTdOn+77pzC8I39TOIaf8EfpKM8TLlNnYcrUROWJIf8wr
TKp6rP137NKrsVt5tPYrR06cDcvoReBUpl3NTuIcTIw9/GD0bqyOYT6fSPvgsAT/lHZhexVMbnZp
QtVSvGXjbuhMGsElzJbv+aKGJ8LHOhl3VgId2VxKuhzUB3EyY8QVMOPOq1oWHSMJ/A4P296LuWGf
6VrNzSxbtmp2p65xFk8PpW/syTwIb7qRoMLIX/IsAXhiFDeZKVgfMS/5XPYjRBgSaG78NliezEn0
+ByBOz86ADRPYzDM52ZOcoe5pQMqBMjPnRrb4rUKm+4V3pC6rwHTgnFJ8is9Y3TMpmD9JJSz7MnR
lMdFjcs+QTERmeSmYA3nr21i2jpzONflOsIW8vUnJAPmEuVOX++M3MXJ6DrQe8zMvO96H4abz3zj
Uk8GY9CqmJYrl9lhEecKakpAQhqv4zC9ObPvRu6IA3GZqzGLJRX4ReTC+2rx/Y24Ser8HrfRFHvS
DF+X1e1PprNy0QeA6Df4VZ8fvLzwrkHMtc8wkVmDGK6CDJsmDCp2wTRf665Rh76Fhva3IO6/2y8g
yf+3xfHt91/Vl774Y3X82xf9ozpmj2ALTDQ/00H+sWL4KJxxzJjEuhJq/POewaY4xmwQENm2mW9+
5oaYf6UYRlL3L8UwQjpqTcdm9mHzpDr/UgyXtjYYQWTjtU1QzZgxU6e75SmyAf4v9TUefmdpqzMW
ruw7ByBzDGCp07O7DTf6bcxRVgETj5pf/0ZtYxBrG4jMH7ORYRuTWB8TE8tWxgFRtn5ztoGK+pit
jNuYJUTkcGtto5fiYwqDgNzaI5noY3dx7dthG9egy+0O5hhUzIPM+n7Yxjrhx4QHakXxopZpglu9
TYDmbRhkAlJ+IfzXQH6NUPWxJP32UVnDi7cNkoD+MVLahksexLgNr6UeN2P2wd6GUGsCW9CY7OFS
tFSFmOWLePTEvHcy2M1RXnTls87l/MX3q+6U902SRs6KULfjFr/HIZa9doC9l5gDpd3Z6Wgdwsyn
+nO77NGdPbkfTWfks2rW87VC/34ddP2niuF9yolp+RQQVJSxabfrcz3oIjbF/Gsxk38Q2WPBIWCM
+XWX1yxv6tbtP8MPoQToeA8/lYWsboNpzA7GkK0XVW2a6Iyaf1eOgb/pgpG/ycTI762wlyejTO+m
QsqDL2fwqJkr4x6l0MmcGsqJrNbXoM/y20xUGPkHEAVPnIz6UDAkjgfGeHcBWN/TYnX1jd+Z0zUH
4nIKhGd/kY7dXGQohicysErkEYVRkA/QDsUm1wjOsJr1zcoA5NAJ39jhZ64fjMG0n4bFGd6x8pU/
Fqs3n61R5zuPBuiu6l3j1gaKnTJjeuO1YlTbzXXIkRtUb7bKx4MI2npXc1bvp7rAzGK6xt6w1cyE
ve/vxNCi65+HOQ7hJHaR5MEB8GGE4deNHaniTqEZiozVBk1B1luxd6guHup+RCfhhd2AO7KC0W02
4yHASxUxqf4yWmNw9WHsRbfW3jpKpLFGskApvkKm6FPSLIQRzvuR4ve6JcaTDNI2OHGFlt9lncp7
s8WUkBfpele4sm0j6SbG14CNWhUlaS+g7U1kYkTsJPVVnXs+zX2WXXL6SlRBidxt0ui3HFHOq5pR
DnlhYe4zp9c3ud+yF2nabnwA5La+A1skx8so2/kKvFX6DHrLvQs6h4F5mx7H0WeTAjuAKTm9YeHa
wxJB3CsokUTtbwoMFOQZ+I6d15Oww9SuNtjIBR6XtJTJGemmOrsLl3MUdIKcOyoAulxPJdULx0hL
XVPCaUw7c8/Y393nRmvesKCvpw2CyTyJof9eZUt3V6VVeqcyx4It7dmfS/YrmD8MNb/2SeancEf1
8sQIzU7jFtnTfpUiO1FfVhe9Mvki68yfkngkOmE8kINgQrSwBQGWbl1Ut0YRpC++qLs28j1EUbHT
dQknSd6uu7VqvpXIArcatZpv7NWvuOULN0c0sYzGSzr2fbiXSFQTRgbpjHlPSEaysu6sw8yErYra
oJ0frNIUr6pPah2n9ANtdyi9hp3tjWC1O+e8cWmlgRVQmaRVCMZ68VhVzqbuzSdiSazF+5T6VTs8
DtsW9NRsft36srZWb6zxEMhqbnfOaBXTk5JzGnyFwZrQz2V+aU7upwr1OylTQYuR+GBoPchvC2MO
URwD3iLFxYXa++8h2X8akrnEMPy7Idn997remvAvdf7HWuC3L/xdHe/A/LIC8olIOiRVNGBS9Y9a
IDB/YTQMcoz17Ydu/qdJmfUL/2qLIrJsETLEoiL5XXRAFhLiVdCIMJ1Dbxtt/QV1PCFtfywOCHRy
HDjW6JDwT/05SbSsbFzZrbmcILMUy06LJhc7Fz/HrZVQye9DS8KPobJX1WEaPDpIq1fq7ASNMA8r
EeOIFEuTsC2oQCVQFYBpqAyR6OxU+LUdh+Ru8rzlqlqEuXNyPYtorah+tsDCno/a4tC2lBbgGbsX
ZBaSXz9EFu4j+IMyW48GI/AXBc77ssguu8UkY+LRWtdPCXvfnAm/n+1ViNBxnzVVx2JMzSS8QvAK
dmI2/S+rxCmFIashGbXBZjeh7yLsg48nZPCsPuWk6Xw3hEi/Tqylb2a+5s1dGql3XBzOdQb+CAuc
D6KW8VbI2afdlMwZY3LvCYsor0Yqiru8yYabceqNo0gkeCozAU7eDOO8D9hOHKQPajR2eVHimZ1+
ZCgETmVVhXMUtglI7tK1P+EhtmNhIHqItIUFG5mB3teI/U/wctI9QPWQ0GlHXCZSDu8Hw/YOg7dW
D6jMm3tJwvQdZGzHwnrAWANJcBvLYE3iYsr8AzZqc4i3jTnr6NTcL75HQaGKdpXIBMxXTAXDtW6c
N7hNw5MgujE4BgoDD+EaEgJQpYPiWKOieoHDYB2k3uQgLaCgeFyT5MaBLrZbbLOIcZKs7MfG/pGz
NyD1Hv/sBfyR+aM3mHQ6lXj0x/sqLEG8TGwkmTrcO2AdGlKULPuWLad+F0ubflJsuO/GXrpgPr09
0LMhdikxIj8bqiOJeuUFGApaq1bWD5QLzk3hWK/55Hi7AtXjbvH0cqgRBz8t2u32nuGSn8qlbTZi
iAsKokcCJcw7bfT+Lpmd6Zx6zbGQhHxUJDTEmTYbKNIN+6lwbJKTDBP3wJVR/Ain6atIQuPQwGLC
5DSU4pGHnCUI1wPFsqiitQxpgkEHM4WwHNay7kPD0xaDBLxCsplFVdAhIs76N4xPmJlm4GiZRYKH
S3bjaeozN041O2WhRX4px8x4A7uQntsy6x7dsm1vFuboFz/oO0qDDKnPFk1GRH12a48dzw2PLTQc
b7GOwP4gVNVZDj/GSYq49bS7x+A6Py7TsAE9c6dJj55TLan4hJV6zg8M+SYb5JNYHU8jS83SLHhk
9spIC1FrGOgnyyrc6cntNywiW8ciEy+CgZ/c4zfPrzxl+g9DkCXZ6+ysCDs1zkv7AFZ703wgQ+Hn
4+sLg8V6De22MaNSblhwldgZLmfRGO4b+7BanonMwl5fNqvkr5EmvNgjEkE1Po05btgnKFkamR2B
ANKGMU6OwXtRDGqtd2gban/j3/ZWvLReSHpIb82cbDpP0/dK5Clq5ozIgl1hNKBUbGip5n6GYQcM
V+Qzf34ASJqKGu1QANndHojjWYbAedcfKT3+b5E9vEahxiunh+aCKNSmFqsT9OJzBAnNAM+e5jlP
iKmH5LkuUFDEZmejPLQGgon4YNFv/H1T/1eKQIo7rA3/fwvb7ffpf12+q/778oeN1m9f9vs9bf8S
spfy0WBs1+1HZ/6Pe9p3f0GigrMHpZ+J/u8nbaBga8XhCMWSRZiPk+R/rungF+51Gn3+i+kIIhj+
yjXNhfwv1zSmKEz1IEepIXwAJP/ijbE6VVe2dtWJ0Jrchvpl066kjSqugES6V0zWu/EpdXusJ2ae
6fOY18ND1pKCw7kmYIkpVPkA0wvGmHhFbSIVFATBdk6JNUyc/IHwYfPoFzWwrpBx38rO/5YEtcze
oatLnmerdt+8evxSIrZK+VbPY5e4fAyb9aFX4TOSK4iadVswmYOUDIqcSxN9DshmPTlkBwSsqB57
r7HZAQ/mW4hiF5CfkVuPdT0Vl16xlGiqII+hIfTRRNLXnqjf+bZCI478RYjHZCXUuILA96O3FCdH
29gzCcnVqs4A/NibOHPRfrFH2Inr1Ifx6pBt8/FCfcBZtuBb3v8cU3LPV09ipJ0p1MpVhxuoweGg
z2shndi3NV/YuxPKOYv+QkZeFVbh6yjXLo3rMjDfSOpDi92OYexaULorRDMn5Dss1gzNTxcB0c21
BCzc50MIGREVDXdFqFyu8Jzh9dRjFFIy0JsDPDXetSbkELVmtUXc2eJaBT0i7MkV5ctSlD6hJqkW
b6raqKDFbPLdyiqb74K2NH6s2RTGs90lF0Ijsm9G2c+3LX3I8eP367ffiidbLZHkn2erHHgzPlDp
mKPq6WAqXR+R6YxQ8YF45w0vMjqkYQ+0lHhif8it6zRAAZZFekDpfo0FOssAEgpiMukUlX3IXPiP
R3vd/A0yWY2oNprisjrNeVQOhpJBjvow5Kn11hpm4B1EuwTmkUdlo2NXPAsBubFS9/2On57H7B7c
HOmWS+4jOP0XBRj0KWvV8ta1WX8d1Hb4LCGdHDL01t6O5snGp6HTK4LhsldJgBV4KiKYjZY3O/Bk
gTxicPN4bPgj5crMwF0tYn1BTjkRo3pWWl44eNwyLUKHelqOJDyEx7K07B+TZ2NjT1RVNWjZoW7t
Ugu9zyGU5pDdFmXD9woJycMc4OGxYM828g5Ho2p8SfpL0T8mJIMQ7TEVsb2VSRgPkpvKg9QLr3cK
jmIIxUGVmU1wJEVWFWBeR82RUXvNQ14Fx0KY/dNAbUbgg77G0flaB/NC7sjYbXshvRrg/wAEVikB
EwBAPO9AYEHCroISUG/FIMNi6sJ8KxHXrVjst7Kx3wrIaVmqe0jY4qJJvoiYwKf7ais5V+wSlJzO
eskwJpQs5SY7nrYyle2oGbnVEswRPFs+qFtB62ylbW0BgYJFQMG7mV73VjNsET1bQay30rhr7f4G
5Q8asoCgE4YL7j1bIgttzTh8ZPlQYyOOot4OttK7xEqvd9NWkI9baZ5sRfqipGTMCw524a1ft1K+
/qjqCa6iwl8+qn3zo/D/6AEMufUDBPB0T91HlzCNItvrbKR3IPpw/TS7XP7r1lqMNmkRK+4PCKfu
crQ6H+uGTbjGQO5Jaxr7mhIBKng5kD4CFnAPypY+ZuKgEPhhJnM3bo3ORCTxQwan8jXk77dx3a+z
PJP04vc7b02h3CcS7xIVKn79KSjwJG8QgcjstI7B8TVALupWxaq0smfPZ83LrIrdmUVKxNWIoBu0
u8pR80rLy1mtt4RqheNMHF1ax9NSfQEj0e1Vvljonjv/tlm08VyQmVltfcV6CKdZ2vyIckCIFKzq
HhwGGiEWdzsA6OsD4iJOpd7TyfvHydIVQ/IjnKviUjZ8QoEUC9TR26cI2L77NCPmeyF0DZiZgW4a
iWUzcmos3DCq8erjnHI8M8WxHD4Ok/WIQIwfxDZw3tUW4i8ozNDaJxNCLasaI6xvubaX214VzbJr
cEvvET6vN6Dm3au/y6X/rlwybUqYf1cujV++/XGkYX98ye/iH4H4h1oHpzurEgwLuJN/X29sDKjf
1T4WCw2Ilj4L6C2QXvw0w8D8j0SH8QYnj/Wx6/gLMwyxzWX+oPbZajB+DMZkJiIAoze79E9G12xw
5rFWrX3jJ71PjoPjsgYWBmrFtSS7MKu6DsNtc/FE2ImoEd24N9e034OiKY/a6rtr7G3aeoNfXdw2
aMQRU89IFmKr7ZiHauUsSKyd8W0oKrUb0oX2ogWDFodjwJy/HSRJoV5Wj0c9LeJRE6n0Xo/JeLdC
kJnRDNebsGFVtCVdoqZDXjnFycfRiOWqGJksINs9esBomqjNmNRTkkH12BkLuQ7OQrd+yOZgSk+h
I1a9A0Vs/koya79E5VIU3zqYNXd56o5VNEFXvksI9IDbTkipuSPXcyk2tnThn5tFOWhGhEZJwxCS
/2pvUNsLrL7lviMvZDlDbXblrqqW2bgE/ILQlLjP8W12xHQ9WAFHW+jI9HGVxXjXlRNMEr8cdnCp
2FomJCEf5aT809bgd7HEw58iHh0Ipwh0wSrVUdBNb+zC+jS07eCv7W4iE3noTolwc32sEiu1/WPA
HDeFYgDYz9zBWla1GRdcercY0apaxOy2jbPTi0ajAkg78nckY7K6LkjqKY2SKXJbOr39SB/IMoIC
nobOzZNxvi260QnBDpe5CikfU0ZazHMDfJ027pU0do1MJghAFuOA3ED0E0ObwUbOhPaBCQlM6ZEC
oDM9vzkR7CeSK0tlZbLrnH7cHhzCNzjs3fVgzHKCD1x5pHtchkHr1rwldVAOtopweI4Tk+RisqZe
vKUotaz1nanxUqtv5NIMFIEuMOkyefj7wPsvD7zwP/aHpy9V2xNJ/P2PLSKeLP7Fl374P//b8D+c
YGy3OPF+co35Fu0hYNLADDbWJviP/zkCWQSjQ8TWDYqWffAmU/zHGNextiwI/vdt9opG8a/l1m8b
3D84/dkZ28gxSYLgt2C5/McD0DG8OUXLvgIORvFnr2hxLC99+ekWuP/t2/3MOOGS+PMPgbsGUYW/
80/8y6EZqahDArJ0Af5p9vsVhPboxxTyw/7f/yiuhj/9KIeXBRYlPbdrbxvtnw70pmK3JFN6pHnM
QWyXOZIwC6622BQ9JTi+UyUUALGVGRSzpOY//Pg/vZx0fKA1UJ0LwZv2r/eJVa6M7zyrO5Hb8mxV
/muQ97t//xduV9If3rHtR2xTA4ibbEg/xvI//YU49BdtJqI7uWJ6nl37hclbE2vQvwglO57Sf97f
/493jlnFn3+cY+GEdaDmofgyeRB/fkHttHM8ItP6kzORPInjX7TkaRnVpXBZq5Wj88lJpg4zUNoN
1Pd2I6uowwGAg69Q3HnswFHsWCnrSiw4xRnCeEgaQzOGHeVpmTYRmzNZR1YnYHFXZIgp5AFnS1b2
r5acjmzWhh+1s/WvajCtl6UPoYMtIaUmanT7Nus0Qiss8jttLvPLghT0GgXdlEY2+3JkOl1YPXtu
mb6S59ZggFL2Q5ISMOsOJEp5Lure0VGUuOmQ3mrymekkYL43ge6wLLjdAQrQemY1eKOlMR7sqvrh
+OVjkztfUY4+4D6u0I4G1aU158/pyAQ1JJRtj9qmiojQXXfMyrtj0dFGqpr9SC+n78gJu7NPhmYL
BwTJJfJNxwJfwG7du50h8sSh4SUX7rQXn/D4i8Q7zpbEb/EojADcjPB5xka9W4SUt2vYpc+D55Qx
bWBshmMKv54pMHHu42nNy2QvIZ7fIDONNVNdM4FNfOWmOMv3aLsGZjLTkoZnlod6pon3w+fOp9LO
KL5iKwCu1pKKYRIVI1Co1rNS3ien9o3XrBjVHRlkfJ8AeOFzIwqksCrXJ0pCtBBKwdKDWZxdJVWn
bhqymsn+w6yO/YFHpOrwnzTETcmpFvjatHUY89J8YSUQ7GhR59jIcku/awz2bM7NRVwTxJA+5xkK
uTpvBL7uCvZ75/VMRfINwm4w1yeNUT20K2quSvXXSbjY790aDM+OtotTZ2TiRsy2d6pqngV8D/kB
dMZ8ZEL2nqFhREed65S1iz2fnD4PH0z8lv+XvTNZjttou/StdPQeDiSQmDqiNzUXh+JMidogKNHG
PCbmq+8ni/YXEuVfbu+/hR1hh6hiVQGJzPOe85w9rZ3t9RIZ1S3wgo1FfO86mpiek7nLzR1zrOal
ch0cA4lLyFxMDo2BgewvaSKmxG2J3duEQGUYUv1K9M4Tq0BEX+h5jMnZOJ+mIbqQRaj3meMdJcdP
mINxgAypsZcFNZ6dwnCTxLAfhp5kBw0WYm9pWANxrvwwF508OrUC5XCmOtBmXt0UZ9ZDH+Gmp/Ei
Mu/ssJlflcZCUIOBbydKjcsuAhphT0FMvSMD8E1awHvLOPhtGrPh1aJMqzKBYdjrSqMoQg2lmDSe
gqNnuQ41siIKw/Fyws9J3AOghavRFpgiqBDOyFxY0sT+EvZ4PDQMw4b9dLFYsbjSuZVdmLoBBVxV
igME2ovrxa8Edj8FghBypGEbicZuWIP9xeN7Nfw8emBCQ6bK45O2k+Wik8SCBw3wWKTRbUIN9Wh8
SibcJb02VFPf4ZvLNwAN32BlKB9FPZtXfhgNx5CM1Zba7rsJekinMSKp0TPmI0S5XyjUWkcUqD+1
DNXIIKnR2NQaR9Jblf2qNKKk0rASNe0gK9iPjlMH61JkbXksvUHd9kZtk7Qx/WOi0ScUrWIa0c6J
OO7hbjiwZk7hmZdia3RKJfz8igVpOQpaP1Y4MV5ajVqxNHRlxC64BgtEiteMUdPKfcwDYFUMJvnu
SPcj5oUoT6rwj/lgPWVFbK6sUJAO9dsL2fpYO7HSb0INgokgwoQaDbPAiPF6S772Jo2jzORA32C8
ClaOxsqwJLg3iUbNAI/Oj67GzxC6yTjkL+PnCs8TruZWE9sDMC6wZLiBVkY5aVu7kX8SY2PiOAR0
A0HT3VCgIdYCNBBIJCe3idECx0ENBiUzudMbBwaiYxqiw+hwnbVe+uzEDpHAIIG107Q5DAY5gf8g
/L7NNZSnX8DzUHs6NmTElgHzj28cUL3dddN43zxhRxBIAr53ROb0iHbsPaJrij1SSUG4Xc5rb5gB
nDL22wqNDWKGWF1WU+8cHA0VchORHWIjir74zrbQ4KF8jvn4NYwIbhayKyg3PFRz/mjThLJ2TFED
0e0y60HCNHI13KibM/llGtz4BCdt+aRgIKHgQUNKNRipFxqRpGFJncYmkYlvGXBxkfHw/KPMgCuF
GrPkauASz8fxOKRAmIJmqjz3shMFB7CNlav+fV/xX7vGP9k16Hpgl/ifXdFPmSY9BLr+fUq+VT/u
8M8/9peyYWoTpnQdO9Cc6R+UDZPwkkOmCUMdMSXAEf/Z5dseP8Q2PvDZnX2YAjEgwheF2ZNeD9OC
dPhvpkDOh32pGQA9Z1fsSJiGbMPlhyEQHZw5FNoyvWqtPplfJZkL+DnS6+TWjAN4WSt75EE2A6Cr
VGEc9QjVadecQ8oDRF9zTw5wfmttoqlrw6yd9YTtabmcStf7nbvUg73jue3SHEoeK8RAVlk+zvLB
wAzn91QI9JZFjCGnCBW9co7Yvm85qKZxcGMmRufdDVUPAg1hsGvr+cEu27Bbu+PQmS8gPfNk1ku8
5qLGlVkWFwlZ6vXkezxiBlINdPxEi5NN8RXxxqb2H2LLo6AzXYPeQIkVhezYjqZlXahH5XOs3/qY
EHPzU9J4HT2LZT34FsX1ZlGalwmoZOLjZvMtNlS785p6vqVuuiRDPo8pP+rOxvKlLk0veW82/+8N
+M83oMup4tc34AsDyQ+3n/6hvw7Y4je2o5bPCQUzxDuF5a8ZLK4nECwSde89O8iJ8S+d8UwS1W0F
eKK0fZpl4K9DtvmbpE3HCQREzveh7r/QGX86/zquzdSJ8TBDXd/9eGQTg9sMphkx1QKBmyBJRc6N
TQD+tOTjv2zwAJVE+ieAKoNCIAVAyR/Pa8xiYYv4ojx6sHBPy0C7DE/44HnmE7hqmuWfkOof0DP6
9aAgWqQ5NYPzHSX4/XHU4JhFyxWvV+i+udGs2RqkiPunbqJyouxC2ND25IvHURfbfXcd/M3x9KfD
KVBzk7ESs20iwnqR/OFw2hgmDDjFxmtpu+6tyAtWnlwM9GaLZbqnbCx4Di3zn97yTydwXpVPy6ae
Rl9r+rL5/kjcKWJto+/RcV6I6TZjR/NGhyBI9EBDpP89tl5DNLlIeTm6Qzg8fVQVUtOYcHi2AfuS
sLr0EB6RpjvipL5N4WE4uC+//li1CeJHjcFzzuIC+hMfLjHYH9/hrAQqdzgNh76aGoh8bgiwe1mI
9+BwkTQ0zNAETn5OMagHkeS+GZzyuaxpI1jHbraURGGUd9/NltWv2sHB7FLrASwb3OnzbP0TlNPx
/ub3xf7OvY9UgRnjY06hLHDUpVD8sCISYqWA2XLCSxXlBAOiCkNf0URivGDQN+cYrjpHPHIPzve6
/e5gmdSPXSQ8GI7FTLtpZKvWXYHG5VoCI0EZweKL05TERXwxmBaVfrSqi1Nh8SSCa66bOhgEUGBh
tAk9m7NFURj2anEyWo+yj96jMbA25ule6ObMMGFvulraoXK++gwOZzgxyzRs/ayx0ssWL9Ctyyrh
bhJ/yIJDag7GJ8pTgvC+aRnkHdswbeySzuDZQDqhiFCI37lKp4SDJ9m46bqTwSDvpnIer0ozpt8C
wA5eB9wrdJvohaAlcIRTeoC8b4wo7EHWtD7FfE390qcWJRCtaR/f0fXTMNQvPi17tybkrGId0Fyu
KwZTbXVunVe/pYT1nbReDCF9jJjA743GEI9OB2E3WRKI8hR7cTCag+nFrTqe4SS4ybie+xV72fJO
UQERfnIFKx+zdfhspRm4455s2Wve8zmeMethS0FqT7fd/eI3wfPY0HjqIl7eJxHG68Ye4dPPVQLy
PJgM7F8KQuT9+7UaowdiuOfIgPM9m9iGpNpTJh3erDUPtdqrkQa8tdHOWXwReGFSHHWpKx40l0NY
v+2kFX+KhzF49uG5iQ05SQqRillynUBIkK/VueY7qrn5CexeBXMbPNeceTj9lglXBu4SYy3RDC5b
ohiYvOtqusU5Ac11oOucpkZL1S/v7ZBRhecE0elcMRoL+9gTNK8JSOr3OsoADz3mncP585dTB6Wi
9+U2zjxvw4GRYExTBubp/Ge6EExQQR8C68YSHwze613sdcNmjIJg1zeKC5iwMwNY6uvqg1JpGF4K
zu/1elAjVMNm8oN7KjsEKd6OvVS/6vCwpKcO0aV2Vj48vOmBILpJvCwkXDfsckK1qxDeCrHfPBHm
cRSdR0kwyC84+kp1ibGfzT4dN00E3/2+rksnX8UVZ+hVGWN4u7KWYH5BQh7fhtkAlTeSsU1ux9mw
RsYzGqcHUXjYKwbp42oxs2pl+NQD4N1kLu8MDp+zeqw1nm/S6CpYfPMusDlLxuTxkTBB+fkY/xwI
nGuKVA9IRBNaSDU9ukVfnat4+NqN+SSdzKVGAk6g0sRA1A931c2TuCFU2N2PcYNK0+Gg+tLJjNh9
bCucDlGQTJeDZwwHbM7wLHuTPPvKrJaT3/bRW6NYNrFweBdlErun2iwDfJaLnK8IOxRETiYcRiST
I4K09dK9BahddLMZfZRsuLiDC0kAqYSNPyhMF54XPtul6kpcTvKpiyODIGHzWgovJZ6Ky/LQgEqh
QNjTnZ7tufdpzuBDxtQVwxx2+umexxzXskU7aHJwjZCn9KKZkKqjYQ+HyXMxxwgjXqTp+c4wTPc4
WcLnKWZvUUtRv8wqm/LVkI2vU0V8InVcFkygmo8pZbqfUjhSCwXrlNmGJtzHxIMT6deBGVNRGpYb
HqMV4ixdrEmKsZe3AeTXxuV94eQLycZF1eJL0RrGclxi2ftHu2gXG3JqjfhitwJGCV58++sSDQ70
2BKrAb7oq9Goo1vArPEx8oNHL46b57xrX+di0qt/Ip4RO/Co9nxO6CGs8w4U5gtAO9YX4LUIWfCV
zOs6GL0HJLSM080wHh3CcMPGHhuxDmLhMd+sWn8XYF65mXpr6neLtJ6L2K831aQIuQwFGVpJAgpI
Ui6dATU4LE8op/JrLmz+fM0Tq31y4sAKvwb+mFDN09RhtVt8KjNWwNZ6uab00Lhi6tjz0RVhDYPV
iT7Png/OS5b+jQdLeJPylois1Vg9ZitUL9XksxepO9jT9piQKRYDX2sTUGWbQPlhsZB51JKyUzPD
7tQ/GdPMY6FAuT8TNN+oqwyYa5MXxU+08LDAYDLdq8j0N9Gk4b5cytDXorgSJw6xrKWNa7GmpzB9
ngeL38bt4uBKjXw16zwPWAcLKPELOWJq8ZKaOTB2Ql0JONmgwN28Tuj4tDLW+3agQS8eKLwY6Pak
SAUvAF5tCBupX/HKKQ8TWHueP91Si8y95IxoQt7Mc7xqeWE7XOTrgpmnp6aWZdJDcmux/Ue8i3k0
6RTrxtKn6qUe5dXY9xgXc4cK3bYz1FtpZzw5hN1yRVhLQ9F0zvNRJQ7rdHGu65gbstkbjHAeOwaM
ApSAn3+t9z6RJk7ZSYSGLqzxoCddNjl9Skjb0203sPctyIRvxQLg+wLHFyFiwviFJPvjRjTKmG1Q
vYwWTrUby9HNTUlR817HQTenlNhyvHvZ1LniaeEifTLNiiPtsBp9c/C8dTRJeg4zBQwgaZz5gQ4o
58WFcA1RoAV2N9bthAUQcoSuthXR48gZGUq2SdesXGxfsS564iGvDDjIfWz80bVNsI/7kawBvzO7
nMSgw9maIECBuEZHWDdBJx7tlsZAwNET6nHrSSpGoinRn2hT8Y3TbMNjva99OqAR5LvyIdTfKDRb
vqZzsVCu+BoN0XBqAAprAkN1VG0kiH04K56FgWdd8jmxtXxw7cToH4Z3T3ny7jBHsQzwm+s4prZf
R82c7OYsMfClpz675Wg/acc6k1S60s2KcNnZ0B5SWbzp6JLHL4rfvThb3z2dnsjOfvgCiG2iPfL8
gzKvffN5utRMMfDSk0+IQR3jr5+MILkwOqYtg3bfS+3DR3UXsA3x5uc9RFhES3dTave+iY1fzipc
NzgiIp8lnaqlfifMiO4e7f9vJ5IAlc4ERDodUJ6DAmxD0C4wblGnxI6k01kCunEASuh8QXCOGnTN
UG24A8c1q8IfJQhLI59vAh1P4LpmY6AjC0FXmzf474bNQJ7BVXNxQPRstuyNw4dJxx5SHYDA0DZu
JylvpA5HTFZf3vFt81zW0QmefAVTCR2nMGzAFiQsoiC/7jNQwzYf1Y2pIxg0u/Ro2MQyqqEgBWeT
1eCg1uxzHd9wh1ubNAc7v3Jr6YAH+Ty89O/2xwLWG0Ct0htl6B+MdPkd6g4BBdlzC+8YL48xCRwz
r9hoGwODQJ7Aig6KQa8gscZa87xiNewwoPSNZRxde27qa5XlXKRFzGqTuC1X5DKEfPchWU51O2dj
iseTbfe7ovpt+j/R79XfnE4/iG6SMgePA4eDsIC38adJ7TJYacATrz7UxALZ9APcsVZw6Kf7Xx/X
fjr98EK6xhK+LbYoDm4/ntaomur6tOrqQw6uC66jB2O6US3dZnKiatKlJTq+OC+Hv37dn47++g1q
OxYVY1JyUvzxdTmS58Aspvowpbn72hm0jRdqom189GLWL1q+53vXjVmL4Tawy/31q/806efVtUMe
lJTLL6FT79+fwqEDop4ItzqMDpmv1eK31qOvV13I4qz2pID5t1m3HEv0ztuiSr5enX+F/yp2/6DY
2cimaFz/s2L3SMLxd6V+x23wjk44vv3f//3nT/0p2fniN5eDPJrNe4XPn3JdYEJAwCXiknekoI9/
/0euA5rs+gKLCod8nYvQMshf0Ub5G/055M+R0p1/zVOW3gdbILWUCB/AskxIYGjnH0U0b25ZzUan
PBqk6kW9H+AOp8MW4MqIKb0wfbGiE8warzqLEVihmnkDboTpFk3lh6ag9zx0QlVsLXDvJ4WD4nHK
zGzrJma5iSKXUfzY2kyX3OlzwaLfkIFz7NcgKsXRqk0m+YEzcmKJ5BYU1Ftf1t1xsFW0d5Iy2rAj
bdYizOI1/Nh+PyMtrjD5SA4OwaR2TgxjJy+pr1mlc/VZ1g1lY2DHjz2O2p2ZuLtecVg0KSNYD2kS
3YiWpbacE7o3YuLvPMokjyACR9XnWPTN3hqM5YKxJ5Ninm3u19D36ng1FTVAl6KNouuqnbunLO18
yA6LeU9zPZUdOaJ+L4JrM7WbjV8wT2OtZdtvZ7gSIARusqRhBU7Ndt96YXkYE3a7UFnvqrryji3b
6h2AF4R/BgM3pRdcRHRhONWU3TKC5vkTEoYQ8+hvc/izqx6DxQPCRbkdG2muCX1JAJWTOtL/ZhxC
YxEUiMfGRa4g3GNCWtYxD5eNgth83bjUG2wbqlkBvY39I0gsuYULDjQYIPte1qLYWQ08SHNRy109
WOraA9+4ynrr0Z2K6dtMRmurxpTTppepu4WCPx5Pbr5zkc82Rj3N9zJJva89js66nL9Ar1R7Udvp
oR8iZvBWED4PflLtCMu7b34CZu66n630OiK5uMrJjcfEP7ti6xf5sEli3z8ot2137LrxgJgaHeM4
1iryMcPjbg+++m05/oGtI9gtgCT8dRMW5Zb7Rt7JeVT51ZzWTzH5uid/quZXWP1QrEvQ4dekL4ZL
3+AxVRUmX3ISxPW2ZnjOkTjEE7Jk/kUI/ubGFkN1zfL7FE8GsVvDls0BRmh2N1UNBtCSkbJVtOx3
GkoZoGHLtF0nwii8Q28wgNq1ClgVjGWZZeuln8YLN1l2aWkNwWqZdDBE1v7aAjAJvaKyisPc+wRO
lwBoJNAq+h1zCwOQPfKMZccCjlmJIllN1lLcGoZzCIgXrqjbaa5b13qt8sYLrxo7n+JLihw/uYBr
74vK2YeGL4yjSnoZWvu8s+F5o5SNZfCNI3mTbIE6Lzc8ttWt6i2/+AZwLVyuQJeB5+/6JwfctDao
xm2/zTPvUYYKbnPbiy1U2+BirDyrWFF3jmmkjt36vp6Mgvq5ZB6iQy29rH2y8lGCHKZsq+zY5OMO
RRlQjq8MDhykbm5YKPnci4F8DZyq0uWpGoUm/vpm7NZmbUQn4NbYzEyMgk27VdQJ3pVT0IdvadgA
SUmWYMUKB3hJGoz6+uqBK9fJAFQUPU4lRLUMb4LeHJldkH4FIzYbB78czOroVDQqrfBBgUN7l6PC
Ke7l9Yg/ClkApTTDus2VgjUnOoq44zxXNuN0W4KNe5sl4cc9QfChPnhz49EMCporW3UiDGn1djJe
cuEY6q5AyXGKiNjIctrNUctMyMD79yZD+kPYOAEkodyPWXxqr4YkKKsbDpJW5aJCN7HdXTJrdEws
/wM9Sd7kRYw0S/eG+fu0czT53TTzAeKzw2e8dkU4PzJ1sS5bRprtKqvaxlwvRTDumQm612Ugm2OW
BNz3kxPqdiNITVaPubgXVrzH4OHvK022L0HcL2fYfSucCiSKNjqhgO+qsQOLnxOf56Y64/J7Tc7v
UtfSzui9o6n63KswWgRlRds2qmxjxzjRfPBy0uiuRRh4jaBpaAB/eeIIC/Fs8NwTGfrhxTlD/S07
uJzRblY5aJJNNslo37XdQvvF0ufmqqCq7VszN195RrUnPVdgTxYiDw0JCAvLbMyHaBHhDinXf6LW
Q91JaYQ8HMocy4GnbqrO5/xizObFwNnl22K5zu0cio3y3OjI0hkeaAIwP2eeSDaIKf7LQAlkhR5m
1SDfm+nSW7zlGonVX0UNAJl6nNMv8N3FBVS64YQWuuuMUsLkM0mSA7PAap0OsPXSOVxu3QBCHIHD
vSIX+LR4VXecCZfsdbPjHre6A6JFkLZelIFAmIMx9GSA/Rwoo3+Z2LrExLKdDQBy2Ly8/sMUSGdl
CcIvERm023qOIIAtmuOSBuSYeQO7WmV0iwgwkCyNi/xs2w1nroFap1emw9218BbxO3PsiqLUxd5C
rxSE2Br7EwS3msRTFW1oWsU7BnELJarLT5k5Ns899+F133btrW4bvOKIXZLVYRBP5C7ZN3Y8nDK8
P6QBc/cARexL48vkagZG+SmELncKQxHwlyiXnQCRtlXvY+KqCts8qYneonXCnX/rpN60J1Tavvpe
iVGQwjF7Wrq7VjkUCcjCd49FoII70mHLpQAC+XVUEcDcqTC3Gb6xIxGgT2FbumtRFnjESg/NigzB
lsRh669MwUm3DGHnoBZfA9aZL21DoVHx9OdwjD1uI0Us0blF98SYvvM3PQgyioKRFgNjxOI5TC6c
B2Z56wXXLYj+yMLRWJBYdVdmRlmMzjHBW7N9bmoCnRtco86rNfnsKWRMoYJnpqwEbZvhHSwHd469
B4qdfA7KaMvAVx+VC+307r/7+/8/3zu9JL/a358Q0+L/tX5tqzz5QPu1zz/611ze+Y173PWYYGqj
+9n78udG34fby7EYHJ7AWswhgNPln3N5NvqkTJmwOhQVWvzYdxt9+zf+qODgZwc4qwLwwf9iLo8h
nEPi92ZqQkiIkAHBH04apn0+CHw3vfY0kBJIdnqgLUxrf0EWU/3LzTFurKEFztQNtVmtfNOL3WNo
zZE8sjMNfDyGpMvW1uhqjOVCyG1bUSjZwM2qxNiuagbC5spkKPAGqoF5dBjLYw229IQLTh47ydME
cC/O0ZwwHJlrwdU9poRQkOjIJoNbQ/eknOSl1LOl2lw4UA+p4qmJXda/EhTbsavXc8iA0cq6Kulh
WvUVQZu9BdmErUBm6B85lzJnAK1urQY5n4gwLzzWJjpBp/zpPpocnuaJmO5baq2PIY1uIfOpyaMq
2Sqz6qJy2sq/cANPvSmfJ3Ve6vGhiCn4FGXEfLGW0G1nekT7ddZrnaMO9GDMsiK65IUtHrUz6dWz
KG6uKqM/2ENsPy0jCm5po9Aq20Q6dgslTpHV8P5rDlHPVEPxV8MWr0GBItFDPwU2+5a2CZ9AKSvr
MQH1+IKvlV3HZLf8sbPWwa7OeZ0jLUn2Eb+AI0Z+2zHn1WhhAxAZAntZ9zYLIdHdiXctM17Tz2zq
yVOT9x6c9eB+NO2TK5PisuRwcLIzFFSfkulVOybTdRomw9GuAgDlWpZHDNOfpzuFWumeCmaaXNf8
n/cvNDdhy2woVEA97fU3fFaE+UqV+uzOFWDksQ4ZK04UbhcbU+VZcscEm7dQzSl/S43SmKx8lTNK
cfKez2VMDXbPbL21fjlDhIX/6jEzIgHkDIdau0A/EbGlszkvFlLBpIb+iEOY1StzKLGC5OM9ewWH
PtPYles8ZOhKrjm98wZJsJn6MWPNocd6LJlxvJxnPZVTcKGzz+jDHRIff9PCASyCqgIxjt+Ei6gz
yZxRDch/M2PkarBaxTcb2B3dq+cREOYd9o85yJhmTWsIF59hoW2Hg+Z1UPrdvfEY1/u1rhaneGy4
CUH58wVXGEwgwgcRwnyWcoS6KNNAG2kCwqlbRulcb4Lb8qoCgy8PHlSvo5EOiOqUm/F7J0uPFl1Q
/sM0M6JikWEbVwwFdlSjo5JGRNbB1ZDQ5TphUs0kXIv2vt3hCXB6ZuBC8Zd1jZkwkYDjTWEFQ7Jh
CLbnIVhb0zRxvoTPGvmcKRyl+mbXPNKX0GVsNto9H8loEZibIm4FCPVE5GKwezvdnPr8PkfpqLe2
13Xu6wG4Ng68K3rnW4KsOIOVROvpZ42zMVk4cKs1L4vHmKFxajbJbu+KR0lTzLORYh1Y1QzBiNY3
9LrmHLPzlVvNkF7x9e/z2BkHnPMFb8ekbD1RE19ocx5QExbiAjNsbnK2RXw+5/H7ebQzUzVvrZBo
7KMXV8HVWOUBpZQuX2GXzPwNVS14XueGj6ug91Rs36YNVaYbAxYT62m0BBszr72D67Tm7n3U1EzU
PMLzbVdTlXH92BPsw92i5j5mJ5dyh2F94BdiezDdFxZY4/tZTaDX0z7YJpzU9jZo4/ssYHn2y8zA
GSNy/h5JQuBIMYW/STuWDJPYzGPn1D2fIHMXzmMNf8iKs+YlM8PmELB/29ONYz2evVMu54qQZhuG
mA+KklSJXs4SaYPpuZqyjCvKCNgfbXKILI+huSz1RVR5DDrsssjjCwh8yR78TLLvpcVYZBj5lvIk
lK8qsViaOYhwTZGw5wKf3YWvtVW6wJMyCTwWpUDD7SmHT515hFPdFuxlAQxyvQiF9acquUpH0Bsc
oKBNn5IqEI8FFqwWI3+teycCrQV7gjJMsOla87YwFL9FGZDmJHa4ugGMPdr62msTR6SXsu7bQy80
TPN8zUsLwu3a7HjPa6vR13/vueLUJ0PwzF6WrR39GLwE7chNBwweAyYHCMX6xpzH3wAm0NdjMFNL
jwQVPBv2whf5vqSlSiDYM9PhUqI2s+2PKVQiSNHkZ9ptDbTjVrrcXXme4VfvRz5eTu+78x1XDL58
HstuEuupcdp4d15ZqypmGjfGfvMsOAGUz2MUzdknB0JnAuNIr1JiGJO9jDvnNYDYvk37prgTcW8x
KSzfqGMKjm1d64dBg6SymsOIFThg8HUaF4eFDPwfd7AP60KspjguBXO6OZ4PLD82PYkiYt/L+aIi
ErN2qyW4LBjNxyvLC5k6U/ER5HdLCtnRTMByrPPOiJ55lLY4ZhnKXMjS5K7JtN8Fvy25qZglBm/D
aEHe5CjivlVl8VxFor0gGNyb42oG4ss+xG4fkbaPVaAfRMot80fglfUlzxj/FjqjGXLvDvaubeAW
NEJ0J5xf1aUCdb4ewDw/JV6DA2Muwy9NZ20Nq2pIqwbOuu28teml3AOrvhCFMR66bj6quK8vvTTA
/39LaVS1pqvsUwn4syaCsjOgpNzWclilhXcfWsBlPyGDoVKsPLrBwiOg+oJVFaQ/J1IgDDhKrE2N
Y3BjudZSrj2sWdHKbWS6rrXqI84CUKK1IENm9i47C0QeUpGpNSMnjZGPQDrOwwrcSjzvZnfOvUPA
ZdmuI9UDVrK8OLjsbLnc+FPnXag04DGXTMBZz8JVgYQltZZlaFUr0fqWp5WuXDDRcmMfXL6fIoSZ
9YR9KvP6y3YagFMy0rJXynCm11xW6RMazJNMvSa/yhsl72BblVujU6O/lgS5GdXZwx+Q6IKvsdbo
1Bgwr9C6XeN4ycZHs9vNRgpcdWiGzayVvuIs+kmJSNDbKr322zidr/m83Dd01nK39EBs5zwxt1Ey
PgVBWu+yBHHBC8cvOJ8QftAbOfnO97Ez4w/JwVDamQe3p3PaO2Wiq7kwcrecD6dvKUKmQaMXp1+l
rv0kXu6KhW70yuuLXTUbch8Gg3cFFEVuo0Y9NkGPVNqeZVPqLKvrbglZorKC/cmIYBixb7joi1Zc
YFo0Dk5QqWOG1ndV2Yu55kMr4Y6g104uASPUb39rBHi4U1YscppFdgtdmAybf2EsmbjhIUAnkBzK
XYQv7phrjRjJZG2Xdnmw0HD2vn5C2HM9bCZ6UA9Oxhemktl4UYRBN2QuAmD8zl2fFNaG8nrzPuPk
eFXNefdkTZZxNZ+lbOMsa4/sXb92Z7E7JF19gd2m2adJV31O2b5rIwPCB9c3DhcqO/2DN9rGyXTR
kHjyepvMl7vec/QsNStg3nveq5EVzIn1pF54Ob6GtlU7w+Oyoe9sBEGvNXxTq/mO1vVZ/KPNQlxx
H0Yxqn/pvNV6DmB1QttemA2wWonjTGnBa9ialDGS2Z8+syPesrtu2QnqGcOspw2dnjuEDSsKK39b
bMnMYZFKLI8EOrOKIkaXVHp+4VC+PV7FvUE0rbb7NOhZSBilNZvOMe+HMctRNJ28pT/Oa4ip3yeh
gN8q0kLXaCxqiN5Y/KNdnOKTwixZUyUxlPU6ikN89xX05D31uAYLU5u4Bz/rx2eDmIvPYy+03FXS
i3jT1h0nkLjZEiOoKOrkvkiojHiuAS0cF877iJVztmPisQBhMfnP1INxDovgaYwmn0vcLippXCQE
Omkcy/qCxicc3tEVlrwTnBj1yaAX7rJo/Ws3K/FAsBt4KHrL/ByMqOmrnrMLWOcGA8En5da9Sdsr
cJ8LoxGL1R9YtYId4Y++GfE+UiC9iji4EfnvgpHdLHnWFbm/yn8Jm5xFPUzTsZ5ZvmcTh5cDo5/h
UJpWi7O2cmmYq0hRkgdBi+YV+4XyBZ66Vp/O7tpPfBuGAdW1xWVjtvx/Um+4L0ynwNw4tBY2Hqdn
Dxq3MbutclRsRNxB8mxKsIfMF6a2Ps/WKB7xa+TrQkuyRDz+Gn7+j9Ptj9Nfjs4OB3uLA7TFGM/6
4L0mS4ps3CXpIayCvN0UFVCtT4tcevVZzniFd7II2I1UGPzgKI0ZD9/vJIe/Ga/r/tSPh3fiMZJf
RBesgkT8cQI8xq6oFquLDs6E/xern8JT0QcitDQPMo7YbIb1PrGTOLrs6nApyZeo8BSVnXj0zV6c
yJqyq/z1b/U3H0uA8Oow70fX+MkcXtp9CE9IRofSYOvXTDz9cSJW7El1Km0NFIudT18sbI4MmrL/
ybmtp94fBA1e3tX/sAUHsfLjZ1LOXtaXA/QMZ845CqWimYmnqcYvUr6QeEZVxkDnU7mOHnwU2ulV
SsYzlwPmIutGujNUHSS5LooPnT5B1w2xoT/Odt2xBCv9Dx/X33yJegqMTYJZPk7Sj2b6AdihYZPu
PJThAIkNN2avtImcJG2Ld7hZE9uhUGVSzSvsk/m+6dAqGI2iAFRTe1+AC/n1Fyg+Dn9JXbEHkjay
OPAFHsM/foSGQ49ez74BzBqUOUR4nLcdktSzQuKhgf1sJhstS71JRtjHeuB8UY7YoNGneSSvlar1
GYxP9te/mP13v5iL1chlDA4k86PjwcOY2xZtEx9qN2KHSjSwyvsVYNHWm1ZeYqvygZYjXx7nSvu1
JqJc2cUgreG+l0Og6BjEwmya8K9WhPnZF4uOY6yRcIiK5ML2PdFe6jys9B5eaz04ibmzjSJELclw
tPXXM8Lg2/uhlHDrdN8vWgUo53q6j0NtdQZ1N93qfdxrUmZcW4sCErVyvJoT0K8/Duuj7YXvyYNo
6ELuRUIMPoY/YmE0jNI8Y2/HzLkojlqwGPto7VwzeqZ09mKTNhiMh9LSPtSpiPm15qRfGAi4fFqR
Tano2lkMuJ6AX1hepcW/Jy+fo+1ZHrIt7SIZ2xSVhvK6KDlUzPaKNQT1IdpGQ9MelllHPxwLvj44
+hk7ks+B4O38Zv/rNPkHp4llw4D67rr4OZx5VqI3r1nVvX5vNvnzB//UoQMUZcRnfc/YPLQsTZT6
U4c+92poExGWFp/M1PcQlnPrHJEbiXvLZDjBWv9XPsz5LWBtILppWjx7WGn/jQ4tvR/NTBoYggvG
5UGKr4DL+SO2hIBTrdzJs64WbNvRsk9UNHdQKCxmebO6Nkh1bOvCy8k2+07arBDJlxfUMxdGQyIO
aqiNq//H3pktx22kWfhV5gXgwJZYbgHUzp0URekGQVEi9i2xJICnnw/yyGGp3fb0ffdFS2GJKrIK
SPzLOd+BojTulk6r9gk6VRz5a3/dJPUxldZ49jrlRnbpO5dmrLXHriaYjaExGIAMMUtrV87jRM+B
aJI0YgbJ0AeMtmvYJCIodUgwo4VbDXQQ8OZBG8cWqZ+w7vm+CcoRybHI0msHdfYZ9h88ti6+V2t3
O/dNtJ2x7KBa49j1ABY95CuhWzpnw8aXPhZ+lCbd15FBbTTmbR9Wk8xDFnfLdYy2ZKcGSE6TjhkT
Zl1X9tqO0srYM4ViE9h0nD0oKGBP1R/9Zcp3fbuREkt7V87yVhaLveO0Hl6lOTALdStGEYL8XatC
p2tUxEzxTtn0BJ5/XPoxe3DRNEeVYawMUU3wm82yRVO105Eks1u5kKHbIVxAMpkB7iMSM7D11iIe
SFjMdwnmUtU4BxNZqme6sevUoPajLn3w9UrtBvLP2bqz+d+oEKVJRB7gj5BMND0yY51zOMdNni7P
Ypgg9RFWtiMlaogGEqiichmTUArNQU86fql6kCfzDHOkNrJLizY4tEina1Z3r2UgJQXp4tFY0E5l
PHyDTjhHP/bPA6u+0CtApmdrrD0vFgMGWkpBZBQBWtY4z3vTJnMY9OtyMqlinghkJhLF8KaI7FPS
cWdDEPit0TfMuh3VqLMD4SGxHR2i6pgl7Xwj/9zOrX3pNAK16rgKTYH+Z+ylCiyaGsSALlZ22paS
eIYi756a3nn25vUqN5UbJESM7bWathYDWnpw2+p1FfnnvBvsQ97Eksm3qneAB7RzZ/rfbKa20TD5
IuKa2Gz+gaO4JDyZ3JOnDbAhgXlI81OGRTIw7jDW0O5ZjxuDOGG3Mj4vNqv2QvaXWSu+rIs972YE
/Ls8wwktaoam61qD0Ci5FghV6SI3ae1juhKbZqfLHDK97KLCkC9aP4CjcSHDo+qeQJIv3QGsg71r
LN/eO5DI9rGVf5Cgla5xZVV7y/uS+L1+nhO3C0XraE+lbRA4DCzVjtwyyx6qqfDCGlg2Y4d0ORBJ
L582MU+EAbZ4WHHCRn2/XoNRLffk+ik8HKmzX2l8IgGOeFfPRKMPpqYTgi5XqHVFteNpl4ajKMwo
RewSQBp1TgZtbJgl3nRkY3MaxGReaE3GSGMo/2EESbAfvdiKTMYboZP4KhKq6gJdNBQ6Itc/LDE5
aoNmONy53bof0tYN/ZHsRmLJ6sdCs5a7mG7qbDAOEQG1Tcr+QivSndN6ClJp5YRjCYHNwkmy51sd
r1ywPvxF7arGB3FoCueG4c+XDJwCKTV0g1NH0sfIYz1yV97Plk0GOv8yJ41Tf5/j1COHrRHnLSoo
yJ3hUfeyEzWxc/ZWl5mwFA8OJrodG55ml/pzF6yqdCIbMxW4Gv+N7LuHjJUW24G7cqwHeJmZcVgy
7Vtlr8u+lCT2De5Vpvj7vVsfEJBv84m63ruJJkNU7m20bKrkFH1jYNjZa9cQEJd4TJEBqRzdiYoC
udAG9xiHEEnvsjOzxoxk3XFJJY68Xkx3P1bmq99tmnZkL2QG9+IxNtMkrFx/Ny4a9A0jP8x2923q
GdGRfhDfCJmDGykJeiR8kfCA0pxY77PoWIYCYJ5feUf8IrdNaX52nP4qT+z8hELg2VM9oXaZM4Tl
YjmnERnIk+9PH0uIgxGSlm9OithiioEQqQSVoDFeXHuQN61nnrMGzpFompK9jkPQk7wrU4w9sZV6
Ydx171KOOoQjmyZ4HZuDbRPaE5MFs0PAhBCtVBKhDRoDYZHkBzc96K30s79g21ns5diUtXFZHVAZ
k7l0+8FD/zZ7vGK9rk8Mi7O7npCz3OAhNGvxDBkP2khhJOVejkIEeiUet20YBrcuuyxdf0pkB4h1
slAKMdjGQsHjBcij86ks5hcVj+PRXdyvzWiyXkvKdD+agzrM9aztWRsxXKkm/3Yo8UMmLso0296+
cXXddqj6B/yEYRU/NPna7BRkobnLMF4CZkIcpX0cSRwIOiJAraw1OQvH8eRNq+SsySTxQbFz5PzN
zikT8EOiccopj73eKAn7IUiRHNjVEvuEcdOe8ECSyO3WOCRu/lFNmQB95D0tQ3/p8XIGzFvfLa11
z2VdxtuoaQ3s1jH2onG9nWFX+tlrN4WfzZN85VTdS0YukfIW4o2+lNTFwwebxEywSgzcOr8+zuz0
7JaoO/Ky1DOK+8rdMumcPi+Djquv8m5jIX3FEi9l08FNhpVI9NaxM5tsgkrboh78YI30j6CMlkX2
ZNqIvuH0LoAwtSojrsqMxYNlV4x/PjXTXK/1WVpT7/ph3mwye6DYJYaMMoBwu0r5X/TC77rrfyqv
XVglf1deP6TN12//c+rL15qO5fd/c9Nyo8vZvvCHzMP4zTCBlDhIsBFSfK+h/6+8diEz4C3mNPrB
ZfgBXwDyahrIv7dmFl6KiTTjR3HNP8duYFN3gEz5Twprhna/zEMwCXiWbvOYpcimXv+lme9w2MjK
9xtSQvsaQXTaPPoFFjXm+j4jUVO8qGqarsmiY6o7ti9lIrSTrtwbsxlLYkkQiUVtb1dQ7qua54H+
jC0pYSlfdjlRHuAb1lGzTpLZLvYfzd3TKSqW9e5NC584MGfjLscy9epb1TVMz2siTVgxtnE0MN1g
s4WtspxGL8Dg8z7qY3bD+Q7KyG0pwuuGB63mrUwWTXxz+nppfP3OMXoej1K9gmKa4X1yetiQWnG/
vfdlTkCNlSw7puc3rjUfFI0qu/b63S/qa8D1D/EsCF/Pxj07SUTG652dLxdOszZk2sFeK3td2qGJ
mm59EwN2ysl4Azv00i39vikppGSVWh/BpR8z6THV0xkYNP0W8ad5N8ZgvSCie3WZV+71RD3osrje
3oGBGJgIztE7u3s2yhTTe6tcmoi9GfuN7Sid1PSUWOrBq2dGoJRJJ1n6bxDB/QPKsiO7vAty6+a0
brIQTfW8Mboe2iI7m9sGby6w76bLg2rtl9Qqzslcvsouh2gt0E9aDDwcu9/Z/EDKzt6bYbmzSz6r
xRr2nd92AQUG1PkRaN6Q8nAxGWSYDW+UmUo06kIOAdOrdJcV/hDiAm0YJxJIkmjbe5lWryNC9EDf
ODQDLUO4vVZr8xe0br1TvX43mOowbtI7j5JSm/RL6zZaOBXpuwXbZieM7Loo5gtqWXH0GtqKPOMn
bOzlmcBBEF+DU/IMtbSo6HmhKfNy0pLs9UqK/Nws67O0kdKz032qdBHNS63COpUQ0ZrstWbmsyvN
+c1r1stkJhkJJjKDZ+u+ZLP+xeusWx96XugomipzOK6CLTAI46e1E0fENvQf0jomnPiEEnoU0gPg
sXFcLwgJ0p0i6S2kUbawzXMloDkcgs6sLHQH+nOdGG++pcCUz7LGj1OeDXd66uT4ZM/le6Xn5JqA
BGAYOj9ZsZHC3hvafWkSHbU6WhoaAA3C7++7UTs3vm+/NF2d75mQkVJgu/th+zp+TuQnlB7Kcl7Y
gC1HZDhs5g2iDEyt/UyioR+CWlwiqcXTvYXgJirnJA5p/ES4+MN07NxlOneNmE595XinedJAkkGK
2PFoqm5rrV32gBSmc4XlOzS10nobjP7zMknnyvCYU3LVNBltpMQ9mkc+oQKRW6zqNXYbUG1JS5eO
trirn4s6fq5mzHHRSkxAFqDxCXFT39h18Zmt1hRipaYBIe9ltbKoHRa56+w5xR2IA4vyFlXE2WsG
UiXc7qbU0ru6IVyWLNnnRgORyL5T7KZRvAJ/kG91DXuj1vJ0VzrMC1zCKNrVd/ZVVo2RuTTxHV0Q
DLmay3/NzbfGaKAmdBXNO8YQZzaNveU2fG4Lt8BIlicAaoK4ZpbNWAPd8TCbXHRL4b64mnMzmp06
xZN815S82E5x/tND5y9G/b9OtTenF9YedIKICfHMbH/+J5leBqYZZkDRHO1JI3107AaEE/NNJrrr
NTacf5hJ/yoK3F7N54FmwcmyDe9XXA8pSGPtLJCvEm71CLLf2SwtFqYWB/rf/1y/Lgt4JaBAiH6Z
fZtwvn6Z1ivXna0c7P/RHIpXf8NFbscx2mYaehgZzYnf6fu/f82fR03AabfX3IS11pYJw68/v5eJ
VfupRwIhwUQipQybnjCMlyEWjqPSRLmRDM9IzS6Ih9N/+HH/ZYL9/bX9jdnDyB9ayy87I2apas0X
rz72lbSinNQWVOXkg3BcXPImL466P7+pfp72hZqmcz713Le4LkgGXd5S2MRJvV7GhIE71fDRR/oY
Es+5Mz11UeQOMFyiBi9oNromv8YtgZJlepir5FkXKdPZ2b4ZAX2Hc9P4ByGa9lMCbCfEGbhEf/8m
/8UlZOFRMxk4GrowzV8+WLPMfCgINsM3s9/bjX6n+yuaL9n9wzuK3vXnfc/2jjIv3JBXzPyQzf78
afrK8Gb+kGvVR1faoyxbDNb0Oul8QY2OPmL+fj0kRnVfTsudO+jVPY0NgeRr8t5NnMtbqUI0BGYE
c74kGonzPh4ozXduLDkdUo/jXuDPByxPHHU3m/NLIszlUCVmuxE2yMrWZf9QF/PzjImZhimzz8wU
K1qgAYVbnb2j5KYzLEo+xdlrDrOWv8fN+uzhfV4Horbm1jqymDqiqcnCpFq/608vNMglxov1DveI
hZqUfxu+yWcpGOm4BjXW339gf3HCsO7ZwM2Qs5gE//KBra7WdDaCt+Oq0BVRTsycbDDuSRpS1vHv
X4tC+acd3faZCZ3nFI2Li15w+/M/nWbSXDL2/0uNUmF6ADN7rgi9+YeX+IuTBTUWJKTt//+V4AQ3
pBhKXYfe508tYUIzCTPx+rad9HSSC24RUn9M++hr5o2K/XRHrsdZm+OPfZ5/8eDoBSaTWFrP3DqS
GspD1ud0apfqmjCV99VRRJnHWXEsLWeFymChEkLQelVmzo458gePhMHAoc872QvTSTAAKsDCjOaf
4d/elGYaWH5nHkgUYMBiZu+i5hLssuJ6mgvQ0skSkr9DgWqQ4SZATtcASsJJHx6a2kx3TL9/z/T4
t9ts+y/uWD4LtkiA23XbFubPH0pttnBgl6o+GngEgymtsjAjYTkw0W9cGynvQEa5xSDWu6kEmXZx
L/VgNarbIedajgsEP0497lW8qmBgMR2hUnhReWtFiMdZn03OTYyALhxjcZMiaoyE5CRq2eFFbr48
66Z6W3s9yNzskcUdVVXHDyy1+VCk+vNCIRa0cdoerFIdoNQ+JMIZg5yBIr09B1/vTNi5NKIfqrj0
D6ZYn/1WTr+3yf/2TfqLm4RnxvY/gwgP89fNKFYaNhBqwqyJ4IISh62j4tuxAQPFbfIPnwjE9H+9
TzyewhxriNI3M8DPH0lnWwtL/7E+SkKXdobDMsGL83PMk8rH7hfCeCyCdaFBImt5CPKcCjApkXdQ
AI5N7ARNDSs8Yy6580kuggbfD+wqvS99YVxpk3db+oxcU59qf64bK7La/q3K14e5JHXU3R7GXGaJ
VbzGaqtSCWnC3nrdjbCS58YMKVd3xOp4+4GP9Ht7udqzFWWCv+hvZBpt4CtaNe3beByCch3S04zA
+HsTFNczMxdC0M418sZsoJH0iD6FzUurJ1b1JIcEcZDtI6CenszCuEOrCiWBas1wx4jlKpZjfqNV
/BcIcFyQ7UjOtS373XYb9bMgVkI9OcnWQIhC434CQlV2VEskK12DdfMit+VvS028dLngFhvi7soX
8xssvUghoGEpml1nJBLD1KIURybwkqcTUmbbIZJKHPE4nOFUn9eq60g64gYehvJMU3yoMBMFWTJx
YXJ3OGq4Lg3xOSUY+lwY4mbqAemYcgm3xmjegEMKvvLFo7InI+nFZKHxD89j5y9ub2odIUjDY68P
1PHna4nBZt4hSKyOvbu8MaN/6HWeexNtViy4rbf663ur3Qykag0+ld73e75Ohz2WWRWQd/9WA+6I
YF9j8mRt5U3ScmHBJChrTa/e+fO4HEuj12jQCkbkiZ3tABsnb5ga/GtEaGm0glHaDStsnBpNR7i6
ROVqnDH5sDxPFuWWLq02dPRsDOeEPPTSo7JOaAzb+ZJaTNzzhDLbzcenAc18wFbrQbKvY95eXk/j
+GAL2BdN6cy7TALE79R6AUKE6YGQpcrQ2FI3y5vTr+1eIrdy6Q7Y2zk3Ew8RmszxyQJQt1Xzg/vj
+frfBfY/TdiQR3Fu/XtUwm2a/cwV/v0LflASdJKeSV1g/+ziD2Qg9sfiGgMViARiJhA//QhT+jFb
M37D0mSiAiI9ml+2qvEHKcH7DbuTjmYCAz9fTsH4HxiojF9vK5dHARmWtGR0E7R+v5QysdKSKa2F
OE2zzlDLzNfiIYVXfha2PYXWInrCWvN1z45y3Rtqjs8e8WGfWH3NH0SNs8l28v4jvv3+YwIdZfen
d/Iv2sZfiyC+O1Pnx+cbRA9AIfTzTe8TXBcbyrdP+WQ3ryK157sOb/BVLWaEPR3BOTxLdfZ1bUP6
5N+/NgK0Xx9fW2uHMgXdAaEn3w1ufy7zSOfB2zVm3SlO4peqixHQqzHzrwtfNk7ktAAGCN7AdGkt
jnuZbT/7YGBw+jyv9frVHXu0wO26WOcEwsGucMbyMJRyLHaQlZx7lz3lEs5oTU+xqoYrcALtnm20
HaySeiCfKzYh9tRXt6m5APRzDQbxuoe8MVAG+AdGOCTY413XusAa8OhP+JM/AZgHbo9nJEC3A2kU
jtkOD+D4kNZ9jRTYrnGFDJZX7BN4YmkIegZ1embrHzWw9EAs3aeR85xR6Nqx5XKdtr6RNgo4Ld0k
k7KxpuOCnigstNUKcqSvAB5cNXFa0gaGbVqnYUXk7kudb8A5jWiTK6Fy1qogJj4SiU3AZ6aTmIcn
NZ2ngA8AQalVLHuVMmWZfSYqmm1Cz2fg3D1sOuV7uHPkknNywpJudAdBoqvLyEPvv1OjJbP9BJ12
CTJuJYixXkI8Ydc54HqwCjwZY5PuMLSr8eR7fpkQPVcPD3M2skg1LEW3lNEA7vFdxB4hvgM+soDq
kDxyVBzWhbgMndVfkvFQL5CfUrGtNh9rrtlHNq2mhk8c7akS4oUi0NulwqnvilrOeyyIJqJUcsXY
WA7sxRJ9Zqia53IvB/IPF1wnh9X0YAqmJu2ynu2ZZU0Rd6p/goVcPaywLcE2NiMP6JyJoScG9xX8
Y3tcK33d+WU7HJdMNuxs0VDisM1N5Kcs1WZW5ehDDljUjQuIhPnsewakwXyTwaqUNU/pivSbrfTp
1miIuwiy2q2+IdUCxmiudGuEndSQDwx8eAGYcGExsZJOHnHvPUIpBL84/h7CzJPJUY+GJNSyDYAE
NFMY4+lLwnyOSWLx2qH4Wucoy7xgkPnB1Bv1FT9PZUAcTCviAlvY3fp13/kyeyU+pGyPfo2I67bv
6W/WcbVOpW7l08sGSPWvFmE2ryvkqjGM/XGW3BWdNrzV8ZiXzBmGLg1pWnluD6OstV1DVMo1wM96
gQ3uDsZuhISSPS5WsyxHIkpAoGlxvZlaalklkRzTpP2Mgw3GOSkbhKXieqsxIqhCP66gLHgUDPWV
TFXWRh3b59e+QT+4iQa51GeQCxjHigfD5dBMZgwmBL9l9W2+jmwjxqbzQ830eTW5/WwEdItHGa+G
wkTQx5u4z+4/DpmT24HMJr57pAXrsWvIl80a1aKFF+DlJlgKgS8mtPK0NKSW9zgpNHq3efyi5+xq
r3PaHP2GWRSC4tZsm1dcSQgsMMaQALkd5ehseJ9sTAM7il/O0UIbJvi45vpc9pZGInuhrLXoD3Ns
xuUa8SQwllcxjqjVzx7UAH4pAJAiEyohR2Abb4xVTS81Q/usx3cu6tdxGSouHbn2l0auzk3XG3zH
iKwbba9GRMeBrcn20HlmeYuJEcCo02QmEzMjn9H5JwhZm4YbK2MRfitFCREHg2wjIg8L0YkghcHE
Csms/6qC0guthe+Aa7dqsffC1J5u7E7OOUpZEY9R3Uv3M4J2RRAudZUflslKkk/jOYseYE7wJHon
V31qDK25YXrrVxG9axPEnm6fEhwGu0L1zZceczyxw85pwq4htvhWdT86pVVGGhOr6eDhXSLdxKNf
YfmAtsoG9bA3CGK9Tq0pZkmhLfVVysacdmCcHZato3gTAGhRXVpGCnii2OVmo60hxfZ8ZYO5vcTp
lF6N7ir7gO1teZo7rxXk9UgDC385nHwGK27ABUTSJ8+ZlR/ZXyLb7yCsGV3lmuCDe6JTcBabhKQO
br0camUtnH6Tk0simFbC7xJh7+eYA7+vrP7j9+fofwvHfy4cfSqKvykci/IVs/LPqscNwf7HWta3
f8Mrz3kBV2ObM/tUZ3+oHre8Cmcbpm+L2++F2w/3/RZKsWmfKVzYvv5ROFq/QSEXPFBR/G9f9x8V
jkL80twbOknpjNl96lcTF/ivg0uJvIldn9Gd7UGbI8sukQ5Nw97C5XAvqAMA0PiESgYDERKERUhn
1D7g3csJkfgOG505ALCMVZWfxQeNHax8GpeuvHggePO7wanlZ3aq7iexOvU5RRJyGVRuRv4G58TH
m1VnQo1IWSn8CQlZXl/lbadht0/bhjN/bNdDtaCwgDAUJmtqtvtqUtL/NIH99I6eniJPH7rFeZnU
jNNugfSFZSlL0bGRXryzmKDVoZ+0Hs+lQUtfRigDFYzShoDKtkebd4W3Jh2SvVZWuh1yl2fpHFQK
94e6KVMEq+6euJu1vSE7F9V5OnMKEb675HZ8HHrHkgA1m04niK0m9cNDiWHGviki2NRVfOOZKxxb
ZIa8n12QLdB+ujCmO0ZlOU0ukTwp25w3pcperbsiZWihB9hiBIadGk0Im+9RrtoSOCM2K3BHplYh
AEHHA63ZWzubJLO8tdewcCZWSCE5x2bqwhXKx2bNv+IHW3pRhEOVLCKaEtLSAte0p+RgFnMsb9xq
2LbspHQBoInhlmlWoCYb0GWf1vBltOmQMHxFPkYBHVi9zogHQvK9Aeln7/jt8uq2OflluOHDpVhS
4r+xH04Aqa8kIfeHho39CQf2eCjqqWMnWTd0uFO5aW7m0B1TUsiqmgW0kya3wvTrcErLOXLspIjs
gXold5Lm2K9+fC8rVX2Ma21ogyIuvWAFO3lb5s6HoqmSews/3J1KJ/cereb0iTTTOQIKFJ9lm873
XA8NptUm48k4x3esNpePLAk1MwQ9S6mD1TBSRuay3Czi57SdrSPrP+2WOewmLpOav59caV3FTlwe
tFzLVmY+qFqfMdTCNI1L50PnGPUjxurCCJDpJzj/8s6aGXrhCQjZDa+nmiGhE/gDOLoROdtJUaAf
VFkkz2DIrYu/uliDjFaoJ5w26Hy9FsY86lFZvkPDoRAmPBUjJcbWGnJaswYLoo07+jkobUo85QSG
9floW0zLZvfKgA6Q8JyEckvM9zjdgmEwL8Y8s7uzKYCHfOGzJoJW3lOx18+yn+vDFLvtFwVk3ejk
FMIY98580tWOQHY7XPrWu14BTNzHTp+ea+RiTwmJ6i8jhuJqS6U23/JG6hdtrXmUd53lnlU5+3s7
b7+RMhgfDUGudTrjayliN0f/4Y0vupOXHxcKrI9sqDMRis4rPnZa7UeKpzEo7EEesKuYO99Vwz5r
nYtqcjSOHpLEnGXtbe3X4qzm3leMFIESEIHla7cGEe/BKki2oQ3Qs7s6zmdC01pqzYZANa5iho2p
8GBmZ6BZI1vrll2jxjZUsUq392UIXDKywkTT0Sr36tzofh3RSJvPNszV20GTH7JVPuat5n6dRVNQ
yPiTjsVCWS7msnZFtStz+1Jh5L/SB6osOuw4crPk5Nu9e70oCWS2GfvHtfRKptB68+aMUKFatTZ3
qPDWLx1mFsaMBOKSZajaS4JS8EOSsi93OuK4UTnDO1xXP7lGaT9+GoQWMc8ixrcAHoRlE5ltPsvz
mLXJK3K+7FupKJX7qbsyx1jthKPmKJ1G68Wksj9amosVcFZquTJnki3swqF/G5CucsfZqX4DWUrb
S6orTH+619wXed9juRsMhA2bX3rqM5AOUCx0RHuVyuejueUQNGpzdLBxtB6nIfa+FKrC1zJmm5/d
2wzgRAUC5tNirKDYLF9HQCcX3yGbnjpnw7GMG9AiMWqw27R7BLIpG+fv5ppfsJfduHhNlyAZLbzf
Fu5ILKcE+lVUuKxJQLRohtnc9BmqVl+JJhz0+Y2Za/1gIBg9JVrch/yjOADzuD9hWfUP+DXnK2bG
iB681nuzGyneG83+mrWdeYV0oh8QLdC0A9Tedah1uMm14lqhWL6GqlhcpXpDKZivbym8ekAOlHD2
PH9odPk4dxhvPUOmIZJselZkxvuM0dJBBxB33xmyYXsB/RF5tOpZe6c3ZTEle8SaMbJUaZCUJFBg
41bcc7+/5aiiHzoT3nBKofiUuAYnSCrbs8pRGUsZi/JaNEgSRF9P102tJ0dNzWCfnMoZDjY28Huu
3Aossq/uMjxFX7sZ0XFgQue7hbjmPSdObJ/5DolbVC14G4FuH9GsqO6qWBOIRBZ24zXzdZ1JUrT0
enalycQNnLpuDsM4j5E9zsMnU5IAWnrIGCa3+Dz0xpe8ayEO8ni8mgDuj+yoVHpnewSY1n1TRFiE
zJDw7P7dYNu/Q9gzPua6g65iAxM0CZMPwP4e5GYtfkTb2N8w/BkOykfkvvSZvCVa0TJ2+eoTiWCb
GA40mWonhW88s7H41uqL1O3yczercZ8or/haoQ7YLSuxCRx7n1Ov/CaLrD8RobD57wsiDQW/i4Xr
BwvL6iOxtvpJx64UAQ0y90jZjKu11fI3P/cEZ2eqHQZRa4Hdx+V9PpQWJuw825M03p3Iz2h3I+ms
R2ih/d6dqbzAc4lDYabTJatQeEF/QZw/GJoWIWgaWM42085CO/c2CJWFfO9PJGQa4bikzlFNFrRx
cb3axEfUcKEDvfXNfWOIt05v78cR0nqNcJ5ucT1wRGvBYmkv7KeXIE1RyGbFSoVR6s6u0JsbthH3
rg7zve8OK04K5LuF2mYGDx7xemfMs8m+ljgVOnZTgZPVYEhSQiXACO5jG2ldpWkPfj+rQ+mM/tFe
cpzUVnWvFfUdzuMUwZCeBWsDLskpFwR9I+S8rCgPhB000bC2dWQnDYredCQucLIgmWuudasNWP85
290nckCy45qTyOgL41sXO9oOJTN7JUzhAbwewYOsSHkeWOO9woP0llULhmaNy6/pNYRJU33vsHfi
YbwieRMjEzm/HU8zpEwCgxPEQtnqnathuS8z8dmO3Q//7aX+XzwzW2xhYX/TS8lv1C8/CVx//5L/
G8MbhvMbFkNErKh0LHxaTJp/dFKmjbfMQmYqcGlhFUNv82MM7/wGt8LfsMS6q3/Xsv7opmwm9Iw4
yPxjMoyHUff/kzE8o/ufZ826YElKU2ZiO2bmybbg50l30Y9roUY/u8sLhjR+iOcKY4NMCufWj1vb
vredTvbshvQaK0rss2qg4M6csIinRs03HVg35NsF2NR+yIrBeuAkogD4KPBZFOjBANAEQM2KI7MP
Xd0NZad/rfRWMd7kcMi8UBqpxwk+Gk2Sko9qFt50aHw72SGby89VXhvvFqkRJMpiRv6ibTxwhCvJ
2S3sLmiaBHvmQK6yYMh7AAa6RpZf6rdgdpgJohsfRxocyQmzlq0UjCls7YOra19Qv4AGxfTPXee7
N046ZaeMZEEIPXZ2crnJPqttVMVoHF2lrJ30QbpekZJLPS93ZDvHftSaqpI7q+UnZiK+DkzFurKN
SClJLx09YjJlSTgkyvmSqWn40ONEyW+ECbQIHpt7m3Gig2PJEM+Shgo3YyBxBBawP/tT0OtQkR5d
MZDSwiexvMQLx4FGzTYSEhAnjxgDYx+p10LPtfDtnzInTi+rmoE6MLgWB8ee9VMCUZcldkFIqg53
wdi7EBUYsGdW+3GRVJdJ0hHs4LkTK9m+BlmnCa8d8SOs3q1XKHfEcmBzSeRrxiDHnVMy2HNGO5L0
X3f5xCC+I6ZYcmWFJgPWOfLLdI4yfbQYEVISVSgJ312JpSlNkH30mY3WIbGcSHTZGDEld+871t/4
8aASoC8cqNMc7IBLgxpLrzrjXhO+2tVTRUKG7WJgkVI4X1XrY1Rmd3XDlGBFe7g0VYrxYGHkvO/Q
Xl7ZCULRa70edbc9k9qqvJbjFyoeXgYAFFguWEC1d3bRMTJY68ywA90CgVPTp2InAl7Tk/SBPgP4
BTNVz0PFYtiWHVUYFax7QJV8VqsxuY/EbWQQx7TZb59LObnkfze9TtIaRWEg9Q0ch+nO7SPHBDnN
8yiWhJe0Sfq1QkLasi13C5en+FJpV5PAS71pFCkBNS+7mmDPXpy4Vq9mBQo4KHqFV7OtMdrNyUJ0
BNagWuI0c/T0uODcaY7YUkuwsQbFaKhInx6OuqzcfZ1k2V02E3BH8TWlTE9lXHFnQ+XehFNLNkQy
38KY2xhn+tW6ZmMXmZpNinPKpxm1U7VtgmpNotuhZ0nunBpsUyh5iLnX81oxfuiFfpDAbrBmIibn
irPhrOYuxTmq6exGw+4z7SfQvHQ5ANuBP5SeejGzntoLQ1VytvWeoCCUMf/L3rktx42cS/eJ4Cic
gdsG+kiyySYpUuQNghJFnIHCuYCn3wvU2HtGvy1v/9cOR9gTI1Pd7AYKVfllrrwwgvmuLX7FPaU5
tQpIr872ua/NjrlDA8F0Fw9QylW0Vjt7sF4eF3ZnBIUi2VZ7/iVYNvpJ+/7ASjQ/WI2v6qNhE+gJ
kPsNZ1+IxFhn4iDfzFq2H9hhv9gDHSNmanfLw5gbEIinPNFrutNmFXpSQ/vsOoFzNDMuFsl9TqqW
n5XbLGY1swf6J/K5yfaLMr1TpnlzHnqTptS10idmYsTsl5BXyveeF3XbQo9XsC7fVb2LOX2FxmKZ
F0zDgrL4ISlCTHjGVe1U/tb0MjAQWrqC2qxE6Y9ysVJQgYXB95xbcfatbdzsLRO99sVsi/GFve3Y
MoCzLO41S40hzHKw8Tqn0yPhWNB90Fq6rcM5or3i/2ABZdFWhBWzYRi3G8cDM3Gy4BRRbzpbri1J
E84FEygSm0lgkC6MOae28UoqJuWqNS2ZuKgvp7jf1HY5WGzeJekEr4qKR32OzSdQgs9wJBzsUN3K
i/MrYRwcb3Ivjs2YDbfJHPZGQr29z5wNrh5QKerFozhY4wr3VdRZ56I0BuqQWhojb6a2rm+AujjZ
3mtq82vTYzBUCg54DxJcD/UU0SUYcX7RljNmargpZUmv5ax393SLgBWveX7FF11RmUPezyrmZT6U
ptu7gLM43cXRCSTT5J0tL9d3/91P/V/2U3BF9N+aGh7q4V/wYf/40b8Hh7y/2fxVhIkcof+Um//Y
Vnnm39jR4JL8XyH67/q0/TfC+MTkAbc6Froqe7G/mxvIFGHgs10OQjqqNz2Q/4G5wfZXf8BfYCou
ha2C/Rn14YQYfrVnD+CPqzZL64NCMp22fpLTPVZVKb1I9AzvnAp3GoOlzLv4qQlJxkir9Dw5OLvG
IvG8kOA9AL8oNZ9Rrua72jGqh7FzoleaW9WdXEyOTS50uQOkao7lPp/RVbp6zt28Yq2cFI/QEHk8
Q/9FTTev2aEk51yvMcFTKWaehqUpmm3jp0xu2nnGuppzY6twQdD+6EoUGOips7XLtc66TRiO3eVJ
ZAVaTchhKxrNPLEmMqplFlBloWYmRoKToyMiWc/OjaG1kcSjxdI6lKZ5mhbPPGIFE9VWFc34IrjN
/JDmpv4Hr6Iz37cqXAfRUJFQ8mQDbtvlpPUT/slA12mRi/s636baRLhE4MbdmosoP1K+8AOFY3Rf
Vja0SX1Jo/fFsbGV5TDJnuUCmiqIeGfPFqLYczWJ/N7PBSFdejlvpyGqHiWGhdu+a8f5SjUqthEA
iOxsosSlvaAoCz3iOdbUeDYT6V1UzvtqcMRhvoJIX657BvKjVqbcy5Iu8lWPPe8uKrBnbtBLhR5G
IBzYwhVTvXO9ssOj5x6VLOVtrjf+nd0lq/YPhfzQ8fntRsa114WTcpJNkpWtxbFYffaapXZVPwC2
8y4a5mis1wn2utmzD6WO0Q7jHCxJ3ChH+GXmSSsAc2LyqG/ztoFjsljlvHXcjDaLjkguqKnBwnBo
2N1h0cqe31k3d2aVNt8mTHkvLWO7Zylg8Qc+eR5nndR177pWelv4zj09XnREXBRbGFKZlv+A8S6+
KHPBsOEr1OfAHs1XUkkdTBMWcehpiTa9eVDyQPVDM5fSdOPdMAue+Cqr0kPkNv1yHIYZh3gaDdq1
AQlsCib8CNAiwXQBZjP9rD8mdm5jjJjkcI9hwUa8MhXoQE/TzY1O3OVLpc/WTfITksXOFXHI+4nP
cj5ZWrH6BGtpf2C2Pplb8yd/iyqs1aOyUrkSuRK68k9al/UT3QUBxNvF7SfSi/4+rT/1n6yv4pP7
ZcgO4hdDMJspyIoGo/ZFe0AxJfeTRzduWaKSjKDEEphi0QoXK7BJ+t+zn9Ax4yeCLC4FdQfuiiaz
TXwZ6QK9TKzgsmhFmIkVZtabojg2Szw9pQh+oeYn9Q22mwaARX+frUA0OA4GM97M0D2sI8n05DhR
TEh4BalVK1KtbgnC4hAxS4mxB+hauuLXnBXEhojYwWSreA+HWaSw2sbBGMK5V+pKo8DzCFneDme/
uq8X77pHH8YhpXfojrU6TWk2bF2VFuTl2BrjINizp9LegUpsGyLhtIkse+WRPp9TNi7EBd0zA4gH
iMIxgIRp9Y3YT3rbMi4fOLYt81DfUlJ3r5umQc4Rfz++HrpkLFANY4G66sEz2kHvCrrMrq5EJbsf
2eyexWJEL02bTwSQm+KhcnDsZmPdMfGhXtEquvFOHyJz16y8oikFkmA5yzltvHlfWKIPkqQrdrPO
ZERp/JROyIF+zLaWUPqWlzpCLocWebvI9qaf8gi3Q0IECyb1vok4JWeOJm7QMqdbp2Puw+b2G2Px
Zs8Rw9um0RztQNNQShLZXVDrRnNYahyaxThqpwyg9tVcgKUc3Ph1dSaEsc7pMHdhMRr+UOO2rNvn
KWumgyjj/gshlp4LY9L2cas+htYp9jPAx23fgnEbdSN6NXNbKzfQDawjFo+StmGs08fBYegPzsSy
ryqY1zs6HjFkSOZte0kp24mmnCJQmuZeBpn4ZMh5NGUlRZy9bSGwjc7inueuqdBHGYVkW69JeyS0
JnryG1o5TbuMgIMMyRkcefOtqvOaA7hK868SlCHehLHdRKnh7UqQtPt6GeWLnCLxjPipbfsRQHo9
VcuZ6WFN+n6iHswsvYvJH9xAu9FuyQc8uWCaRKD7METjDqtHawAX3CDe5nRFqCy+9vPS8wn+2A3Q
1HRwg9zACkvlJNMwa0IPt2lDDEaGzGcTSX/DlldxkuIwt3c5Fe1d6eYnxGEcPhLBt2FW/NRL0THU
66omTAcmHMJsVyhEfSHBKM70wFSh1/NJDwWXgTXthDK6QK1JVANcxmbsLI3ThJv9MBk0/hjKlnAR
vFsgv3002TwHHRDVZD/MIJsbO1y3xl/qZBjvE4ZP78ob4q30G/rYI+NV84ePlF6nrzg51QaPhwg6
y/5SWbYGWLPLA4PKJAZH4ASXuYm+xK21JzX2GjnDd89o7P1SWz04bgbVnHu/zuPsh30BT8J127em
LPLNaIojdRM4B3VD/qCiaoSirdEYCNTwMNLwVwcG8BNSl5F+R+11u+V4ml8q3TlXMY4lckvDtuwN
NGoDLQQKRNJOctvp5XJeMUWQibr3IUseyVaylWJ/QcRE30zmCB4SGHRIZJqJBA0UABbtZt3MNF7Q
Y1XfKJ5y26SK0jcjzx81OqdCc2oEVSEuqK3Uc3+0ens/jPpHhKXaa1MImZr7UgHjRRin8JNeLffk
UxpyLcXAkNlsXtCS5G7xh9NU5bQ0JfRxjFXDIS4ezUOm5vJojvJoz4jImaN/Sac5vy645pGqoSTo
bUd+IqMqRops346FPNW9erCWpNvpNHcwRgbLQCXFe8/+M+hNOnU451MXiRAN2Kc0Z0Ii1ciYq+7h
6nblTg20dbaa9z2Kja8gbaMX0djmLXoVeEbPZv7Sc13Z30uj1BGvBtLDSSqvZEXQeGiMH245BewL
3olyNQnz+0KC3u+mgycpmuos2qpSqkchQznJnh2Le09rZhziFMp2HCXVrVG50V0b1aeWL70uWvjP
4pzMnRXAZeMSJZaMyqEgkOiZfjZl9kXl0iEqngx74Az2wOy+qu8HimiCDH+7OwKOZUAO/Ugx56Jv
JOyc5amHd71uNhu9usVhFQfW5GNdrz/QQkBBlDgHNHEbTd3tUqQregPRAfBIJstXwt6wKDr1OHXD
ndR7xpzVDbs1GDPOQnyoj1Qwz0POHhAO0gzFf4PlIcHuyCmf/K1r2ddYRr1rp2wq6IHtxphdGzMZ
TNo7o63yn9mU/5qS/o0pyeT4hiXoXwvpjz/UW/dnHf2Pn/jjvOebf7PF2t2h+46L+M0B7R86uqDe
j7YPl70Kreo0//1DR6cPhHZJ/gikJolcJPh/nPgM+2+wNgm10iPyB73tPzjxofP9cuQjaGRbECww
oyBcmbzWX4V07hdtbGoqcSbk5udRs9xNV8zfPWUU5wXi4DbRdJYtEnv37uTdwHrEXDpmzYOsoaqJ
tjsNqLibxlvrj+pBO86R6UT7sc6SO/rItDfaOdHAnVo0B8uLiNXjXY+7u8q1Z/NiWWlulFgJCt09
LnrrGWdy/qL+0gFwpodby5fa3EMFk/IGnwZ87kCgyCjIN/7Yl9YmivLMgpIbCxZ5ObVt86XwIIyT
1AJKr5/gHTkGSnrk91s3EVa3SwrLkKfeooGH9bDKQf9vFFRgwPpkofSTW89YD+a4YzSwEBJH3rYi
5e1J28z2cUhrW7DIkmjMHukO0xB2dDcfm5BO9/otqyLvPXYy8P8UTMDw3LZJLUYQDwB+xQMnq0xy
qIC9uM+JVF15wlxWCJZPl1am80SbkHG63YjvedwuNRbp0KuzQxkT3VVV2lOCXJn9IdOUB8/Js1/m
0UZGNIGXpl36EGMI5ssaspuGBeyQGdNTVmMPyrCCbfTSB1s3xTismzJOnlOVcvScmR/QLn1TW+1V
gkvnuYvLCkJVd2eWCsW9Gn1Ox7HzvVfRRBH29AJamuMB7txcmcdY5U9qhKA3g2c6eZ71LYaQtDWj
fHhYvKEDXKSVe85H4PCresP6O+3pmMfrZVR73HL345I+OYXxQfFOf7V0Nam+PD4vGExxZPUvddmd
yrGuDnmPiRgBO0SxNTbdjEFFSqHDeV/ukrisN7mRP0lA6OHAqr/Ny/EHE1PnpnSW6G7ysUMhLmob
f1jDgwDmclbXvTVabJYXuvsylP1xxCsV44RgIcdFGg1Fe+P1k7F1bUscMbulu0ot9oZqXqoo16kO
3opxX6J9f/OSBt8LksRWNrZ2H8vZwlcW/8DdXd/aWv/As1s9IH8XeyGx+lapTA9VvnbYpMLZ4LAG
VFvZw65n7HZkXUh2bWv4u7i0eWolmr8fnelHbQPZ5iBbh1ipqAaJh7QKkAS+1cy3g9Guyi0IW0RK
UXb0w5nlBrgRvOtFg1snxmKLj4NmFUM96nYlNm2RP1GpcgT6RgNPR7DO7rVne47ExsxVdkoakC0a
ZI8PE7PI67C4PDvJHeaU+FFx1QDB4yycX4NuG64cp+eOh9/UhCacOqAjDjn2kd4jG/CaJ/CLZyPP
NkrptYORi+EeBWVyHworl3fwKMsK4AKkDgkSYceG19tGdIFyjKHB+7FzqP7qIT3H+zSrDTKEcYvC
a/a8GhcWTicii9+HoqFWPBrHO9gJOiIql0Xsj0wVPKXm90ayqG5j15pPWKqrg9FP84QNhUtLBdrs
CBU0vNs1EDL1Hzp1LCkn9gjdSw1D8jFnHWUxVJo3HMZEI6czGc7upaNyDwB3YiUEfsZSXCWVX8Kh
YWyTNJqxFwZ6e5Mj2c+Zs6dChFVCkZisBWcGm7MBQ4xlLe5tzC1mpGLPfomSDm/5qghKPbmpVOci
0964pZ6NJRWbqshriIyc5LXGOmfCyMO2MLKrSkvfo85rw9SQ6VPZZvhhCN2kNwQPR9xyhAPCBQjk
HQLWF3xNOXN530TUsIr6pPtYUV1zvB7R0O4t09cectxTTG/sNIxznwbp0m8z4DUJtzEWNGMbUcmx
49AnbhxmfOAee059fd8zTklquBwpARpNzPt2vWvxmDlA9ilmiBoaQ7SmgHYIVwznZ0qjSXeYdOYa
m2g1CjTeAio9cqoLxuuXaiB5aY2l/701uourLAwHXU6uxvT6r86nHUEIbWuY45GZhIcflHM3YyTZ
k7q3KNjTeu1qJliy81YDRCUWyKI11fAzleT4KHTWA28+p3hTbhdNjDdz6jNcnQeX0ClOCNXR6D26
xrDFDgHQ0bfURkyGF9DZN2yk3u5nLSY4bvY3/sCqRdh8hp7DUUjA0j8y57ChNDLCjfXpfvBg9OUe
kmC9ukf43XzgM2qvzQ1tHGKMOFkrgYrol9/n1YkiCG8Ew+pOoa8Ptv+nZQXKRfeI6xcopkcstgFz
GnZ9c/Q1H5euJj9U434pU7feLj62G9FJEISzvxAVgp+SVArOGxCak5Y375yDb9huDlgWCzJA03rq
NNzqlqS9wJ/GF1uJOdtNqwtnWf04mo0zp5HkpnD8poEXA/pnZjRTSQsezShz1rvGeV1Wh0+1en2S
vH816jy/smUEHnSuik1kki2Qc6Zfcw10e4arSTDl+QfxAH+n5PIaS/7W/NNUxPgsuolqIOdEtlj6
Kb35Blx1AkbZt3dRbkRBsvqSJssbebgD+2TIQzbB/uDE+cPq02JX2GwYRmU9l0RWgjLvmqfC469a
Why4kqP3RztYRJc7aFIWiygTfkxSFJdlF9+o5VF82qdyKE4TrqqhjETIYgpLFNrbswd8OrB68yFN
HWy1MeJTpkBFDU5afCM8ZRDwwrw1QJzdZaM7B1hrqh0x4fKawDmY1HmxgtGcv3VJNBPsdtzN5PMe
Jro+toJD81MnjOUuNxmZ8zT1YUsk7qAqPjDJ2x/7PHvhts97RJ3Ke2xcm581xfxALO7o0K0WEMeN
mfsW053dR9kLEMwH23GmAAvj2TLq7mAOXgxhL8kkeJSIDxpt1/qCSjkFimkZ9kBvay2RY0CDdWO+
6ZGGnmW15qXOiAAe1wbim6qQ2PieV1dbfTvqCwPcRbkHV9ne65R34oXUzfdMRv3tIkwt245jMh4y
2Zu3dumMiOCZqlhZZT9iSZohIY0+erZtc0WI8p5KHfseOkwnAlZNjS2GIY3Ahm/60bWmR7Vml8V8
p0Bn1qaJ1tlLqdvcMhUS/IFD7jIEWCGdkKneAzSrIXB7ce2hDn7tQCJ/q+LmVEw0OIBpATvZxOY7
bEAbGS41vuNixQ++YIbJN/DD1VF+WkbTPMmGUNmz+i5Wc6n8tJmuhtNotZ6OiVbsaR25w5J/FXFE
dMORx4E6EE3OuJyd0X2PYrcMEqNzb/3eTp+h9Vo3+pDaIT7sYmvjd4CZIBfEnAZNue7N+r41rTbl
eCi6s8oND601qnFH93LA/9V6kFkZHGDYXa279Odku2i19JKNNbaS97XvW0fbZ4Rtyj18g/SZ1Sx/
5hE3fC0mJR4oto4OInPTo7AndrxR45yaasRxkkJLgWcI1u0pNkDGXo3aTOxtSdoTWA1uiEQQyZFp
4Z8o5x2DpFR6vlFWJUNc82K7CFzQPXPyZ+Etw7stp/HgdbV/VWdZf2vFSfulNu025/6rsz40GyfM
Sxu3Nrsr+A5tX9YZx4duwg/NChtwThr8cPGlCRWikPO4TTPuhyvfs0rKo1e7+BR5i/M1pmRrCUdP
8WT1BsvnRmwxnAOGR/m3csuhMjZPXkZ3AiFMC8xDsVQz5a+U/t0UlUpfotKudtSflKuNQhUo/pUI
CRnG3saiUM8jCIRrXkQqutDWCkGyZHmFw/dAVBXEJ4VB36rVf68lLkCvfomv2k+H/qdZvy/H8pH0
PYgQ4Rr7aXX1Z6u/fy4pSaZksQikthSMYFpp76Y1F8AwrG1De2GQk5G+pylRH67LahnwYGbVYXBV
fGdIM5rvPTdr61sVU1kX+kSOGyfHNeMYbBZKJFLaqqCbGQwC3tlupgh1gO+byXqg+wX3DcvYXHtu
2x0yPyl9Cv6IN14VytICaJj6lrxG1YZml7COKg//NHRj89Anjv1M5RrgrWWKqT5rc+7Fb77jRaGg
Sze+TscxbZjBiDYDZhRPWEyGEZIR3UasPn1bXxMikYeBPOy9amhmKgku7hcb79PYz8CQp1YeW67J
cOjN9FpmdhpExuB+lJgHvotqFczbFLl6T237Y5f7UfoCmxF/EHFFVEZn5QAtC0olvpofVFzFB2fA
VbXRmfgETdq6T0s2iW3qsDpvfSoKdx01xW+CjfXVNEsghpyPa1eKfc1fe1qMpr9ImcqvibLK+2nS
7dMi0ykwcOyEdqITk9WT0tzGOYb3WpCNFs0aGczxprT4V86W1dDvzXv80rGL3DK58ANSd9k25lnH
5hzbvDLafjsU7hGtdwxrDu73fZz6uzYXxpuNG+JAvZbcRIzONsVKuHbTOtmnsTmGbU0np5mWDl9v
l0zfCp/ECdb2W1Ml/jseuduRd0LCRxiMBYz50OgFpOdhiK+BuHlqowMJ23LdNDvpK3vbMJIAtras
bOkshYsXlTTXFTzGI8jSrx17+s3a0HXQ0sjEcsuTpJoc0NKk4buA9sgZi6xp7urIwojsu9ptby7z
vZySw8Co8kZR6sHwrjJbduBasS3mJPkhpWPdRFGastA2MTUshI7zjoV/kBmTjaQISGJjxwbZx0Nn
mi/Abv3zqGJigkidh9xJ7S1TKhbMrq5PqdDvPI/wYdd1qg6G1bzvMhWuavDBbOwa75xjEKFFgW4h
vYisTVb45gtpF3dDEppShDJNyhdNdi9EMKhfpynbspUuaAQc34XiwerBsDzOFK7y+Q0Ee0a7H0Cv
xGuIh9lQ5sbk4pfizfbNZDvybVHrpb5S/niVxF44Lw1h4OJrl43r9TaIejv0VJRulGluHUyRG6hb
0Ql2ItXk5G02ZSycgD2zTulUpbJi2xJDGPDJNNc45Suuls7d6yJ3A6OldLmI4/wO/UGIcLAIdW1H
2ADnrme/TZeiETar/KO8Th79pim2ZFaXA7N/8WOqOKJlfTYeSqsfwklrDJzXoGtz2X7vE9Wf3JLI
qiAef2KaEibJLI8MvRoewBpwObccL0uexDTZNd84r7EVmysQKNaSlcdqkGMexJDQnhkuEGwfpxsT
t8ATW6nHVGuawAVHfZU4WBMatbBxrBOQAMsqsw9aG1bj8OrrDfDP2dwkmfFUaSx5ABGsnXSoaJxs
03vGjFRuaJljwC28EexWZD8udW4z5c6Nq2pOrlOteuml28HJTx5aBzMnK+lumtkdVbEk1l0bL7R4
F2jrlfXekYcIRQzjTWrlk4Jg8SFlqS1QlD2sQ6gebL6VHJjWOOW9N/f4kOo408NeetHrKAYmHmoc
wSf683TfkChhZOZFTHMQIKad3UGVYvOPXG4VCvv6YPr3FQsWkCTTphg+I1E0MC5Ieo07odw6IqeZ
oGIruaQE/Oc4CvmqpHuTA765HR0LkUDPaUo1lhy0P2V0BR1lHjSX7SASeQZ96x35B/4or7wPIzbu
raxm8aAs7QRCIj/NNg9XiADfo5x+yX2u5dT+OOtEwqUXxC7UaUldyuqE/tTySCKiS6BsMFYtUFZI
2j5cfFd3GPTYlAZGq/ETiJNFi53BkuCodpwO2PoO7ti8ghI/4Z2lqDuVTHZi7Sbymb0uhd1siWec
pE6QkoIXd+vmTnGSNvIfnvkuqNjqk0GABRZZzXUbjxeqdd9FmXLFR7PN0L+6NBY+eIQZ91hZhItc
rU/2nF0QEJdSu50M6xmLZXfVRxpI8daB2FaY1T4RMqZgrNQPitKcsLWH7lhBMEK56GvqhGgxgzJ2
GTSBDBcRJEjq+TWPmTkb/Wzu3Jyu9aw3v0X2qD9Mnp2HjmLuDt2vnn7YnTs+sPZh+ndsQvuiGU5t
gxiFFTbQI41O2dbT0FnS1Ni2Is8PvlPdWH2BA3MxLXCX6eQz04aCx7hBJPkJQAEjx6WmNG+Wb51e
1y8rXg+Gv7Ys30lDMG/Q51x7q/Gw3rqi0A4ZD7yWLJyrDl6etdf4lo0AZmWWhLAFGK1gdTbLef7G
PotbK6a6gEIH77aezAiDWzJ811LnA+vBTKtkonWnBhn6sigroqzPnapApmL64il7uDOMxFrOKyyP
tme3rPeooCXhp56idWJXzk6vU7rmnDxVeJdTEANYDCQhNZhAloi0s5629hjYPAwOaTQ+zrH9hR2C
/dBEMSbFZu4P3AcYSdqOKZ3vPU0eXG7gG8ZDTDVrQGfrrad30VupwLtSrucFGOOxKRQc0rWrCd+g
eV0wpt80/ZhcsYfo1Q5ufQ1DOHUGuixZfzZOL2S2jyMoYYhEWEUntDD2NKWjbyoON2zvplrCVHfq
9qmVVnPVNJ5HhKt2fXL1Ao1vplc3mFkXXrCO+uaZWZR4xEGsO6HXDMvzAONuw20cIRohUNO+WVGW
Yg6SEgGuHtpL5UQ4p6lSIjJSUtWKwANJYojZMc1Tv9GNvux5zK87IVaZFyrf3FerTTxu7SHrD9LD
sA60vWHT6lmkWWKtGOFFmurBHmSP+CSYlNHBLDy+Cc1/Kj6NFwmJubCKo1iFaGrz/ZxDtaNxrky3
C52M1LJ2HLyVwSOaLWgpw9GUHxPb6y0jgsussa1f8GaeJHap0JYDRPg0ai4qHo3nLGMHDlSBBXtp
bf2ua9ZaP+xY3n1ntzxPWcvqu4KY6rNmpcPJxH4/fPaJ37Sz1j/nUhNn+kjmvSGBvXF47cxLB6P0
3tciji+tHvlXmpYY3+iyyk99540PhrFyx5QxcJfWFcvqprQ94jdel2BUsTtcmO4E8DgcJlTBjdmC
VDuj8K+ed781C4imxmzvemey+abLDItpG2cUXnd3S9xBgHBmaWDAr9WjWNz4lFkslVWRzB8FZs+X
SO/YqC0OrbIoHS34PAxvmzhLm+fBsevdpPHUjWuLhxmXVMhhJ92KuMv2UsN3skEavWoj5R7HSfRb
enbya6lXVcfOXhfXNRS5LwBWehgSimo2HE5W4LSU05gkNC8yb+QZeqF3KAmRb7txkXuQzlZgypyr
RGun/sYDtvkV9ZaeU0gbj4L93XVbN9Nu6Nn9I2e6qDQancVJNga0WGO/ZZYRxLIrb4be/66NOgWL
eknsNLH7UJsX/cYfuTVArgCdbswj5bbeHXF5dZxmezw5mgtlkFAwYWVOHQM7xgC9uT11MGZuSI7l
157jf6s8pW/HCIJs5s1v8Vxi+bXIXURehqyoRyVaWTs/EZiOdi75ja00sBdrXOj7ZKSKZ2xn40iX
NZpNnVezsfG9JcSopYcOns5Nb9fsZcXSvqTQLCkTS5YDWQTAj67OGNdza3RgnYrusLKNsbhXdpIy
Z+Zhk9mrkYTuvfxac5twshnfoLHq7DTqZKdjz9n49XK284V/L6JLZ6r5dqKsbGOM+ZPfGV/NmMXa
1qptCqMvRCl58ytSChAD0nCakjjstEKEFdmrnaHnkG2tco/B+n7x4IjUlm3DTCNUHsfLLQFVc0OR
y7PsmuzOiYdDpBlYoZt+PwLredUUYxCD3JopIP2IhR2ygsW3l/BDNlg53ko/ay7T0Fxw2xXzRtQe
j3Z9PQgmhXbrAdQI8D8kxwar9DUA43dLc4ebT79/y/q/SRmDIfT41td+YtYel+p6lFJBQG/+y9L4
P9UcEImyfpv/en7Dn4mX5a8ZsD9+7E8ZMLiXSIH2ym+1LabQf8qA/YyFrX0F/4h/rfVh6MLUDtgO
RNGV3faHUdmy8T3bQDQJhbnwb3h3/8HYmpf4k03Z8mgEZKXWKVFgZr3CPP46syYs1QxaNzBQGAs8
SBWGvwu4CfydGOe61z/N8/8tU+3zxcjBraxq33L4dX9hqsW2sgo36a1Los3ypaJ4luaR0X+ChskN
6BgCqLJwrTd/zNrD/8dL48IWnueAr7bXENyfuLmpluuqR1+4LL7ipfG6Uao5TzSRu4OjP1IOTysi
aSUC3lQSYIT7/cv/NWO3/ua4Agz4wJC++OJ+fXnDTOPKzwrzUpC7RunXRkIo9KPT+57SZZLiCsCB
8vvXNP6KSfnjRblULPRIhzrJXz7uSgKnignVXmyjMh4rmkePBjPcZkdS0X+SPTqGlUJd2gz6QMAv
6Yf+3ZE4/AoC3WbQwEXaSzcmFN/hgYu2y7JYbw4DkxUHMgr9apQR0l5KLJaaUKkTTVHM1M3g978H
98YvlygDWAAEq8dfF+avtaQejaODoh3mog/skvIBVrUqBionvY4cDCUI9ZXK8Sb//lX/ijr/+eGB
/8NrgoHf4H//esFg4HQzZbf6JYN+9/izkNWtkg+RKbZZOj25tiX1MxMcTABzAjzz96///96Yrql7
nITJd3Ld/HqvjL5fkahUOqlfOkTT9YbhoAdUYGz08+9f6hdY7ufvauo+d5YneEHQ0n/9XaPZ7Ssh
Bv1ipb6619jN5zsS4nAMItPs3olDWm+jcNa7U5RlIN2Jm4XWb3i0ORrf79/NP/vFTdj5kHtdmznp
L1etYWm134hIXIa+4SaxQJXU1+y1xQgrjlrQ37/aP7tJaCBe70v+Qwr2FwqlLjORauZoXNqOPSJy
BWWfVqxwz7mipvI5s5AlupoDRspV7lOOeqbISa1OMszhSHZLfaU5o7qPGcbGhNENXNH56G/1HiJq
kozNxN8KfwXXWUXxvE+SrviZJfqXbOXPDoP/DZt8foEulE+LNJ2N9e9X2nFWxNHgYRu5RFFG6/Pi
ti0YEq4b1ZfypW1h3ZOyY92b+QBLjlRUv2OkC7rZbw6AuQljpWRpC7LzC+qLHonu3WuFuv/9h/1P
VsHVt4XhipYHy/41E6NxChiBM+gXAhB8IJ8fsy5b+aKLSH9sivbfXdnrE/Qva4cj1p5pnrnEXzCH
/fqKZR8bmcjn7jJJs76y+9J+I1u7/pdJOHAQUDpa00Gbj9IoardizHBpghPxH1Iwg3JDl2T/blIq
dZcJKpmFxk2QmhYL53pNfH5ExAF5eOlp4l93o4tZGdzpNeW/WE/YGJM2G+p/Q7fmN/j11+I34Xv+
H/bOZLltpN22r3LizlGBPpGDOyFIiiIlWb0tTxAqy0bfJrrE098Fuhrbf/3lU3dcE1dE2RJIIJHN
9+29tsPItYFt/YhOXYJcCgJs4zvclHT3Gr1020wY2bvWKTihV3QDJ0yXI50f28MYGqYjhJ+9xH+b
bUC7O2ao50aGdkbMm1n2Yk/sMy7RxFeABSorpt5nRB4NPERVNMLNZDKeKMfF/dYUdQ118mw8daVI
1BbfL29GtrpSWQJWg+oql3CDprqDGZScAlVmV+As6psxw+SBCqsD+k20CTgHIqfhQOrik5kra4tu
ifOhDXmo4fONyZsGOuwfe51U27Rn/T6a0ithRDpZcwuNFVctNXccthApTPCVUPCAdQijeR6qIpu2
TiTEg4SGbm7aDD/7prPHFvegF2NgxXuvu9Dv7eBXKMtUM6tS9flhQcaNym0Y3O7SJtDduIwAtV7Z
8UDzrBmjI9BYia9jtOh6QqXq7oD8YxzOvL7yaOraOW3xJG6aWxGXBSVv6SbRNsgm+Rxj5XlucsaI
QDGFxbJGKddCWY53bA3kTlg9RrCy9rxX5DFsE6qA2YYtIBPx2PA2q1TzY1qoIiElj/oKWRwFRXsL
+/AVFeJ8YGW2OO819DsGE9Ozc3ZA+07dXuFNxhcd67NJuknn4BLdXnIzkkv0KUA+hb7HTkyoLqD5
SJyKUdO7AEPJmqlbJHOTaS4fCIEkNYnmH5TCgFN+X9dUoFp1Aa4t2nMCrD+WUnkfaodAUyxSyRsD
Zf4cD1GGzDyJq6058HjCJOqrC7hfHmhpMYYMrNJ01hT2eUauAqxwQ1bNm9tSg59RADePhhek+Wms
AoUzoaqArz+KEd+vZACQBiW2JQGtGLJ6nKprQcr1ZGTzX1QBNnhy/PwGIUH4ojSuOMycsvlgJKPv
8HHzjNOWbnUZ7A14rxfF4gEAynPudLXGNZkxbkJme8N9bfGq4mkvJvT0JdGgT7OheGI66lkUtIZ6
OQq5mo5r5opUMyoxklsspm7V8jvodoAv7hRP1rcWHir6KyM0zS7YTnJieFUx7QeVj0zZqYvOQARQ
VBbtu6+RN2F5Sk32qyCumI3KiayeaJHPk02YuFpWb8fqXDZc5iHhlnJXdmQObVre0ADSncOvx07A
h+PEUZ/Y1kXPA64YxHtlfcqr3H5szbU/jARDXvX9yPzMdIbKpHAlgFLL6vk/MSYQBaOcjY+NUggi
iuA0vg88bk5ns1JvgMbwLzr8gjfUo5hiEFkEV/g05JUU9Xz/m/3aYEY9z5Hs4YKryGMRFRmB2FEd
qLdWrrdSdq71qNSwskTXT1vSQctoNLjzbc2208a+lOrb9rwXycmr795V9OyI+xqtG0AMsJ1cdoba
nlYXDEIlIJT6fkg5bjhFZmOttFme+7mZtnrdPWqbe2+Vmi/FK8mV8mRUb0hU53vA9eqNggZFyxh4
zqWZj97rGQMFOVG9NQWrbSvj9gWCEbvfOVX6/rxRWPK20ke6R/6rPbO/z1TBo235MLMdZG+uUwis
6MKhSNOulTV65KFfR+aNQk5YXzGMeHb2+mmJc2PhUXV3gMU635uZySa8xii486y8eUFfyWquc1yX
u4gU5VdA7ZhCx5rIqstWdXxydLDsoDA8k0beGh0tt/MGh26J3OVL1r99Pfw469ZHZ1jatwRvuMhx
UDYBfYBG7V5Png6uEmSUsIAxmV+w7PABG3vOlk1gVFOGm8OKfsVoysWr8ytkRV4278e5W7dBrDwQ
Bqa7wJ3UWyEVz6gBoYV4UL1J1KLdDucKc1u9HlUwN6YXlgaZxTTgXPo86RvMoeKSr1OfkK349yhP
EEuR7MinRSTXHYizt25Qt7IvRwZ9YyI1QftEOBtZmSPbVTfI9HDdTFCqqMkR70UyBPZ0SKzYU3dw
WvgwsG5BiNF15U8rkEhyU/GY5QAVdz3wxwvHlowRWqTeK8Qw7ilOTr7/eRIgqGa+1ymEibDIUwgP
2nMuW8kb1vjr5cupD0K8iGzHUNW9ZDQPTjLmqbLdbw9gvnmqOL5gJbCQcx8mtqCySqNng8jg21nH
/iuiFN5XMnpKkl8Ro25jjze+6xSf5DwScVNaNNZTpgDPYo++s5A0QueKW6TiErDudBnU6wPKWsLD
9nYdtYeysyRuwmWmws1xVGHngROJcnJ1AdtTXD5oM/NenTUq2TYCzgDUrViasPI9TvCsAP3Zq4mX
eV4W4Exk8+LHDbv31prm2/M3ZCVij6zQc4PyJrXhfOBdJqN5WUB8PkKCpCXJ1G1uJo60j0PL/6Sa
z2Pp113aAtul+LpjPC+bejEZUU1hgG4IEr774jVEI9iBgXPQLrfdMHCSWe9a14yz3GaTBU+4Wz9O
4vMt8jRyXxsUDw55d+Cdi7zitQKZDu7OWZw9Gi/Mk56KmY7gPKVUPwNmx0R1EB4ThjwBaXk03ydp
5Du7CeIHQGyPdqFHoIJ3P3cAKunTuznNys70Xl3cSkBE0kg+V7PJsbUY3Msc+2G9kzKYCpTZPj9d
DIndPlgkujBEYOIhlFoXF2yV69w320Sr17HFJM9WJF6P5HSqgHmUjInzDfg6F60H9zGzmRfWiRW2
GSvOeezSVWBZm3tyzGeR6l8xs0Z35/Hp0re9wDw6XOB3cvNrMQQMkcAk0c/18vGYxJqk3a8DAn1O
8KUhi3gMy27sDkYGoKJAyfEaA9J/PI8Kf855KVAUWjc+XuULq62sm8xbqw25WkHP0NYsCK1exUxE
+qERitamCEFOTrpAxeILGVPJ6KMdRXKkO/F3mo1Qt+Xsad1YLl+BIWc9egk+xq1VxLxZImpZYQTm
/33dMGiGrGa2d1LrnSdseCIJnZGNCVxvCHv8DWh7eL/cvAcnh6WTm01ncl2++4y75KCfoRjEAoQi
P3Y0VJSxZ1Ko426M9q0RSKarYf202dDzmjmt5rqo1ef7Urudv2k4qj3LWbPx86gtI/8Z6ShMNtDa
beZ2MxoR9kLLwwi3eT70w1gl7yyVwfKuVkwFElY+hRf0XAEjAKPdtKKle+y9gU1IbOTy2Zya9KIC
/cn3FXK6dWkKPwzBXL6D9ETsfWSEOV3aAxBrhLAdM/uUx9mXGP3jRqwRfA66/jwca4cXeGZ5zGAS
taFOabH3lDwlOxTtP+eZ5j6nDQ+09nCMgMzNnL1ZAcTexC1OtWScy8u0abJrx1WWFbJqlpec7OdD
RS0bD1bTVOhOnfqLnAv2C749MxmyyVyB5DaKyHlWvXls18n/iKaJQqRMEvZUg0vGo00W8aVR21Rh
qLINONeJjniIMzpLkGca/mylxU1yvGW+pQJIhKqDX9QBcwjZdmSPU65bujYJ5nuy3NnhUYMPB0iV
p/NBOS8YBZMjeVVl0oKDNDs+XrQIik1IVqetG0180vm8mEQJ8/aCWzzHQSCZknLZyF22ruEWcqzn
iJShNUV+nexM6LbE4WXNyvtlTqv9WUQQMefugHZdXqUydi9XitFNPHvy2TJ69YaZMtiioIP+zXBy
9pVvs37SG2W0ljGz1YKG8nHkyuF53pRZzuQoWTB3uq14J4p1v9lEMrgqO2Rj26ihfDUR+fySI2Dd
1D3zXtfyCvUFgyeNEJEYNWDc1WmzWRa0ciFnu+Rg03H57I6+qRAbD7xxvYFKxsthExhfdxgtNRKD
lblE1uBeCrGY4pID29yvOTkoKDAwXNS9Gva4hNB4B6r3Xs18sR7xMVCy8ySzEnUebomAbUOtKbI5
SZQ+C4s/av8xoWKNNBbMfYMU6KZb4nU6OG+ZPcAPPnh0VPdVae7jvCSe2te9vefKyWPSDfPTnPjL
VYLY4wkxZ75VvCHMzpx2lj0L4iqZ8EskWtptjNvuzBdiOw1ryOkcKKCxZ3waGsd7ywik/4y8Z8RW
Myu221NBq87XgGkbZV5ZK7ioWBFGqymsQwuxko1awkZxvNdze/ScOb0hSTfYxpmfvi+bPn7w2ePP
4VAWmlRWeEkgHPSNdJroKTFE/qmGDY0i8YxWQjsDZmk5I5cKcnFJxO5R+m06Ofov5+rMv8bEnxkT
XX9l4v13Y+JT/5p850v8+gO/93ZMejUUl5A3/w6O+aO3Y7m/mL5pg3Q0z4A/Stu/8/3AzYBXtyg5
/tHZcQRNn7X4slY+BVbGf5RffS4C/VkU5BMxgzprvfzsRfSdHyrYnNpBSGtiKCTGsQWpKsdWvSc0
Qz6XpcsGewZrjMo+bk4Yb2B7aM22LKVqeZ5J2LHXqwWXw+YwcJxMLXY7Wnu39NGV6Wx4HYhIIFF1
MgfUbGXpM0/eG0LPFeI0OQbSfUILI0u0pyXcOD+eCH/YmEVkvJMlLpRj3WWdoggF0zX44jRCp8Nh
guszj5exGKA3XUZgRjPygYN2fGAeM90Ho6oF2ms3sd1dnE0dwchYytCcsBkLTS6LkKPBBRaXdrzm
aC26v+9Kl9POVKQ3UVkmCLUpVIRT5UePVWknjwtEsQNfinBf8rh/nTh3PAYs0HCCyyS7m2uYY5xf
sGyk8T6po+E1SpvPTKEI2FPER6FvZhzu6xEiBGlnC4bnY4bX3RNMqDn+nt3EMaE92aigKivMaK3f
JHE+GpfzxHFsm+dGrB8MbQ0LZog4z1YrTePZ4sKGC8iGLDLrvj1YZhxZabEpcUjm8z3o07S7buDf
VTyE0rPJXLz8d0L4XyGq6DRScf3vE8L7z6r/n+e0i9Mqff1uZvj6k7/NDEL8QufKX6O0LA+ilMMv
/R1RZf/ie1iVaYOem6+86n/MDCZeZuQAIiCtHcTnGjv/O6NK/ELsrm+amJZWLzO80H/Q+vWD76vj
OJ8dnxnI9QRRYEwWP0Yjx9qdCpyVCeHVYjjVQcXZpkK/fnI06vzC7TkJS9w1945AC1nGxQYgDFIu
05oOedLhO4nIpdx3veweKC6iuHQKzpFBX+DtQtHipIOsT/XstfsB12FOOGriXdJfFd1+yIZoCSkc
TUgvAo8YGzf3MI5KkHleU86chqn0BTmm4E5jCovLIH4CXSApa3hdFEo/+yCn6dlSRYRlIVL6aelH
ejdToffpaJjbnpyZu3iqrSO9e3hSM9wDrHWrCmsxovbe0216xY+Av8ENPV7gwr5LoyZT22TOpkPn
tNDlJl3hhnHM90vXjacMM9Bj1KA61J1Kbm2pyMeWy/rNCwSSO9qr6TalHLsHuEoOajLp8iFO8N3Y
zgzlUfHXSBCtExvWJ4goONmCfrwOXI2jruhDozXrbQyFiDiU1O0f8iYTtxi2nLvIhYHEvoOi2L7W
w2rSCIxlKwcAoJA73Z3N/IgWqi3wCXALHdW7oVtL4MKGEJtodlC85c2BPgXlQW1fWEPyDjHoyP5a
Q4vcihF6tetNaNHJcnGveoNjDnYLJLeBv/TAKfqDnKr+yVU6Iw88XaydMdod4nONObZTlcfz8Iar
JbAPfWa+gBTyAE5gvMuj/jmqtHmUU/dE5IILtMqsPnY4II5W0ohNqYNkSzgvQqbe2xZZHN8rl+yI
Lf2U4jrISiLLqwSIhyzKRGyasvbfxYPycXIZ0WoEGV+iLrLvNNHNOy/25yu9NJ97GwAl7sPF30Vt
yiZqytRxZqPZZb4Tkkk3Q9mC8lFYfrQdKiO6s5z+A3hO5PK9yC9BQUTxaerNYrybqWG0r3AT1Udz
aoGuwDy688vGOxEO5jzkPumphA8NV55SrR/2Y8ktm5qyuwYF9ZHt93BjIPLb2ZP52a3Kj2SfghXC
3tJejhnoxSJ1zHesH5balp0OXgJ6BY+LsUIzxqjY+W1UkO9JCbQ8mO7g4UPy66oIi2qaPiYgb80t
tPEUrgpEDQz9WWdtFp7yzhN9uaMeNZp3Y70UYW4m5lXT0loKZ0vjsGns28mzXhYlX8xuAFVKH6IT
6ArRwaaUb12RtN0FCnL7woxt/70XBY9x1Hw2qRcAaRJFs+toK3PE5KD1Djc+VWwZkDaZ+PYhZs65
5zcAm8XXcqPa9BT4crqcLXotDGZAlmjq1WRfK6nwIwcRMfXh0DUvZWo0w33Xa8FHUvvMGKLbEdjM
pmvz5ppwsnELSnfeDyZKT9dJLnMUYe2dTapZeRgiq5RhMOjslDsmWR+panBKkpLlXSvPiXbCQedO
CczatU2PGE4gO7YaP3jvdqX2Nv1yqkxhHGLyYy7ygP0+fj1j70Wcd6Wpp33lZtTC5yL/MHsgW0pY
TKcgFZT5oQqsmghOP/g2NnmXeXd0qTBy+ajSfbYWYTDmbpi1ZXvMcuRn9TA0F8RvEVBslfH1NMKw
C4dsWWiHmt6l1wfd9QxZ4nmCyjIUJGaDyC0L1dA9ADi+mw2n3GfNydfzB2hrRNRxor6cQfrsPP7V
qfDM+toqHNLUPNcAbtTWrU2vDPaXuCSAJWCm6to7B6nlY+CRTOf7HFUSDw9VqIkQvIgM3HahLPIc
WgEhHO4sphMSUoAS3fixyAMyKcYhmeERyG5Pef9MAbgpllh/oayKJpeO3D7xYrfARNMMRHupTziY
wY0JiEabxF/zsGxzuERTWFDTjrqrtBg+srD4+6kvxkO1tBNvKR6VBcHuNJGkUab9J7titdkJV6gr
t4xIO4mth5he6cExcI7TKiFZpgqyi0IAv0oWKueYQTYWC+yuAkwBBscYD/BdzEtTCwiBMk8u/cmd
YeRhGvF7Qm3Yywd71SC9G4QlT3MlUir3xX20gmWEisUFp3dcX3jtvwwUo1ezZOBuOOO54WSNBX00
u6X+C+xoQ/+x3Zqzc9tZ9QpRtFeWgKuvkybmfAgMJ8wLQnYphcmtZ6fWUfdtRGBZe8IA1+6wf6o3
r+6gKpTNRL+waK4oXrLDHNzkslvkr4S5lpexRx6CjIfdkE+/sssfdiYl9B2GmaeaCIfLoFPxga2w
Q9ZzcDNa0X2vKuBXpY2Laxi9O6S45b4zFHCm7H4wlXE3JdntzH09RrNn8zYWN9gsl/1M+hFLYxp7
5sYHTLn3FoDQLpbiauONQ0/NbtZPbk6Bfhq4r/ftkMY+cYI9FXhCF+J6Z7NyQttJZxxdFHk1KEF3
qrW5w920mLskklTHMBhI48Ok8E9vU0FHbBUNk90w5pVYNmTXFHClRW9Zq9EqfsjzWmQwLBe2Moo4
CPqb1L/DGkHdxs4ovW9MIgM/63P2oDks7Tu7to1k25Cu+N7BwPy+rM35KNb8wqElybDVxkSoYSlm
P0TWP9L/zSem/qLiHowJOYhrIqJVMmMGueG/6jUvkf1cdhxNOTgb9vG4VJaBpPaVJEHU1k5Qq9vr
c/6iPRhECEzerdJBu5+C1to7WO2qTVkxveYUwTsAKWidEjOOn10dAe7IVtl5QxWVhBUHlX6H0nRr
Lsg/p3rA4MbqhsK3dhvn1DUDZrLe7jiy0VcfJCy6bDQxwbC2bQKdBFmoBG6qJafyppVVYQUJ1Dhg
WNHDqUhy4xI1K0E+FGoIG+a0Kd9ZnuH3Yd0vbboHySV3dSDRHyTOgMc0bk0wDlkCmTszs7sg6dp7
ukkTG0lfp1jypYdHPaKkxXH6sJyTODnOjKRy6k4oqpSEdRbw77eRIsCzzNYsz4KH/2FxUnePi/jC
wWJPLtUCdxy48IQcgGI+EGw4BjF0UAiOqcJPMRvljavXqhY7IHyfpW/T8l7zRiG9rQpqMyIqZ8D2
v4cwQjipynsTyF/ff2DyXnYON+lUS+tXBOU4dQU1pw1PlDC9Il89LbLLMev1Q6ZBuXh22Pc+sgXX
T8p3VasCC+59AujAS67JRwKvh331ahqEd+knAfGryPG8O3UOZVU0qy5cEKc7yUM7gnppx21RufqN
TNHko2TP/US+pjhFbkLka6pHcaVMtmbbKLZieV2anhPaWnzoS0e9BwaPtCAmVq9YA/bs2TMvOzQV
HYjEzH9xGhdtiIIAdEhRX7GW2PK6yLT+bAM8pk2QWq/Mp+kxnQzCRVrX/zCOudIhFH8R7Q3IrMG2
h6+4ifuy2+uqd+4B9zs7z5/IqkDQsaPbLi/kXA47DyMWRdZxghQYT/cKrw6coGkOUXHbmzpvklfY
fqDl7bp291YK6AS3YNPtWnvsw3JFSzhR3+4MP/H39miKN5SM8xUaxeUmaJfmoZk4/ofM5xmQFAuS
Q2UWH2LLJG2VeA15rLFrHVNRmEcihhE+Ml5PZhv7d87SwxY1G4DgdJJ2xrIaVoXb7HQlLPb+5Ip4
BDiGOM2TnKm5rPaTT0pHVhjV5WyyF2/guT7WXeEgG+h2fdNm79IY+UqWleNNJoR9YpIYyX5PeFkE
HkBFNNy1sxYMEqNtwOpk/k7jxSD0ctTtBjwP73rnZqcGUf2OaLeWDVRffEpy31sOBDtN6PkH/8vY
k2TqQxSi9VrI+Xq07dnZT51bf5WV/VsQ/FlB0D8rqv7m/J+qT3VFNNT3Z//zT/129g/8X866UQ7+
+F8CaVJ9++3sL+1fqHAT7iGpCJyjEv88+1MBDBxaiWjEXFsglvvj7O/agMwcgcAJcPWqI/5HfOq1
9vdnbRC5o/QQV6IwXzHY1n/UBlEqJzkcF/9r97krQUp7Fu2DRZNrFvYdWohvCiR/If3+qwtSDEH4
vQrxfOsHmWXOt27spvROjmcHW2hF6QWYRaDNRcAwZ+X5iab1+9LG1y9INgr3C701RLgfQk1k5nOk
QT9/EnXiv2ar1uDcvVbe+DOl7o9iPO4ljxqNMAplslpWLt230vIO2kA85JZ7yldRTgok4OD1C70K
345ps+C6exY5cESirX4mqPyLb8lIwlNA8Rld/Y8FnKll5jCNzj0pG50qmeirLpds9G1JP738iTDX
+lFPzhdlBIKDYBOPvutccP5GQz/XBXWiOXWJs0PdjyaEFiUYA5Pu+NgLFtoKXV5yLOnmBaHuUM3Q
FKnRMRDOi86JDftPxLv/+fWphQW+j7JT+MJdsX/f3vmMIMoB6at7CiYO1aEs21WimfPH/9+11jxU
hNLuarz4YUARzWViKtPuyVETAiPXUG+cref7Ye2z//27sg6Y719OHyEvdTlPmAytH6XfKe15+lGD
exqj5AvWUblD0fBPZdZSchEcH+f/Mkv9MGpRurqitwv3RNxyfcqCEXVDANQ8tGjG/8z+sBL+/+Mr
ObawEPKvZpYfFeZB5FjjAqD7lNkp3fazohr3Le34olPNS9DmSCR8zUu6KtB10oPDG2HH//2N/YsR
7JsUykDC86quXcfvB0xkg0OO/Nw9zUFvHx2CXQxIafRKG0MxQlFClLs8t2ne62XA2nB+eb3VEsEM
8jNLyl+NXtd1JO4snjSmmO8/TF5Ify4BD53UiJCExtC0maBYnZA2yN3ff/G/upRPMZnGEkuL/eOI
mpsAzY1onVPqcXuljHllSWhiqg98nv7fX+z7qZ7pG5yVNIV0WVk4Kv94sQamHkj0xjjiHkQyYBC2
+1I5KN+WCeXiiM02+NnM9P0UvF4SDIAwHWrt6wP+0V7T5Au5w5aQR5Oj+AVmWzr/qlN0SQhfuU8V
fR/288gDOPAgM4p5pUrkxCdhVPT3yfqBwL12z88zyFftl16QVxEBYBAkkq46rb+/Sd65/fbnW44F
zIfhvLpa8Hg5dCB/ePx0gTJ35gB3VIVZ4g2EeVenvrGPLZUPcE1KjckA9UBXQzLLGu3vLH7ZXYfa
inTTbKVTksfIg4y8uH9bCOt9m22yjnGIrzIXG1FzsqVVjCzLs9B9bDgqIGFdVRAFgV5gifixbpXW
Cc3PEcRqO5eTnbUv/SpjD2KXhIeMG7gholTfwvhEXAiFVT4DljOyMJFRax0sonopVoukm7alTMBD
FB2cErItU4eAnarlGqti7Rxi0bYrIRRSJGZzqpXWDXQ7RkjjoqlAxNsvFwY9eP94FuurPi4R5nZW
lRw5nfZvyMrbF9HQoDiWVqrvLSq4t4bdG4i/mjxOP1pa8sjE4vgc2CYEY88kTDL2+tx/zcnjoDlA
TfpVWxLFrAVhhsIFSs4S3eSnZonsw9iK9r7z+/LCm9DBkHvqEsyhJMyQidyokgIAiiODxsAJkRMm
gAjdkjO73FH8A8/atdOLs2Pm7CU5S1b6xeb+yCkS90rFy7M9ojVt5KoPOndirblTb3kZ2wAKnF7u
FhVZZIzqTj4PDVAlZPia4Iyo4reUqw5n6blvLpUZ/GPrKgcUI9hjTC6cDSbdLjvE7oyzXQuxKlcS
n7zEkhq4OIJLWqVayBDPalwzs5HDIK+fd4VpoCM8KybbFJrglqqp9ypgBCBrzLKG8kcdaIBsZiT8
41lbYiB4AzbnjnhG7Hl1hDmeWPM7CaZ982tgXYzgWJPgtgTWTWKghN9qj3zuEIUvUiahXdabPkct
sbEqh7E8ogF5VmbErw36IdhS2JxvGytgLeqpxq94RNblDSJ7BD+NEy/Xi6DIGFopng4iM7xXH3k9
Hr6qk0TTaqt7iJ3FPixgk8TWjn33YzWO1WMAveAay3uxpVJeWxtEQlbA0dPsjmlR03kuVm2xKuaZ
FvECccVUkY9cb0mnjekjlN8QDqRvApMiYekmYBbKXMqQohQlddpZoa4W/ZhL09uRbNY0R4oFMEoZ
kwBLOLTfoSEDBpBFQ4mCqOu/BO5CXrkthhvpe6B69JzRyh5yZqZwWWWenFLxzvc4wD74Rd6pvfK0
/4k+M1Stvqqu8D508X51dk0wWZt0a2U1ucj1UN9I2hTgghaVfIxXSb6oe6rnHKYvECZHJ/LBRHsR
qMl/aZDccZiHF0ifvj46LunbWEDd5WNVtDlnYXsJFSXNbhvg/QvzfKo+ZnSneiAxeEBysxMX62aU
Cs6MCWK7eo52LXvADfER5b4M7H6dmJAFQ2y6H6heXeJvay6zDja69gb9Gb7EBCE5Ne60rMsPaT6S
UUV5YQONn6SVFtoq5YNX0ZNIEqB83UbEoYXD2Fn7kmN8BsYDQSoOBtqeUQ3EtoMpQ5EZQXofIlsS
DnB9artxvT75ZrpipxscbMciZbxKx4keYsSF3EJGWxc2JyrZRqHTVcl2qTWtm7IenqAqwKEYK7Uf
6FchHTU/FRDWPsgitTeptOa9MqA0DQWfQxKGdceqtAA/Znq/8t12Il/B5IkKbElXCJKqWzygDdx8
elWh4bMjez3riA0745VQq9Z7Vzc9RFJ/XnVldBER1TLb9m9xZzIh1YskUthcGLJmj7S9EwMmtGCg
6LNbU+FRWBL0jqkEbf4S4gWqISKgoD9L4IQuukNP6wVx1uDBc4NiRbu2K9bfZs0NYOWzMRfr1Ip2
RwlizJyjFGxHMgtonD6OjcurPyQeQOqZAJzDWY3eNAzbteZB+zhHvPdi123Mfi4Z8Ms5tV3zzicK
dDt1wqD5opvRXb0GhAEUole7KnOnz5jUWjKAc8N7j8EHoGci1aGgnJNsqjlO6ZhZWfKrGvvXDJ3l
znPTmBBpzfTxAX7FYDykS4OsI7ATytzI50IfIsUumaYW4rO/7HVQNU9Ym6C6EM4zPdFTLu/RLH+x
C2ixEL7f5b2Nko2EwyK0JSEG7tDYb3GfxG9Lmk4P8SB4crzxBCoj1JRok4lj2oxJmutNWyhxJLlB
1dt5gkMBip55nIAlqmAHYu7Mk9vW+rpVFM98QjFINCyBrW58ngLJY9QTno1qnMlKsnoIXl3nviNZ
qHjXAki7L9OgDcm0po0ywvOiEOv8Wkt/PPV+Q1nOi+wUQnPgpCE9etApwzLJTdkWTBcy8kAfBe4R
/9KvEYiLh6mPc4y1A3EllPI/5pOfx2FXJHT+iN3EC6GdGI64Tq87el1HQ04SaOYYq1fAOM2pFPQL
q9SDeeqbBkYsouI7uFg63RtsZqFVWLZNaDR5tNSwMQc/+vDrDmPlLIAjE1LG9bDc9cRPb+QYTy9D
0bf0LJRy0+OczrMXBjWmu00QwZS98WcUrxcyGRTo1Mq4ysRSPyGDgV9o5APUYyq9Zo7cKJhuJlb4
L9bYquuhacaLmYXwVGWqBHgmk4juo8XxImFyu4Cna6V4TBrcF/EoxrvYHqkqV1lEbrRiynvJ595B
hVB4V3NqM42iApB92JJpOm1tQKgRjdjavu6FBmmNpZKQl6AQLhOiBWja9odoL40WglWD4NN1W3gl
hb8c1CDSewWO72mwtHoOCnI0xhmlFkwKZNICJrRLjujaUMvE1mkmAXkoWhKoSz3rUG/qMSQjCYab
y626HRfOKVWBuCL06ih9h2F0fjK7ybj20p5OUeq0zj4wnE5ssIZ7ewCkHuRSO5XqYmDsfkG5OL9v
Aqf/NHmReJt8YvT2Js4P0nUKCxl2VheC1JYAIS+RRG267RLsjQfRN1+8BEyiyvAZbZZU9UeHbPEa
uwkpKcmctnrj4kkl+Qk8nkG4xM42/aiHosiePV40TFncfCvQfnD74JQPAG/B548fEgws+OziJXuH
UFSYm4hO7rsKMEiPUmU2IAk4PLWCAhLIvmYq5uF5hh8OYe68X/+3FvrTWihVsm+ONtvX/vV/voIz
bl7Lz//3/7zHMAj+4vtK6Pln/tBHIoL0OPz7+OhXzSN6pt/ZF5bFX60mDod6JoehPwuhHvJI00b+
5FLFMynh/VkINdf4Y/A6VEpRQiGT/CciqO9rLZQiTY9ai4NC03bBbTjryfmbmlY0TBYpIO10M5Rv
sSrArvz6zd34i8InN+ubysd/XmA9LX9zgW52irKZuUCQMXEG5WaQr+l4k0pcG29/f6nzyfqbIyVl
MJKkwYI4tOFghPxYUdCWsgqPbfJ15sESz9iaGjadDBjagZ233keVzXHwCQlj0GP0bGxlLJCLPQxL
R1SpbVy+IRoNRIy4xk1MKS6iLl7VydXwOWXDm5ZXQ+cqwz2ZrDSXhZJZ1CGVNPXJx7UfPeq231Pg
8Y6K9ulthhoHNHgWtVUf0rdBFu90YPbs0TfoB06jIyFUFWWb5A+tJB0INy59OMH+rA7ocaaIrAk9
GOxjx2HtSQN9OBVRS4rTgtRy2pfMfE55Er2XbT3QQTeBRTDcR6NG/omksoRPS+czNMWqD4Wb0yyn
rAef9jDhXHSrnTPGkcSMCvWZQAYQ6l2qLv6dNf43CkrL8dcazH/voBxep9c0/XbS+O1Hfp80PJf+
CRUdduWAIEB//Dlp+OYvtuuv4JtVumiuaJzfRNW2/Qv7deglHngBRNqB/GPWsIJfJL0TSJ6Afy3+
5p9Rc74vOKHlppbGO7aWbaiDA2D4/q3GA16Q3RHbD4S4NJjZl1IBHLf4nOuZbQ0CwBiepEX3iQQx
+zGhkX5vy1ZfVC7nOOCLgRcWaoada0bFtDV8K+wZi2vDtHlRYLd5F4yYVwYH8v/j7tya21SyKPxX
UvOOiquAhzlVY1u+xU5inyROnlSyrQAS4o6Q+PXzNeBEEMdJplMz1FDn4czYp003u7v3Ze21gner
bJdAlo2jC5vXbn1aktqcJdrKvdIVhCx9Fz8kWK33Z7G+X9/WK6M+52al+VhTyqUAf2doKlTmW2WH
4uUuCkER+6AOFq6X7Be24UOI6fks27Hvib7fbJ3Vp9RMaV7YK8l9qfurReFV+3fKmpwonav7z/uM
erKbePCfGvu6WG4zTzvSE5pjPe6AG8+f3oiGYXrHw1z/UBp4NScH9vLMuTpQ22k+AXU6+PxcVQVc
6ohqxcHBuqlNc6XM8+nfdWa4FxayGnCQ7UT+K4Y3l4bEtLCPAn3jvoNbWL+KKniajwB5oUITrNUt
4pqI5Nm2FV9AZ75F0dny3+g0HD1qwVq5i1IrB+6u7GZWsFpdl1ZB/7jjF+HHMIRKFH7thB5BI37r
ONkHmp7RIBUhpVfp73VfR5vCfVyl0/Qnl4lQKzq4TZg0xBnCgKn3UGgCwdufdEKyx5urcKaa8Wb+
WRNf34tj7RO3G9GZrWYXtGZlF5tVVcwAC8AGu1FoeMmNVX29K3fqfYKkZXDkWtXurQdJ52UFS/jf
8z3/lhq6vgTvr732FL1665dT7crwUgqDzvwjSSX9zIUu+OM6qrZAG0L1PIgqyDuVTMHPFVzwSBpC
S77Bpo1C3b5Wa+MxmpZXVaZrdLfNrfM96KOCMNs4QYN8PdtZ6MGoeOOnVvA5TNzVJZIK1QNNC3Cq
FdChJhkuehOkZgVZzDlkKvTgoesSoAbNply/sbec3yEN9edrA684WGUw22VT8hGr2nrtmKii0qOw
K0+CIE9hI1+5Z3DO6cd6QIbJjmj5pFkBCC/0cKvrjW+kV3sn1O/2RZQsnTDdIOVJ4yGCL5abnouM
y2nk5/k5FFLB67Ao1Ou56DB1Im17TWcUk9ONkuxs6tcr6Oz8FbzTpqffKpBXvM3BKF0ZOj0EQe3U
55Ul9iaiTDBvVfmd6efpveutvSvTzNxjFR3rn1VE+2cW3oADYhwCJdSIwZ3prtG3HS7Y+Zz4Rrn1
gW/cFG4ZnSmgpz/udxVyw3ZJyOcK28ni+gFRDvI9RQ5Qxaz2/uOK6P9NMtURxC7U9M5OoeKmBVo9
S53kExQX6xOQCZsPm5RR1ltaNuFSh9o15NtfxUJZUS28epZb3m4G34B+u1MzWK9t0pzH+1LZX8OR
ASwC7bnTrWnp4kCN15eZlRTaDB0dfRaoZcqYu+3uTbaO65vGbJMVykkBbsJ1llralZbEc5q0HPWT
o2zyO5c26Dt4m9I3yDnRMQVFOwRVBgq39zBvnqUouNIVsnMhEjbKcnpmAr2zZ2vHd946KtH57OXz
Su+XwMTy45k5tqhX6haYALG1D86rKtVyxauz+S1orKlyUtAcBGt+qvy9ql1moK109Xia5sr71T6g
i8WCnyUh9I/83ZmjQilwZLAHyyM9TOeXDhwRi/V2ik6qm1aJdwy15fxzZtL8dqTSAniRBqVy+vsT
MMX1StWQe1m3BvYTUSiE6NGzKR/UxYwu892bNPG80xQyyYy8K+cMjjTnhT7liIl8S4FZO0oWQMes
11o1nX9h7xmiUzxeGDtbu5pWu/WlryeExykMze9hQ6DP0ofT2zl6+d2HnQ5i8QkkaHPQdahIKEEO
Fn8Dg31tVtZtXFoWDD+k1r5gzXPnPINr4SOi0fX1apfv3ob2Njor4BKBLzKKplBtB9vLeAOiuXL1
7CK0quwitlPlfTHdAHKqEEU5ztIyegtsLriydeZfbVzk0Iq8yr9suSb4RIF5n88rQHV1DUP2OqUQ
VZrVOjqztwTrycoCyKjDNF+gqHWnw51xrjiKc5kHZArmMISdhrnhnSaE55+zaVSfZdV2jsizn83q
yI6QwwQBtNQ8Ui+IxpjK9jhPdG1WG4l7asTre20D+NU3ohQpqiS5CM3t/HNks9XxCejDFVsPR9h7
zOZwoswoj/J6NLdf1rtMv4WVdl8CcTa2qIik5B6SvD6FCHn+GcvbLk3ksTlBxNKs7PklSkVo16mC
0Y4Msn6bBJl6tNc36/eEG7V3ZCK9+snerB6MeAMzBVIKF+sKfdQs06GBMUP9yt9VOVQ+4e4NIm7c
JS8bAk4iX/owRiKWhFXR1RzObOEODtwGzupNSftleutDo20f04gAdrk5m1HsSM/IIPrHNtQQNOtD
WHOKK5YspnpR39QQia9n3ia/AL5lEyiuwss0CPOKuosa0EWtrIINrKDRaYEcAdtVs9X7faWGHzj+
i3u9MrfLMrBN5YQ8/8ZGEcOhTR+pl/B6i8rebGOre+yAvofwKDTCOVo7Ggw3tJdsynPHU3aQ2Cfo
hpubD/SNUSSC2QXAtELNyU2nyg0KyfvqJC/V8jGF/fQG+/IRK0jj851W52emyDghUSJcTvFdEecs
7vLd+txSyNuf7Kh2zlxjf6clcHgbsWMc8T4+qmcrNgSNyhjrSkf2E1yI/WDAMHOSgQu8jLWVel67
4V6hflUjWZ7qyFHrJGDc46Rc+x+5B4KPuQJgmSpdZThHMdqAdzAiuzVAynTqndPzqu6ON2SMUELz
4QxSiP5v0f4WDg5N65eqs+OqyjfTk6wWPfGGXxazYudvVKa75sgL45yFyiskiZC9QlL3aO/r9VwU
t036mGoteu8B5r+YqwiUHNXayrj3jXmwR6FumqxfK0Uh3B93f0N3eKzMakCs9xtKhwIOuUE8gJNd
yADU2pVnVfC1YwgOYgoUhRVz70OBpBnGJw3SH2AvYIpv4EOYl8AJV7vbDN/yHEVSSLRyVDK+QErk
XDhlrUD1AGM0kIu5BidPVlczc7ula4EWIUD4CAQfVRkMOUewKxnIFHjZSYGKkHKE8pN6Ehh1+MW2
q1uy+1SAyZrF86NqbcMNX603b2wov9/pGxthJz2EEDt39/VNs5H+b/Jh3UREumrWRKw35TLb3y5z
Msj5U9Oc+Om7OIiK90hvFUGx/91fenmgLk/2swwbeBTCx16s3LxU8zIvjREueOfykSScYU3AC7oI
LBAXiIdwOYwjr/uxAhqR9kPdEsCMp5/zBw8W6UfL8PIM2/V8+XdemkGbSLx4/Oc/wH1zEsstAikD
uFJICFgkCHlwgA8XAdwliT5AEhz7zdOu+n9/ER7iMiqEMULb0YOQkoL8tTUYjHBgCC4iuZTaVZF+
6U2eJnXoRCEh6BYH93NcFqADgvnF6S8eSTmfUEbIgoeCeX7dB6Y9Ie9jkAg1WhMgAXS4CiSNJwiL
Ef2Ae2ue8a0Cn+/XjOCHq2C4EyBQgjVaoF95BhtB05BLtiwAAd1x0e68//5GGMzg4DSAs5MjTO44
cCcuX1kkiLqnbwuciTppI1J1xGbiaY1vTKsAF4TsIugTewrEmxJKO0kGPNwQAqZukhLQIalon7Ft
CEAYAmsrZQpQphsmy0AquZ0kh9/hKkzdCSB4TZDStj8fnymAEZVcBMOckPMB80qrf/MMFkGjGCfW
iOgDVDXP6E4F4J0Ccy5nCibsCgDZDXZE+/RNwXEnEFO5BIcUF8XT7sARnQq8Grea1CJANIMvCFgW
0u/m4VMf7geaYCcAk8Brm9092fzBES2CQ8gluwh4RCrJE6jQnrUE28JVoP5sQPLYPP8rd/GHt6Su
mk7rxrVM4V/Dmd+JHKiLAS5kDfomYE8ntqpxYLjdaTG6faCRypb1EXRnQhaI2r8xmL5DrODQfqUL
jIF4Rjd9RCyGFdbfjhr59lCrWHRCtJMcHgOqkBoBWT8d3ewRU5F1CgxREWZ2mmiyOzz9oO0RnTGC
fKfd+KPzBmgQx6WXugJMbUIHoGbRb/7st7dxHA0HZ6HLTYzo7NewVlk3wIB/yWR6pktIKJ6B6TsG
gSSIJBOAUPOMbgeAp5rKrgJGAEgCb6cz9GGgaGMkotQsvMLmGd0q4LWLDL7UVuAgoNkO1IjowRLP
wBZcZ2LQXkli6Vv0wB8c046gstV+mv/cETBNZknbFtDm9lt/lzTAcxb9n9wWY/MGkVYS1Ww5K+Cu
Iz9mwi/YPkMrsMmsNYhDu12f1gkflRWAwZNcBVOdABVBRcZ6PnVEeERnKvpZzjeneWx7ARkf2VWA
nBPYKdIxZmsLGNehh+Aa2IIqJNO6n7ee2JhsgdtN2kHC4okMwNoNjgLHInPGYclmabfC6BwketQd
6QMBnLFQDAJRO/j6GnUGzSGT0u2R0U2f/mZTdvrwTZABwAMCb9Y8g/MQ3wBxJVKH3W4bkfHr5C9k
YyOuQ4e5Qy37/HXIHmBhyC6LHLN4RncEIOYINF7uUjRF3RCCUuD5zxqBawpCUkiG9dH5BCR8v2N1
/u0AmUIKW4AcUecUMMvDe6BJmdqcBLC8Nis9qk1giSqwnE9EEAjXjP31sh9mSUgTgoEWTAqteYxx
FaQ3AfEBPLkUjSmeNs/ACkRdGaoe4RSN9iigY1DSFiitcthbsMw87xNp0KATJzYMH6PbCzq0orLz
JxYmIS5Og+etwJ3gLRBFPh2V40sXi/tKdhWMCTTSkFY/pY0GvpHIGIjzskHli3Ua3b0AglWTXgWi
JIMp0mv1rC3YhMocmnQ6tAeCOz4PERC49O1gTmB4ERqU3Y4Y2AJ6FxOUa1ko0ZsxrigRK5i2LyWR
MdEnlEegUKN63jyD+VNA4m4EifNUcB3f7WhMNdlVAHqGjhG9m09gEzbXoY9kkzEghAL13lnJ6FbB
mH7f4vq7niLRkogBIBnq8iKDkJmbYUKdCUwOzUrNM7odAbZfNmNA9gh6P4uQocukDnYEVTUI+fCT
xgu/Mtmu8nck/cqUjjGsp299uCOoX2ALjoas3eiMAG+ebyYVNGAEDqrpJMy7y3FgBJTX6J50RLa9
XZ02Zzmi0AkDFW0DcqsAEpEvjIxPly4eHIutEYgsXRdVjM4WEC0WNH5Sq2AY1FiBEJCRefaKdISt
UGMjkG5tYXyXA1G0rKNELokmc1j3hplEiqw0g8FZh5PUPKOLGWgWlAeeaQBp4LPlK7dGgKkfnocu
WRZ8KA6EDoM4vgOBrdC+lIS3iLeMuyXEdtpvPTwQgCZzA5Nt68q6ozoQoQmWPQpwgMATwVz8fP7A
diZTTIBm+s6bHt9ewJuXtQJySaBxuRVYiuYZWAEH4pSQipjp24H5q5HTLxjM186XY7gHHpuel2CZ
P9f18qNfeOr1+P7nXZ+HaOYQfQy9XxQtMO3fbjHe4n//1cO1NeX0gx8+ldebv9P9590Ev//Tvb/1
NKun//M8WGaL7MHfNz/Yd6/Zktf8K1zcLzaLHg9Fg/X69ib//EfvPQ92wU8GzteDcQWMWXrcLKjj
qD9wAw2WH3i9iPJF/vSK33pyZEc+XoTBlzgbKKW1KFbpseMwzhaP8eFbt8A4+ZGjaPlQBA9l0Ru8
QV7JDn6yDOE/yZaHI7eIVumRu6aYV/GXV1D3lJv7vkBdi5uT/SunrHrw2LfCFo0pO/LZMkZVrz8y
9wGXj+zIP2ac+TGhzVff96WtfvG48HsGqLVoHNkXvgjDIIqD/o4kXuAKkh46egwWg1Ok7biRHjmu
+h8PyhKuONlhX39/NrXAL+mBGaB8WO+fXrE59lrshOzQV3EJscRwmVtgguzY14sg6p0eXZeM/Liw
GC6ix8Pl6FDm8kPn+eIBasZlUfRsugMrSI8fPPiBt+j3U7ZAAPmhuQvyuOhZdldelx87zwP+SZKg
t+ioZBB2/onR4zIbDi1KotJDx1ExMG5B906ZTXbkN8v7bDHwngDbiAqe/NDbRf/eIuQS/ZbyA1ev
zhebJPeD/rXO+KLo9ifGv1xm+XL/NFbjZ7e1rD8x+PVyFzz0rjFKJKJE9CcG/xxn66eRuvcWWVbp
oWGU8l8dL7KYm7K/OdvCxp/5AyeL9XDvt63KssO/9YP+ircpeOlh1yEeST+q6RCy0kNnS2/Yst4k
zGUHfreMIthKtotBmIDUjEhIyw5/68ePy1cX+Xd3Wwuilx3+77j8gSF2SdQ/8we+N0Qx/B/wB9+z
+ss8X/ZcCqPlpZB99ffLXT+q7FKKsuN+KBb+k2GIM6XDe8kO+3GZbbjZeiO3KWDpkZ/TC6cP9Q/E
NncL7p3IQ8a6/95NGUP2vX8qdi4ZP929JKYmO/aPyYlfHPm5TNPXjo/v809PNCjP/Wf95Jr4jYdw
ucj++jcAAAD//w==</cx:binary>
              </cx:geoCache>
            </cx:geography>
          </cx:layoutPr>
          <cx:valueColors>
            <cx:minColor>
              <a:schemeClr val="accent1">
                <a:lumMod val="20000"/>
                <a:lumOff val="80000"/>
              </a:schemeClr>
            </cx:minColor>
          </cx:valueColors>
        </cx:series>
      </cx:plotAreaRegion>
    </cx:plotArea>
    <cx:legend pos="t" align="ctr" overlay="0">
      <cx:spPr>
        <a:solidFill>
          <a:schemeClr val="bg2">
            <a:lumMod val="90000"/>
          </a:schemeClr>
        </a:solidFill>
      </cx:spPr>
    </cx:legend>
  </cx:chart>
  <cx:spPr>
    <a:solidFill>
      <a:schemeClr val="bg2">
        <a:lumMod val="9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EA14326-1353-43A9-A330-56E340A1B8C8}">
          <cx:dataLabels>
            <cx:visibility seriesName="0" categoryName="0" value="1"/>
          </cx:dataLabels>
          <cx:dataId val="0"/>
        </cx:series>
      </cx:plotAreaRegion>
      <cx:axis id="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5A1E281-8950-4CED-BF43-E7D0B2279870}">
          <cx:dataId val="0"/>
          <cx:layoutPr>
            <cx:geography cultureLanguage="en-US" cultureRegion="ID" attribution="Powered by Bing">
              <cx:geoCache provider="{E9337A44-BEBE-4D9F-B70C-5C5E7DAFC167}">
                <cx:binary>7H1pb9w40+1fCfL5ykOKlEg+eOYFRupu746TONt8EdpLtK/U/uvfI7vt2Eon9mB8L9DA9QwmE3ez
WeJhFatOFav/e9X/5yq5WVdv+jTJ9H+u+j/fBnVd/OePP/RVcJOu9V4aXlW5zr/Xe1d5+kf+/Xt4
dfPHdbXuwsz/wySU/3EVrKv6pn/7P//Fp/k3+Ul+ta7DPHvf3FTDhxvdJLX+zWtbX3qzvk7DbBHq
ugqvavrn29M8q9fZ+u2bm6wO6+FiKG7+fPvkTW/f/DH/qJ+mfZNAsrq5xlgu9ghjFlWCk9sf9vZN
kmf+5mWDErVnc4uaNuP3s56tU4x8gSi3gqyvr6sbrfEot38+GvhEbvz+4u2bq7zJ6mm5fKzcn28/
ZWF9c/3mY72ub/TbN6HO3bs3uPkk/KePt0/7x9MF/5//zn6B55/95hEm88V67qWfIFncJOtuXd3c
r86/x4SpPUKksE1mqbufp5gIa4/b0uaMyruXrfu575B5iUTbofkxcobNYrmT2JyGWk//FkV4v0Sv
AI+5J0zgI+/RUU/hkdAYyzYJN807lbLv594ozsuE2o7QkyeagXQKddhBBforWV+u01e0aQwA2TY3
baK22jRp70kOq2cS80G/7uzpHUAvEGg7OA8DZ8D8dbKbwFTxOtNrGN7XOm0Y34PJkoTRje7Ip6qj
zD3OFLUsS94hN7Nsf71Aol9A8zByjs2HncRmsgN5U72mWZN7zBZYeE7v1t78GRshmM2szamzxaw9
J9F2bH48ywyb03c7ic1fVTjmr+mkQW1MxUxTUn5nsMRTaCilezB4lsK5c4sdvVfZjUF7XqDtyDw8
yQyYv/7eSWDcdRJ+z6ssfM3DRuyZFrdtRTeHDdb+iQNN4Q5QYQrK6b0z9/iweZlM2+F5PHaGkPvX
TiL0Oaz88LXxQfSiiFTbAxwh92wlhOR8463NjpyXSLQdnR8jZ9h83k1szvKqDt646ypPwle1btae
xRQTFiNbrZtQe1RaTNr2nXEjs4Pn5XJtx2k+fobWmbuTmuTmSV6tr/P7k+AV4h65B9/NshDY3DkI
c0tHACQXEi7C/aR3x89LRNkOzY+RM1Dc3fQM7pmcN/n3N3i2Jr181aMIABEAQCeq5vEZJEDyUNtU
Ntu4bjMq55+KtR2s7Z8yA26xq9qUZTdXdXjV1Pd7+98rFKd7lrCoBf5tq0IJxLFMwuszZ2eSm79I
mu0wPRk8Q8fdTQpuBVMXXq9fDxlT7lnKgt/A5twOAlQpGDclu4NsZupeIMl2VB4GzhBZ7SZ1sH+T
w5F7RUTA6dgcusDVJjqdHT6S7XHOGVjsDXMwA+YFAm0H5mHgDJj9v3bSLTi8Xgev6BNwvoczhQjz
PriZETqUcpChcO7gNNyr551T8Kwg2+HYDJuBcbjYTTASeNJ5qO9X5hWOFLJHgQWHl3bnS8/wADdN
uZw4nHvy+n7uDSovkOgXwDyMnGOzmxbs7KZ7c7BOCx2Er5nb4WzPlpZN1f2ZDzv1xFWbfAKkftQ9
dz1TmxeLtR2l2fAZVGcHO6lGp+swu7nfx6+gQ9YeA6HDrfv024xts9WeSW3KidiwcTNv+llxtkOz
GTaD5HS5k5AcZtfhq+apkRMFw6YE9GLz81RvkNOBoyyJrTa+9AyUFwi0HZaHgTNgDs92E5i8e0Wv
jJt70ALbEnw7uabY3gSHTcnm9Rl1c/iMNL+A5HbUHI/d9MfexQkcslfNfoKFkYwDlbsIhcw8ZSWA
yRS+CPGgSY8J6ZdItB2XHyNn2Lw73kldOX7t7KdE8MiFCbp5a7yvkIGTBEbs0cHzGJnn5dmOy/24
GSrHH3cTFSxJcxUPr3fgM2iEKZiJoprZoWLhUAFYUKY7VZkdKscvEOUXkDyMnIPybSdBeVfd+Hn2
epDATVZg/BGpbFZ+xsNQk+yhSIBSBuv2WEeeF2Q7IPfjZnC8283qgJO8CfUrO2BkT0lwL8jEPFUS
RVHTQSWy0xvXbKYkL5JlOyiPhs5wOdnN0/40BHGr83p9v2lfIVqxEa0oirKZDfE1P+75HlU47lE+
cD/pXaj/Ilm24/Jo6AyX0930ik/X1ZCss+v7Ffr3sDDkYqZDxZoZLmHvCYJ8NFOb4BHa9Nh+vUSS
X4Dy8AxzTBY7eaScrrVeXwWNvqlrfb9I/x4YhCyoxgBRLDYM/kxfBEppiIXqQImw/ykyL5TnV/A8
GT7HaFft2VUQ+uvXPPhRIQhsFLKYdy7Xzy4ZgAMPMLEB088sojwNn5foFwA9jJxjc7iT+nNxM501
+uYVmTFmoXAWNbNEbs4aHCmPyUuQMIwzlEP9grx8kUjb0Xk0dAbPxW4eOWc3l9Vax6/pCYA6RpkZ
A318F17O0FFqDw4cws97T2GWVX6JRNvB+TFyhs3ZbrKXX250/eZH+dbdKfDvjx74BKhKt2DaNnXn
M2JZElQKMsEU2eQ4Z77Bi8XajtJs+AyqL5930sqd3bTr18z8g2dmls1B/m9PoFFqI6GJajSxsYFw
Hx57Cc/Lsx2c+3EzVM52FZXuzdFNpW+G+9X599rDkdqEaiiLba9PF8g0404O7uLdOQZqFodOqa/n
ZfoVOj/GzhE62lG96d6c3vTh1SsWA6BMnZswYJRvDqAZU0CJvUdBPcN/+ElrXiLNr7G5f5I5Nqe7
ic1toe1iHb8uUSBQIWMzrD3bKMhT5w1ahWuF0zWDewW61907vuCuTPZ5qX6B0pNnmuO0mxHqZFG+
5VV8v06vYONM0J7K5NPdtNufmQbh5icuFhLUD2zYg1n08xKJfoHPw7PMsfm2kzr0Zchxc9p/XWgQ
bZr2L66uwbMGI03hOZCN53A/9536vECg7cg8DJwB82U3gXkXhK945MAp4LguCAZ0k1KbKYxECS1B
rY38hVF7TprtkNyNmuHxbjeLZ85BE+ghadeveusGuEhlg+mcUgbTzwwXVKRLJuWUCb07jEDzPHaj
XyrVdnyejp7hdL6bVNuHAC0P3hzq16WpUYJum9JU93c61YxuAxtqUUQ60+XC2x/g+Binl0q1Haen
o2c4fdhN2u1j3vzfuSWFjChB1sCk2zUK5MF0xQ0p0e3E6Mvl2o7VfPwMrY/ubroJob7KMx2+LoNt
w8O2GNoP3P089bNRgotaA9wuUNuvEHx5iUjbMXo0dAbPl11Wpudjjn/Y8wZxKoMLjULbO4BmPNwU
CZmMIKtqzziEOyV4Xp7t8DwdPUPo427GQF/WKJDO/PpViz8QqaKyA0TpL/C5Lf7AdZD7VgUzNuFl
Mm3H6PHYGUJfdtNxuLjpX7WFBwVLwCTHQXPn2WHxH+eAkGVgCF/h2W1I7pln96w423HZDJtBcvF1
J0+dT/U6uPej/j1pMFHWSGjj0sCm4nOW97ntDiFQoGPaM7rgOTm2Q3E3aobEp4udROLzTZWipdrr
gYELUURYJv6ZRzy4wAb2QNngP29/Ztm3F0iyHY6HgTNEPu8GIle/7fj2OPX25J3/sM0ddAQ1HZYA
dfaTuUKQytDzZhPgzKo+Zh3ofi3PdnBmw588wv+j9na/bn330Bdwsa7Xy9uGgo+63/3+1dvHRZfD
2dBNcLjVqN2t3eH1n2/hd+FUeOhTOH3Gk6jyyRXl+bCbta7/fGsgMhW4eUhtFPPYbLok/fZNh7zt
9BJDgzZgTRjaelChbPX2TTbxz2h3iAsL1nSPFN3zIAT+5+0bPUVseGkqcEQHHcksS1ATNY0PrRzP
82RAeevDimz+/iZr0vM8zGqN0Zy/fVPcvW96REwiGKhcYuKkFDDMJsHrV+sPcJbwdvp/LHOAMcjD
9gDdFunCDMJkGYyZcq26/jrY8aUkbeQU+Vgvs6ZXbhzZ2un7IT6SNC5cUssL2cr4yEjq+LRvkpNW
cu0Iwz4zy4o5CTEyR0StcoeG945ssnHFWUoWpV8wJ5ClWhXKCF1lN8oVynxfeC1ZkMDLnIjLeElL
0Ts+xZyGT1o3ohnmJCVZRLH+2ibqorHC3CmL3HRtK7q0jYIskhRvj+nYunkrqsOirb5SGRTuaLXM
iUbLWKae+Gx05EPE6GVbYXrbKr4mOZry+DVz+lyELo6x9zSQ2jEzPI9d9PWSVOVXm0bKqSuROZ2B
x8Mimm6fZmTRGuKwquShn9X10tNYmlZ5S79OmTNG8XczNnrHtrGUuaz0gpT40KTFEvDY/4RHwDIQ
eZiim9bCq/CulkCGtuDGMvBM7TSBmR9EvCpWeeInC7u08WrM33eyqZfTyIh70glVEzmjaWeOP2AJ
ioTVS6um43s/T94rkGvLRGPKxB+tY4uXEL9j5rIpIRAr7HhBRv9TrFXveKKRC5Vn34eszA9KVpmu
5Q3xoosH03dU4l95iUGxDuoC3YbqJcuSwtUkitwgjQBwLaWTk9Z0q0jpC0968UmpbM8tjGRcFSMZ
DzqJ1WMak3aWOJTUuLjdJGE5yMXAS70oBPYBHdj7tJWhWxF10UnaumaM/6TEet+GEMqPYn7IjEqt
aNToRe6n/ZFQtblsi2kX1XgvarTOQk3jRZlrcynaIHJtz+6xTNhYTZIWbmpZZ9jP33sVMwflw9JJ
uvCScQHsR/wt8qzeaamRLbpaale0OcakWCVNC7kwRTGeklIrt9LV11u8U19mTptgW9UdntcPsGWE
qgB9WQZOY8vkiFD/O5Qcu9rGe2WA3SkFtko+6YJf1sOnJMBfbRldMgpBoHnSaYs4PGuwXChMuxhG
IN+V0BMhOu+ok+l4GghohxL6q4jxgbYAwrLBZpLQxtvFyAooRWfgrUWcXqZ5Zy49IsqjxNTWknvY
tEmsvaMhU/RDqqPCNYsucrpqaF1WF8VqTE1zWcU5WaQVx5KSFjL4gT6W2uj3fdukJ6z0QresR3MZ
Cyjl0LGTsIsyJ2ty7LIML/ZdFp9KE4rKCAyBbINkGQ9+siTQE5K04fs2sM5u1YtF43hAaGMue57I
RZPL3smbKHdICrh5oOIjPyDZfk9YvGzppIaxzN1bbI0Uj2942YndepMJwRbIilK5rMPa3O7yUcTj
Ki8qta99Hi+HNFErmwXJojOwnW83wLTDoeLvQz5m+2yAGVMt9JuPajy4hbluOgY9wDbqY7NethH1
1kVoGQdWgEcdDcyVNdQ48BSD9bLCy3DA/3Q0/u7HkA/cC+yKAW1OWa1cM6PeEama7ESEpD+zemtf
dtGl4YeDY4guO/FiM14mAhrRjMQ48C3oaT5a9GQQgVoJG5ssS1l2YmiF2TOYLxGluD4E40DHzAl7
vq+CRDvE6PFhtGtdrpntipqwRVVZ2ilNXR12tpYLkbVy0YcpOSC5xZZG4sMo+hTGrQN0hojVvteY
7wMUfO+PNBv2ixrGpOBt61olHttrIULXUGiRKPKDVMKCpSJhd7bJVL25vFXaNrRb1/CNC3x2cG5V
2BKVxd+bQzTs254hHavOp2Onw2Yq+2Kl7RD45QlZBCXJTnqb92eNiL8rbmFpBmjA7VrjAma8iFN8
ZEOBK8/seMn7Wi8M3BxwEm6VjkgM79ykY7qw8zLZl175vRT4ddpESyh94fgh7Ak3knBFq+pKEsNa
Zgb13bwUn9Oc58vYCM6NrjkTeR05rJP+0RD2fuQYiU7owm4GsjTjLidO1ht2sxiT8e/YStLWQYUI
t5e4yKANZxyr6NKM8n5Bi0hZbkjMC8uPk4WWXRGdDr5ujsKOAEJGPN9zPJ/yZhmRMnKCPKzPA5/b
nu/YNPHFqtJ9G7lDXJNlP6hKL0ceFNS1y9I4KrxmbdR5fq1Ve8VDkjeOz/r4uyyZMdqwEuOoXZj/
7qDOqnyl0rhXhVMZJXOLqILOR7w1Fj6OooVJpXequnw0VgnLOn0Wm4EUh5niOj2oh7E2vg4+b92g
8dvkxAsUq52qSqjtlkNchmdWa5vD0jczz/iQNXAfAmEjTnhwxbZ4NvCQ5n7NRAAwG+kdW6Je4Klf
kyjDHHleNQciHIb9agy+hzEOF5bJi6bKGbYVtI6H2Om/nxeO+s/zctyOM21JpuLtp/OqgZuDqovm
gHa3xg46yML4OuuM2OmL+PvvZ0M09vNswkbXJHS2IKiYfDrb2PkGD8esOUgGbJDJE1CxZyx9Q5O7
59q43ZsFvXMdr/JiqEI/2DQCf/jr/1zkKf697VL945dTH/Eff0Nh810D8t++C91KpnSznr9pkubh
syDMRrrJ837yl5+igF/4+Xf9zH/x4suCABDg8Msfdt7PQcBPzRpv/erbUZsYYOouQsFFWcQ2TVwH
my5bbGIAdMHY46jjR+aKSDRn5KCpHsUAVOByGehDpaBRP2IAdJlBNybc0ZQocUb08M9iAIo5Hm8i
hJQ2RasAaWO7omcQnzbZoxCgHllelE3Tn8EfVMu284LCyVkkYjcWXfveNqzhKOrbLF4SEtff6py3
n2Ku+9LRKiu/PFq9zTZ7HJFQRLJzaVCYbQqBJjkIgexJ2kfS8GwoYhU0LQKIjJ758Zh5TiNyO3D7
FkeB03a8+SbawgidKpV16ZZRFfuON2rBXaRys2tV1+QdPiNoFmaS0E9w+SXdH2zLu6GDQfvV7yU2
ZyHUtH7cFjAySJcIIuchFA9FAGyH+oz1lu8v7H5MPrUct51WtRhyy2mHnkaLUEBDR2EPoTPEhO2n
bTXQRdXm9XXQa03d0CishUav/tap04C0jqis2F/6eRScx406SrUK9ALxpPqsg/I4TjqrX4basE/D
KmjT/d8/1c8wCM4IQi5EOhSR6/TQj2AQg+F3RpHos6z21OfcR2SLYMXE1igQCJ53faU+Fh5Nvv5+
2plBI4IKQRGTKmQ2pv9MYj2a1iK9zwvtZ2eZHOkZjYPmLNOVG0ov+Pz7mWYHxO1MCvGuQKMZfK/A
VOv3eKYi48NYVkF+JgvC12WXV8m+V8vBdOIiWJKySUaXkQH+ZMSsLn1u00yW+VHcjemxUUDA8amJ
B6zDbHq0MA4DP0vDM1HG1jqNGmsdo39Ysm+NqV7aVZ47AwH0+11SdqZTxrm4qROlDzscMXB7WEXg
y0Z57EYiSz+xqjDZIpDDcFMYbbEgxpgK11I5rw6QAxwb5/erR38GCq3/YTZw89Xk0FXYtMfLR+zG
yizLM05p46XrsKq171AjrjPusGHI/KMuCONLX6ripB/LYGXnvA9dk7biey3GMXeHwBcuz6P2JqyY
uG6tIhAoYn2wxFtsCbd+Anm66MHEdDsXtWiWANv5WEq7kiGpgpqdRrwsPCUXtQrG/b7umVrVbdO4
VV+S9206WI0TBIFwK5rta7Mq9hNemG6clOmHIrHSHt5i53/pojQ/HHRdO4VVFp9sHcuFV2ae2+RR
FDphzaLO8SKdnXWFod+VxsiWvk8VXMLRy1LXbIP0wLLr5IMZ+ef+kLHeSRpRntVeeVGbqcEWdosQ
m4aDCdvAm3F0SCejkySw5DePNPwosCU9Gf0esUhHAp6if+MQHhqyGlKnG+S4oJ1lLMaovyp0WX9s
iCECp0trsfJ02RxyzzQvyoB28b4nDBo6YxB7l4hDqtYJs9L4u0lFuigKbR7GeVYc0lIl12Fb2NB7
lsYfQ+X1wmlL7h9VXtW4A9Zhn+I2zruyS/sl76pyRWlPwTWAvvLdtvNl6bZm4C1TzapFU6h3gQcy
Z0FpXh/gqDE7NyMR/M9aJF/7lATHZqWKjxarrf1GRYYJlz8d19LOq6UmPfgFBHn+yuh7sjZ10n3X
flFYCPpq0oCQMVt/1ddRDuXouuXgt41cVbkXLJKapQcZ3urAnFc5FjpthRPpKDJc4XXCEbnVjw6v
Ew/RrpGl+xViBp/Di3/fMcrRV7IiiRNhJ9UrVndK7/dM9Cd2PI6J977pyjpNnSFEDFJdB15gmuM3
3Rm9SANHIbiK8ytzSKOaVU5TN01Bzuq4ho99pMJy3G9VU3uHaRWGhROZSf6RCIMdRgNjjdsAA88Z
SgLSYQxSKReZ5+E8rJO4K5d23PnErZKaeu8QEtkiP4gH0QWLoU9UfWJrxGW+03k51R3CRstY2UYQ
ee9aqI7tu6UsJDYci3W6ypKwUk5S4vDylj0iM9fwcMHNcgaPZNzNtZembqCazlt1iUjSpfbgFays
zE9HV44WLGZmxrxx06AyEqfVCF7OdWik6TL3Q/ndaFoEtguSm/V+yGUjzywDIc1RxkQtrMjNel2O
w4EmsG7BsvADkYJLa8dyhVAmC1dDYqfDAdEa8TaIywQRaW8NyX4VlqEBDpGbX4wiHemCMTtGWBen
xHiXRMQAg1Jn2ZcIvE16yCpVg3IIavsDSBTGVpGRm/Q46AINXk8EZlDvg4Qrso84jNlR5I9mvGoK
SLDMa5BnS0n7UbkyGoruNJUDtrYBVakWHqXNUQXeNln4HvObKYYGnKHQ8E+yMWLjTRIzZS8kBEgX
bEiD8pCSkB/4oYhtkFvgBBZhHnqLsfFiyzG6qlDnkddF3GVhGY1OWkSjcUy8hK9o4fkWxFWiWNIh
GPPDIKSdv4wVDzpnep9DVagybB+flaBdQmN06j40/q6yIR8MJ4QemWfgBcIxdGTLDXYxJJ3ZnNmF
GvJFpsr61GoyHEm+FjEGqBQp1ZUXBjT7NtIkC45KkCb9SnfWGB7T2q8veGRaa6v3Us+RYO/Yqsl6
wZbaHkMI39AoXSSsjLUrO28Z0rD8lnQdPIvIj9qP2rK7y6IK2EErOt9bytgippNJD59jJXnUr7Kq
pWdjXzD+XtcWvaC1gXd0tqGlW9NB9MvWTKPwoOpNszvMBLibd6Eh1OeMlNPmjKJS74tEB/q8H0BT
uqTsgE3QZRAs1zC6xzjB1Gf0P8HuTmElqwVugPb5Ya2VZ55HVRPHH0yJQPew51HXnNZ9PTmfwdCf
W7Fh98u8SzF1no9j6/RmWo/7JBbTw0+id7BPkKtI6Rm3MjxFU1pYqiDO49FVcQvVKRI/Dt9nlYDK
Vw28Ah+vwaaadRa8KykfqsxhRUAAd1f1zWkKjkk7IWnKftUTQdhyaEtzMhpQJhdPBAPSKzr5yXWW
fvbQS/RItmEoQTtaMfbF4NvrLmMQo6+i4QOre6KPfbi50XFeZHH0UeK02NcZoWel8stvHJFv6QQ8
CM2jXPqqOfaC3G8XQyXKDg7uwPYLE8vqglkcruIkts77RhPwyGRo4y+dnfr6IPWM9PswqsmGhGUS
LBAHSLYMzSHQq8JO1ReDeOkq7QofjAyHmRuqLvgQ5rU+BjERWQvLrEwfZg+tnp02MNXnKjJaf5mY
GdRkNDymDnmW0/ImhUEekK3Allp2k8VeRpaBFe3bsV3ikOnKY1o1pg3eKKlbnLSsJXC9y+jvSrXq
whjgph+Nqq7oda2zQTsppaI9DDswyMs+pcHo8s63/cMCsHSuESt7NeZtW5/2g0g+Rq0uHSn0AU/7
1joYOxvgxITqcb9I4jw/zeyenxg1AZ8UlFnaHvtDVwSutHQaXMAT0ddEZTAjMJ26deJAd9pRXStL
nAJD+THxSxp+pfnIZOuM8MCGT2DiDIUP0161DIQR+0eGV3SXgU+M1k0EWPfDECmr9702vHG/akod
LsOxwSYNzTpi532cjNZZahdJgtRKS+xTTgPeuwO8G70EfwrUOpmFvlONIoXt0DpZ0p711aJNTFnt
j7LE7o9574vF4A1Eu16h7fJLZw30Igoq7DWcdOoz9nqqzzOVURhYs1DRSqaB3Tl9880fKsswHTuh
yQfLzMoOiQK/5qfcS2T7ofS0qnC4Y0cvi5ABTQQOQ38SsjrOT0RVBOzc7EliH3p9rvBcfW/4p3Fl
FN0i1R5sBryxpj5NEg/yVyr2VzqQcbDoekIOh5JD7wcwS6HDvUDg+g680v/PpNylU58kj+8rFiZO
xJxyjw/u+09EyiwH/SOfejtuQ6XY9p5CwhKt3MDswaWfmuzfUSnoloAa4NtvUMAJix5JCAU2TApy
sAxmYJN/RSCzSaVSNL/ANXCwKxQXkhW+/OKfpFLZFEv8iOimGdHuB1QKQ8iMrkBTzvZxrJHQqMpw
Ylg3knp1o5ZmwZHwcknRhuNny2qKeM0NkOyrrBz0wBe12VtB7xq5Ry79rOKZ4eZmH4sjFVhDs4iV
kZUHnUoTfYoIpDAGJ497q7i04jrq84Vh20nEXB+xGb0RfT40H5KgF8laSqvwrljKSvvMt8MSKb+U
gidIXF6AX38XUFJ32cJPrCoG0dNZaXpCxVBCZD9N6XBsIoUQfTd0m2PMI0i3RGRPWQXc2wKzgzjM
5mr6KhJ8+djTNRI0DZvADuSN1+VZVB7UKU/4QcJbXYmDUft12LljWOD7URLihab3TNQ9ZdufYIR6
L9xcRtAt4WfhSwNnrDB8MKltYofXEY1ZjAxdziwG/1yZRhmtqr7zq3qBgNHngWNwYyyy846zAVle
yke7Y0e1HWQ6dvIcWVF6hoL1Eq/9fo2whR/LiCOaMXASaqr9hHctZjL2QWiYQcWMa9uoWmIu/FH4
olwlktcMqYSqtm2kEYhXH/5+3hk207xcoe8b6rNMkFPzeYtmyEVuMHntw6vTNnLQoH++BogYM8QP
UdiE7zIP30dZI1LOUcX1DKMwEQaP1AfTg4lB118TmRpUgYlpWR4xP77VhgbpA3ZtiASpS9fqiG2t
oUhGfZiPoUjOQoPm9JTF5dB8jDUhY+Cg6jPBovx+IZ5SGxzVNyaqNkHUTt+PhwqpGQBIDJBoiDPv
ylNjZlX7eVmk3rA0PDBww/4gqx6o/H7Knx8eN7XBIuJ7rW7L52c8fiACL4kGUl1zu4OWrwZqjzgU
raprNF+C/eL231WDVQfnaqPG7u8czlQFsjbMSdE9sxHozJJhAfAFDdASKCraZsPZnUGhxshSRW1c
oumwSI2DvkaSKXDSPg/w1ZcNwpGRu2EKf7lwepB4kMoKSdB8TAs7Glwkyarso0qDtMoWpZVX5oe0
DTN9+fs1e8rtcIHaW7S8I/jWTwEbzqYi6McbBlGorEg59pd9VVfYBKSJCRaL9B2zDDizrDU+FiZC
KihN3eXTH2HhN/90sXDVHr1FGVq6SnB5MG1PxZBImdaDtvPLLLEM2PAI1mvsQPqSerCOGRKJ8Vr7
Db74LY2sDBa1KtKKWgfSgMMaOyUS/beWHyFcBwnHpD3mfVzk6TNmhc73GG5cMJQhIbdoTgVmUxfB
x+vVsy4rVDayS+2ZtpEuo1oXSXNejnVYZG5XDiWEM0Ta4rV8KNN8WMh4HIyPXVF4h3C4ksh303Ek
wzECV9DCTqaI7dVuYxEj+QCn3R9BcTHVwySaRjTQ7IjAxcenxqHXleUzajrLW8BSISZA1ZRNUISN
7u1TzdzjB8LOzMo2a4u/hZVbkeUi/WVhK3peo1Tl0hEMSuB4w531TBqO15pbc1JQT+KlvquZXa6Q
wn9eofnciuObaOGMWIri2xkmQzLbFnEPQgWBUfE3AtqwKpcMXCE/NWnAhmOmmwHLobw2GT+nQT8M
AiU+VVcGLgx+Z3/wy9EzDqqUR+Pnymi0fSZDe3IQet6iTGE/bqwJnlwzhS00tMJqPxRVFI+fxwR8
UOyQJJkOrRCrD4DyTAX4JUPWb/ws074HdsyKBvyhR+LXclFYmumVLZoJu7j3QzgY5e30SvrG0Dky
7yN8RA7nAZKHRjb5BnVhpfG613ZWFivVVrT9yBlKxU6qKvYqJ0nSykyR3PfS/sDnOFy/ZTLz+OeW
oJ4mXQrpw89oyyyHi/J72zA34Vh9gc6xU8mksNGKYbY1mAcGmqoi+Xukqa58ROJEIEzu8ihPDllT
djAUv59xbo3MqbkwsnSTV4qzez4juEEddCnrvrGxmTZj1/D/pexbm+TEtWV/kSJ4iNdXoKr67Xa3
u4/tLwq3PRshAXqAkODXn8Ttfe+2d8TMvRMzU9HdVQUIaWmtXJnJEf6SuZDYvPPVZPlXBggIkxAY
C9Dy+wKBBfP070/jeObKb9sowO48KbBxwWICpL70jyvf09UZUuXj60inEWy2RbmM/KUMN4hGXM5T
fLKsUP3jOpcdIo7mmUKTqVySVaFOLfyA9lPSmduBlflzSO1QbvXs43x9WkoSgdyT7UHdYhJFvBYR
ZShNKcvjY7HzCPNQrRzZxTUTcjlW/goPkw8gfRd6q1Np07Be/v6K/4xrJTqh0UEaT34+0wk1we9h
QOaMT97MxcvqpghJbGZtgiR23Y95S5Fk0SsgGAHTNsgqxUu3/MxsSa6PKZ06cEvYMwv5MaUT0++j
verRTTlCpNnnKD4bUPXm/rJnm8SqY348cup4A+fq1RaxwTL6+0tKfu/Iwn03A+cTpUkOfmYKBcMf
odqk07grMSUv5cJTrK1Fd8cJLCQFSvxrHUOAv+HcGA/HEkesPEKK1QYbDeEx0vgY2Ch+pQC3yW9D
JQp61fvhGAezeZU/MBPwrp6nxyVuHViTZ0kKm551add0Bndr0rjcf7i0P7JMXFqFBz8l6ByVoLgi
3/v9bi1BxsXg1PaSdusRqRZrMLVAjenV9yUqZTLV26LM/lok07E/jkTFuCEhH4duO+1jDpzxXKXE
+RdkqRbD4QvwOKebdN0RTaaeVJhi1A/6iG4OYfOqB40NYW1BRoID9guL8BNqrBhDMXYUQ7EsBSdL
kw1OYEnwKhH46X18jlB42GP9n8L28T2p/c8e9x9rFNweSE+wf2Ulys7ov1Ld2O8033JDPq1joRAd
3tNbUGjCKhtUlmgM/lNY+GM7Og5J8SyHBNA5/kPW9PuwR0IhhdSh+DS7GDNk2eBm2F+w92N8qNBU
ZSB2ERXAdR0ATNurYWUTUhYEPYwSkMZheSzAC2PizBYKCAZVSLI+WWhusAOMBAt/CRM2ql+3rTN+
wlCGoZywVrCKjtvRyXDcCCL6GC/VJqr1KVKjwplkUmJvkvly1Kl/P9q0Sn+Pibj4YxNAkAATA1nQ
n5UN0sEZHaewfeJ8y4GrLk6m4ImBVCUectCE7HYy3Oa6rKskqQQHV8n05iYaHDr6tUa2Q25tNxJ6
z0ZepA2axaH7HvVDdOWZo3kri0kNP6gYdvs0qny03zwAcv+BrnEU9rYUU5XpxiB/nN3Z+6xcH6zh
wKbqfIxGsCYjG1ftNNkqbkRYnGW1CgDRQPGaVgvorQtyxWJYd+u3oQ4kE1ScQRpx9Dkflo12TRRi
591FV57HDPkb65brhRfIzJpiH/y+o6zFVNTXQW7M1WbWIj+vVdGlbTaSsH/yuUr6V0eHjrUpXZK4
2VCfqq3OO4DfbdUnwHS7bOiuQHVfwKeN/H7LqimKLrGPeXIG6ajk0UlLNdKXLVs7SV4qFYXw6ei3
LvdkXibyhB2jcD8ym+f2ZS/WblJgl6uYzx8r8CbQleyBbgBApeWo6kqqNOFNYffZlG/xKMrpB0+0
WkOLqbKZv9A18z5Cn9bPsbha2GQy8ERllA35hY1E5g9VDARUXtZco1nI/+LllC4Y5YCWvKX3oL6s
mNJ7bGfNP0Iru+TRaZqo1sW1q9DqGO6mLEjTncTaLX698xnr+v5MQP/r86dssVZd54LyrjxjruSp
rPW6R9jWh7nsfVWDn5WbpeXM7mK79t1MeH/xIBbmqpGVpwiwq+5d9lkRl2fo7vvME9b4FGlL/OA0
si4Qzre0DPmHAaQZvCzvvyR9P+BvsJWgONyuZmredrQKk/VG5FZ3yVUcCCmKZhOZdMUlTCIehzoD
iQ/7YpSRHpfTpRk2lW+BbZAJg6DKq6z7APzZ6wJ9JyL8cC5kShJ9Ld1WleuHHGSIvqpNVR2YRGGX
jMvXomOM7LeUDjNGimwGIfseUdvw7JakDL2MO7R6+nh4FMKLkp28QCDoTqqHCZBtELKOU9pWMkTJ
Ker41ps20lJYdDoX0C6nzwm4gjjeKIaqenFoKZvGog7GyCal67GDNHHOjy/B+SNlqY2pjpye8hlX
32h0rNL8LLg/RiyFVAEvauYLeZ7G4gj5dF26smgqvyhMgH1CvnFZKjviffr9UvkCYga+WIC4VGAv
mRmONvAYReYU98ftiTXlSfY/8RCOcZ5oJYAlEUcsbgWZZMnpX8agoDFndHmRaTVgtG+FAbeFZ47g
DlJn3OsiJtdPGC+Clt6Fu53G4b4EGQun0uNO6/05x8zCEVL8ybwxEo4Jllty3PkM/CbzNlTjMTTr
CtJXjy22NB7nsEJgjmv8dT3Wpql5A+AG4maTBa3yZ5lRcGfRzagAANW64DHG4tfsAb0K/cC2EOS4
OAaOJ16Mw6yxza8ct8r27PgpnTN5n0a9Jc+/hpq8v/3fg/z+PiAFibwvEj3iBOKJ8PVN9rnu7aWf
0g0XbZI94CBdknZ99IwCvAP7K3u/UWpfF0w1VN7OdtdTXG0sq8EWWrf8QzU6hVFCJ3DAW9BWiHFW
gDnASK5ltB1JbzdmCX45FF1k3qr3EVQaKwhx7f2aeNKjRmu0mnIfX22uPKrz6P3Wvk+PnMkB45PT
Hp84ZcVwXHzIN4552sX2OAyaZDl+uSkTFfxlJz11yw2uND2G930i7W5DfxZU2PT4lri3Mz4HhViK
2TUv/Dj19wElu9/xgxpSRYsTiTK05q536IuCvnQHohWdfO8U1nQlugP5mD3ub78WiXmL827C9Jkz
ZKy4eAtGfP5hBpZ9fGGyHi90BVUHIwIqBt4y7tlx/pPLO+5fHDQnXX+euhLfy00ad+mVnLciXm7T
97nSi7laisuvIa/EanE6oU8lvgQ7gMLBhe4l9vk1NnsevSBzE+XaakOWqW+iuWM4eCY4nordLoMG
tjkAMABkg9vE3XWhumM5g5J1AD1yc7kozxLJYthu0moegrpaqIrAThgqehCs2dwBNoyr2OH9fDEz
XpA0ZsPDaBz+v40eIFoW+RhQkQGWPzyscmEABbwVOHrMO7W+5hMLqAIYGpWYGb5CKBfnkJoEEaa0
fHDlaRixxY6nQCYGblZWYasKX6I8CMSbblBKyqtfcLJYBm7F2fEB9e73jc6w17rSgmM4LunPNWNU
OWDAZuYl219TXiq/vBgIFnx+tbxfeqi6GUOU6rBLXJHsPJQb+R7FiHKLBd95auOgj1kDvOqY4u/4
aTlLjxGAkuK43qXvE7xYTHC83/SAQsEGGHbgyjD2kFNVA7LY8vE+1SC+T22+xUcNu2Zuxrx6B1n2
OBssQ3vfWJZcd8yAWFLv79AbQ1kO1NBkVAIvZbFE6TuOqJ0mUFYATGS3o8yP9bRQ3wOE72S5IFSm
Oduw580bIg06gWl+DJ7r0wMqSEASBxYvhqnDx+GSjqv84pGeMXLj2Wxt/1Cl4gApoQ9B+CkkS/Pl
IwWMtYHKwgTZQEHzOhvmFtAFHBXqAiBQ/pV2aYySHJthhZu/E7rjqvJpPLaNMWPHdLOJjTH53kdS
LApIdNpHfbre+B3d++Kj3J0nzxbJNFCFXUPq9BXxFvOLeL1jBASNjmtgeiII/igvD5RqAM//wAIq
yHD0V9BHuYnfaBjy4SHPjd7YmSZqXsi/fB+LwE7Y0dIhq+cB+DdpyiEu7CsQSS+XT1FnRNc1LNtS
Hp58gdzG/KjWHjyAL5B+AJq4WOnWsWrAiZ/l605dQlXtsDsEFPsgYiGnLIqscrHDLB9FlTQrfkkK
cFA9OlOh/XUl7/fSgFyC4YHf1XZc1s9wMwzrEf8qsAnwguz/WLz9PB7vmH6i90wkx++yOCJ4xwaJ
Gl5YCnRiPKFyP3ob/cA0lnKHbJE97MsW65PAQj1WZTUef/k1ZZFTIhKB7nf86R0PP8IpAR8gbCAT
1nFio/LR8aLzqvbgLuFGbzurkmsPth4+1JH9gANn9InwQpGWLddmjzC/KQhzwwNwy+PMZY9O49df
B8pshS3NYKqQ5/eKberFXshaTNrRj+BiHdcn34FGA8cpzAYymAOEnG1uKW3HbjQKdA+TO/Ls+kzj
/dCICUylPumONA5tdhyjWIfjtNzPBUeUxD5SswzsGaQyydFmbCcfjjlZMHCT+jrj8zSOJy4GrEbQ
5Y4GAXDgI+jJMj9SLDrHRNzyJIV46B+Arz8KemA5iA+YwQmCG4QIf8LKoFEhOZU6eeZK5TjrousC
VoNXCLOG0GMFDSuAF16voDDh3P+huvu9tjsOj4fg4SlSx4Nwcfw/ClvrgiJ+LgBVvYdGAQwYZ4E6
ACvp7w/1B4CO1QT+TIRjAbLC//OjrP+PDpUvpQENOZ7+PUciGZRqwCul9AOs4o+7X+X8uKmuF7jD
4N5S3LJfwfHvz+V3CCGL4KCEf4/HzaMdjnme/H4ubE0TwLeie64OfvPXPouPfHyeQa0+7Qqp8z+N
838fEEYZAA4OmjvAxcPQ/j8vXnIbxcMYsScTJmwUHSR0y3WxSUy1Xyv77y8w/pMgDQfWoxV3aJwT
PJjtTyAzDIJCTDugyHqPGJ7vB2i/5emWZedA53I9C812C+pluol2dNMRz1OL0EDmnWI/+ocz+n2m
Y8xRSkFrgdZolcFA8c+22FZFxIPeZJ6G90XlkddhjQcnGeJ6D1YVbgGnIIwmbZVic0BqQfhxIkKn
xu3NalDZn7MxVVlUB4SWDcosbfB2rA8WP0AcmICq59/7Wfo9zP79Rfx5Gw+tQpRGeGgkIFkQ7f+8
jTk3SxLI+sBneUSm/WcipOdsch83UjqKx6T+v0NdGRog8GTD096j4588z/8AZ4uAbASP5HEPv7a9
0HEI1yKFyKpqO+OpDf9/xwPkfxjBYWFAekX/KxykHiRMsC7Fw/u2hCT5uBuFHLAuptkcG8bfH/CI
L/+3bQ18FkwpTNSDlAJfM/z8+7rw2x56u2fyqpiIlVlTjGORfs0tFsw/LcH/PhRuXYm2F55ugCLz
z1A3smTcHJhmV++pyApKMWJNSMyIl7+/qj96a/h2MDQqNOMxiqgDEFl/v6wpWjgTQVffIzA6/72s
klweqaJNx6Oc9OUKSns0UpuAPG0HdDrqAano3CwpWJ8vwkcIgv9wXu8Ukf8YcGCYGIIKxJ2fhAHo
o34/syhCv6jo+XyxexLx+ZRk4WBJODza2al/zfuERjuoyh0w36oe2Y4qtl7AHYvHW2QRoAZBwCk1
EKm7hAITiR5HBtWOutqQs2TqgYVexmFrWIJW2JfZmBHlmRUJncxpHBxo5k2konwe29JmgADv0hCr
NH+s3vuMMkeRlH4AvSw24V52HMTuFslX3sfAagQoJFcogIoePFgiNKbIr8SpIPgYr+V7uoPKocQm
lv8Mr+8lkPw5mp6PCbYUlKxHeuLXhCDRVhCtDw9T4jDcSP1yVzyk83AkmeQ959Jo2uK+RbqMQfWV
8zLGew1ZDXiFba6LQbj631CMwXbO618J1s/MDh0/j/HdTXkkF4VZU3ONmkfmUPuWCocEh/3IYCJ0
UfquGcI4o85Dn2EQw0uKdLxKH/Jtqai+FnlEDpBiXi3w3+29Pqz8Nqem5dKNgIOBDBXoftSCL6Vi
DXGq89FYG7h0ZsljZSpd+FNnEHTMp2yr1l19Qh/k6LQhNwUz9QEMUTQ3PvUaKHjXYp6D5nDm1sSx
aMYYyfC/NpTEc3mT5cEnX+MsbEv5QEfP9MepqoRMTmKaCZj+GgEtLA0MO9DjP01qw70FQTDZ7XYI
qIFCNkgZ46xsNroxfyereZn3Gm1y36PKr0qLfm3Po/lCo2Hxb3k0yo23jKIQmOoRqh37eQIiRBy4
0vnRCvwVIw369F1+V47YT8R54sNBGf2V/wGQP/LXbVqOzfB9agw/s9SpGCRKSVuBqQO2qI3yMUaE
7VSB0wC1HDxpSUBoxeaiymc9VWQ4j30GDjnvOv+cbX0m2q33DNT8Nb3qo3SHHiGsV0BY1FNhczhd
VBl/KPpliIBlr/YTw6S+ol2moCinCX8TVg+fu6gHedxF0QRatAVPHQhs45Mpu4XQ6quSWI6T1/ld
7nvdFpRz3N2I2LMoAj0J1bsPuxigX0a1sJzKLUoHzNh8/M61e05iqm8tJd3tuM4wt5gBjYMg012t
ylUtr3z5sdDcgG+g+x/9bFg7cN3VG52mNmOVuSn3ZDxvbEJ3etIZxVeX29RQMRVnj6+8LlEnvtmg
3AVMZPbDVHK4yBAPe71VIjtzEalnTdEzgIsGXB9qkqruxYe9/DaQCcqS1I0wqkj6UwQ5yg10jryv
FSHpHQV8eIZICs/CEQX7CFCzB49qSasfMVpQqLNiHT+tieD9WW8TOcXzuDzNKwUQglDQzltwN+ls
N1lnoy8bVlSMl5/7Nam2azAj3Pc5oSI+KacXlF/9yLd6TbPyr3LJoOchjNibsQJNoqXxIj6GNZWo
30Z1m81LbBpWcvUtEjO0WlBl3s55fMxQlh293W71NwFp9n1UyPUaqDy56WXKk7ZE9PsRe59O0LCX
MUc5r8kXr43/yxASmqSP92/zLFQCpoMGrRH6csxcPuihBpPLulbvHvqX3HWmq6NY9w9bDPXKhlIP
uqF0SG/grTfoG2i07DnRLrmFeD7UQKBfM799jxxjDzTG8llnt7SAPKO+7gJUPW22qfREi2V60Jza
L5sOyBUjtN07KEEkuBmyKfoOEn/iUvoNHXNVp8kwXRQAjDqJxuVjiCf5cebbAhHssnQvhm/msw16
hBQvuNCw2GpRC5wfOsElsEAsvHBQwUPpH6tk5kMz7av4Jka9H9414+ukelNrvcYfIcorr3Viy8bZ
iN3QfqLf5jIPdwJ9iBXtEMgAAEYtNXMEFP7OdXd5SVRfD7GsvlmCZKstkTeKOhOzecx9Ls8I9Hne
VP1eXC2x4o/gD4Fz4rl9SaBNuawuxBeh1/ybTdmLR/3+sptxLy9G060WZuz+2jAgF74Uzp2Qnm7P
8L7IIEGgBp1k2S11xNf1Oq+kvhjkx3HdFXP1Uk1L9ZZCkPFJWKbeQKnf/3KY4O0K9w+QtUUK+UOe
tCZAi4a8l9SZn9Y7Ymf5dY8UTDWGmIExBpj7gW8RxV4WEJEi0ZfAqTKZX+GxpzCOmSdxkZmzL+Cc
pTj/NbmJownSnTydvwAvNI/VxO1VvA3V8zja/babhTmFAiEX5TlUlhONlhvrqH+EG4b9ZMuSfk/l
iuCQmG19oNuIxQOs7UOcLu422MKD4R9SBTypnC4sHyn8JqD3qwHHVNc7seyOIbx93JOSv5SAdL6Y
vVw+YcPvrrDYintQ8Rdwq/L+PFQsgwnKEKfNMlZDW+7Q/WG+2+m8d0Q9SrQGHrsADXYDxkp0tl6Y
L3pxFLqSbN/vbEXdLQhUEqjFqD516V6NiNlQ26WFLK9i9CJhFbTTD+XapegYWPKDMNDwo7sto3sP
66UxIAdvCweovbyTWboWcB3BEwOGpR4qze4g9O0egf4MD4Ru0+uw2G/4TAcAuo9f5xEZjHCFeAiV
AC0003F/UymdfHWEOd8M3Ef3oCC5lz5ZV3PhyZDSpuJxcUuZsuW5isYJ6mVe6hb9ZbrXK/rw0EBB
oAo7pqVa6zFl04Mi4CHcbsQUGOs88ouFadCKBlQcbAzRDDXjhzRQ8rGYKliA5AHa3ROvtH0SXb+O
J7SiN3479lL1LbFTBqYmYzG5FOs8709bOVnHL0fqEbWVCWqAcnbVynfyRgIrsEMTF8hcmmx0bL0H
iiPmJnVx98kXu9oaBTHBHWiELG59jBTxdgFAsLxmPapSizhi9ZLlSJy6CXSnq3XJi5sMCoRJfNrT
jSVrvUFoWrmbBMEuui4pOhUXc0gFW77OmXuuSCdhtZN0Q2XhucG6QTaEVuG5h5YjrxNOh49qi8l+
8Tmq3UNck0R3vhJhahKL/sJ9MSCctiDu7a0C4nYjkgXGVnEhbxayhVl8GDaSV3uK4Z+iMLbAj0Z5
sMd0ko0floWKcoHoQeQDNFduVlgPJdqujYu3ZDzR2A38Dr5CUGqOE+DnZl+CgRRp3NCQKpyQV1NP
M3XqfObvZQ/4thWhD1dpB7OMFi4HvABUJ2x8LTur0SaFk9FWJx5d+XxJlgeSVaFoRsHgjFVQmQIi
BJb4Gmtif6wVUhMonLfkohSLoamF4sfBlCoPnKgGnAFQ5Dy0cPnTRqgqkJi5EkrMBpF0wRtURHo8
YwZByJT5CfoVXWeQzYTqJEcI0iE1TILKsvuYrLl7QZN5ZFfClPRbt65f9513Lx3XX7tKZwIyTD8+
e3BOTvC1spcIm0eEIJFbtOWK/XbYkuHBpr07r9xWjTZ613UB+qiuxzEbn+005K21+Va7sqeIr+sy
fl86tp8LdchtusBgzoR9pYnD7E27Y7Ohj9XM0+cCxCbb9iswKMwHTJgaPD3/I1ZaftRmmsvTXBTd
3awm9ezMvHQnF7qVXQPN7oqajKG6HpUwLdQ0w1kalj1P0CGdqoWrW8kycp/IQG8TjWaq6mY01SuU
RW2SMJjyu8Jd9pAkQw1bSWgXo2o180nHuXoAr9Ev19p6Vlezj0JjZCcams+rrqsYQq9GgajpriEA
6sJpA/j+vDPb/4Cv2WAuAn0/mCDYCNKxTdoH7PLY/Psc/je9QH6BU2BP2HX6s4ODXuMmzV9F38Vf
gQhC8Cbj6qKiajwXuhCPRES2Wcecf44giYfwE0AvCrdzkTDxBW5Xi6qzVKkvMNKxNy5JYQzFbBBl
0wO0vWE6wUV3EZD3PqwNivD0g0BZcrP6uP8ueVp8lTDf+Szj1N/BbQrECW3UdQoo+xVNgUQeMS3o
OoU3z33OWIq8FcHxmIT0O5VHkb5N47Frh2R+U2tJ+tOQ92jQAuRW+fWUTb1qZtuHBT2wXQHELLyI
m3RAHKlz0ovsftBz8gah+iLrZMA51GKA+UQj8b0NYDnMCb7p7HrMXVK0KOHXwSLXggJs1Gr5H42q
jTdSp2n0FRuvt3VFSr9ekUXm7aIFuepNlrwcfIZzvK/S1f1G9IcsC+LNraXG9oDK86wcA0tLsSy9
Q0vR3uoNZJfadkhp7sLs9BussKD1nwF/QlS+DuH7smxYK1iUqNOcBrr6Y0U3ba3RKVxPk1jTG4Dn
8DbyfdiRzIPO+hcFtZWdx4Ivt3RD/VYTpCNLOzADGyZiRnCRo33NXpd5GL4Ueg0w9UrnFoaDJnpw
voif0fUrK7CVkMPV+eL5cPFIqm4Q/SZ/CoZzgVSuQuoJdglRDyn3MWkcOxiC2xhl+mT1CuUDmDKY
RA3lIxdUruduzdHiGeG7IJGkQYWGMnZtIMXrE+TUsDjbP0+zm+SHRMV+blFVMImQBpPFXTc2dt2w
XaBaFRP9kLsUniAyNn36bQCdlUzNSsog2BmNPBmie8lVDvcrVNuB6tpB/D27psCGm20tR1+tHCBs
xi6/tdO6sVHebiUEnlEzwzAu1o/DCtQKhoagn1fubJ02/eeuk1R1rcdSQXsHKqF0svUajMqXc4dc
bbp23EGcORtYSWUnDl7WOJ0ygx7gM4Rz6AldNAhcy9TajZJIPAqnJe4DJaBxwX/QOfQmIH21uPy/
RlIVEcZxFtPWVpqH7HNms4Q/v4PIRB+NELhaHJBtErOgb2HkcFAKwGM4+jNYh3vxo6MsCvkFfO8d
683EMDf74rTnhEMcDACOoLJlwufYIhCOl1fHASiUdwsSyvAQiSraaONgo2XkZUfXDXcLW55Q8NaD
H+U6ttmwuG26TR0uD1pBBfbHDEvIGZrYZwhEdZ+f4BDGoQWPnDObAj8KTg/4zpR25qx1KRCP4azV
wtyru09AMkPqritEzK3qkUSV9NIvxbhtGujwCoS3b0D1coOnp24KFI6b2oMJBJ2inVR5tyP1K0+M
DDlDd25llXZ1TE1FT8W2p/SCfuT4qks3vBCwfpY6UXiSWU0d1s4JLJjxRzRJZFlg5XMrTyqHbUy7
WvBn4B6QGDRFdziT/WT/w3qgWx8B4q5XwKf7OxWxtJFJ7u5FvG2QVqYjSGRrhQa1JpCywhusuDZI
4Yo6nfRG6zB5OV3sEoFdGUrt4XsYrfIHLB6ZRGilEHrm2Eddu6T79gQnAB+QIJDhhAwUFSITOssu
NqfL2LKxDG9wyQibruPOm/iplL3MWo9nlX+3sHG09SxWlAbTTlZUI1bE/IR0ws5XDkLm9UdHwoG4
IKNOpmaXvDtDP7YycobsvARpKDHQwjPIbNWJQpJ6Fc+q+DKsAwVgWbCkUw0AxT5DhVps88NY5hHs
g6LMLZ9ByQCdo7Ya7L8GXBOzIkGKE/CdAG49dKi8x5oa5OH3AY3AUPtUFicI+ocb0s0KFHuXQfQB
zp8eQSlJNngXllNWoVVGFn6BngI3pggdqVNw/q6MHoxoHACztx1ECswNVn10BAJqx3d9zmMdHjfc
7BYmDWV1EuB8/EVAqgJ4KHR3RxCG568oLj3/WIjRHllXmvRXyGDyG0sLeBAiRKbbJV2peFI+Zfeg
b3Y/Ohtj5Eu/B9DomAMysu99qHUf+ZcyZO7R24HjEiCvQ9e6GBWi6WFtEWRWPcWAD4u2EspfxwAt
+taDs/M/PqXQN2ZyplcThTmo8TZ7NqxT5yWZos+5neO6KsCP5HbYoRyY962GLmt7gNYz6dvEzTBb
rIcJxP2qX6v1uoMtDsL8tIOm2jEPP1lfDQdlA9Vwo6diS87oXKH/G6UQPLbdmq4IvQQ6jL5edAHa
Y9rN8ODsIOO+T512dx0Maco2yjpdnEHQ0J98KBawoZcJVwmWQvGVWg5/jBEJOOxcjox3hun8VCOn
hpFTLlkFmgws7XiLDV2AEQa45HEfgQDUe651fpIriH9tGo39aTcBn+ky0PxAZxl1u6b6X37m0ylh
c2j8km1fCkSL9TbAgU+3MOIon+bMLg6HyzKDgqAHCjQm6j4dWHJb8kEWoC8xWL/YmFW3hPDkDbYY
8iYQPT+CQygacNOSb1DruAn9j6Lamj6bhW0KT/utdX4TMKK15cJOjvflgPhr0+FWxMmWnZfcZ68E
Fi3hAcgV3FFBMBm3eoB9wRcYS3Qb7Chi+6DAfIlOBcTdKAqqBGoLw6LssE8Q/JPMgvUN9k1kdcjP
W55aUx7jln/wqQcMnSaKPZTDmH42YH909eqGL+k8qs8WVoU1HuoA7BFMTxC44DFAq8F+6WDd2yG3
CqQhyDzurYPsaAbu8nXqHLm2Aou6tb0sPixuUTdLZqBBsYW8Ay5QXBEWla9AjPsC06DL33QCj55A
o/lptRtMb2a1JI1YS39ka9EISs8EiKeY5/JqTvmUt3sFW4567KtwmbJkHZ6g4u1bC3CrtZjqtDFp
5k5IX+Jb+GxwcBZ9/JmzLXyu2BLXenYRJJ0wqxzLgf0LdOeopRldXkqk+5eYsvgNbgryMzyQNziA
BAwcpAifoQUq7wPIBxe9Llh1pfsG4vTyqF20wWtjUVGMdbA/Vh30/pgNdLxgP4BXhCvntC0LkGbw
6f9l77yW40bSrfsq8wJQJDxweVAGVcVi0TvdIChKgvcJ+/T/gqSepqhuaTT/zYk4HTE9F62miuUy
P7P32seh1pqHhGHH2hlpVGqw0bM3Rmp5rziZcZNEOkQhg6n+vqoKlRUdCtBU11+mjul/s0kr5kHN
By6oNO/X7OZxVz3S0ZZ5dd0YbWmYFzKJak75llQtNFNNjS8b8cI4JXnNroFFaHlhTEh8Jn/Q8JBo
a70Uo4z2olvYwXsE5pO8C+JxMF/MwijTXVI6uTRWgdEIqYCLNWEMcXilqGzYtaHbSFw1tkC/ylqd
KRsdMQEMTq1GjPtuGpliepY2mlvDKAbnvVUAaJZeXaXZmHGOmZEw19R56CfWymSFIUIbA+0XMukF
sbkdJzzafGmQ1xtwcPqoKj+JWpnsds2iFQHhpq2GKY3YpMZhioqpCoNF3M5nEKyCH0KPEfVVrzuS
FibWR6tp7kvgJ32yZkHs0PdhZYrH5JQkZduV63aA06duRKV3bf2hS+denTz+liqeVgMILW7AuYo4
GXYB9s0EDI0yLc/EsELhZn4EGMquHzolnDXTiwMn5c/Q6NvWeKbIlob5LJnaILNWIzRJu9/+fD33
/XaZrSHMOAvvLLFCLOnYyXy/m4vNCWsSMJuPaVktC438q/AjT92MN1wpWUv9YlH5/U5+eURs3Cwr
F+8wK98FMfBalsBwzpECv8Sn/Osj9l9VNbpZNKzmWzsyOkRwvRgVLB9xwlLw61P+LZrD3+EsX9Ms
/7/gmf8LuZhgn3At/VsK8APO4X9wkRTtc/uaAPH1Z76hHAiYYkuH2d5FNwnH/k+Ug+KSkaxi7LQw
yXzhZfKufmM56BYJCUgXecuFhqXF5iPIznYh4+v6O4GkwQSPj0LjCzT/D/LnN0/Oz8j4eM756Lxa
NGO74n9IJTAaI3D6wcGJA0QzKq0z9mbmMKo3EU00hez9GcvVAewKMBelxO5cDsP0kR2YfTRTg3bS
UdXhuiw7ZEBtpTwDyqKRMw33BMlSv7UAxUHrrSwIDK1hn6Ksb6+npI9v89Zk2dT18T4PLfV9WQXI
SxM7OQDJ3GAxrj/0wMp2I6w3UHPJMFIRd9X8glJeWcVByIIuGFPtBlVFeuDWKs4CW8/8TodAS0Fx
XpoaoH2IJ2slyaOD2rdMVeMc0WyuWPpaU0L7gDqW7UyQjRdl5WQQahz3OLUhEHFOEO1qVDqXBWAq
ztUpZuqLALD3+lKvt5qtZr5aauHjAp06waG5VEcaiUBTb6lwy7VqUX4VNQMET2Cf+wwkkMotn6yV
o/YFqPi8kSzRVcNTE7QaOK0p8pos7nwzE9VH1kz1Vm/wV9QxRCpw4uldbSSQiMbMSPwqH5Md+1dU
usbAeMqeVIBQWvdQOnFAHRANV7KM5xd3GqZHei/9KmTzt2OS2pwsPRmvMFSiQ6bs3DIY687oN+sP
ud6Na0YA9rbqs9631ZSnEY4jHMwiQ07/BctodB8VV/fixpxWuludAUvYG4jyNx32IPTmZbFuzeA8
T6scSp+yp2RL19yY8wMb1Nqv6978HFI5093ImKmyMfiI6oO9hn3+Eg/zrG1dJYGQzLGtbPQ56c5Y
2ST34RS7T3ZtYVJENc/wyhpuqn6ob93AiM9nYYnzAVxe73VMIx/wbLXHpBPZjVEalU8xobnegIdn
Z46ZnaBa1PWrebLj8zA05u1k2wwjlcqxr/HMq/Q7snbWcav3y9pWXLoNnxXCEmD6J7ORvXTIfE4B
QJIde0r9zJJV5ueVRZvu2PFjjf/iVISVeUXJM+9GYFknUET6mTaYi6azDC9Qb7e3yay7pCm02T5X
un1VBMtIsTAdSLCV9gSU3jqvQwN4kZpVuyTJaLtyRmzbwYjMi6wazrRoMPg41s1OgaveRSEBRx31
AMP3VN1oVWA/s+L5ZNZjvg+nisXDlJv7sg6MrQ0Gbz3ZhXavG+kL2PoqXCmhoT3ZTnFb9vp837bV
RLNWiKsysshYGMEYHnCWMWRcEAqnqFdNdTUg8X1mw5Rc2hDeuZd13X3hHo78ol+CGeY4u3Nika96
XWk2NMv5WRLyJg66Hu+tjuGwg4D9xtZbyXgCT7UnU/WWXLM95DDrUFIjFujcVmhIcoDuWZJeYSCF
kRRkO2sa5MEK5mJPeUYpUXUp5Z+rQ+x1472NVnnLsKpe261k8FmMyXXVCuPTzPBnpadJtJoj9sv0
5OkjAo/xzi4q5arS8nLFG2ojhI5SNnk0oJdKM0IAtOqzuqHrWbnu1pRJ7gfMf88p/DJWG1d9EPSP
CpwXrFq6epUIXAMFptB2lQ2iPxWib150Se8bGGLN3Nj2mZeNmz5TO1IvbN15hJ5bg50UcxZTqU0l
QuIpvJjbMvWVUaJkmSYTYmc/WksZhNI3hNJBwkhL71V2S4SF29+F82QkXpa69FNNyPRbaWNKoi6f
z0r6ufOpCPBdqMpjoqWN44Uh7UCcubbHCSBWblNYK6IcHhhyi30maHRKkdSelqTlhwwR+1lQRu6V
ybhg37bmmHus9ORVLJUU7UmxMmleny2kDX4iTOdSIGSQq4pR8Kl3SrFygnzOPNwH1oblqHvvcmuc
ZjQRD41jxMd87t+7WDR33IjzilatPxFVEPNRGpJjm1jo6SfFPead0VzKJKjPEzHUdGxxxlQ+rzYg
H8Ot6jLumwH3bsy21h9S+HQ7C+bzpgmcchuNifYJwEx3PoD8eDb0erlcWMc+RnkW32ED7DPPilN3
qydu6DOCZKQ0hXDO1CC6VNV40WZTGfdhPd6Ijpe+iMx5PU2y2rSj5pw5S5m6HrMyutDtZOCDpg7o
lwyTZbjoZn8K9c4vmHnvU3eu7rIO/QkgfCIhgvky7XVjU/WQaDAFi5mxiAJf1gzHrVWX/UntQ+3g
qmH6nr6GKBGUcyR1cN3GfMXPwFxUO/SCuCzTunGfUsuK13kxiMcsaIIdJ1O0D6S2njTLvJy7RHmp
0DEeKmzuWzYm7YUaF9neNBQMASjEr7JpcO7CwQm2qqjFTdTHjN16mwXHxGZtq0d2c2qm+kPBHONF
zB3Hf9fImf56NEJYoYO6BtKGvqBVzsxCaEyxCob96LwXBhO0RkQzMSdaLK6odBvu/iQJbzuTQsRL
OpaFq0J35VUd1tmujPhKw5O309Sb24bBG3Tp+jP2sHTfZxGo5nFQjjGLOxaf+WUPpnMnze6J6Wvo
cdYyBHGwi35IpfXEDvNZBN1nO5ufwDxcFyr9NHYjoiv0Ot83zFU2+GFvNTJ7DkB67VuSSLR7IhmK
FyhL40MT8IN9YSl81ONJNumhgmEoukNVt3Uv/cwaWYSfU2rRcDODxJ4J6a+UBmPVODqOmJiYRIyd
c1nLerIeWyv43KGFdTAhD7xxaHK0aqsgLlgFpfBxTFWzn9OJncdVrZRPFQcotZfb430J0m1Nmkh+
cBQYbu2QaCw69fRMDafi0DWx/WSCrH0v7CBMLoMxys7syFSbW2ZrUeBnM+i7YsXmjckqnAAz+egA
51buzDoYzY0aYYpGz8OOeV/bsb4uFEG2AEk5295qH1rsBl4zEtCDM5+JU2g80HYMOxIrcGHmsjvx
X45bFw3+im3qIW6MY+dqjJeEUppeymb/nvm6sqMWuStmclEioAcHbhBsV0ocIs7J1FVYqNOpj8L6
1PBuHmaJjyaKh+fFbHNoXEvxWkPpfLUYJ8aUS7kFdKLDGKk3Z3G8T4Mtmm1cp2Ugd86yqkfVHvst
+7TVFBhX+QxkPKmVcD8bWIjR2ASHJtfigxTIUNQMoBlapWMUWGyL0Zy/73QrWzEhnPy47mOmaK27
QfASbJo4KzdDYFSEtkQpFxkQQJyGnbPrRKV5MtNyH4yV+Gx0NP2rKq1Y0noMFdSPpOJYzkMrusJu
XzpjQWTfBTV7C7mCFhljn/vSmvxWE/d/MdxAFUvi+U+auOz5w3OOBPtPGt/XH/mjhzNIcya8DIoG
umsGHsiEvyUbOM47A+2+zgGroTJAlP1nD2e+E6yJ6dHEAj/HGvFnD0ekLXQ2conRihOF93vJBm8F
0/wti4lA1WgVNfHDOCJRK81odUPZuYpCERAn07zrXKO9ffWa/BLnQOfGw9hLz8mjwUV9C/6bVXR5
HE7KDteBeov9nXlvJ5yLfACl9It5x6K7ftWULo8FUghSGxwlFOBLfOPreQfvBVbLXg92k1q6F8Jq
+nPU2yjlZjFeVlbOffzzJ6e/Jb3zkOD4LdUUwDpUsDq0/a8fckxbs8ZtFuziqSFoJqhLeUS9F6KN
Qo9kMpkd3HvSLXRtK8h7YS2ewTLzLRbuhV+bYbcy+94YCLEqmF4mcbNzy5H0BvJpxIcC9Tw6n9b1
WQy4/jA3sZ9bk7bCelkcmAjnV1kK8ShTGnmnSqs4UBNzGcDtPAWTjE9GCFVrrYdF5EPIzvdx2EJz
kG1+pWHm+4Qadr6PUqO5t6vwXHRTvBnsDCgySqvdrOnpuWFQNqyiRO+utLbLP8/6XF7M+pDcaSIm
TwnY8pZEo4JJet6vurIYSEQKwCPNteY7vcDGAE+Fu4HVP4zx9sxWZXli38O5zOz0WWShssusRcvR
KMOunhgacj27AZ2vopUvrQN/0ZrzEV3gHHV0xwM3AvXfVrRa8xSnijuk6zFqbECy9jRg+XxyTc2c
2mNUVMnWLmwWW0PA53wlInBwHPh58aFr7OopwSr/kLipdu0yHoxWg2jdj4kD+8HDIwrtOtemMkUm
Ho9bKnnG6rhyog9plDkEERVGdkEgl4PYipHo0aZgOJtY79470wzZJ4gb1CGLSjOZ0VUa6BMucGte
R2MsmETAEo6wQm5aVTRPcE76bTkKuXV68kS8EUjGxybPIz8qopepSap1iM/sLHQdxMvqbEaAgXlx
oiLIzussp1vWNeVKh492FDOeRq8d1RRpSy+UdRongfCUEvOeFZt7+gkDd0LRbvQpTo8iCbuPYWvJ
D6k6JdlmDmer2Cgydg+8BC1oBuulltlqQA9xKjLB7trOPgp9HFhTGGeBQrOUktLntgzf64DOlr6Y
cS+CGrYOQ4GD2qBRCGLLsyt5liiNwcpdhnh7hJM8YyMK+I/t93rQEdBQWhOyRKu+DoZMO1qAqM1x
GFTPcWyDjzbfnpGlApBDAx262n8ac1vZmo0iz1OtmD9IOJ8r3lnzQ4WI9YItDN6hWcrr2pTKClH4
NT7ReNOZ86NC43/S5kjbaNPcnhRCFzaDy5SgKNxuFapuv51y46oY8gdbD0ptF9Pj9AZlSx9NLwU1
P5TcvmMmbXUo/DNvciqNfEG2sOs0zFN8x1o3paspq6356AzZNO4zVwCPXFGcCOEFClPo+7Qd8Jbj
UunaIeSFKOt1NzHIujVwgIcyY9wzOv1wa08y2rgqNRTqXRbXoOfxCHkmRHvPlU5R+ENP0/s4Kgas
DYxnGjIXhxHHOs6Uydm2CSBpA2e/xHidDnN43afmQuWo4j48WTXqP6/EJzBchshkKMMrq26jMzdQ
epS1eK7NJ61CPIk5iVSqaAPyxtXuk25QzG2N8N3+aI8oRNBsg404pBMkweYmzTF6sLVx2/RJMav0
xu3z2G9EwTFc5ra564XM7u1gUharqxZM3tBZ+gHHCqFgw9wPnWcqkeubUkcCowX1UR1Hc0cQhKAB
TSdWdPnsqrcahO3Ea+vlX9uBFdxMUze8WORnOV5BJuYWwZy+LzPsBl5Hgg6Ok8zY090XBzYp7kbm
HWVtXges5VH8lGe1YSDts3tb3apWW9Iax4g8KleuilaQskfJTQ8QBO57ZJb5qiYP4WZu4eV4ZqF0
bC77Ib8adaP6ZLAOOPKLxOE2xVWMGMjN5zXggCzaNHCm9kik3YvMjK3nLGdPCn6jh1rV2vmVMjAL
W6VACYoVMC7+zFRk/hnpanavCzleZqSNQs+Z8/ImzCPE6C2jYJXDIyVNDWLm+p8q8Etc7i9ybnWo
SFRnf18G3iwD9n+tn9NSflcLfvvBb8Wga70zqBBgmLr/JjB/Kwbxb77Db0MxZi6EWaSx/y4GDfOd
y9lNWU9S4HfzfEJw2fbjU7YoA4E88kO/Mc/X9LeGUox6JlA0eJ0qgbdQQ7+vY1zRwqxEPoZuQ+2v
HNPIN6CfOEXo+jZ2hSoDQZl2rWdW7zulgZimn1yySZ1oHablcIv/Jz/TW4iGIN+cHR0uy7ggSYpV
UWIusq0i2qQyvCbZdmekEgiFgaqYteP90KWXg2ZIj6gOB0K8FnmqlaB/aQ2XVIUio2VLuXxrI9Nu
ZEFzXlWavZr1MD8ZQ9/e0vhjIrelsYZ3wuWE52Fy9Ds0TJ/1SlIWBN3VRALVdVJapl8PpoEyN+ny
awzq3YFRfn1GQiQDh7HOYSHpc7wGpTAep8Gy2TaMDJFRYh+MJiAWp+10tG3lbK1DXs5TYykamhYs
TuueMW/u2WO9OJBEMe1m0YiNqBaFvlmbR9HQsmfadSVUFEJglhh7swUPUBsno0vcoEM2axqlE3we
xihSVDkRRYDvnUJt0L6mgxcPNTwI1L+8WfnZLI10a5sKi4kkgdBfBjnnm11tRy0ci91YUM2uzHYk
9QIFSW0W9XqYonvWCNrdkJsWIQ12/1Swl/Citnbpy3XUBhWLfrFhIkXayQqHrirOelYz803BfiHt
NvFQOgrJBaNqz16Zdcq87SxEE15XlO28EiYBaNChZS2xKFDmgOtzTm7oCgUsfk2kD+1APfg5WZo7
9qEjyrUCP02sGvYFYcHyWiFwUxIVo+SR9BBZ6+i8wtg82imhTskiL98o6UxgINoret2EdftJYXRb
KWuqjjGcfWJL56Y5L5MMThBanZL6ATiE3iPxWCGGLObiYAeFtJqnUgvM62auQG0g0C1jlgke2oom
Ga4CmeY+Eb+OHTKcmznUt9iKlqmcMVeNvHZxW0zW3cBcT9wosHUc6E5ukkGS0MK8Gyn4ARmOzFNT
C8/IeI5Ya6rqLckDRbdiEKeyf6nGK+CLM9E4SVEj0AFngYhHCcd1rJruYvFrmRjE0J+o0804XWsz
WjlPWjn+SbpRbji3/mjOMFHXZa0F10UWKeSz2ibD4YSsrvsAFk5+Ajirqau8msQFF6vVbzMiU0lm
qqOy8FTiXw4TkjFirjOFtANbD1eD0003DYD/0GMYPz6kzH3xV9WW/r6ODG1NOkF4sRh/LiwgKRvZ
V1TC+P8Hn19AsGOBvZJT6mzGgrVGPBXVpQWd5d4dsQh5dg0y3GNVw84bD1yz15Ik2JMUF+ydylYG
D+sVjtlQjuZaVVRJ0pNa2Lzlc4r9kfijyVORuW8wEMrrrreLS6J6Qt+myInU3rxAOxveBlk1nqFn
Z9nPyGZ++udC/E8uRJWJ9c/uw/+Bk1sW312FX3/k202oCvedMDCho0vgjvzSpf9xE5IFCeXc+go2
YOnN1vmP1bbNWISf+hrpyJ+8Wm2TYICJF5WjDvQBBMFv3YTa9yALE2UHLb26rMi5DY0f0Ap5jZxp
TK0ByliFUZfsrUHmGUHUplUKUl96h0suqW05d34KRisXD9hNkaWkRNe0t1puyLnxFj2GtskaXJ8D
118PBNi5iS02HhZM6KSIVdJshhH9vQF6Okfz6k67RBkGBRUlkI683yOCzduedQ3yNFmdFxlnBLVl
TH/nOlVxNPGgH5gy9GLPlnM6n4wguE30usJfaz0qbdn7AyHvC/0QQqGZVMckR3WTJyNlommm2m1k
EY+6iiPqeG7aJewHuKnLuq0mUiRrZqYYFvPp6xkN8zNjSQrkQrb9OThztN1aJCnRm37JRnH1ULB4
HvvMH3uouGvC9VjZcQDYJ9eVxO62TH19rI/o1qxqkj6T8L4jDBgEY5Qb6a4KmmGbzA23ClJv/mJU
kcGISCboLzQzKJ7kMKnXAwkDvV/KBGpg29I6hfheaDXDafbY6jTrxKz7R9kY030wl7a1YqtVjfux
hMKC5tbkiaKX7rRHiPI1vEL28q1mNTh40n5jhVWteq3aHAegi4v/Fjs1zFBiHeN0MPcWhfm9mxCl
oskl4Sz+knYWtUvyWc9HfQ2BdhJXNcloGj1B7utLXBqHP8lpfSJtkD9Lnpr5JVsN4D05a6JjPYSp
JN/BvonWWFJIZNOWcLZhiWkDJUBi24Rdlhc6rEhyU5dQNzuIxTPJ1nQVJt/G7TJt2ADymZ7zJS11
C5uPeLhyrG7UoonOUjL1HtnMWV4gehZMlRJKtgdE3qy1xr6APkX03BJCh2kM5B4KKrLphDqSUxeG
Wb2derwpLHDci5FrhTa/WRKUCLmLvuTdlTrRd4BRcYyaUUcBlihEQsE92cscey1xJcH7ZWfDojxR
3Q9B3pOsN7WyT/1Q1hrHdNzthya3t7g2yONzi6C9Qej5IgZTWfdLbB8we2ScfAPifWlXeo7vcyTj
L1zi/nIrMw7pEgG4TNn8vo2sgOtjVtW1ucQFUpOSHNiSIYiluTnVjpg/ZDIP1qDlpvsurvJd8CV/
UFEEWYTVEkvYLwGFUzkWp9qEyujJLwmGWh8HFFTEGqpRUN5ZITXOoLjFHs9d+CCZxCC6lUF2nSKN
WbUzblAMTL4sWUk3dmDQz1LJXplRTTQgjAV3WxaGBj7cDNTg7ItUvjNldUEEkLsliSP7RPbPtGcA
WK7GhQzSE1vtFYF8SchFIyJtGFYmRqndAn7ESaM9j8P0AHrMXBVp6I5rt9fshih6HYZDBs2a6PHO
uhxINmJf7kEe66bmn2XB1/H+L9pE+jDatr/vEmEPls3zx/L1tuDrz/z7WtS4FlEtsGtaYnKWzNM/
rsXlxkRixawa9SALvz+3BYaKrEvTAclQJbFheH0tkgZEiowLBAnYmM21+zv34hdQ+KvZuiCCgzm+
SxYsD0cUyhv1omClKOCYKmd8wuvEZXPuOlP3yH1hFM0hEbnNJjblWo0SHw0Fs8ajToIZPIqcgsKW
nllORhUeFmF+qp8XCj0qRj9E/qFI0NYzZGn9Lk3kGPipE5txfDTDoafdm/m3QbeDosdj3eHHGOqZ
g7+jxo6Oap8jrcZ57NiKFyF0WGFTZKt7IFCFcLdUH7KYjgq5hXjSimbh/VsSs+QN9HJWCRvHCAf7
ij1mF7kXcSw5d11itLzcgR6yIuEPA3/WNeDSGS8zdQPyW1Jq/vOt+Y++NVRzfMz//luz/pQ9D8/N
p9ffmq8/8+1bY7Mt48PIZolNFssyi2ru27eGP7JBOGFP/vc3449a0n1HQcb3CGSVSbSOSpn5h0yS
xRwUbFSUlqmBt2MD+BtjFTJE3m6k+N6y/YMAxyqQgvYN4SlN+ihRAWTuJtinj5QtRYXQW6e8GRnc
rUa7yeW2qqfLrNTmxS7er9gOuix4RLVF91gwU9Zn9TGIO+wkRUEQJul0w6dRWovcO0pQySD7y0J5
WTjKgq3M3hsKaGCdiw0oKVXKpAsYPaPLl40XMd4FuWneJIRcHUd0QqcsMVmSO52YdzatKVpyfDEH
SxXpuivxgAL8A16xeAzZgzVn0CYSuNxwR5TRTPyBX07zdPDge3uOg33JJuq6cEPjgNDyfWLXymOc
5cptWBeWZ2Bs89nph6SXwj2vWLVc4FZx1vnYXvVO+NFUUp4kRiIPZPaVoU3p1nUJnptMHUwYwDNf
hOnnCs3eANoZT1khZkAnFSWQVstqW888etRrV5Y+Aky05TmwfN3rNO0qVp1bBvbnOEEKLxqLGw4R
9TgOLHuytOiRGQ3L/+XHcsqPhlM9BjlWh1mVI+Ps8L1LY7qoarxFCphO6fvaXGSfZXkzJsr8lIKG
XVd6FK1Tp+q2HflDqzhG4WS7t6MebAKb4gtbx/IrQC4y+aux2eu+PdviQk8VZUs1xBy3dbN7ssqM
e3XUwT8UGVx00lLxNTF2RptPtKTAfThXlwwUZ1TuykGC8XwuDbW5ZUDd4wnB47jSq4xpi4bJcTB3
gTOTZ2nK+gKFfvNopM6t1cYlPA/WiWo7oVwI8GTNtqvu3NpygAU4d9lcKbAf9eEOgyGnNhx6e0Vk
KJtDN+heFAEddQVURL+SbLlOeUxsMhqjaHTQM9TzJouKG504+Y3eUIKutVK/bjNJWeMELCT1iHkV
3xwvift4HWVEL/b5WLt+U+uIdMJKBaERTzgsIAh5krVYedLUsTsLEZABiW8U886Gj3pm5JZ4b/DE
1y37zlUeJ3ijTF7Lcqs6ZDAj7p3E2TCxAdqXqMzoexI5fQZHMyu+Q4548Hly7eE80xrGdmFhpJsM
7Qr9WxYiRUvUm3+GBv/J0IBYC46+nxz0cSub+EX+q/z8L0qlLv8QfzdB+Przfxz6VDYLfxkvGRW9
A1zzz0PffqeqtoNxdkHOLRXRnxMEAg1dg6rE1dFbGLbFH/156jM+YM5OsWRin+OPfufU5/r4XoYg
BFQ/pqsaww0Lv/j3s3SinVIVGa/YgcCkhfvMjvtinIJ9soRTD8Uuj8WBddGGL9KjmnKyYc1+9eL9
hejC5bn88CtgNkELwXPWlpnId7KEEgVJ5Tih2JXNhOOb0QPKcyqptgLpIoZ1sjC8jAycQhVSr8EB
2AzaE/5bZK5rlK2oAXAOx6WzlUz9Kpt426WtMszeQ3+4JkwWnEf1YqDpjEvWagWJgOn7pNWQmDL+
Ngw23tNdC6SdJDSvVTaTCQyrlIu/MLWOteiLyZsF+TvQQVpdX4uUnkgv7ieHASyfBjJNHNAniAE0
/SzsSCBnWn9lSJ6AkzkeBJxzvsoOg3S93bTpEVXXVcChtUnDztMUpICW+6TqyqYN7WdEr8qGLzME
UgjuFiSNGt5cFG26MmNun6+aLr0mKeY2wYW5IZtq08vqPTeV8IEfXIatjemv+DCj1pBJuqqtIfOt
mV9jkOxodTy4OSY5HzIFamoxvBTA1UKra48F6c8eCv1VZbU82LwFDnURLvb8f46V/+RYWTwofPv+
/lzZ0nXFH787Sr79zLezxBHv+CtYeKHBMZbW6s+2y7HfcbxY5tJF0T19cdP8UUHSdgmmmhwlmGA0
W0dc9e0s0Yx3psbZw0CS5ZxmuebvnCXL9/RV1wVnkmZLN/DYUF3ptHrff4/DYRSzU5XdToONI1co
tXGkQJNzj0YH290De1IcWfjGxdqNMOu+eq3+4hjhHH396KbQsDoga9Lo/vB4vNVuQZ2YgQiO0h86
rcdgn1tA+LUMK0Cc7/6Lh2L0SnXLnlS8BVc2etKram5Kn0oGQKKmAvpvkWUz8q3/i2fFS+nqFsI7
64cB76wCZOaEQno7jjHS47leNxKUmRztX+Ufvpklf3kBCRZicK3zoWB4/f3bN/aE6WQmL6AbBy6p
hxrZ5Z31eexZHxYBc+GSwnYRHqwqvPdfDwV8c+Gn8i/ePT6DP7x7OmN2xgyIDNHGff/gEg9GwAJU
Yi00rEVJEm0KUAm/x7DlKbI3VokXI0gIU6P95lFa1CJtXwcdSl/DgqWtFS29/ljb/SapcibbP/+c
fG9pNL88HNc3msWFjGu9tTQy3dX0SJWdH04WjMC0+QT++bMTljklW35mQU3wfv6IP76MjNs1xi6s
7w31hxYuiNByOzrQQ8pHBmsEofNmueXm54/y5sL+8rw0bmp8pYJ5iL58FV/hs1H5UjXUaefrcU8W
nKIcSQy6YFULWFLk5i+e01+9iq8f7c2bhlYVqiCBXkj0UO0EaHzCPpfEbiyZx8zrvSZNP/z8Cb6J
bfv6zi05rrhfsShab4+yKYIQCslD+mpkGRc4rbL7EErhHvQLoucypN+sr23Gvas6M9qPlhTOARrO
rgub0u87t9+wU0VCPtjVyzjqyn4iSNnTAlnfLNBRUD/hSk3r+RcHk/oX7z/WWZSdjBJQZ7z9xDkt
3sESW7QfD6yaPWMR5ngIkfoN6MoF4w8isiKNYq3z6m00/AzvxWyPl4A1qhNbIlKoq9C9YCH07db/
2y+4+Ze/2iI75Rtu8s/y568+NIlLnuUMoMXHIw4mITLXcQNUAo6X3BA21N6RMgINbbAA65Vo9w8g
fZtjywQ+peemW+xhJ6VGC+sHO7+nq1WwDgqHLFgtnKi6tOakWbOyn1OMSpgVMBDaS1QX9MP7boiV
ewlva+XqMYFDhmJvCXaL2YQ0DrXOeJBpQ6ikklE0BaaLFZGIRSO96wanPaXGpHuTPqfbhknFelDk
Rena866O2f9MBlCBMciCo4BS86A0de8nBT5OQhw+p5N+LTGMA8cIsW1Ykbzgby62P/+0/vgFgdtP
YcC3njvYtt/cu0CBzM6kuvPjNjopaRcRRCT2ajzednNQbboOfOx/8Ygmh7XJ9nM5b75/L11gshCy
Uuk3QQAnxNiwhHlxC+PY6AU2BNd6/Pnj/Xi3s+fktGFuvKDrtTdNShu6PXm7nfSTCeKbhgZ5HwI8
2ThaM61//lA/fkwdDMSWhhHLXfqyNx/TsGNWMvQltyCAAoxltbovh87+xQv4l49C0Dxliq4TAvTm
BYS+r+SSxA9fgW6AYMZ2lR0rHufy50/mDfx7Ocd4NtiUHapFWCvmm8dJY2VWrYrB2gjbeo2LLNla
Yx6urZa0NoMVISUFH3yBiOLQOA+NFvqlkca/OpZ0Pg+vKsMvvwYlDPMPgg5YVL95/+oaERYBRvCT
8ahuhtrNtsGQyK0xyNhZ6YRQ73G5uJtGlJ+ycrCvU5kMfmiK/pyYYmSWKWEbP39ptL/8nWzW8AjW
XGrWN9dKaCgKRBS99WGNFHvRmBtXdLDrMMieAhyXq8juqqfM5KtM9Md00S3gBgLFSQRwinJtF9kn
smv6U+qM63ke3mM701Z1LKubidwvr5KxuTMJXToUEzROIX9VXPz1E/hiIaCk5/tPM/D6QIVb6+YT
ulnfiKbrECnxthuM8C7iFINWaCfrAMH2KrctyY3V5AdiqZ+d2L5tG8v9f+ydR3fjSJZGfxH6wJst
PSlPKeU2OJmpFLwJBBAwv35usLp7urJyKs/MejZ1qrolkgJhIt773r3HoY3jNZglRSqliR6aJWie
QlL2C93rkxOm0W5sk3kzFrnBs6IvMZ1B5vn7r8DSX/tfTov/+At+OjvHHnBW0syUfY08OcVLVMN4
mWq94d/0WcdNfqAQnOfm0WkoUsqWOeG//wjOL88CxlcofSOn+AuJP5y5l8zeIDW+sAfMRlz+G8uq
+8CV9FIi86Mp1fQSYHv+LrWDSSVrMMiUTiHIMCopd7ZJ6Lbz3UDzZEcydfbQrlPecE/JGXpinlg/
5tqyuFUGDAMXWw+D58Y3ohdoY92B/I95bdDaPyxN8zVQ5qM/80agNnXkIpLeb475X5du4K6Y/0Co
ALGB3dKfTxr6CAiVcm4IIi9f6himal5ujIXR52bxnN+sE39x2/ZZcrPzJCrKWvGnHYUEY1533HT2
bVJ/RlmI8NaiEu1OS/Sbd9Kv9NOZxDvRb4xcSiLmzwt7Jk4GqFAeZ1KXPIF1TF4weOrO2MxuAtkv
M/Cmb4Qn9Ma/G6v5xdPXN5ksCfQoj8nC+89HlLgfUbYcNvwQzG9xH95PgTiDOv4sg/4bW17/Nw+o
y9rzL3+rR6/UAiiDu+anrxDEnpyyjFOWbXh9HhzWPXPsbOaafgzq3B9mXD01WTltkrllceOG2VrJ
pAOlsPzm6vnlyUSvlycLHUrz58dyNvTKA38r92PY9BuzDWibpODLjKxJ1l6af/79xfqLhyaQEYqo
lAg9xs5+umP7IP11VpEvee6mPXX3eL2g8/vNHvGXx9eiksGZxOF1w59WALm0kgY6vdyzR0Y3qCag
ezV8Hj8G+jBKEq2JAoSHHJO+RZyQr2JSeTsp42oBFPab6/Wvm3IgQewK2ZS7Qej9fL2OMwMgCF74
MAqSfpoEyU52C5TmOVknFZjLVlb1Pg16e9UUg/mby+rniTH94Oa+6HOwWbeH7s/nGhMkdGhqs9vP
lpt+awN6GcCpkv5OEvmsVphmYZXDzGWawZgjRsGUL0pvQ5OcmRPSaWkBR2Eeb1TqAAW1+36w1ogK
5Mffnxm/uNGg28RYxaXPOudnx0lqhNns1b7Y+1Pc7QZ3UVumIpiWAHz/m0Pyi7cifu4GEcOxZsjR
+fPlnuWWbEUXiH2/xNWn68zBw1KnFXBW3/w//FmsQVFy+bqk9pe7Wlu3S9+GrtjDe+kewPj4u2YO
4it0pFQR/11ovP/j7vGfHutf3MR4J8oiLBFBP/28b7QXhqibgXfKaMBuYjq/j8ThGDgy8WDAmKZE
3iAi+Ps3/eWhZH/NzCnudmIhfz6USWLCnE89sSfuq9YV41PUzSt705kw9/7+rcil/PUJwUrDJBNC
KsThjvXnNwthpQ7JYnGKuJ0pdv7MeDtpQndcsCbHdbn2O2lvfNbkJdw3NRo7do7DtF2wmFTgTjwu
rsyhxniM5Vw+24Bk0g1s1xD5QQn8l6FokX5l/t+4KZh/k7skLfWkD0pZ2sT8SQ5zBYS7yTl5o7Ub
HdOZry4jQwxjBsu2AU+Y029IrSeQv4u1KV3mx3aYfid/C44mtV8j6MXVDx+DDUkxEMd+esUwoRNv
QOR16RdZNtZ8LMFaQv/PrApnndlap2qZJmMvh0LJW6+qh/DG7Yc5fvClVdY7/tsYd9UIxn8ikB8V
GOkK5SY3YVDrYX4oy5guPVE+KujlDJDXRnPAO17HqznpbLjDafZcAaYEITq4TX5kcj5p1+GAMHM3
F9mcbAly1911rthOgjGPWvoRUo4Rk5DKmydoi3NsXlWGjE3qDlVrb9rK04urjNTr1wACC2mWuJ/W
S4gV87H1MgPASC/z+X6MA/UIrLzrt9Dmo+CMgpxgO1NpyXBkETvtRDhF2c6FVoD/ok2WZY3GItrX
HY+obRnr8h8iG7pGQnrhF4B35Xoqq8YBeQwFBoJK6x2qcHigzrsblNe+gJYuX0sjNM89PtlVTED1
YOhhREdEd0M572ohd1Ma1GfEHiuFTnpbLEzL2m4x4gYrql0yqJOj5nFtAxTJCx8KxmAT8MsnZwfD
98N1jHFLx0nyGbpg70Ni2UZu5u/daGlWrJgXPAhRciUZx/8W9IRf3WFmujVQXxfhM6jm6AQnyAAv
K59NE+ItIJt7L6q6LaKF7J6U0bKGT2FdhVWZ3jgj3we7BSbnsvh5Whxv7xnWQ5YRJKUvGB/jyC3W
U14MLCpoq5c8JTZSBssDYxVH0TMLky3wDbOluIN/vJ5GtzsV04RnyCwQN/QYVnPw1WsmxPA2OSnc
8yy8j0P3XBnptLXGMN0tSwcVhW75JrZBwy8sXc+A89v3OpTmdZ0GEH164W8YO+0+fUMwZUaGfxNS
sN6Ta/COXQlzN2A+5Yiu2D6itCUZMKkTffgdHDmL7On8WpmDeK2z+BB47mM2zK/eFNNKNAF/dkP8
WjFN2HEFVuFRDQEgCAPrzOIZTwTF4pOMHRRLSRNuzdw1+B4EIwF5BPKUfcMZRbK6F0kH5XOgzTg6
8hpQdgAwRMNtDFwxYmwPodNnB1Sa1aGuQvXpyp7pn4zpwWJTqKxfZoaSRY3JnEai2SXI37OoZwwd
ZfHK5uR5qcgATZtAsI/gYcpNgonY8Y1ISXErRs6yHCHOKiysI+Pb89Zo+oY0xhJe8S/NduKC2MZ/
zBuHf0wfM56pZ5FnO0Y/uln0lLJhOTsGbRlcNmw+8z7Qk81TQD704BSlPWyqUOOm54bO9rVh+D3I
qSAEFVrOyjNOlGdNSZFWZIeu40gBParLzRJW6imlqn9vlzkh2qousuOYk2X2okzcWqMd7ppMjRAs
BcW4NJMmkqWY9ST13XYbLGZ51fKQ/d7LMPG35QzjNx+9zCEWJP1HVxXxZ0RxnwH1msn5VUuCbrPM
4fSFPlP12bUdxKa5ktY7OjNmnSGX3zFw22r46biRqZz3PSuWpxDC0JuSvM5slNMWgKg4LQ376Wyq
3SO4A/lCFU7ne2S6EIMZOBNSJxKvWOPFd9Ey41RMhngNBJxePCp9eQTYVuwyMMUvZPHIBQdA5jZ+
7FX9ZlgkF0dpG966MF1YYr7vrXMWXMdBeFCHKCFv2ZVG3a5g31QdIL/z8z2k52cRj8myDT2SQqso
GeMMM4IronVFaxDeVlrqc9AYT/DI0kfikOWqCbrB3qF6bI3nmpAa9PG2iNKrxF74qH6hnpU9DeMN
AvjkLguBhDGAvtw0PaIRN3V5VeZv966Z+Y+qtz3GqeZAnPw2Te/yUbbvlO7sLYUz7y7puFSxbFXL
bhmmYjc2EwzTAKPBXVm2Cm+5B+WLi0hwUfHtUoQXp4Lg5V2Qpu23TiUdZOvOepIZxzvLC2Bdcz3v
Q0zeB2ayZ+i4tnhova79hlem7ta1v7SMMos823NkswP0Jl7WGKZ7q3PFqbXy6HpRsv3Wz233qlKO
6xIE4ntjJUTFlgFq8UqgijjhKJgJffXyIxqld+cuguke1UTJ3UTIs2W9S/78Y8mxSwJUtkcH75Qz
4r25ZgrQbjdYPICNpUjtieekTECEwxDLFXQ266m1ZqbqvSb+0vopc8ze0Lz7iV9sYNoteCAgZlsr
Jvflhzc49jbB9Q41wYw3iTGoKw1uOTCkMn0Jsc3Bx42zg9Py261pJHcDUaiFRKnHCrwmfngH/ak8
dkUMtrsHOpBvmAmIT2nV8wOxijQdayz7Tb60hBoWrnPKWLV8AcM1fwITlR9B4nrrOJ7Lo9X1+iwf
iGPTc7G9R5RU6pl4xIAMrOFDlp5ZnMO+a786eeo/GtECLa2tx/QO83TNjAKZ29dSLNN96Mvh2WTe
/Zzpr9uGW3Xt5RYmUlfxRoUx76IgMLGWGECmXMlRC/N0vjcTY/40lyaDFuZ6DER2YXy2q9w9CjOt
r31n5BWbpTizZJ++RCYdmWVU5M1gUMh0y3De/Bkw5g01fCAMv6LeItGG+QYz/77RQE8AfFCBXjT8
+OymbLlW7SDFfKyUQgWTDpxJiyE6br2+y5nGPSu9Y6S5YUrNWpp7A1EE6P255Ls2ZZhiV3KasF5H
sv9kAJE9kzIrqNnVKD4BTVrPbtKOGzVK64ev8mFYc+kJZvjK5bOx87ZbMw/OPH6Xe8MPOxwWhlMV
YUijbTksPk9yuTfHgkFLTRh5WuzSOEe9yd0s8OEMtKF46OOawr+w29teze0bIgLxYPVhcoffNNv3
EUi1TIbOkftYhPiAcd4jupv+RRAENB86I5Tc45tCM/XmhoOHSfWGPXG8a4e44yYGzYi6ae8MNISd
8H2RYX8bVwy1KSyIBxfJ0lHw2Lx2OrdgkiBIsnvfle2urV35BRsDupQl/eyThv9Jtm27iVXrfPOi
BLpvWy7r1gU0aTsocTzl+HuL47Wio+luCpJZ7apHVnO2qm66ZxECtpvpm2e7TFwAb80jmegbYF4Z
vUgzYy+DamUcohyFcXiCTaxOedV2vG3h35ljZd2mAZP+PpO0+8nMjJvJR5RRz1786Md2c4ymbEi4
6VYLWC+ajYI87hHl20nNM2YTrs0bMxm7a+CS9SlJSQqx1GcJGNH+o4T6NWKC4lgE9XQugA9+QKk/
icy0uKWF/MORYlv7VrueevdqmnL3hfU2vGpzar5Fo+4zNT2uOsM+irgJ6JalLEhV3swv4TQmZ7NO
x10wtQe/KcUmGkFLrTLRHIC/f6X+V71hxVkADTQcJCAqCTd6djjrYJ7dlMngQh4Lw8QjFBvmXVG5
7U4Og3dVxdAyGWCuHviXgKJ8bDwNwvC51UXJeUD1uhq8OLgfTOKpFKbJETEw8hVaqP/sy748ZFnw
PJGy31MuTVkHspQDs01CssnG9CYLKdw0ln1kUNf6lprxuMOgYu4h1IEIyGBrjIqLUbaM1I4FpcJk
nv0rFhfuS+56oLqnZsflxA24ydmdJj5RzIihkk9VDPbL1LrWbVRFeui5cp8wVeTriTXszuPexZ8m
y2fLC4KHWfEteUpOYhewLlx1fZdsQYK2PxZaTfa6TUDSiJzTAHZckpEgruGptu2crtwKo9TUwl6n
gbAC62evh8BnQQ/B5isTV8UpITjXA40EsuAapHTBki6m/dIzJ7zjUgQfveR6SM9jQRYMt5XrxV/K
omGZ4SqgXoHJaE/YZ+fQ7JYNvpnwSs4kdGMz3aZeWawYq/buqtZDWp2OkUXTolyO89xohJDBY6eC
mcYFB2OnTSZ8UbmTNiuRLyXXXVezLUVZymVED03dwDLPXyvb9feeRQGe0hrANLG0lDSGzJjuIzwq
1zPFbHZ1gWL0GLIGVFrgoWcP0kkHEvEQq36tQlncML/QXMmaBJx0G0AjNHhwRMqe0Yd8XjF6fbAm
I3qN6Jmyz/naNUwXV2AG10LLivKgTgHxqd56nWa3OzZ28M1a/B9x14h3VqzlewlPnpsWHLeg9Iyd
o4Zk2wdD9TD7rFhKKEM0vaN+WWNfSluWQ9NBMZ6YndA7ju5GBaYMDkFhkQNHJd/cGVjDklU9B80d
5RtQHnaYM0g4lCU3ocby8veqyusHW4TVA0S8osSjww00T8f+o5Q21COZpx9Q8jHC2AYvKEgBnLwu
bx5nl5j2a8eKh+8tY5NTpT4OHwWh91i2IU+UaGrfeFpSO1tKCzFoQkHy2MSZ/cT6mJ1pUaXuKSkm
+VHBc/iQg6SIIGfIRoWruSRy6eN3U+YWmB/GsFaNO0/3UkzxOwBMNuFunBnMkC+x/ABpAsDKXlRE
drrw6sdSTNwYZDqNzS5IetXs3GikosGYCqdHag8scBiwbh5TmDHoMJE3vXuWx+9E7VR2mwAWEQrK
2uQ0qh3EPBsl+ZTbnGkFgqOktAI2MRNvmmduLa+yxevZN5q1soAXMcKe7Fi88soLmpzm6I6UHzep
G83GHiQ7S4CeDmm8YjMVXeep6dYbv4Piuy5jBltXxsKjbl1OQ/yuOgWyPRmg+K/ixAM6MiC9WQ3C
mcl4Ayh7/+NgespIsEbQnszWizRJpgXWAlCS/USzdyIvWTsCK+CaWhCHngHJ+tEjP1bvyyyn3EOy
IGODiXDy0FpUge5s4U3WDheodzUzhP/ojSQq+Arpt4JwEhqiEnjUQ7rWLPIrSYpB7SuIUelNpHr1
qXxqo4T9vTa98Q0LvcKsbGDIdf3CWGTwUASRgMXQhubTmLZyJmLqWvGdO/BHH2zFJDmldpdPndUx
X54/T7VB/6/xsFWaGdcutf903lCX4SgqgPE9NwlbfmTsXjLUjayIZ6nkjyyXebmPhk7QwIiIpGN5
zBhSLU2un9XI17kcaup/pzFDpQueoGdF56Vumx9BllFEwT1YwjwWGXYLrik23DyEeX6tq0GrY2rE
PNXaXqalvEsVQiOhl5AleF58IGQDv1g5o8eibMwTPenuMFaD81Al4XRNlil7Rtk2fgG4of4oq/8/
JvA3k38WnA/6Gf8uDf8F9g4Av0v+HGf/5+/8dwZVTwgBfzFtJvwYAvx3nj30/gHQmtIEKP9LXpH/
618ZVGq//8ycOuY/CDy4ZE2JKJEIsP9XkVMGA//U+WPLQ7ieFzMpIVO99nWR+T9iRRFS1DBuwvLg
hMnbWKTTCsFJs6VJ+Mpk+WMHzK/WdZ+wsl6ZQbV2QzDvEGKdel0jYlVvHx3g5UepK0i1xeR0pKtK
JNGZqdaVJsgdmKZjUpCNrkM1uiJl6NoULWXzbFzqVbpy5ZTU1dowy3axUU/bIQnOzESF9yOIliIE
gVKP2cirIeRxRiG20rAh1upqGUWttVDV3SyBP7S6opZTWut0jc2TsbdpgjFYW/M4PNlZxFCfrsql
uj7nUqgbdcUOReCL71bZimlsKmK6rtfrCl+ua334m7N7C57F1tOVQJbyW0xVzwMlwkHXCmddNawo
H0JkYmyX2vem07XFTFcZC11vdHTlEZkRSwRdjex0XXLUFcrRpUrClNFHr6uXrq5jZrqiyaLmq62o
cVKmO/GkqHbM3BDk15XQpa+TLd/qatRV0opyaU/ZlCrLXazrqIMhpkPrUJObgsY6R7re2uvKK7mc
XRWND4w5VeeC1Mt1VobdsMrpaBds7MqbrnWScWtD8luLWhSvAzvGBxr17tGRRr/Gj8YyuE1U9ygc
I360Xcu7couZZ5pRed0BCLrgroO8uGvK8TWOuF1qiOPzVDkFsNhmoHDTUPXCBA/TbizY45AXeAhG
hK6oZVhIlLbyDr0Ttm9BlvOEygNVPtcFxmyvBA5m2qV169aXJ76FthRNW9tdUywKNy28PQ5eZIM7
SAfqB9Jua+bSYkBdSwP9SxgLq1QR1gEytbKADWA1kBOZSmiuIAhZDOIH+Xtgs77YTHECA8ymnpvb
PMKRu1TbqcqaR7j31q3jT82Vq58ALHfz97aNeSJEFhplEv+LheYG5n1PofF+9lR2O/RFgnwmcVHB
ZCAZlrHqDk4/0l33iH9uOrRgX5mtKp+BnJnfuiFwjobjDPk6YYzmQCCSn0nVdM8BNNYUpjWBgYjC
E7UiQn49L0lmYh42Jh6iezvh1PSGeC4OnlT88QIp4xnxAp+xwi9zJj/OCpOZkWLtACjbIjfgBRl9
SwUEC9hns4LaOfVV+5Zy/e0zn8YaEUh2vPGUYb3FQ1g+t1aNo1pQKMiY1N1bg9P+wG803cdD095d
PllOOjfcqcHi5UvbDh6SJaVE4HWev3ZQdj8giKY0pjlnpV6oIX0cnmTuoon0Z7qimf7DLxtVerj9
l2Cq+MFSkwY8xU1kQ0x33pqRJC44uvn75UxjvJF3W4i7IYqb2a9cmG+At5u7sY1Y57A4o8ZJgeWZ
5Zr9Mta6j9FXbvAADto9NkU8nS3WdJuuY1diJ0PgHlrFlzoAkzsZlc5E2PHY7sqx6j/6IMWnbDb+
HTCw+UrEln2OzTw8j8KotilnJExqZI3vuKBQhXmQ25h4hOZpqJB3DOa62JVJajw2C6nHxWfVC9Ma
jyfDc9vLt1WNEN+yZJbhWhZQjNYWKcx1w3DR9Ry43rUlJOpUP2SWlOI6L4/HKlkH5cRZv/APekBv
ISW/tY3gaC3z5VbW6a1iBnUw5JMSrNWV17zXGRUtYKPrKLyx+4F9fXKfKpNZ0z49VHn36Y3RVeSw
I+lZEdd2cJ6kw+4h3ff+8px00t945hRe+xT4KR57jNUYK7udm3Voo63qeY4xqKNz1VZm+WdWP1+k
lVu3vuIeXlhhsvGD1sE7TPoxq+bbDIjJOOWAHJqTUwfxvdUb05012fkubBK6NWPop3u/QRSMGcDd
zi2koIC+8kEpxij7sBAp6mPro06wbQn7h6gVqD/AeVdgwOS2tivrSMz2e2f1hzr0HnhMwvFUg8O6
NInfjMR+lUaI7Imo+VLLaofFqCcNUxMErpx5w8aZbaTd2RgUfR/LrIPuignd5aNSHss1+m86d7Br
++mxzof2FAXFnhxYimt+4QvOfGs3iSHGKjUXzHRYX/yZRTuL1mMxzdURuK5zGLkJb0wwoGCVipgh
WDjiCeI7sCpvwhy0dLAxr+fCDE4dJz7dC+RPnorfTAsJqlHBU7fmT2duz20WBj8ymxqYOwrzPaBo
t7GK4qkn0PgVZruz5VqXq8wR4RrUNA0ICt16et8VK7Us3A8cVR4StBQsXkPTXS9Ul6L4UVTyA8dj
DI8knG9ppo4McSS0YgBw2tgm6qUbtqDk6uvG8m9L7vkPnFbgS/zYunfwEWxHG5QYa10jPxR10W5c
iUdFWnb7Q3p2sV0q+zhXTbFy2vbrwNz0RoQy2sADfTVjKOhmw9M+Yi9BEHT4zmjGm0gRrc8CtbvV
kq3HSLryqG9CzKCz3LnQs0k/r30uQ3ZWdfIaYoEC9ehseuIK14Cwki2LhPDDDTx1DthjfSkYKGUN
wYA5HUV/PuFOZdBL2XE4kWTJv+QBdglXutUPyejvD+plJTxVlN51ImPaswYlCd8dd4Xkd5PK2c5L
b94Gcd48oPUhZpQKVlaOToa0XXjbqhZ/mzmX76NtObc+QpC1xwpr1QHw2ZRcRdzJ+4zqcVpjwovp
t0Urf8qTa0WrxDpJO7YmIG+Lf2tHYtiFiahMLonkufcn4863Oiy5DgVTvkTEC3GXGFtV5MM1WSuX
M6aGbNwIr4Wcv4w8BqehuW1CKzi59Pm3scBnF0sRP0dkNc/Ul7J8u0gB1a2PauO2T0LvyEqh2Ftm
I7bZBBSHueTG3abd9FlXtn1nVUn/Zeyy8QBCX7z4Ahlxyb0QF5wG8waj3Bhui4MmWI5FxSqMKrJx
MhtuYK1liwO6XbkGypbT65kRxNLD4WNhUCZK/i2QTOrJLh7vCt8wb7q47nal06DctYl3DehR16wZ
bia68gRY94mdsA8Ol7e865p2k9eKBvYoOobBC2uVpThVKteEI9EV7n5plhu4onDuaWmtbAS5O6+U
6n7RktFCNZInlwrv5pFuv8jlSL+yMN6cProFTCp/jBqaIfy530Wtn+yGMsaW7mjrbpdlG7ATXOKE
6nUP48wTtLnDU0rLIBrmlTRH79lpp/00TslGAuibfSe4nTLbYmA6zPckJPf4aDCKWN22UU3yA8Mi
SCIeeUo0WEazfNhO5jSdMoXlE6V7fBxFfJ0l4uzGnrdBmpAf5wUrWpyTXqW1YaSYYijrnqOCu6t1
FQyGn+k5H4hB7b6oxjx5cHws2lzCGmjLH6zxtgDGYd0miYB7W/wBwQ0uRNzpQsf1LqTc/ELNnSUA
XWSpsHS9P8C6PLeh7Fa+Ju7KC303LZjVd1f+hcvL0/CFvfSDYYLsrS7wXncYH2MN9LU02hcCdgNJ
wXNvKCy8isVBNdn65yxqDPQ8wIFTjQku4WPdiQB0sNQQ4VzjhC1p9TejRgxnsIa7ZKYZ54EfDhUg
YtAT7gmPxKi37vKeQo99TcFFnBMNMbY1zniGa8yoW7wS1ZB/HTX0OLvwj2usAZUBEjnJTaTaQmI2
VhnES41ObjVEmdJ1tjfD6CnSgGXMWVeLRi5TFvgIbEAFrqhQM1nFumzc72lpS2ryIJvnRNOb8wvJ
OaGE8s2kWPgRFF5+PWrksx1iG3VAs+CBjB5NhmrMlWAtAyVa9cVxubCjl8Wdr1267w+tRkuX0K1u
ZFp9ZwOaVNvGRoLF3Kuu0dSAvjMI1UKjqnu00x/BhV89xn2/G+pM7TqNt2b54m9tOg/nPsbUwhro
7GgctnMhY1vgA06mG2He0eDsSSO0/WEcrvBg1dfLhbAt5r68K2oReCRWQHATCAEIGmswd2WlPAqw
ItNxYmvYsA4oo/CD0WduHCrxrDO9hvClJ8v9tmj095LShKU870AE9y908MEc66dat/M93diPdYsf
gM20Da3lmOn2f6uDABiyittMhwPAEVob/5IY8OoUnyKIqIYyZ8MphGj3Dikj6YJaBw0o2unQARiK
SwaB1bOOJEx/BBQcHVagSqQ+Ux1gCHSUodOhhol0Q6FjDlIHHqiqXxfdULHPIgzhV6a6T3RAAucM
lWwdmlh0fMLTQYpORypyHa7gg31h4xdvgihtdkjNwmN5SWNcShn/X/X5TdXHpidF3u1/rvrcZJK9
m8zaNvtPes0/f+9flZ/wH9B/GStkONSh1uvzkv/E10QWBkAGAS90g1+WfCxidxrn5jJNF3j/K+oh
msyfaz6ennNmCM0HGQBn8acsX8aDyCto4B2rnEcao1XLzrAlFfSlwv3l9al56AXEuZVt9VSzLTEX
2iaml3FuM39ZYr3BbhJJjA4ANc3/yJqbDg6+Pd13GUkM6ElcgW2BRxqbGxKlqzgL5gHvbmtvHS6p
Gwa6MK5FSPhWc+pOBR6XWv0Icp1BoYm67DpyIXKVM9F71pJRrrt42jNTSN0/4PPCX5kJ37vxqfG0
QsGvp5qlsO5ux2NNKz2qlx0ciGJTD4ZznIl4WSs/dY26PZR/IMuteBmMU3hhmc8GU9EfKnESfzdG
ZHaeTRUn2bYakgkGTpEa3ltqRjNrr2iM+pREkFOATh8r0Y73wg5gqgdJOCa3SHFTwjjFbCXnMTH9
nVkWlXBXWVKZ0P4kMeSNkZJaPVqu/snESiNY7l3R1ntfgHhHW5shar2Q3+MLBZ6I1+KEzDv6Frv7
VeXHRF0JXCTfKq0BU1oI1lzcYPLiCbMSEb4SHekNZoARibGPCPYD/PCe/1o1JroxLxfqNgiJ3ROd
SRysDIjJFlREm1HLyrryAbQG5rquQnAo8R+G0a7ttOFMadlZV4074Yr2XmgRGhg7nGj9kDVoiKP4
QVFN/1JoeRojfcUKyUS6dohrrHs05j8o7uXnUPKoE+BhN3VkRLuUlOex14K2HOQela2Uh03Q1Ufy
RexDMLrZWu2Waskbq1wWm4GRBOt6FHvDGv2TxAo3RfNTUHd44owokt+8hlxEVaQBexeEckWCWs4E
7nkVmCUQiRa7b6oVdI2W0Qk6CPtkaqLv/sVVB0wmv6cSJL4mSrvsJli6txFwQuhIuWVwv9XeO8DP
9Pq1DI965PLs2OVTbrT2G7tgnHkkFr9njMY++1qo55J12THl6B4JyClc8Ij3Ogx8cSzDr4uW8kVt
w44JUGP/tVvkNl8ypltSNH4FPj+CkIj9tOKPCQWnWvlJjC9QKwAbLQOkt229TTSdEIbXuALtsT+S
9i+PYCKjNblS+YRSF7QxK/FD4VTO1ajVg6WWEFZJ6z20Wkw4qDZ/FeRu3vhGWZdMCAzhWJQHuioE
XLTekK4upkP2DAHOJme5B7Wjrque3mF1sSOyqgnOcw5DdcXALLcVZ8puwrlzHujT+TyvuSQO5dTF
Bg3aLDvVfuLcDSH0DKXljJPUnkZYh+ZNS6Lvpk8L8TQUrPEyrXakRIivYsqiN1p1+XOn/P6q95rI
2E4DdlAmcXFEWloX6WlxZLtMIzFzAtkmT8kdk6Xep6c6sXfRPr1MOaK0JDKObDurY4+ZstSKShIu
CAkiOssW/kobj+XsmfM6xmzZFiguWbLAwNLaS5Py36r2WrbSFlUoamdALVOTabYJZSZVEOSZYsx2
pYuG2a/d8SFvPHHLinaG1EKbJtYKzkHLOGFCqgcOSHw3Ne3wsgRIOxmsqjZcJ/2m0UrP8SL3dLXn
s9LKz1bLP/nauVqMUZD7KdoPhzjhnqwgvtApNpF5+5PLgrTr7wNLm0Wp7FFTtRXKM3bXn6jwtBRL
60hnLSaNMJQSLlI3aVzdI9eObm2tMQXHWxIpjcRuulhOsUqbNyzRzZuoL6Jbo6nsh3lSAw8KOUfX
0FRpiOFNLS8GVYsL9TRQ/twsruZZxGM/HbPCSk7ED9jzhYSaORj1zQBgE+ovtxotbDV8Lz/ZwrWY
56o8e232RryW7J6+p/mI73W8uF8HrYGVWgiLoJ79DY11niUR28HGfs+1QLbUKlnhZtmT1eXynAR9
cGtr16IxCISDaDvEF4kc7HbyguWGjJvxlUiXyRPNGs9l1rA94+oJrutxnD/mi+W2SBDe1rU3noyk
UqgeLXWr+s452aVd78JMiOfR8+Q9IrB4M7tqYcx/Sh94srVvfjQ038K+Dj4RsoCT8XvJlilKPkbE
IrQVlmhFpI/IXzhczZNkX2ax+zQarReJDGkA4YdQQEiqVF/bKrRKok+jQ/h+MfJTmbriOYYfvIWb
im7CqzTC1M+Lz9q1xA5bkngJk9r3t/jDqm9OkoQwz6f4ZrDi8EqFNbHcaemOaRQeaOLY5A9snm/0
GfvytnfN6C4PKwmKfEYpGsrmJBpsLHFPxTx3C+92LAk9GaoeXsg4+9T/IqVD2AaYMAkF76FNZHi9
GNH8w3SGEhHbkP0Xe2eyHDmSZdlf6Q9opACKQQGRlloYYPPA0UgnNxCS7o55UMzA1/cxz6zqCM+q
zMpF72oRC5cIDxoNZqpvuPdcrmuP9/iYj532HMe286aSiqMnA2Oxqlq0GLdDuyYrbwmprHW3upNZ
aV4SPSw5lhifZ24+IzQPbXcrYbkzAW3HxPSFpynEZTHYPVYOHxkCg42emB9W31ZnLSrtJzciqge9
m3kaUTxxDM7iflaL7kdhSQSk3R5UbiIx6pCXzWUSeKkS597t0n0E4IwI0BJuRyTMq3S7YT1JLd/g
070NotKyvsGH1q7D5ZhnCfOMyqzprvX2QTJm/oKwxzTR6GriQcbBe0InAb9PtVDkY3SbsJ5jiyji
2rrPQoVERgyT95BHJVujmEt21M2TC0GZx85w4qx049xZznTwOuGujURTP+I+YT+MccjbgUxAsYHm
0W/zluDEcG7v6yWv7wluUbs0FmI3kRHuL/gC/HFcvGWLM1a+UgsIcHYQkBErmfKnSxLtW1G59ibM
6m8YGuRaS70HUzQtiKhKx/xJndLuED2jb0q7ND4wztIIJhJt4rPPbEIubbV8JXXDZBKx/HgQ6KTs
iuttztyIj6bVsjzJ7Hvi8bKNkXBZ905mpZsRyXQamGqh/pg4hC9m1KugVc0L1qribmBCUPvholtb
7juE51afBXmHGlJLDLkTVe7eSQNKA6a45I0CzWl9LUWgoeZw19dp6Edx5jF9NZC/kHEdGT6f7Px+
hP8dAzuYUnsl9YrydSBRK9Oy8ZHweuI+ycbaO/pc3qFVGvmemE7Dh8Mj9B113tqyMrFlOLvgBREU
0xOVKlMyoY9PA1FYVz2r8isrfHdDpuZi+Xao1F2ddd5xIaCzWEd2uNdJ4yhWQFOBT2QVN9jKHcJ9
0g/omqbITA9p53kstKAs95SYXrUrlIjaH2aRyhZbRtbNkClWzHVP4YAmeurc5sAuTT2QUWmeLauZ
L55qjMDLksjviC49xOW4rCMK/2+L4x5Ty3mOnGSEGc2qI7ENfkvrUGTSeE+kJVbNTA6iCh2UbLJw
vhkMe/fMQujPx9gMFFuGdW0uH008fyZSe3BrRmXAi5wgX3CStkj5fCQR41Y3NcAHqC8mWoRjkhsF
qZ/Rlcdibnr0lWhBvV874hCMeHI3WIl5bm3rzbjtP27oHYwHWR5kGZbDush5Y4rRW+XFDELMNAGd
SPY3TFrNm2NnE0flfHCT4S5GZfQCtTDPfGQ0ha8jh95gfgKNpk0Lw1VGO0s1d2iDkGCjGVwx7zTf
Zk2QY5sgWio8d+uFNnEWDl49ssyzc8nH70Nr5VpIO3wuutbZ1Vo4H2zR6udblmwwRCMjdLfhmmvj
ZE8opruZW1RXNetqf2amhTaviy4I6bjZs3S+QyKcB6mbk9cAZNpRjD99p5b/zOZ1M9/9wRp7y9RD
fo/62rrZFekP/ywGiENrhs/tJnvg8bR12iRxLC0upzQDOnwCeqm+amqpkisbZugfWub/xEP3m53t
1w/HhIwFA58mDKPffviSlI0zL3WyN6aq+VrSpjzVSR7fuTg3Hv/xj7pZUH/7PeEC0tPcul/375yw
iUpSZ4oLflQtFCtPw51zVGxR9eMf/5zfvbC33wnfKdBaRCDsAH93O2YVStEmk9GNFzBvYlZxe+dm
S8jLpLtXgHe80+DFesJDLz5qyTiaUyWK7xBG3prrMObV/eOX9PePWAr85AY+T5ee9ncfX693btzR
Zezhsy5nvWgYE6cIXwEEEhYT6FHcfE39wHM2mvDw62f/z/zon86PeP5/eEx/pxo6JyUWpt8ypZAH
3f7Wv0+PPDKgTLh09g1EB7SJr8e/T4/kXwQYDoSBDnODvw6W/jZEsry/mHyZGdeCJPNuyLv/0BFZ
5l8AZEITh9bp2r+Id/8KB5Mp1p+/VDoSB1BdzML5fBmIm36DlJjcoUWHovFYEuIbg70n/EMLJhZK
u6QzJmiNlsmqZzYH5OOTZgLkdurO/DHBNGlXBd9/XANze4aeycJ+pRgZvyJ7swDkoncl1Lo1PiNX
RNeCbs9PIsd+HSyro/4BiLyMHunUSZWS6lzFmjyDE7+tZJ3Jq7daGmc7FkblUaYTHe9kP+RNZ35q
oxXORx3Jp7uyHNGdhhTA+dXMwl6e2uVWDJJDP3IDW2gnv6cLBH3KGYb3NxGlR9G2zO0YLGz2ArPR
TZAnZv+G6G9ERtUjwsbKmmCGUGwD65ue0X6KwrxA/8BWPFvXeZhcgYdidonHcvGbJB2cveVg75Yo
dp8cBEH7VnbxVkzp91x585rRHWt8nfMLma8QWwi4pHGZiJVTFoo7/hPzPMs0LIJuMpNdV5pds2Lr
aa47Q/ugdiK0QOdqvKmjNH8pPXOtgEKwJMd1ESzs4+z1Ymnto6Hn9nn41QZjVDH2PWVGdewWL3xZ
Clc+1be7relm4e6xaZkaG/Hazo95i2/cl02YfhvGBuuISXoXvZnkPaiHleqn8uB4VX5kZMR72Rcj
misH6+oqm+fx2PXsD30tquO1TJzlkRmXlehbIAHNLjMcYqAI0sO5N+7mdFxKFjNQjtHpKnQBcxgC
HS3Et3ox8YktrbY8EzCd33IcWb3tLEZ8+UvSIKi8RhyMUgdfepPYruGoeG27FX2KzWwfR3ZZrIqU
oD7jg8KsuSlRczY/do4oo7WQUtTWBc7LSMOJ/5HSx9gnw/Lokp+59mILIUFWkQOD1OXWPCoGTc6N
stZjvlvli2Yy6rfFuAawMfgN+y/sOvI5I/yIRndPmOLZnl30G7j5ZFJdLLUov7ezLfzV8ED3symd
rL1qWvww4dNekX0dbSLAjatimN8MfVw2UibhJhzmJz1P271qgJ8ujkpPijTFfU0uxQazNXnxWolI
ujUYh2l4pwtrSg4IZCvq7So5avm87HUCcnhAubh6s3gvOwoxZUQSRyohm1aXEmVayq47UFSk+zYZ
PxssdgdmwNFRObIH7FOgd2NCVqEbwXHbbyyKpizTVJAUWulHSmMEgcEspgaPf6DM+SYnVHReWNUM
yXSKRe5PRAmWOwZsQqMT9oWS7mEmmiRdnnAE0MSxAmYfb4c+SZrGPa8+PaY2SZOrcOrqPdzc/gfJ
UHPgxoykJF+2HYuwIENywo5+6XaVUvtytJG1EefhJqfFCLceFQ6zkuU5YaZS6a13wJn92HrJvkSU
ELj6vI5S3v3IiWFcWNdWqa07T+dUaBMR4z0xsnXerYeQ2PsotF5uBpkV4T9tYBSQjywMT6Ic6Zzz
uH9KtPLsKsPwvc7BPNDZHIIJRvObiSAl52zFetBg6SSsBxw45bqYbkBuj+hJH3GzUfI8nK1oC/qa
2Ot3bpN/MUNKVkro3sHhuDwQgUqdHJrpheVuuuvZrAV8K4wHauKHIW3XmssvRdbTZXKt9INFoOln
fSgpn9NWI69EWI+JUA4ReohYeGA4gKbae5Mq/qZrLax0Mf2Mu8LYRbLtfRJIGW5QVvm2FnoHwobN
Nbx576EzaZTYXHr7LJWPodM8jEzENxwTuGyJRJLonJzulXOlDwQupGFVm116SUU/+KoD+KXzoDZI
C/oLHIz40Zwm79xM+uNCMmxgpcVbG1G9p15/N08FTTUQ4imtsQiU7WPrlJwu7MTDXk83qZmZvLzK
+oit5ILOkdsBzTizWI+0n+45B8C/EUi+nsZsPNf41/zJ6NIrzfTVjiAsQzL/aBfvmxOJveiZeNRG
X2+KPEd+IcZNO+LAcNKtJ9KQd1FZUM0jtaWZ/Srt2V7bjHl3eiee6xBHxQqOOVPUOB+Othr1S2yY
j71Xn/I2fmGOgIE5X9bIXeA5tTdzpveOgq31IVv52e0srTX33m3NbZuk0+PEo2OFOETK5xh137Mw
Mr7lpCcEjSn5qmk0TUIOZzkP60FlB+mKDjOPEsfGSd2VGmoof6FXxX425y7s1H7Zx1W36+r0QC5O
tu1yalaGp4QlDdqGyyz3l9CTK3dkyEez1Ftf+FMB93WV5l6YfFgPccHecpGNOuf4YvwZr+u6Tm2o
KEjzfUQEpylR3AljfjWsYce+GaU/0iM2n95aNN0ToJwLyMDii1C/nefO31KZoWzg93GmrMp84h+S
4zCbOC4LYwNIxxUEeNgLoz0rRwUUqhrLcGwc7cQmZ0nDd9X2kfkWVj37Vd1Ao6o1kDvWbsbJNBRm
eR9pA+uIqoFg33Gv1Qm+pLmyUya+BhObvu5PArarnwhRMzLTMYea2jXWxtv1PEZB5XikzDIZ06V4
0Zhr3ulRPWAOm3MLT9S8pP1jmWruntjc5TAN5tWa9PpTQ3Udkd1Q9tnGlpjhiYo1xmZlsX0bdtyz
Ama191Vow70Ry8Tv2Pw/tnZ5j55R81WmPRRz3N9lU/LaNiZAl8lhWLc4r0gC8mdCFQ+CmL21wa8X
iDJX7xyv1m405vAjXRCQjHbY7M1JI3i5QuNHLFiyct0ac0dGwGXSDm8ew7M1TlntHA1j9kIawbhi
2uf+dHo7gnqBesiOzfyDQMX5SY5437LefTMzgJKFW8gXSYBEoIWO7gsZp89lBJFyGvV2iw6vQLU1
VcFk3b5EPLB0ZU5mtlEus4LU4+VFDdDuIv1eN9nnrGvy0fPK4RUyLXLQPr7kOs6aeeDKlmltFL6b
NLj1lhp1U603+bFdlmqHa9SiRiijM5qEXZdB5dVseYM9etWjW6AC5LiN+wdNme5ukY561RZvVzE5
fgYGZW0grHuJ7y1ZciKq4bvK3C9OZ0aAaO3R8oT9FdLN0SGudFt7QBZtWqx1WDtcENj8gk6Ygx8D
24XEUKXiUrKjIj7bVif4OOhlu3Y+FRbju7EycM3G6osIRsPvpzwx7ut6MJ44IFsCF3oTvZPTjXG+
hdLRbizi1bi8Wq18A4oITd2Z7U1OLfiij405+yj9XYbfEDmfCsQZn2VuO58Wwg4sa13E9DlWK80g
sXjpec/FTTO7oBWnAB4Osr9h4nv9Zk+6QzQEy9ofYRxjjIY5WlB5AG4jYzrGBGQUY3xs+lFuWHdF
T55GIcqYMsdiXw4vjbfsHTF+r0LH2cJU/YS+zV6jq9H9h5GzD8tKrJYJkCgX5ZYnd7DTm9AvAVqR
V+g+Jqt/H1D6I7XEVl3W8LvsHMZhEyruwKzaxRZD2Dms4dwyJUdvLQiLbNLhUOrjOiQPPCXn/pow
ltzmNXOuJC6qI/rMAs6G9zQvMYpP1TwivLa2uvHZ5zFFUxpi0CrCK7b3YpUrEYSaZQZOjP+2tRtG
cynjEmcu11LBoyv57GGxbZGoCsOv2Dz7iTUELjmDHCnseEk8QOt4m+ktWfzOWvnkUORvdJe3ufDq
61SV1RqCMFFrCegP/HMIH90ioF3BgdhpmOcjiT0O98++qqxHbyysLQu1r7zsr1WNXV5zlocOITEl
sz1vphF5bVN3Ae5g0qcBAJw1IB8bAo/ESz7CsezyorgiKcdxJLBnTrNmkcrRaCukv34aE9myEmlV
nbJiubIZmDaM6D0/wXPHyNMIDDgXbJH5pE+5w04J3KAzueFVGvlJxb11afAWkiZX/qQAbtmqt2sj
XfBgEgTMIx3uprgFZkJixLWx0gSETx+xZy49ZqkUPEK5NjCQND9nEQfMPOKL8HRWao4bfuptEzHF
nJxtzC7lQc1IubzWMXw8Y1Q+Ru3d6XV6Kae5vwgdyWmlRoxsTbaKLX2+iNQ7aExM/MWBXiOHYUCM
K8cTbo/vFT1Hbmhvwl0+otrZSqPtWXpyFYsUPAPWUVKuBrww2jaPf2quQnzu4HJBXFvvVNbcq8Q8
llPMERkjsGUtpW/qmhZ3EI2JSG/YiorBqpmmxxv/l1pBP+iZe7VlbK7MZPmAVf4V9tEnTCA+P5X5
0HdnCQihGpYOi18ZvUN0QN1o5Xv075g3TXlaPPcbMPmg8bxqi+0OzVIEozgMUdtppW6cLKt+SEcq
NK1N0YcC00hWjOH1SxZWIyWadt87anBxUU4L1wJay5XgNlAAf+p4M7tuu2/4BL/PTfzDzPBTmOE4
r2JTgAbA13KLp7GLt7xKi2qdgFO6cG0x/J0qM6fIqxoZiLgpH8ZOdLtBQ45KZmHGUBWIjF+LRo/9
KuvqNwG0CUnmYNPo1Oo69m6+HwYQAVTW2d6Tcbm1IOdu6nmJjqPeO5sGH8FMniXYCO/Oc/v0vkw0
46edtP1xiRPnUJsuccT5nB0IPZo3Nh6iZ6tkAeo24oM+Pj1npUWTH5Gfu0Sk1bRVdDInafo9Ap6z
oTvWWkGF2prV5AbpQMc0SItYHw9/U8P2IyQlYjuUphVEk0ZjpRDRJHiMAuYbGnZP/S6yepcBbmoS
rJmHiHI7Zyfz+dMtem9VCPkho5x3jML2XPZ5uWvSeW83wwIRe7gYRUVp0cZEW2TeO16QBFW0NIMU
sMRKq1nmWNSWN/YoRbc3+j3fnQiyGx9XdBuWYO3aTcKvcK9sEMjle2rHPcnMqZ/nxbC5pdKtOdFn
Hr1drllg4det72io3EcgrdaWdpipizmBesk8j2ra0rMz1/UtI4OO4TK33rFsS5eFeWoFIpT2qs8K
stpoQSoUvEc5tzoShjzZtZll+E1DMFPWtfqRPUqHmMP8qZb+PHvYfW/9BYSVC3afcD0tUXGfNjxG
ZEcrfFFibeQ5LqlRQ9xTJV2QKVc7Yge5T0Qh2JgU58iRL5ULsJMaG7rSTWzaTtOmNPRtNDLzyDub
fsaO502f4S/T3F6siIb7sVT1g1N157nGbtCwyV0ic82kgV4Loh/buaJEGUnYUZgzsjFbX48nTmVb
D3dxlTe4hGubwgXJN99Uv0f6sdL7jjPSNpqAIvBzkCkrEXsPn+5+6iqW4mRMs9RCXVN3LxB4SIvt
pzXtFp9kAwVUN7QgEYxEvyxGL7YsIxilLFy8VmdikzXQXbAfRue7DJh7lAK3QLOzlK/K0hidjOOI
/ig3njk7HwWuIH6joVsTfkv35Y5+RChS0OFRXRY4rkwFAiNMxkMMRhMXfvmJaNJ7SCONB+nektVx
WDjkKVxdw7qXC4rhqTZEYLb6pmttzMtNQ045xbIWOKi7kbrK9LkI4x+uoS7tIo6Z63wgiNvU+Udn
gDro3J8NrA1a3WRGt7SQIlt4gSJU3khJoVnU8LMmRxZ3bPYek1W+VhaKNRb2fibImc0Xl3nJknpR
UBK4SzI0Yh1OrXei4e+bmAPab/vGmfwa/vtd0Q/ioFHX16spysUKYkIbYIshbb3nJq8H/CSeXgOX
aKeyCeIOPK1yjjU66Ea3fSLrC4qxLO83THKiA1eWvcL7JRU39Kz6k1YtzdZqRe7B+sCJn+QqvIe2
rbNJao3GLiiPFV594sCd7lkD+MHq021ZWTasFxvfNGLGbQ59wszxIfpkk1qeoXDd8x7ZCMebqMcl
fOqla32CnpNZdwoNdmQY+v6/zOzxvV4+cDj8n9sy4IvignMu7v7tz39s//pnEi1uE/A//WH9KwHm
of/RzI8/2j7nr/4VjX/7L/+7//J//fhv5chY0mB2/V+rOfffP+I/ZXeCq7z9jb9N4untyCHEmmEZ
ZBE6jvX/UmSIo2IUbxq2JTyHvdJ/+HeZw+u6zlEsHKgUgMv/MIc3iKoC3gjWBFmmLf+1FEKyrX4b
w9/+D2DpCKXBZG+Y7m9j+MwIVU8Kr3PBZa7tETNM6lhCLIGF5YJQIuJ9EkVmYh0kdit/WpLa9j7J
/PgRQzB+smRmEjxcmc8ETk2vmdSSI+t/pou5cDnD6tJx+WosrVcFCLzm7hHYR0RUXTSO6sp+EGVX
OSS5WRwzL2m3+LHS9CJRGmGAU7m7AShU7otwpshKeyQa6CSDssgtWmq0BXFCCMaa6c1DRk/J8Esf
w1Nu1vWp7UW3nZ1BHYTXjN8Xg+zDosOn47X6Wz5WcqvXSf3eFJnO9Vc4e85kLvP0tnjHyU9+nyAd
eZnjaafXlbXhQWkXeu+Q9koOm5j1XRP6DYGFQwPaqze4CW1S7PCtJWN6x9RIvA6kQVtYHQOyAdBT
JLH+OAOCf+woaQPGWK/MjL3rZE/z3VRO5rYW3us0uc56uCnIzKF4sFJN7ay+EZemKJo9Yzj8KCnx
p8VQjXvbiZOzp+UfHvJbrB/MImwYVUfFPb/NK23gqy7D/Rza5iYrjfwHy2RumtQ1fnCSusp326ba
eSL50feiWcMYmb7ZhjuW5Oul3CK1G/mqyN13IXpA2jJlNuZWr0VSvHKgJmdyy6GVxuMAh1mz19h4
qjU0e+nbNeXBSo4IINipD7diNfGKJ7lM4KGhqtT72yfyqobW2UCnga2BnzjbSdGrZBVLSfwO4eRB
qeGm2OoQieaAuPWxXzkIwR6tzMju57ld7sIx1pFlWupEHclkN9Enm59iVhiepbW10hyYJQnPydPo
tPnJBo15imfHPBOxAJk/Dsf7sVHNpmzb6YthNUnuZDrRcmRa/ZMZf4pMYLSMbSHT8YThJtlNdtme
OlITq9XkjNH3GBiUn9dQggieKaPV3NfySPMA/yXppH7Btk3pQv+ar5ry1r4rZ/BWkdv2L1z2LO7h
Zgh4c5lC+Y/cJBBRPGyGWDCm0wqKQTYU3nEokPStutoCqYU/p9l443RKFC9KKnSOLWula4TLoWAq
KOKfFU7sNSo8byexh58aW/vuLDZ49zhOqebpmFdmo6FLvBVIvglpbiNT3XvFXpythkYe6xALe0Fc
L3ZTW/8cHCPfCJyYX5kKl8MyFWxRnIEZ8i1scYUpcvzmVZZ5r2WhhHvthpue2z8iaXqcj9Wo0Xi7
UAMOKJzGOihCbuMZ6Oq9tK1qvSgPLJgDh54dFAssYCqPOfCprZuP/Qvsugo6ZgkNNw3Jw5NexK6h
Zhhno6VgWuPxKzkVXhomnl4Lf38EMcett0ZbkmKWCdmCIYi+DpOaUJkoYxPbOuwTjxU+qLXwHLtl
c+84ivrFbZ6TTHMePbPfNaW53I29jr94kgcbPcsIJ0BQd4UFVq3Rqe6B52oANY2WLVntzk/obetz
0Q7iWQiVvic68VSUUmBVxmbcu3MSh/tS9yS5oIqQTwxg5lTrZ1xEGCKr8SGyVHOaqV58Dk/90vY8
bkzbsV8WzMMHXXlBZI76flHGd8gJzqW2VLkH5iv2Rds7q8SgE4ebJLLbQ942pL4EYVI/a7Ke0c0L
s3vCMjf/KPS6RrAiZ9Zi2KMQgRcJT5Hq1jRF7BsJ2yPZT3WQsBCBr7V0zDv66VrmurVRdRn5jjs4
Z31CAVhVHEQeO5IgBED2ZlZ6vJthzvraxP6rsbr5tutDqMcluOzYMGs/jFRpTO9i059ZWf5MQ42t
lZ1Uj+g1DVBkBVNgpX9ESxGtFQU7AaHDQBpRq9HphSp+E0vUnZoif2zxuDNMckrfpCk4giRjs1vi
6Rond7nXjcS7a+MmU4jNw2VtRUxvCgtfIH4jN2gzdwh6GVs/optPd5TTF2MbwKmcmfkqzEa0XOCd
TrGGq7Wq7fG1Bm7rW0a9PJJW5GE2r5w3gOh8N0ynBl1Kq2kk2XQu417jwIoov+3Ees/yAfiUVHQl
IY3eolfGx1igcCVi94oZLPTFOIudPTh1Qbcc2qiXmeLVpLvtCy9/XHRjT/XABrlh07/O9JkHXArb
C2QyPIx1Fr2StwsXvSdOcXbK+D5Fusd0WkXjix456uCZSh4iN66Z/WUhIr8Ra33b6Se2uubjsvT3
fZTAWsvhfkJnzAiy7/vndBbFDTC64iuRbEvPAP2H2GTvudpjNnt81MamImXRDCOfYaK7Syan30Ru
l69bs0cc5YYnID3ZtnLafn8zumPwpfkca3B1fKHiTV/AGIw6pMACux/E1LA4RXbD8T2G40ec6Ozi
B905LkMrvwyZ55/I57WL3TYPrVnYTyCKr/psERnkhQobmyn3TactW7eX/VrZcri2RdwfbKe4TSS6
fZzCc1cZ+bYDCtldv+QYIyYtag8Jrjz0tJH12EYINZcbEBSIqj0Qh/EADk+8AS8cT8C5UENj1B9e
jSTRdvky2KeiTtAeJ/amMlPGEgK2m2O9TKgFaE4KNFgljayMhvzZc6P61rmg23M7bAJtDfxVhT9c
hOo+fvx4i1sZBx0+0l1LKNMptqzxiDMi+jZ4zFtkO1QBakwVsPVffqKqfI6LkkkXy7GnLOQldEYG
eQNC5spJzTNyhnKNVP89RFYLz8ECHlpXp3zUZrh702kODeuaqwzcRWpaa8Khhy0pUd4mmbLwvenn
iS1y0rzjOcNo4vXeuhrEsJdj2m9yp32/rQDoe1ifIJ8gLAoPYN7HH1pvw6CYTX2FZWQ5eN68klmU
H6fuKCvihthyF8PFykktiF1ma7Eu82uqOeUTRVV2LJXLVW8b2NuSMXPTu6rqDCb9UX2BObgpHLOm
m9WbMx4J8NmTrW3j1CoQw4roJIE1rxuR9rsIDyC+a7C32A7qac+mHRO92zfBnKY2LJXxvSWv1IfU
atfbcTSWuxqmB6rCxjjQj5Ub2x2nj94N3ZyxK+1hmLUOfVse0dU70CwQoy7TV5nF9btDXopOmftR
RF4Y8EJ+Fn2hNimu08qfS63ZM8NwfeSq2i5aGqK6pcoKJPBWVp7rSUDXyCxnTV+pYh9y4Hc4igLe
18LOrnBAPdmeDowjS++oe/0u0fPNCCRro4c1N+gYGgfsUxGudarN2HX1HYsl/adLxMGqm9lm9R2Q
CtLtIwS/LIkpPZo1eSEPqNgzc9XqM0besL2BXASkKR71Ozki0U5MyKgliyuW0nObAUjpWzbvWhuo
MWcjomQov6lYb7yN0TO3SRb9QdZcSCu4EunFGDvja6plTpQ3HbA+iByWRyY2YbkATn9yp7BPiRVD
TVJ9kWI+wLIpytwrnuUUZ5l1QKadZMducr3qeZwH3jXAbJOmzSuvpFJepQ28ZYJgc0MO2HtSOwBw
nMlgRrEZaF2YdoTGzNOPGnDud4xaBK56rY3s1KzeNTi+m1kM9R5bOBYBYyBZSG/d5NAPrjorJCs0
3071ZvLNM7MZEdLEAosRlgrAPYst05i6WkX1VH5vQkTVVTK5rCkM5iEjcKaL7J3nJYYbpBrb+W7l
qDVZaC71kcSzcW0vHvuCggjy1CkaWCF18aDjZApgmc43UdLY7xiLMiOLkQtR9YmgsihhxNii8I2S
bIeTzlrD5RNHvWwhA+oNJYCNjwO8B0JpjBDmSmr8PD2rK+LeBuu1BQE3IYeowQ20hiZWCruZz448
fRyRWfpJ3s1vrPPuIpx10UrPvelpgkIZDGmEOYCpr86EK2Jh3rUty+HbbqJlT9zDgqvdO/fXaI5K
qwcaCKl11dZlcZiKNH2O3Lx76yg96Zna4TKXS/RU2Eu7cW9vNrHu6ZZgXrovWxSkqoXIgQDiTcPa
6Wt9P6etegrDQu8CIoXTbQ8mZZ+1TfnIEgqIuDLUS4MW/psBjfVbWUUvYSH1kyUg37HK17WdKerb
5ochDUor/Si9on6CTNzi4AnrUp4B8VkPZaw+5NKA6sALRIoxxrvFd0edaz9ZIgsjBTy8uyyf89eU
7cDVTcdw6wrPiPyZWS+rhKG7Zqyxvg9wvRlLo2tpMUwFvKJykzZYgQOkGIxlHRYsK1oPah1FoE1A
Pt/4uVD1UfFrdrtqqmm+V9Il4L708uSxiZAE6WqBCwPBVqxbVzMQDBOPABcp2cfLkp7Ihkn2henJ
C6xGGlgkxoGja5+5Wy3XmKh2bIKGwy8H4qNa63Y2v2YcFYJP/sgiI5XLnTZXMCMQn247MeSP5a1O
Mhc+V83CPs1AOncIRQZYgcqXEHv042UaGqBNyXCh/7wVsobdnGyT4hqy7Y1YuECfmtUoUW+TNqG+
Vd3oFnfYUloTsLhDM6YMbgH8om3MsiNmEzIyQHSW7xrkjfHe8GB9ODFglaQctPm1K6d6el5GDYzP
SutoeLv7Xm9NSbx0LwUKFM9spvHIW9K4OCsjwql9szUqqBv/u7CGNraAw1yWaNqGmlTPzLCnlz+M
f/4TZfKvBO0/6IV1VyfX1SZDj6qM6Y79mzS5VtOYYgYZL+R02oHmiXhlCDZEmPg0IinC6F0U5nZI
xYEV90azmo0dG2tXErndL2uEn1gHtK23pAyok+0/fnG/yab/+tocoaOmlGTu/Z4LWRiDKvVQjJe6
bi6yplZEbzlc/vUfAh/OQuFpefrfCabttJtoeofxkghSMPnHwe5Symrz68f8j0D4nwiEMYTfghL/
65EkusQoKf/MFfzbX/rbVFL+X/bOpDluJM22/+XtkQbAHdOiFy8mDhGcKUrkBkZREmbA4XCMv74P
pKxuiVmVsty3WVVZqsRkIACHD99377neHzBm+T0uEVohQc5Ih//UB4fiD5/yCDJ0FKar1Jfi479M
5qiKqUc6FCeFz1K24gFZykz6X/9P+H+sgfYhXmLkP67r+/8ENPi9YPqL5h7KViCCgF/JVdhA1Klb
/gQa5IDJ0XJOnPMwnOtyxcKHW21HUB7quT1lpFFOdfwyQ2PClhcm6Qe7x0UrbdFwWE3w/DSoUCI9
AF0JYifea2zyt+mcKDRLdfnY1CAq2H6FkJ7NYzzEU8gc3r7aQhU6oy2nkw+dtuonF9rDrapW/trg
WvoLgX3NsUkTUrah9L7Wdgu6dnI771Uof8V9+TICndNYUBrAxxcCO+ZX+HsRjtOsk+N12sB4RnoX
ggo+YkFU4Zk/xPUju9mEdAfw8xIIHAZmGp6NRbHfQ5UAIWqAvUZVLsAGsOng+8ldwDn22tFTuRtx
znz2S1MNx84MIbelwagFmSw5oWnpKWj5CNsoKTf7OBxRxDGVgw3sis+yWupjMmaIBsKFHa2WxSec
j4B8nFjuLCJJYcCK8cl18/m+ou+cXMiuh3ihKnULssMm0jIG+YcR13o2HW4VdCbkQNgdoX2gXNkj
LkMbPKkuA1ocgBSK9qSPsCsCkk4wUBzR19sGLC/uDX3vpT1Ynu886pVy1ysJK8MvR/UsExmevuPX
p1Gsd7lwuBcpbuZHwLisYTON30cOscCUS9pzK7O8tAfWUeNcd5Q1yF8wHdtYoeqyIslhoE0FuAZY
qqVbuGpjDefO0fCS0Kjwj6VDoh3UFZ/Fr8XQXG3ntFpbW2IugpNiEXp2owWDqmcquH8yZFX0ej88
mUHijihTwo9o53rRU9gUQApq+CZPTm8Z+D3h0AwMTek8QoTga9Bdys7o+/UL9apIXIjUeK9gf2HE
SgxY1GambjlG9cznz5XTHN3EKZZtjjaWlHesp49uiwCCduhSppdWOHMBo9NOyT5Icu5uNcQka44V
aNokplW183BY57twQu28CzmSudfxULIb7kxsJxdGDVDxkiY3X/IcEg6UQv4sUXdQnG1afMTU6E27
SlQGlJxwk/gLGRLoQE10/fLhYnLAI27BHdTjiltYAKLQ9uTcP00pj2XpaNX79KS2Eso+/LDetW/R
Avmn75+IFLiYCISBzzyWDmOzHdZdRz4m8dOoC7NmmHpJsJOji11Wa0e+2hSEw63ElH/0ba2eW/bh
CMiBDJ5TzPbkHSS/aF+INm0uMpHpbh/7vRBbkkP4/Yko+VpzFUKbjEv/I1Ll2Xr6fpV43vsEBgSi
Jw7WHhfLloNRZrkC8LlG9bnBaC8QGfsjzxn5UovOeERheGjK9ZG69np/4IbZ3bWZo+YY+R0MSY1I
GEZARq8/jBJAifQAs7OiIZpzE1Us+2CQmKHQmOpzWdnOfMhaVX5bFiIOOTJY65hCi8YBxLPC6qzp
h7E5BsRXkaSqimm79vjGnYnc5Ry213hvjzCwoYKrZ8FIE6DQCKFmnNakFSOnUicT9lvKXCGVVddC
ZdS5XbTvqzqhTof8/9q31yi0aI6eeJhsLTGfOPfERRj0Z5Rlno3su5hCsjs9oDYUYBbD6gABDjM2
rJ27PjPdW77aODaEfkZPJZ7vh9CnP0ynhYHtaqpJuPIa6+Tb0uLbwbcWwDipuG/NqEskW1GNqpJb
NiznE60xJIhR8NaqPBC475twbbiTxrpxkQlcJAl5FaJe7+9M2v2TDkCJ+n3bDHxgNd6MFCT3EKjc
ZG8ZgUsAHCNaClCsSBkzAVQxTKkAsmLc1Y6q78uhgeEwFCt9OShSFO6EuB6sUc9fZVCJy1hD6MmH
0PlScqh+CpN+Cg7AnZHRQ2L7KtgTPvaeN1+swfd70KtA+TPrg84t/ZS6sttB71vJZlGYnc0O+3es
BuXJmWrERNFUI/Oq6HMn9vKVkC8k7mIsu2PoUbHgRBDMHJyXGKch++ojsNCg3Ubu6sOg1nCFT4CD
8UiQ4Kpwd2Flxktw8pL2WkP5/kqbMZV7/IVDSWGgnS9rDtzXFImIfMC4yEnBIYSRamnnnMqC2fxu
kSK9GOzozFBhOiwwbBEiFOpqBM5HtbCPb+tBM5vMQO0yS/X3Tl1/AhbLOclE3UJsRU+WkCpq2/0Q
K9E8oUfUD2Rt3abe0N5T38TXlnTOfUwH9QHHQLope7yoNy11/vMsKNUe45n9KXHH6Sjj8HFJXP9j
jyDirJk86G3eWDeAJx1k/OeDJumYFK5z9Od04ZV723WcVvxKpd6+tFP7NAKt2M5xa+y7Ll2Tm1zM
HmWuyVLJOUts0sGkal+O8Dt25G2OL7GaqhK/Uu/lRCP0fXVOOCVZ5pYjURiLFo7lZJtHl7i658yN
7I6lEBVPn8t+U6GHuhh8wageRf4ysbwfqaX01zh9X0bNYVjRz+GwNU6Kekcdm1PncxIYZOQ+kPko
Mfrnzh32FvNtkJN+mYHFt6+TscvhLsM2nRyNRuqUlEW9BXH5yZ2X+C5Nwd0Way+CreB0GgzH07Jj
SxP4+rLvhHUDwdTfQ7xP1niJ6mtpaDG1K62PYHX3Ls/M8BxmPvE4cPVvIxV5N8QXYe0oSGNE5IUY
9jqw4uLKxipS79Letu5k0UAkkD3Ol6qEVbWaztf8zBeSTPEvN4rqt7IvC1s/QcQnGhlW+Q512bPj
Jhf5mHcna/bkJyAgIEwCKjBbJ+6cPe2j9IioNrkRYdNf9YE+D3uCD4oAE3tqO2Ayg0ZN8jSmBg5R
EDpbN5WiREbj9obFz7pGKeGe2Vl6qnB/oO1yPsY5kcJJ6Vcb7TaSWhKIfX+i+eCgnmUuVBAJJ+TZ
iYjiZUenxifQhiX8QLaTTVXGVeIOR7p/G0ZozxuNFJGOH+VaAgvMtlimgxWY4QowIMzpPvng261z
XHPxdg5NoC0GY+8Qmap6yNBQIxpi+3FwwdzsJiK8MEXbk0URz/dID+vS9BZHBz1dYc+PttbDce6E
/ZHqLRMUSNUrZqCBanwHSsBUmO6NPZypuk/5oyvVUVRLe4/arhwoTXbjvm/WeIMU7fBlL/Oedhtg
UB37F9ALwlNTJPMHCBIxyb5V/0Qy0ScMY5AiaBWzoZiG5MOgaNcH3YSIr+0EKVXVdD7ZCYXeCLu6
3wOlxIqVj/6mIjGLkgqlMX2Yi9TjTagMRujJaw8yQ0x9BNxM6xmm9pkaZYhUnC8+qEk/AMAMIIm3
cb5nOaQFl3cI2Upc66iMqKXX1T2OKmCkGhwCaWRJd8T+IAUd6rk/TlrSFnJduNn8O9NVUE2UGwLm
my952/vfqJmNe7ql3nKO4wVyDYFV55GO4n25bq0UBudNOcz0FiV6um1Z5f4edILaw4DMyF8M+6tx
FTQR4WS289CufqEA1VJOpXvpQiU+sL4VVwZwNT2mKppQphnAE13hNfd9NSX+fYnqecFhQkFrMHQ1
w3qUnwvHtZMDLa6aF8hmLwjVqbhJWGRpKEwngis6eqkFlry8C+O7jm3AlUtDmpl3FsmnoBoIT19E
zh5LRs9J7zT3C1nwalMlKa2Qfj55neddg/HBTBG1rbXrG6+/RMBrjhMkr7Owzsj18kz3mI7VJTqu
owqXaYcNsL2puqZ7I5vIPhtMqy8J147PdBI+sVEjJ6fTuyHQ8i4nqQl49VAUxQEhVFJekuYGGT6L
QMWi/UTOt23KGpl2RUn7vhdYGqaiKnHDRS61a2qIMNzrnhsi4uVU9Nqq3uZh6m5hg1CzSomd2icq
83pQKeoR0WRd4LTKehm7ZwRdCusiRucL6TW4BzbzUVG2TI/4GIL4JGr71YyRuqKxX4A/ZixcFGMW
85zzucDakafBPUUUz/6YVfyTHjdrGOdto7qWRA1ayKTVeWr8uKRwV6XQYRLcJq5qb1n9LvA3VdZ4
/tNJ/t9Ul9bi0U/FJeopwgtF5KyuXmos7z3iSTT2swtm7DzQ2MNHwUnUy1L3cZkDAOra+W3B6F3F
iA+UAjGNi8nflmwVqBT8fBKnJzr7nt1R66t0dDIpW3eUZ95rAYsbQWPTQ5m0pbxOhrBHWaiBb85b
qstpdZV7oPXBarD19tta6ptKD851hc5cXWrXiZ6GFHQ1ViY2gHKpV9xV5Xdf7MQWEQd6aZYH17di
vW+nQp9nfc82ExPQa+MNo3noiF7tDouBvQOTl1KifMGMiu8E1C4HtgTdC3t9MMQoU23nsQqEeoYt
SjwLMsdv4TLUDyJK2NEbMJvVlqKZeraxNU6nhLORtc6dNgcsx4rvFovOxyHKOTichUmjz2d+UN/I
Rjn+mU4diJCdEzbP38/Cld86vymo/YVAsBbRJJWakHhiijOUZH5+Bqjl3ZjKaHPuzet52ctyzga9
U3Jc+/vRtf6iX0cXHxTRhEOHGQpUTb9+UKg5wdEHbs7LtOQRq7Cq9qZueT68e/K1I1lnDTKaOIQs
rLLP//TTQ3AOEWI48ECkwLwvnFqzE9CLglWWK/fRH0dy09psZv9Y6vNmsvhU3wQcAqwRgNgP6eIP
XeC/ebEchHjvvjvlShdvpOsEuN/ff3faR1bcEH50Tl+Q344jq5dXQdG6j3XecWyWDt4NtjEzzuaE
dtvGRjvOwY8sMmjXcnIev9+N/ytv/qa8ycizGXf/ubx5UZZZTfztz/DMP/+lf+EPAmgF1L9CB2AB
kSWrgPJf+APnD4+skJBxtkrT2f79T3lTuvwVAQUhT5J3DGXvz+XNiKooCeSR767whH+UowJ/4d1Y
o+DKGKOwSbILgsholWX+VN7M/Ax1mtOll1NLFMRmVI238SCyH1UboGSbJ0fuZA+JVxUt3tg1WR3p
3xB6AMA79DHn2qnieBs2pX+5LIFknzI0y7gxtj3dgZfH2uNwLLTuiijXH5l7KeQNBHbkHHRKZMwD
aEmEAFXYbsoYMcamr+yFkiDh8qco9wN6d6NeLhZnYe9W5w1VuzIQej+QKguecWyI6O1iBW44tPBj
5XPwxhZq2BmKGftksSmIpBiau+3MyuLtHHR07ilyUcB3UeVfjcxyGND7+448VrYKDt1G+tQ2h3zf
yR5Uns93VIrMtU7c6n6NyMAlNTUWMXrhlHhw9OwEMUuu7ktPESiRjC2Cr2Y+T0Y/unSVzo50lc4g
XuNGSpusOXg1QRJul5IpZkbKh7sJh+dBmsD9yB4SEb/Q5YPjkv7NafglQVp+4zVztIPNK2577E0X
QzPLXeq4t6m/dDuSb0FazZCaJwX8SQD0uhb1eO/ZLEZeST1po6YgfSPVUJ3JAJcQAr3i6FQVMYb+
1N4PeGu57WmWXLG2yOsxrQXX1i/9Cc9Zi0j9OoZ99Q3IQ3QYCkmMjpeF6O6D7t71IyCAIJYdSttb
38Jm43f8D9FuHyNiajYaAeZWld4lVSEqLHAxH3LdiXsxRdNRqGC8zcBC3Kki/Yw/IX31Gh8wRTId
Ud7hPiRzbuOTUkyjUll3QzNVD6XGk1EXZXftiiLdmtXwFUfFnS5zc23hIMbXlXUfQBPHG5Ts0/VM
8vKOjT2mC48rtShG71ZK6uMSBiSGlSE69W3OOZ1fm+dA/pVyjiJt7cvZ7r+U/PwN8295Fww1QWmE
8ET3AdnSdyHxVCj8YlzSxBss1xKv4DZXNMwKYhzPFquv722XER34vTm5heTEjGRfaYiaDsP+qsGG
8IzM0cuo/Jj0UuapsyNLuGzRMg1y1xbFeIYuITlYbX/04cpe2ql/NQxdiy+c5gFOIchiYT7RVq7L
gXI8Y3A32WAk+pjkG38xTxYNL6D697gT7EMcHOVAYBrce9D9OIxSoW8sUz45s452USnvqceX+zpU
bx0Hj5Wz+zQLQiGgd79UgS4PhISZeVtl7tGTiOvIqTiW8xcrQdrfAIYjVNf+KPsVzAFR9VyNg3U1
ss7uOWAnu9yWz0yG3Y3LwexgIfrdlkXiXcxtJ5+ArozkjQcdukxN1BtEeT+3LgM60huy8Z4x1bf7
PqgwPgatS1//cjHZyVTUZFpKf6DurusYhQQJVPihZbVDqlrtx1Flh2LMp62kInUfxqK8U6GXXAw5
t3lGdHLBLmC6q6ZyOasN4DtFP/JswZB3JfVwSYF6vNCzjOG4ON14N0rz1DuzdW61M/5o6aQ1L1hD
P8UmMANrI9YPB9nP7RyPoqKi411XOvzcQNjb+/4SPeY0vQ+SigyxvVl8O4swuwHO/lpLhRitpYSx
wO/w1eBRQ8B38dJpvjJRzmoHmME9JmWNwsj1GNJ2AkaxotJTzml5OzPtbtKJ+a5sNAGRQT2/LD12
/yFmfh56xmA2T/NLNE9YvarMbh9aTcqHDZkzoWh+05BmQ3R9RNv9NoHseSEUko8zxAP0sktvsAke
zJsLAKdE6Wa1KXeNqqN7kwffQMBixHEJxhvTEEKiFzoZflwf1QhosQojkcyqfkIXRKUKgXjmWwd8
LpCOXVMd5hSYI5M7as2Jcz0bY0eezwME3aq20561xWrfCitvsOlRFrD3WBJd5A+aqssmb6bwHJN2
vpwmqf27iQX7QeCnpSLEti1CiDd4nzon05fpUs3ssRfhfTaM/mzr9C2mX7bVgdyMYMnu23LFScQA
4S8b9meXgPZWe1xe42pvzcXMJv4mLfvygTBmDI/Y3YOztIgZuNEyps8qlN1+cGV17uAyeWUTbVPJ
DUGvE95l5CkRnIo2gVSo/Zaxjy8GhZBnFKtrk0Qu604xtX+rC4nyQEh3vMI61d3Ok9vauwA4sd4s
JDJAKSQpeqIRsvQf7Vi0r622s2fWZPKayNG7ImehugGbF32zp7QnqZ7G2b1FEOFHi07IdWUHFwH6
i69VJfwvXh15GYkRAvdn7w3lPonQcXjNcFEx22479g/zbi716p6IuYvoENPwqcfNc0J5V36xchv3
cNW7GGN9QAN3cSv9J9aRaK+QdR96HBwW2rZAxZCgHQBeOpumtwLRhmQyopESFfVwOwVoOgiqSa1b
GGed2rii0s/k2hfXolRJwig2MgCPWS0EtbXFF2na4h7m/UPvLdhfaTUMl+jxq51TpLysqjHtzdIK
wBjd2NFLcCE3Uu6mCHqlKLE8e+MMxThM25dQEr6aCZdyRxwhm8PcNFuX2smH29pjvtkI+q9v0p67
m5kQ1XgjiEk+7wMyxc8Da1QvUTLB56C62V8ohxL+Ls/yFmVYUOUfcf9LucH7au5ziblgY00C469R
5QXvHLGLNJzUDEYNARNXHu1FoO3nODKx3NeZXUw7Z7C8s76U2X0cKfsMnT4AaRTZRGRBPDljekbP
6jkDAvrCDU7zaNpLJzX+zlfShifQd4SvMOAoVtMfhuS2b23yV8gtN3svJRJ+43Tqzuk7s6MAE52g
gwCOCkgY2E1BrgA54WHeVGWtnwudYygjXqBbLf1d86mYXVXvDfGdLRnh7fLVZwN1FduI6znSfZZJ
Gn3A6Vq9Al1vDgJISLljiofxMXPWhtsZFcyI+E7siyywg6tokcHL4OmSiBVFIJSbeAu8ajGLzwFY
pqOJHfEExpzAqLASKyRY4+ygx9ycc1LmH4ulL8LzXKTzfQiDdKAhnjqvQzQQ7Avy+AXxkbnzIiJf
tvnk2s/9wgZyn9hjz1iyu7W0EzhfohbZ/D6u/ATOepPHn0hJqD8Qf+N3B1Gn07Hv+hnZDCyj3aI5
BXKiLy7ypLi1lz4DRR1cJ/NAbmCFCTcE1BT2aOdnE91JE9nXPSEVEJwrXBYeOXc3fsneMARPdNYS
e0EDXA/ycwQT2kegqpIn4KAYEfHAop11aFzNW6eDLhWVSXLdGXfZj+4SX7h5SRaX9MxuobB06G27
P1H7QLdGa4WKdq+3We8HX31qB6SrkKdFHd7oDwmyhM++bOLD0NgC8olEPrqFXdBfpe5E/Z5tFkW7
2EOxhhghl/TGJBALskzqDdoa6GdWWjK1iPGqQRX/sYyn8hH9X0ph27M4H8T9SSNZR2RaQCwodBVt
E5s9YoUDMSR/vTvUuoX+k0VoA2o3KT51IUzTDbYYRM5p5hHUpJTr7zF9LMfCctTlSEnqxDcsTy6M
5Ld4yQxRg8acV6odDkkk6ou2TMTOLZaPasaxs3VcR78mog1uBcXFr46d6R8Vi/87Jf/ulGyvh8r/
fEj+/+VrV7z+ckT+/m/8y5boRn9wQuY8i9fb/mEx/HFCdgL3DyltxD3U+iKciYh8/tT/BM4f0D75
cU7HP0Ip/ueA7PFXHqdZoIMikEhJ5D/R/4hfazHr5TAyUBoBfeKq/4IWJfp6rqrell+RYKqcyD+6
m/ZuHGlNm50xuTs/5eSEm0M3i5L1sps9722KS1WfHMKQWozClkSRsDq8CYGpo5iE3U1Yklj6Qds4
q2ZIvcpfkMzGUzKQlCiGltxbUfbzInbkH3VET7F8BshLbWWNH1JMJJq2YJ8Y+PxzBN5q3XYDkhZd
QkLGZkJnEOltieIBB1QNJYtUKro1cW1tf3qQ/65S9Wv1gK001THX8UP+CzbFfQ9eRZbsNKZbvK+q
AwhNxkMSpAg7tSTA7CpKaJTTEXGyuvrWkho8P0ogjFyam/aa70PKQzJ9+PtLcv9ySSSaOR7gyBCG
KXixd6W7te9fNUA1vlCU9IorhZmiuFxk3xI4mWIgIbSTmTcF1oZePuw3RT4pyvToaJvitZm6mYyQ
oEe4eolupyN5fYmTBSIc2YQk8BnDtvUp1X5MWKa/FK1/vSyFw49VkezoitlJ1wfRbyqCv1ZdJeLN
dQxGEXpO+LK8C78WaYhEnjL2bvVXG8eE/+DRzG7uqzJultu/v3u8UT9VHtcPEsKTMvLpma11qfXm
/lQNmsuqjRaQC1+wEZPitqIe2Y1uXJs3fBJBLm9QlHsixd7jlZwwFavWcE/wR51/+/sr+bXY//1K
yAgGX0WPAX3oKjP8+Uqow8x2NOX+F+hMGlMwOAMDjBATZSAukakscMv+2Sc6wqcSxqhh0LgQQN5V
nL02J/bb8tUrvULRz+cxNMPxyVnQa7lbP04w7/3mE9/fbaAoTuC7LsJcik+u++4TNT3KMOFuvqIv
6/nthqDS5bZnmR7uE5d2+ryLIz/he0MQdKOv7ONsfTNB+/F+rF3/seT8foAxwdImtdcJOPAcZ616
/ny3R5QWA/J68UKpy5mPMzus+Y29UMSj/md32fXwnjNn2+znGGzvX0+SbloM4LnzgkQjoA+pKNuY
TZZjWz/HbtrSxvr7D/zVV86Egkf9RxOBCqzPJP7rV6NzvDThOOsX9u4z76mmf8Ar7vTpzHONdVtO
UBfIKk2jLSlkaTLv//4C5F9uLnFFnCug2aLD5qu/e3tntsFEzwX1CwaVmSQQhv1S7KnBpFF+tmSp
Xm4HTAPMT3ReOOXSM7bZP55Znll4Byvf0Ba/GH/cnCr3wGuDvbdm6eOzId0U1HcZ1kAhu4IAhjVh
1ljhiAuzMPS7gtEbGFsDmaCoANLYNhLnmMtym+9MgIHkDUTbhD0BQV6d78NpLfHQrhracNk1hYVa
YtsNXV5A3NFuEJvvkESeGac9OTwGHb3GZUPRhOrjNujQo/ubLuAUAcUd/h+I0zw0NCj4TMdE8O7z
KmcOtrtk5P6HSa7FcElSwFAkxxQPU/ED3vwfh/b7icQNpAt1mPp6hBLuL0O7r2OVWvYyP8P25Ux5
nihyMAkNWQwqw41NJh1X8/dPfH1b/rd3xZALpIgivii7GuevmO4cIg6dvHAEN+c7PMEedFpxBdDb
Laxru7O5gg2Vor5Vh8mJCSPcWWW1Xs3fX8b7cWejgw49h6r++mbTr/t15Ftw8oKGYvlb2beaYdXO
an0qjAYSXH7zWb82g9fpmp2YdCB0s5XD2vFujLsZKHo63+6XyUm6TH51wVel6UWsehZSdEHrmoHL
Akzd796ud/eafQ03ev2Pyxz6l1mbYnmniQzq3sBCrHMoNz8c7mPX4jTwm+/ovB9KNHsdQd3HpwfN
btR+d0MhiDnFOLjVl3H00wBvGxLcb6Vr2HRtTZBgPbqZoiW2q1OT6dq3996QFstT3gWKtxPoQQzM
iHIJUpic1gYYunSo3fJUDIkmXKcfpWSA/v0g+MuDodbm0dsJeTq247/foTlkwrqcdOs3zp+aq9AW
YP5vAyVM71PTVD6zRwzE4beDz/nr6Pv+BjDjspqiEn+3D4stx54Ulv/PTFWOu2wR+WeY9oJQUdbc
OoKScnnOul8Er5Qv0cvuWq01E0RlTe7wmFXLyKSRhtNiPie1k0ccvX13PnoVRttw95u7FL5/tlxg
4H1/TaLVhfD+2XrJSI+j181nyrIuU1geIii97fxpnd3+nJAjhNv+tSXijLepq6Vkd1v787qqRJhO
5zcGYJV/oz++ToJZLAsaYYMjm/zbjx2ljBXbJaJpE/9Tl0QRk+lQoY/FHUiLiqdTI37jXFELZ+CJ
pFW87jkJW0j5QHeeSJ0nqN5Mz8vMe48gnCYH98LNcw61G3vJoCUfXNl6vN9tCkbjVvmwZb/CAifA
eiNMzP6C1z/yPtVZzdDUS5NzjdhPI3QtTt07n4quUcTX9IjOlqfFiGB4HHTLjqTL+X/GTVojLqXS
nPoNz8xNiZ0FgSjSjAUiF8riRY9DfocgsY1aIcTStPZrjzZe7vKTdNVifiTzg67yz7xhSs2dGYOK
1W9up5w9ZYfOiUU4TyI+2srGdQ9CYsn6aVYyK/9aEPrRPlNZ84bzWA5tdlVKcpzPKNBP9RHG0txf
9lMPQZ16F230eZcNGbuaEM/VuvL8mPLbMHZ52/Dprfu7Bu5iUVA5+v4F8A2hDNrUQAyZnG07JpJm
49k1w6+bknUSK7H1kZXedjHKYfDmaq4APwEO0//6Ha1qLb0XGQ1TSMtu2JBhJ9LF4x70Ipv56ImF
Kb+cRcN3Sn7cVUnLhzvnharnB0ZAXcUlkoOepZW8vfUTBRCF/NusYp/bouag5eutQFSGS0OVKv8m
iqZm0OSxn1f3NTFjQQAyGMU4nF8vd3mnhpqguXCXuBgM562YcBB+E1Rc4uBgEkM84KWF23omMnUa
uIfNRKULcREToxM/hKXtc0+WAKDdeIHObUAQnyz1ehjNnWldzGbsJ+uXyMkLngCugQRL9o1F7Cdh
g+7ALLDXixj4Mo275sjh32wlf0pC0bIXwJYp+S3NjM3U7PpchPzJSkzA2oUmct1DzHx7/k86WOu1
IO4TbFLomvMKzmFbMFLE4vtsKOm+r3r9KgvXg2hMNHx23cmQ8Y8qiz9sI8qpXFYuo/UetwNboG89
9SJuJ+3BdcyVnGnleW4myf1JCINjiK61guFRhTX/2zo4Sg36eMPcwFl43bLJMeM9n/W8rJNHigb/
NW+FXl9pIgL4pZrATZ6E13EQJltHOYKdFOnB3AVsOaqbz4fJ7vLqaijluoNoNTVodn0cLtdRLbJM
g8MsosXxzqewxF1Ac+0xSr0sGnYO8KV1ZkpLgt0POC8PXoG8SBxMMSfUhBnbNDKTwVbLrTcT18U2
rAvxC+2jCllSzUZhbPxr30MqRxXONmVL8nici+ymcdIsxtmS9+sTrgG12A5IIngAFhw4u8zmzaQJ
xu62U9l11ngs4i7gGmOr49m0MswarEqQv/kydZyTXPKAxyCW9XXTNRHWJ9/O6CvumYiZbvYGncDc
bhPVN1GEzMinyLuJXd+k+MpzkL3JhjKvLPy3ZfQs9rVMtjPfOconvCIpYVdTmianokl7J7g2E6Ax
Bk+Wr1NKYMaZDVgBf58/2dSzGUMk07bsQxsis/m71h167cDMF0yV7Ne5S7uq4HnUm8m2nB4g3OhT
Kj7kddvzlGoHVU+6b2ZKtf42au11FgSBHzFy7UzFZjiQNzXyk9RkWv7O6Hidlwp7qKY7+ObrUShF
scsspeREQ/RoUovZYeAu8i44rukYUEOrxdxc8PTpQR7DOWGkh2W3rBvoCdeWDxsEQ7Q6MF2yHKEg
oOtPV9VTvHnAhdZF1pi+ZThOPrwTi0VZz8wPcwhj5Ib+sabJxBTlyXPVGnpw+5CWIt2nyl23WLY1
FvMbig3KK38WVpj115szNq1oorNCM6tG+yTNRzSPfY4DFh47Ru5dS8hpvJd2H2Ojbie+PDbqktl+
mMeAK4ZvZHGXaEUGvNg5Nm8GT4hsjzv457CuMiKsmWRkIxi4SzatlQBsbut031m4ZJ4cCHPcYzop
q0ySnWgCvo7gzYw3V4aEHjl42R104m7GtLsjbwpYBww+Z/ZfLDje+sGmHfwYcUaCNKU1xuhLv4at
d/CboVdvqmKNOeqksuRqGIev2dSAx18y5tyF0IW6Kb8gqlk0PjUs9a8j0K/xZgGQRUKjVZrmqIQ3
KlgsMCIgS7ecfbv+gB0uHK51m8bT6gqAZnESJcsqTjkzEO3FMyKLjHZnu+SswoOG9ZlMxbBu6Rc9
4nSWAQKDCIWBNZtnxGW9fMCLx/lzm7eyQL8cle5M81ZFfP+YcRon5sKwk+VtDJZyXJZdlJWLrQ+x
S2PkOPFywLoyxdVo2446DLAvEMawQVsekxxXIAsfMrjLbp57+CsSs+B2dpjhoH4kpovIV3MBWaAj
dDVI8zKBrCXMrqVbTLJuVNv2mTM6KRgGRdyK2ZigXLJtGgvPulVAMOWHvmt13pzZim5bu48akuAf
J/BM5srqTG3dS0t2y5OpGdW0TXxff1iCAXAKmGE/0Cuew0sWYgiGQPm7iFSW4izOTI5XBFJT1Wwi
rD2QhgK9dG342anysAalpRpY5zRH5vZrlHuix7dIMGFAT7LzjH1m4rr1wl1f2F7pn8WVVfjXiL+s
ojgDncO2Nv0Ky0mYCHpyWPSE0yJbnhd/7wsjrORau3yZ/PbP3bc9o2h37sekanBzjU22LqiqEpXy
Poyzp5TcqXjUJAo0tk1YGJ3xwGM3RpeNF0bTO2P8A/ZAhX6mxTSsy0rERMLL3ULVZK1lAed1SKW/
znAVwjOmksyCufLf7J3HctzItq5f5caeowM2AQz2pFDFMvRGlJkgSEmE90DCPP35klT3Fot9yNtn
vCetUEsifOZa//pNeJLO+RghVLK6evROlybSKEmxeJRsPU5cpOwyfelE5rKdcUPr8dNiMswSIEg7
YE1xUwMncaaXssj97YB9k/iCTKrkVIxac3F/i7Qe8LQeGuC1E6frqOyxqecubW3ToQoedWo3LfDn
Ed/n09RL1KbBQF216FbROTpEr1Is1s63zZySCO8yizUFUxMFKVCXoGdDAUAcFAtikWPaejJ6lk1p
Ms640dUnmAGondNrRoCNoI1il2MPLpzR5VYCRvFnVehjhkBjViFKhENTKSimg67GipLZQBl5YKaG
zxmBJXSMkaDjq3rVR6y43Jv90IrHcWzK6kSYqVueoViUbIt9XataqqxdVbJA5lf3qK9K0RtPg9bN
mb9GVCiZCbMfAoSuGJFjF7Xy9dbh9rOGz6pEesavRVeoXerXDmYbFfcxwwKXFU3gwcbZG1aocSPr
yE4xTp6TgqYjHyCmjywzqTqDodPwMtn9eSeWhk9oNZByR0XqljE/sSp6pJHrzChnrGYoiNSrmGCB
Rs9STKHzJW8NwPSXx8iGaaiQYH3o77wmnLhiK8U7vN0NnWR8d1FGmRzjq2VM9dD/KokRSrNdXIuI
GB+bclTeLa6pqliMShSa3rbIT+N9rWNVZ7BRklOHcZU5q0beEw0vS8EAwpiCZNRbl9AM/FMpnE3c
XlkBq7ptnZ1OVqf0rpY+NqvkTISuzvnMC6yRDlvAVudSZUaReUfgj/pE4NsoBL+Ebo8QU9qqUDNy
WuOkgQQCZhUOuGJsG9PNqbNxRVa7ayxlxKY5VKPCxiyrpgoUFoTlneyFeh9DdKlU1jp3IH1C4lby
G/6/+tsvcN+Yey7bpRFzXmYQx64qDTMxKMTXsGp1ti+fR9Y7PJd8GCseatux8BU4Olsy+ia9MUra
nWO4mctXDW2L1zSZqQnSE7u11bubl6Zfnheo3WS/jnKoHOgpkPZYFLVjNfNsB00WHKtcWi5BV3Jb
wApw8nTtozIEhHb9pH2QLSq5AnRxqHsWl3m0rTN7NHqCJ0LH5D0rdFM1gWmN3OdONyb1QCCAUF7S
ePKc+9lZ5lML1ct8KlwISHI7mVaTPcjYwIkxCF8qny7SJbVGV3ktV5tMPoKfza+O2CPzicJgiiKd
7quMGovfRfQs7WbWNG36bkmCca90bLr0wIrrmHZExm3UaTtP1NZwJ5bcQuarjQZwK2kzqul2haeq
sHYyVJPvIqLlf0Z1xfsRdmHEU+uZUVOu47ez4BffSqekRvGxW7rnrqsVdzEaWsZ949YldEv6B14n
4XB4ZhXhopbKmjVZ7DDxAbfflO7Eq78zPOKzvpMeSh318umVMlelVa4VSMFXc1PlXbPuofqpF6Mc
FX6khRb8kxXiCJwxL3XkASXRxhHBTDErvtZzI0fDVZ843XJUnwsySCle5zGNtmFcTsO1wOe+23vD
RLKA15n0FGxsmk19YE29ZOnElKXix/h237JWpcRY8SRNRvKsM+NL1zhlUcZX2qQQcItzCv4BeBjk
ysw3fiRVF/jSWOThok66IssaIgdf2QyTvSciID3Y0lMoN02SztsP3ZQc400CIM+pDyX0zAKG1xD2
PZnZpZ2du4q/y19cZt4oNJlqwep5jJBwp6zDk3ElNAYnjDpjq8werGpSHfr8snL4U6cK3cLAJfsj
nPdvMCNkAoTRMaFmbHIMsJK86Y2hn4+PE1FifE4y1vIYnxUbFaa/6oaW6/0AgzxG1YCpPNpTBBi2
YXoUTq8x3bkuS0/vRf/oiFGNo19ejdzTFLL7Pib29lBELVLjwl03DWbtRzMhM47qRYJOPCY2mmIq
T2FbkqKQxZq16/1jPaOBv0PmBtCxa1iOgs7F2zF7pxtdPuaZ9ThZxUAjM8QFtiGBw7CCzzBuC4O9
kIwDFg3Sz5wOEEXmjZcHdW/Sd4NCqFGtT8ur1p6XlfnXMLdsI9UilK7TsSe4ohn53fun/+ZWMeDB
yMY3dMyVEcKpP/9tbEoufKHC2pyHHsNEzoMNSrWFbK60UO8f6vids3BcIbJQVx4TOoP3Iwy6RL40
MqCJv2YVaMEBE7W++GRmo9memV3/j9Q+Nr4nqNctGitBGiPh10dvmzD0KCGoq/smEbcv907qqoUy
TWu1EL1/XebRnI6f7rkCrQOCB26jpR9dWDROep6X0vxUdj2+qCHdfk9AHKgDhWGSjtxMVAFLwS8u
/Q273eRY/j21jdNCMwUFoWOhQlDz+3pEWkfZvUDtu9OTiA09dpnsfY+rNFZd4KSpqtnDHoW1THpC
oSpZAZh4pwyzuDgtc3h0UaQpYBVynRrCsn9mU7OH9ZXMuAhVemSfv38Tjt4j7gFqH0vno+Pevx0w
OE7UI0rA4XQoUvUihxXIHiaqIx6M9+8fSpnn/D6kUs+UiaSAcCE8YLBjidNY1UAQhh3eeTYebxxr
wE/iIpOo/ykLmd9S37/M3omyVIVTiTc0BfWv37USH/mE/VTn5jq2q9p/Sqeahd0supACXMvSQVvO
EGfEAsC3LmCzzxbcQWuDcpFqMlmYVEK9fMHJAVcV5qrlqUn9Aadz4c9kVagHvjgpR0HAz+7hvlTy
0gAw6NeaE6snSdhLxD92JdPcat23WD1RSLwgzozZeHfxlVS1ZkiuOD9wNoqRjuH9W+q9fnyuq5yK
TF25ETmOpay3Xi8DDVcgPb0Ov+fScr8QBOyY2BWbzk5kXm0DicX9CfIs/3T2kjyE6k8YfIE7yb2M
El2uSiIeiUCKrJWvzR502rhvPoWUe91VPnVYHceeNHeJn14XINPfZW3DkxWtFs8B0Ke4RPVanRLK
250zZo6J7yRXI1sTk2J9Xhi7SKwhkJat6tzX7TVNdnavLVrPXooMdQzw4L+yGTVnJ3auWUSstYho
6hk5i88Z4gRqH/LcBFRL657ut8pGEO8eO3OGjA5eABHmIsPS6Mbaqlv3zmRvfKjjyoC934qYij/q
ui0ZHhgMudZwn1i4QBPqqWGdiYiz/poNfofaom5vhd11cB3CYZdOQ0rkhT3X+NYwi8Hp1U/Qn6tU
J4S6GxSzkv4GN+nPgydQE3khEeqYdFR3RJTRQdowIGmONTvQhX5t97P+aM59983A6OdTPDh4lEwC
y3e3S3BdnZPT99+I14s1LwRTGBYzh+3BNpn+H70QFd2S2zhR+YPnNV35ZlhmG5FXuCuJVhef3j/Y
6w/65WAuRDk1u4eYYR0t1qgi4Wu0fvkDg5QCjtCk38EWN4moLbJzaVtwUKeoKq5B1N3sA5LFmzf/
+TLh6oBwsogfTxkHB1/9zG6LHw0hFuS25zi/nBQW0rAPtonnn/SfQuH5Km0TyZrj+wZT9uOaS2UA
mGTnxT+MseKbIZGWLraiPsChIM7dm9IswpukC4n4IwrWh4gsSePeysQR6ynvoX1B1hOXLbZwh1Jr
3E/st6hGaMP7+6KgzDT7soB+3htkVsq0xD/V8s5K0Ixrac7mZz+lrCO609AxS8iiS6tQWWMaIfI0
OxnQtTH69KGtP/9IqwhBUDOQzB45+oM+9Vaw8Pw+IDg8BxS/uiWqDIDbwH3Bbsg8LgkMDccD25uX
H9iyc/PjxIq3VpXmu2mZHkpCiL9amj+tBzMCI2xaTexIDXLK9fuvn6Ne5len4Sqyps341IA4hqnf
69XPyEICisFXfkT4GZN3UuIPNuFN6K87QMV+LW3cGNyin4YVXiyI6QDAdniV+ueyFpKgBjfSLhcj
snfWgmu004b+Nzi9pRO0mXaezCXkdmvellZh3QEZ5JeVxkNbCXDkOVj6CZQyrbowcGtfSeWpVU9G
O3maITxfWG6NpxHAyi6JqvqycPq8X1dhNzzO5Jh+0h0zu9ZKwkVXYjJUsEyP869FVsjdmPtxGqAG
4wLiCWce2UcgZtghkf3qsife2o7mnSXxbH82AIFwosiUt+n7N/f1FJ+3nntrU4y7bFLwZE31/f1W
YA4gKDx3N/zRJLZzoZExfV8n1jzjy1jq2Nsq34z3j3gkQn4+JLWB6TO+t6DgHSu9Dd3McYWt05/4
wNsHuky0ciE5UKf09ekJuB2hQJYTtT9qSyefOJrQFyW+fq1J3zp5/1zE21eLUlOldHsmyhTjmAzY
joXToW4pf0YTeByzqCr8VmHeJtdNMTurRjfxVsfEG0O23qG1XpMrSxICdNg1bYXvB8wHsAhoK+F+
SXpUCCAlIE6l1sXnmUi6XWPhYCcG1CnQ4SN7Vbm+Oa662cAxM6qx1lm1qOoDr1gcrMC5LSdp1mvn
vjBgqFP54xXVxTNSnZHtLHWSGiNqdu+gwof9jMg2JkaaRaDgKm/ykgnsmDLyYEZw72ALvKEW6W57
cyr3cZFbBF+7TJd5E0FXA0GTfGX5CRb3LgSUiQEAMGwv8jwijcytz8eagIhVleAQF3D/KnRbHmKJ
rU686+e+rZIvAyYyT3ZiJnRGRP191Ce+XX9cmz4BxjX8Ep7P8ZJsmQwOsmnMfnoC0t/KH/30kaHo
DMjOI4Mo5f5YOtROotQeZ5kS60EeChbz778kf/fCYhRA2WzBXMWR4qhfhVjQFd3i5j8RbszD+vmB
iGWI87MkF/2Jvkj/rkEofzITuLGp/XD6GuM1VfOeLMbdByfzNx+sZysohqUDatIxY3cpBnJipyz9
Gbm6uCVPoLshoUNTMq7klH1xuBhyMsNquyz2xFwSMVm6bGQklE1XiRt7EJLLUZ4l2mA9wZxvnJXX
JNntB2f5pmRwBfQwh08czjRN5dEtk+TZFH5jDz8BiZroE5WFg823SULg0OnywhQyA4LtFuGRMedU
TzE2i9lqQUk8bnFv6+4dRChnujtmn0wEIwCK7AInbYpQVF+i1A1sort/vW//1VnczfXPf//r4UeR
lGti9drke/+7asLUodj/9oBVwtSv5CgVYfXvf50/dN3D93jofvZ99zf/8pfgQqC3gChnGPiZgrkg
lfjLksC1lO+A5UCkc+CaOkoN8UtxgSWB50FJ8/hn+rNT61+KC9v4gy1CfccUflRl+j9yXH1dMytk
C2sNLFcpnTkYyNrrrQ5ChtCyWqsZ++ZPcRX5W80jITXx9I84i393JEwPbXpZodjsR0fKS7u0l8ng
SEw78UOrv9UlC+wYojn97TlcvRRB/68ciqsK3Wv373/93ZE4BkAh9Eg2cvXnv23fUa+FjMCzeocf
4xCEg37ZSUz3RfNRV/83B4K3D9+Vzp7LOq4TpJsbPhtjvcMk/ynLs6dQS55Sfv3H18NhHDDIZ5ji
+Bn1Il662JlqeB2jv2F5wn09FnmATOH/cOt4V9lcFBTlAX8e3To2X/AJrkiGRXs26bhnh5XpnbUf
Kg5eL9nPL54HGZ/K0IeWDtz1+kiuLDyt90f2gxE4RAzzzRxNikxwX0v5EeD5euX9dTCsi5VHMe7X
x+iLZjgV32ZF+jZE4TVcOHhjTNFWlZY86B5pSIndWitiLfp//ip6ALVAY9SUQhw/OtFWg4nZZg2z
I6luh7aBqOVrQAEQlD7YkdUN+09D8OsaHcUHZt/X+apf39BlSIc5qYp6pw1NuyuGGlKfqYe3//xd
hN3911GUgOu3bwu03JY0AhzFn5xTs53uZTGWh7L9v9263450tF4Q2xtjiceRkIDPa8qzh6UChvz/
+Lz0t9+xD+CKJo5OXrW7R299FRYO9IS62NUS+kCtS3bRGeLn1WLjvomGDHATiy1iux3VbIJ54fOO
eJjQ4YNsHMEoqHInyPzRELRVOX534wT7jTTE7sBlujq42dNMAbPHHVie1y6JEG29YP5q+lVDyBB/
ZY7RS+sAy8HAjrFzp6a4xiXCJFvPrPYOthffZCHn9UjXtwuJ71hVc+lvcUv0sJybBOXpPNAzZCXe
/bKJ7D0eF/BKkTFtetMtb3uNvgIXvvF7E7LKG73g3IXBUVK7Oh09atUgdknk2Mx2rj+mGVlBScf5
aMCnDwUsmXUm+/qEgK8aI7oF3M+x8VYhrjVEazrgrkeqWe9vRdjC5dLDaUMz7q01lApBoXN1C9Pf
VZG6+EH3JVoQ3H4JBEzKjRBsAczqGOLHKMkDCS/8AOhEoiyM2VND7wndVd64nl/Ansp18zNxac7p
FBnptwgvnHuwgGSLvgcDYFGYnxlm4djkjkb9tS5szHgFTt85EXOkBTJBxmUCKpayLMaDP7/vRg9e
l9YV1xo09m8ht+Y0Tpv6Ugzpk27wTCE+mp8LL3maujG87cVS7Ue1NMadsvTNTUx/W/LkSbHw/Zwc
pkRMN+mU2MBwXG0oi2Qro9xaUQbQOebmUB6SiDZwBfksuYgsUqdTEZVPQvONC6NKuYlDDmRgaiOh
6s+vfY7z5WHRQ5yKBbcsS7gJ4UCvvNgAkrRI0Z23QMMn6zvJvvnMAVdFA4cidOK0IL4Wu4qAdBuR
bxNIHfW5McjaX1Oayy9xWOPObRrAz0FZZZg+C71sCSdNls+eVjp3U5kVT6YbVweukRlxz8qp6x4R
hfA07itTGHdkAPL+OK3uwPqwYTISYh0DCQxT4Z+1ExgwmQSqXwwnnDAns8aKVYsyLSDO2Yfs1/LZ
2fqCHtNmi1tm39v2Vi3xtsjHOoZypEVyO3hl+uCjBT3xS74j3IoIDoGCmW87jNxvRuTRXzAZz7ZQ
73qSchDQkIjKVGhR6YdZs2pRwcCwmjLjcfHr7oe58G3ZWjgbjOid7pN0+/ormmvnFGoXa+hUcbLQ
gfG21MEr1QxVw1aBJ4FwKfvWRCb5mCEaI5y6zQC9/pPpxT4Rq8I6cCIGSFQxg7d2zbiOCxFfRJlP
dn2kpr0Y3YD7s/UNFqsarZG3dmI/vE2Z/2fruJ7inyV2q7syI/6dHkosZ7YxfIGsKrdWUWGU4A+8
CMvolQcFvHQhHiCN1utBZ+Rbv41+wpRx13GH6Uhj7vpKPqLBSjD5EERm4HB+ylboXscDHyUZwPj9
Grk8l30Lk5BE7RPbYwhp1m722SP67BR14ElBuwf5eKr7oBizDsVRkpKR0+e81KyK01Wc1/O6HFL/
0qKoPGk0vvpsyMmxkTVGDh1t+NKyuhUjaeaG2ndrm+s2i/QBJhJBMgDmD4Dv3rWFVe1FFY3GHT4O
1mEaeKMyFtRvgx/mgZ4Twy3h1G+cjqkGph+Nf9mXw/i901rioKOONSe2M+/aEESn2Hr+4ABprFsE
jYGIARchMjJqb1skf65CkaCdQfavsvbMGPHTWT1XWoPfNtscOGKdEppMpwbGLRhkgGxU2BJ2Xh+g
xBi/x065x1+e/EyfLCWJSnrTJvmlVffVSTxapA52RX3ZNaquxjwBk/mal2kk6z5hUm4HGVQk9Av+
uGYaZWyeV90xTr5CDjfQoLJaSfWOOPpiELveJxd4OEQnco5JeyEQBesXrXcu0sg56ex0CWTVmoFj
YSsONRhrIOa4n5KJO7S4YbkmbrINbK0j8JsnTBa13ra7iN3gTtYRzmJYjh7CZSjwFGXt0SJWj9Hn
o89kwT33qwHeEcLbCP/TCys09UffGPpTXDOoR6vh0iMNcdcJnGdTbPq3hR9p5/RelxYSty9amnaX
2HL352G6fE50a/wMJ4NudyYQzlbs6sVPlg2mpMVlDYP9Ks++EnxQrMFYnyoUP4HdJ5/4nu9bqRNT
hVXNJo6KJuh1q760URhiDjRHWxb3R83BrgY+pH2AjW3vtSTO7xt8+w5Ihfx7vfCMuwSWZRXgkj7j
pKRqC7Dp+mThGZzQe41QhCYXIzOb9M0ZrxyGR47dbtERrkwjrjFdg7UGugI2VGESo5JVCzPF18qI
9Gxfjg12NF6Ny1uJCQPxY5IcH1IKrKRYWRGu0ysnHJtiRajOp64gc29EMHeo3B6ou/KG5mDl3bAe
jGI28zWoa+WK03lEbr2w+eQt6x+hl+FNY47JuNYzJq1bO5FFfBghXEu8iYtQerA/sPldhWJAyBtQ
i7cDZjh+6z51M84yKw8Z4s/aEdEKDx13P3lubQRw+TDKtxrogE2HHIF74GZzEvRt31/hf4bFcWoP
PrHa6Ak3PQojjHetgbkta0/3DYI1aXTVlN+OqTXhh2YI3Ngpru1kBbNUIrFIs3VS64+2N+zwfCOc
dIbxBLIbw27n+2LhkNcOU8hzyN+aEk4WE3u1OW/5Tk1oLmkHZpJ7/c5shn6DOfADpsIZ4ksz25h6
xbzMbYwvBSDfxcAebaymqNXXJVHgkB9za7ngc42+R7lroEg3Og00fPIpLTV49RM5oSduVLC+EV3A
oh9RndAtkQM12n7uYFkVt7tsIFgh8GZHbt8vsFUCy+s6HqUbvT8WgWhXGTMcVdhIGiIs9fV817CB
roU5yvM+GkD6vJY6oae0vJgtvLBX5kJdkfktuSSt6Zz2VhElK8P/SBr+milAX6HOB4TAQOSvmt3j
Rg2rfL4Bzoepz/2gz6dtxpo6uslDmQ834cw29/4deNMZAoJjtMiR8PEH5ziCyTpbOgX6sHwnG4qw
MsTY+9kItCzj6hS2z0eD5COh4fMVgnc7vjKIsoAzjzqnsqXAsUWWs6A0o7ZilahAjEpZr9O2eOg1
XBCzLqYeJBnw6nnbwToeA9iY8JGTGAJjEGa4piJigGnXsa+/fz+sN+0JN8RhLuCgqdFBko7ak3pC
NODZA3TOorAPg+yKp8pq+KbGfux0YuFsiu08hwa5ilOjv5CCWhN7o/qyNii0Ey6CUqY8eGbjrWeT
zpMoOJxv83lwTm0z8c9KQMSzTJD80CPwgjk2hA5JiqzK1kTjurHdIry1bN1+YH5HwIbPf7ZkkbnX
8JrZgEPEcvd6kpB+q3bFkrhbDwYZqcQf3Isj9PvlWYHxohgUghx0ZfD5e/8ZDSOW7VqX7XpBYoaj
dRU03TQKRsv+0iQuTnGUjXBwobk7LbFBUdt/MAB802fjUMsIkORFHgmv6dEZ9LMY0WIbyc6n3946
WoTAwB4/WgbeIBYcBaACfgqCapcxzOvrxJVAovaqkp2wKZ6fM1PKWvRBY8LTJM6VjIyZcL6LGLnL
l/ffN/P1/EfdY2XkovAfWE9IjI+OPRuZLdt8jHd2R/TKLrcr/0wL1XxwoDSG7uXMl75GmAdWSfcZ
blRPWu2Mm36WDkkPVYlfFOstc9sGlqW1iaBmn9h21u6ov/2ztCq7H6RuhP1eCzsa1+ez/y9e/QFe
zQTGYyv5342B9uUPluSH35HqX//mT/Nc+w9QPzV8VDY+5G/9BVR73h9sAb4Ph8llOyA87D9AtfEH
Kye7lWJf2C843p/RYO4frFe6+me/LHf/iTWQrVx4X2+MBtw4fpraF/kAjz+8ARfXZEFytQ8tnOgt
ojcenDQMo9VAM8wgfiGklpiEeYEhq8kxyCLTOBOQGc8XEaLeMQz4IKGeyB8uVdXlEk7lN19PZ+Jn
+KYSGKRasZ6qEG+rcim/FQ7wDcuxedkmo+hXNGbWOdoibwmw94c12/noURLh3bptlt+09CiXunwo
qhYVH4azhFvo7Vf6aVyGFpmXCxPxenroiOuaVrQ788KQEj79evIJXKSNcqNsU4sme4xx94qYhxcq
xMZskQ5Brt1DhptwBsPI4Jxs09DCcwwSytppTc/e5BXThKC1/NRAS51a28aPia4lASc+s1JXehuU
l4m70spcWEGmZdX3uqvrr1WvL5RIsx4MlJunNDDjd4/wgK8U2lT0mByiGRuz5nqu0+jBjE0cc1Oz
AlsYTjCuqwMxmHowJd6Ibm+qrhykcv5q9KamJbNqdLf5lGQXnoXgzqbuOqnnfj131d51R5IyCCII
ZDm0K2GjJzYT98poOt9cpVbxfepyJNRT4V3hnkNYa5/2t9Y8duzMHXz9cbZ2cJ6NHL4RQcZOTy5U
Oi/DqYe5RrhfOqM5SISXSAEjxwcmcBr3zNMLswzQa+X3CH6G24FFaZUOxrishkwaXxI3C7/0GqnB
9eg0m7L0tbNxMdMVliACcvVsB+NEFsESGcNn1Lx1Ezg+OPmIr8kp+bvyCUYQcjHsJ7WMWTjBy9Iu
803d+CjfytEnQZhBkTzH5paYGV8M2UNDJtAmIuDC2UbISIqVmY7dtzRlPw/GkAoILysruio9MI8d
eHByg/mi9dmMiuTaXxyOxmSivTVqEwZsE9unhokeZhUPVcxe2EeYSlf12mRf342zgciAoXcginT6
qpVRe7D0wv9JTr3bIl0lnXxlWKOXbBAY+DcYQi8w1XrkF1/SyBJXMWlYytEC7cuKQJ/suw17H6Vo
TNlNRFGx9h3yrZvCKO94jtknJOLxlTul3XlnzPHBbU3pb4xqbIjbKomZE3NUrHldqzu0yPole3XV
rbWGPzcq2J6NtIcKhW5RX6Sli83waiz4yr9M+BPYdK5I+m1uz0R+an3wZaLzS1Uaijw6+XJOxY1S
uer5GdK3CcGb2SGPAnwYxlUowdJu5lFa8yEGIts1o7gyPPqS2nYXMMIEY2pkHbdTztez6aYh/8oO
OK+MHBnS2h1svwuy2qzIq+qc2wFuW72aE6MPeujoQYyZ5IWN7e5Z74h4azcQAQnNoEVGEwygLMmY
sAZeRb6Xm7CjJ18lUuafpmcbWwyM9fTKhWSPv61dL4N+ay/dWGB966LtvzCNRtuNQ3tvw7++1jLP
z8iXxTnXwkIXPZ44rzCI2RbKXzdXTrvI2+dr3ItN1KH48FbKkdebu/wabKG9yX/59SYnoeXnG7fm
QTJ5XBXK39do4ouCKIVBOf/qWADL9EC6Lj/J0hqUXbgEY4n2VSjfYBq2Q5pibo3kcIXoouPHKJdh
5TdMEo+9D5UHscFtQdWBL3GCQbGvnIrHBTQdFrl2ni5GSOHJaj0P+ufS6GsihnE7zuYfbSdP+4V7
GPb6KeZRGCPDldRPiBz8ND27JmOf7LkzPsoYKuP6kG/wAb9BXuuvQ0yXsYO9FGOaXvVN+YVUXDrk
+dRVPs2FXt1KpbkpJuDaURk662Mm1+azy/Mw1d7OjY0smJUJNOU3ZrcLztBNYnSH1iJ4S5lGA1nK
LTQoe20gNgN0wj1q7fpZfGgj1064vHr5SvJwd+5DWzkRowE6Mdingqd9pketidBXWVhPTYUVUUkz
jwNm0JPMe4EQFddr2lgK28Spr5t59m8sIr6QlcOvuc7AEi+F3/5wq5hcpSQyTheIBhtAHg+IzZmI
gpRlw3QAtCW6c/U2WjMPps+esOlelGF3JKL5Ilcm3rM0kHVmoN6aY3cXpp9cO63W8Elg/90ikcFh
GUvwtsiLW5mH4bWjDMNtZR3uVPq8tnhMTEzGdaYMxvMpfIg7LMdBEscrU9mQk6Vh3QhlTY7Oqgh6
Sxw6ZVsO+ZSVX9M/I9NvqOyVr3k6hQHuaRhfZO73cZLdjaf5brAM03xizYt/Moxu/iS6sLxYxk2n
TNTHnswnQNvOvmCN0c6I28FvvSGt6sYh3GLdoA87hU1hBQ7Eii2Clfi7/ezb7lcdhinZcMNLmF+g
fs2vUkelJyvL90Rg/o5G4Mq1O3utbND3hbKIz7HnWWuDso0fjW+ObPHNNLTstlDm8k7vQgrCWOGE
QQre8yyHyode6iIwMA04mRMTL1J8hbaGsq7XpPCR+43zrvSSaS96tkiU9WKv5dC01v+tk8s+6eeP
6mTYGNZ7dfJZNSTdm0r55V/9WSl7f3iQr9heEGq4Auepv0pl3/4D1gE8JJc5uoW1DX/0Z4qu9Yei
1GFiwuAbRpsKf/hVKpv8QMXogtAOBVAZH/2TUhnPzVeVsqG6Nkp4fBmpySEpH0E2ydyOQ5UY7d4p
QxehQKoZN3rcLOeehCtXNViErZza1R87zQ3v3Nhv93NRhgetTch3YJdmyOYaZ5Uuym1Gqx+Y0shZ
PdAS33lkYq3duMZGv9J7H6OUdLrEYWL4mbbU21Mc5fe22fSbmoFZQLURnle6TTJ9abpyzQCcOLdI
b8dtX2jLrmoKcTuUw/SBlOYIQ+IO2LYwbYfbwD19I7dIZ6hmlazrPXXWdCXCDm30PPjQjXt1XZz3
b6/Ix5ST5+PBN7Hg5Aq8W44xK1PZL8FErfcMnRguRvkjAglJ4iL34P0jHXVB6kgu9Bmac+IyFQLx
GhhYBmHABhH5nuKwU15EWF/Pjrb18Em6lWZub5kLhDfvH/QIgXo+KGoLGIe8TJ7+PED/beqf6ibl
R9nl+0HEMwoZtdp3Oiq99TA57bz650dTHrAQXtDN4KX1+hIj3xvxME3zvaGPmF6UbbGcECxujJdM
me/eP9YxoKQuDS8sDuKiK3zLY0RgmcdFpif7Jp5yK7DisGOTaBh2eK2B8dIcT5dDOxhnY5fJHWko
fc2ERnT/+JoRsKAwJABFUUWOMRcyYdwZ7nu6bwaID+upm7u1iMLwzhfY/X9wsLfvECREA+46pCL8
1p8BoN8eZ9uAgfetSDFQX5ZrBMAkBGp8wdiAZ/F+7hInXbslXmYfHPfta4TnFwCmb0CFcZmZvn6w
WZSOSSTqVA1HJGE0PM3RGkasn5Ih/WfHsiH5EEIPy5JFFbnEMWxtJ2iPZewn+8RocEKZZqiUtd7O
p9E8Wp/ef4mO1tvnYwHQcivB7W3nGKxLEfJrrcY7tMwk3MF0d4tDzsDr1579v5orvnYwxZKWa6Ia
8HzBIqNksK/v3yBw38MHLNmHuiPT9TSmXJQ9lyb9jOXcxklS0PrQRRG9TLxeuKGjiz8QzR29O+oc
EByw0OHgpri2R2C5BB3EgK/nHGQXrWtDNuYKVXR0jl6a8VXkkeUprPmD9fz5Fv7ObuKw0PG5cGgR
7KHHdDEZCRgMoZvsY0JFPrepKA4Ev80XmKfFGHHUBEAC1E9EMqCNcoOQtDy5H0U5/SB7oWm/19Iv
DllY0l3g63UIiSdgzJlq1++/CX93ng4PRjGJiE9G5vT6EWWOFY6Lq2k7LBzFI04tdhsgkwPUIH9p
FDvGWbULdKu5xAhVI8Gp6FxUzmEY7gfk4Ke45Yd7ABXrwtdEh0hcoqLE3N53P4KY3761yKmV0hj3
B+Rax6eq+yXtdj4me/Lu5gy4DDPSoOy6fvP+PTn66nlj8OfikSGfJuALkvbrW5JomNQiYk72FWOT
awa8sFRKMmJPcYVwbt8/1vFy/nwwpF8muyMDnbeWyl7ndPaUspyTubqOvFCu9bweAtr4DJ+dOgpq
JPKnBjHNXzVSrrdT5fTbj07iWar7+nXFEB3TXbBKHjR+c6+vOYf0ZPJlhDt3GNt57+Ymi2nvT1a9
j4Z6udaQZT86cYjhRzLA5ZjrmCFGkpCyosyIQNkjGR78YZiveumbAxlCad0GTd5D+zazYjnP4y48
xNhl3GC1ED5J+t17b86X8yXHX5ZMz1bcus2UHcwCepNsdRbcrhjNG2fIxC2Jdvqup0c/iwHxh7Ve
J//D3pktN45kW/aLkAbHDLO2fuBMihQ1Rkh6gUmKCMwz4HD41/eCKutWZtbtqr79XC+RFpYhUgQB
dz/n7L228WT4k76f48geV0WVSFIbzeG9iGbzQxsc43qjoWdJKHX0C+2m25yqsi31ijlZdKDf5vS7
zCcmFmRCt5wRcKiZK6QnzjuyFvGJntd+nsB3tCvIcOgwelJofhVycJA9DBTw256pzYU2U3nCcR5v
RCdTJCss3nUfu79oQgUW3RaOjbDMzICRTxrG446MJmc/YZklSttX/Y/AH60thBH/lWFeFzzUIuN+
4+mP811eh7w9vRHjPrB61k4yKPxXTTNgo1AJXPzlZyHS8GvMrk10Rzr12FzTwngKa3u+sM8gIoDX
dv26vJE3DVurSsz7hoD5/FSjjwHCKmLkP5ZZYnYhdmLctjrJmq3/tVoRZnTTDZoVKhDKeENuxR0J
Z0mY66IQ+jCmDddudiHzrDvTTJ5AAzrfxw7eCPEcZnW3pI7geXF4HSQiycUb6J/QkUg/OjPE6xF1
HQKIUIeFZqDOpkDjzn4O4FdZZNdzbUvbSj+KuLR2oqudd7QcRKfz0CCbiaCA3ruToeg75J26M2Wr
rim4oWSDizx9w9fB0kRx/E3MJkFI9nIflksmXDCS/bqek2BIN2i8OcCQlquB4UMBWWFC05d4AryE
oyllcj/0Ut+XrgE7ZMkI2pBQTChLxgfAPZlNmhAZbrAtjZ3mPZlikwjIgLvXzR1110UJOZFjQsVA
X8B48pKcC4Y3fL7EmJlPeQAZQ9N9VQC78KwV7Y7IJHGIJ11v4Ue669mou/t4SNKjGXTVDZm1zjqF
FsuovTcXwYE+ja3pHRiQRE/x4MMEWtq0XpVfkGGRMgrS7IoUao9SDppYFSmSNzL7NaDzDEeu3Js1
Od5GPtobE3TX2qLmWwuv6nahot9BvAt2Pa6q9S1M5RUm2nzKRLhLktbeTSMiO2bUTDMMGop5OYX4
ivlYRR50a4gdBTKSAV1L70R4r5zXzu/tC63ga0dO+kpKW20k0/o1G469c9v02Ys8cnj6xrop6Ocj
WnTXYGUmdAOlST61IPFDm8C6GkcjpUse8FV9kJLy3owGVEujtOFLOhVaA2kdDTN4aZdmC3qkhuh0
FbCrjY31VtpoEwFbrKTFRNJDj8I8/UnK6Kau/PhlaEhNSZxZnRLwjmi+ljNSac23XmrbF3p67b1I
i/5kSDffaO2dsfHOQbNyEIvSRl4Wkbj/2Zoo+mfUkeOqQs5JnFhsZydRO8g7IiP2z6Nb8AvVBQ4E
+NuWfna1Y+/UVEQjY20rvBmEaK8clJxkM3msF7lvFs8dyTfPDDGmx7l2OT/UfRPEq0bq+ZL72l5y
afydkw/BD7iW3VEVnjombVjyppyiL11sPgTuND340zxvbT2O22X/QeNYN3jI06Yt7/qBlrLPk1Yg
NiTceGXlZHR1M2eRPFDshZXXr7ERpyxF1bSM89kRfICsiGMofUbuv03JMW8XatPZY3VymnXXWOW1
N4dvQNzajZhSeeu0mny6mFEQihloNBDAMqu8MZo+31VZ7t4t1MWdB4T8+5DF0409qs2QRtMJ2gPI
PiuYwjc7U4iT3crq4auwTh6rsEtOdsu5fWUhEj5oEEbNCn7tQIlQGPfF3Pnbcu5eKrrKO7Mc5OsI
HvbX4KgcLl0lrCerdP3vatKh3iMPNejswmYlcZLzGIiDQ6N1eKuM1iNTsAeQWtfNGp+8f6CCDg+h
EsS7N2LsfjZWEGwbvHyndsAxXzrmJcRjX6whhZxhPVQcYSqfnnQR3hdRS+5HZEc2xX+WOLQpOgHe
1qD7MBThiS+V3r5LXBebMLbWCvD6p9Jmf+8z/zmqtgLsTpzIJvC4Bbysorsfxe4e72Gx84JBbpmS
OM85s6y7eOiRIEYiO0ZZa124gukG9yF4okjsJcLDkwEYCiOduYZFbd3FbeEeGEfZ5zBmPIMS3H2M
3FZsymCq0RtqqA+6D97HJTeJhaZdy34iMzwY6iUIPCJ65AtkvaqYr6B1jMgsMpV9O5pBfTV1xLE/
tGv4s70BWXjOjdphaIdKtsgr/9XNPZo4dRvfKMMNEAhHTnGcIZf9HCjHz4M9jfeDYygIg00o+zXT
NfZ0J5w6xMHSvaVib/Z5SVxhJEV9KsQ88HQNOCOzsgCA7A7XoFfqYLc9iP80DJDR6u6ITJVAdxEF
NzXxc5dsrIK9E8vyI69a39vmRMl/d2Li4EHM5r9CtyT3tAEDeKQpTi8pK7pvft+8lbz0tmtrp0CS
pa1i3YN9ejcbJ2OmY/TGEXgpZ1mcTkglksrdIIgcb0SEes2ssy3feLrNS+tzMvCqp2ODPdMNbZhc
cTxf/HCsP3xRyZMGjbwJQvZA4sOh8blztHGCfLgThJR8ZF3Omt0W7BosAl2O71w6fpu7z4M5Yiz8
9MhZdlamU6nkV2IwDxpSMIU82ENFmTQYv1ovqS7KbazbdHLHZwId5YfTpQFJ7SE4lGXwSHSXqQOX
bW8uCx+HSlVWB4NB6clCZBiTUyC/z4NIb828bDdGIBmX4pImK3DKxZpTVHwLk8nfgJOlq2G1ESlz
WB/5rQaFIz0zL6iZi02RT+wZDJhn9EDjiJWBxSkBTp216iCiaTiJjlHpZnCsmuVs1vFjYGfWvGZ0
MB5dAu2hi9Md4r4sQlafXhtPKciLHaxHvjc2hb1tNlgvdTp+QlbUVBh04Suj5Cp0QfoWWTDZl46S
eUGfb1Uwizt18Ew7+ja7lv1uWI3xy/LG6RzBXn1yK52tRc3LKtAezwIo7soa3e4tInqG46QZrome
eeZgHG2HyGMQmrcPnv0tBppMACXLa1RE3FTlN9OtzJUZGA++RAsMSVCvsdztHG14q65iuuTkaKsU
h5ONDwEBDVoH/5Yae1XZhL6HKv3ICyup1gZ1MjNQTAqzhyhVGdZu9KafJB+i46ftu247K9zlRBcA
vfFOVl+6a5FKsSrdcRfEYbwmmgWvasTtbGZK3MxuuR+1eNcNL5zUY7C35pYcnXIu9szl1WPrQdEE
DhtfskoivjHtVatLwFxSWqeUxu62p5t1SrsZ5jsc7ZWl5Mzz3I17WGnmRz7grKfGZ9fhIHRiyuqg
ZkjbHcLs/mwOKjvnQu1zL+Y0z4ELRajyAH2o6+RBTkwc5R1c0Klrs5QBpUmzQeiDIJGj4J0SvQnj
JGt2wYB1sjPqbWPUei+8dJENhG8dnMVdNyNAHxp6Bzo2j0y875knvqees6sj/AzmGN4yWD2VRvs6
lfo65tFpqL3nposuLLk0jIp0uPE6/Qsj7TcRkhFrVXsihSCXZMV7aKYToaI0Kf0h/BCu2a91F4+b
ECPYc12kpM7W1ocKBQcrI2aRT6xj4UHfDC1zl43NjUp81Pmx91nKEDpFSVebiRQVAf6B8bu29aeS
6dHLRmvX+kU6redwjr+bTR9rCLZBfnI6VGjzPCP4Tu290FtkdS9KKpIMh+Tsts9mIMenNoDbm/Tp
o2/HycGfwnzdtXJ8Mawu2KpJDkggp+48jh3BbipbHvPZPLl26r94vVPtU/h3wQbMendMW4/26JQt
5YQfJmpfT4IjdNrlzgqtoj4P0jW6XVKqB0Rn4Q+IEsQuGk1BQ2eVAyg395a0JvtmCMq+J+0wkequ
sLrl9aw2z95JtPImGheLbitGWRvu8CE33WIEcbIBnGeB3aGPk3qVcx46AJ3xjdthHIjd6416EamH
NE29fqLkzENcIqMVvQZxHuFcwJGx4l0ZMbhRQCECig1kNvJuyqKY236EfxMR5hsvM425HqPXMaZA
iIyWGqNG+wq8Ut0CyaMEbqP5YjjYUJCTGGjSWs+8BWeUyu0QzpQdo8+yNEHpWVdiqU5EquTPTFsT
FpyZlDuRa2wbXX5K8il6hTpMkzt2fPEgenfYei4Wdvpd0vyo68lzL0Mil5I3HGq4aW7Tf28rydGh
MDxz3wi7O3K256UN3PgoGSjQN+4c650vfOorZEVvXlFam7Tj+LdykubO7ZAXCVkdSR7F3MOWf7Ty
no20t6OTnbg0BXqK/GD06REsk5qv9wNOZGzn2utAxNvMbHLCCU3fKV++/kkYlMzBPcr+2sdbhFFZ
H4gZbN77ktzwteosugQI3q+T5thjUGwy69GV9xjmXEzyC92VCV5h99UobgqU0pZCYz3m9I2LEiH3
Kk0TjMMhv2IJ3Ork6aHae1AkvtfpwAdIM16RdUTf9zRe7ty0QJw9mnzrFZSQYwRS9diB0LnLUbfv
IA2aB52P+qKaeR7WyuRzEeoWPTUuZV8rMYmt3Tlr9xzVqO3HsfC7jcwjzDSppitC85LFYBRUJybD
/xpBcXvMCQopuf8xGZ3DOm7eaf6le3TzdBQDfRN2XW+h7ggHWjJthNihinW9G/Jpcs6wA8xbV0zu
DfkNTMi0S/Mq0vnp674z0krvJKpUjv/oDIgA1/cJ/CTKJIWjjK2hiX6BO+HjGpRZ98W4XJNiZMom
+Cvflbqtwe2fPJqUawe3zcWqRLVnHD0w0640dKgIonUxoWvHlLXzHO6AwTF57VAuL1hk3mNshQZE
PqyzTYGKZvCbYKMAIb2UJj+SV0539Kvl/9YDV0t4ihuWxKwZVpHJvaMRy25QP5sviXCdbJMP4ITT
nvs+wZR2Fj59VqbwFPzCsKJfWqAElRl3k615UTKx63daiRUZkJUlnxHei3Mopugkk6h+jxJ4THOU
8OgYCY8wdCRmk9MQnaJG1O85LIZj2CoDTWsvyYFbdUUkHigO+ISV5dH+iuI45wQMz3wfVql1pm7p
vg/hcnlLs8hPmBz0Rfa19TDl8J6+Hlirz5MfJQi7d8IreGs19nCshjk6DrRcCe3G8/euwWXGoPnv
h5afC7s0x9QafIxuL9eJSCk9huazQh25DhnmYTTrohOhXdUeni0Pu+IJBNMS0rHAjTl0ctjGtTdf
bFrgl6aU0WuHWtbFZKLFTYEg8VrZXnRyC5vffKDycTcVy+HehMDUY6LiK3aXu2BqaM25SDcIwoCq
t86DgZpwCkfuEl+bH7GZNe+MIg2Sp5OGZ7ru3GiD58JDFsj6GDpcKUQdxpOmIPjlRw0fOByWe7Az
Z+48t4nwIOIR4Rww64NBwMSGPC3KvsBLJGwR6uQ1BYZ6AeOo3pQMmEL1HMhJOmST2SYcK9gZiaE9
i15Wt8k0jBhqpuBHI53oV1qr8CRd0qXhtbAzOenU7mbXn+MVOrbuKMM2es3IPKhWPRqkaOPXNLg3
RUPWy9/az/8RBP87oQNsKIY3/0IQXE9/UQN//cDvGofQ/A39ACvQAlahpf+3kFA26d+oXoACgZ5h
so724b/0Dc4XzoJjLKqIcFECM3D4Xd/gmL/hSl8GAfBUvxQT/xN9A+Ax2ud/aK8vNg3oHB4ah5Ap
M56NP7fX53IYZOWnwclsS3VjZH2zmXIrf1Bg9n6UlcQi9RVg7RdLaAVcfXKt7ZKE68wD4hf5vXFH
lCIR2EkzyzuHpJ5vuUbHdNOmSn0mQ5rFx7pd4qyjioPpmuQfsrVFFG4jVfgUJsN0P3aNTfVOdUYf
PguKH1KS0i3xPH+jRZmR3/AV4z0gEcEUuaR7U1sfkyXvWy7J31myhIB7X4HgVUk2OJKT4mdFXHhc
kBuehUp+J+vKeSDxnD7FSJv917BkjQOpvOTFmFDPVGn2SkJq++5Esfyu4rZcWxzUfhm0EHnSqKcx
vSqfspwG+EbNdo+kKVYX7TNNZ7Vz5l9+aRj3dZVNEp4jRaNkeT96TkOGddwHBKhPte2crSTLiRZA
GUVgN11KapO4OhQIK7aujJJXMduxWttByRLpu4S1A9YsHmeRJFekkZSeYx0f0qmI97EOgxMqAw4o
Nb7gjS5RgJRJjF1Rk6HCbGxOLLhLwhqZvufIOfFt1eGPGYUFaSJB5xM/XsjxBsEb/ssob09jlGfb
rOeUu7Lq2lsXLdDHTmMZdTM0eyszbIJbfEMhCkfpjw/SL9sDCYT1ITfMHrk1kQ8s72VRrx3tNY9t
sZS9fkCQOtXcfR0WdIgMLGNX4Ue+uQpinV1TjGojMQu+fClwRa280RmCG0GezNJSnRUtLnje6Gu9
CBx4OWXboq+6a0UEzTpVKYnltte0WIoVR2YoksNpyMqFiJao+C4Yml89rzIezEG3Ked+u/41xXnh
rOyJg8AqdfTwWXXoKw8RR+Zv0aiyo7SrdqvDObOxo3ryvWGQe+dNkCVr4rh3oWF3gI5s+syiDlGY
qxRJBcF8cfaN5mqk5L02iIwBqgeoctj7QqYP0+wnd6UVzqL4wbdr0SxPyo7UhJVyqsSgWtSEAdCF
8LAI3cZ9G25KePkr4dAJnNzJQ2gqrOc44D0iINsEdTw6pDptJ1K3yHETnHUPUSWITwHDsKp4QvH/
W/5pHpx815c5DcwMzdDMxtPE8JF8tg/aUU69JdmvXLfDkqvAEAAo4GBt4dsBD4ttLO+5uLGGUKA+
Ej7dWOcBucChmEz3rEGBrmezM7cK+v3BUy3XfVQKSJZ06PRUQccd6FSteYuLdPY2fT/SQ4GQt0sz
PTBR6wihylCa2iqcziNWW9y8Zb5v3XEEj1jq9sbr2/FkZWP5MAvIN9SBnrunjzg8GGF/rxMezByW
O+7lZ2GwDBRB/iNgILPJoCHAF8v6JwN0yG0x4UHtK6K6MSaKx46mBF2IEiFqCPN9RUCSwn2Gz4oB
TLCWlkO42Zjf2U71LQRugF2bB9uobSKV4gfPq0jOZSK2jiBHrjMwqDSq+yI4dNorwXsD5zSyenqC
GJxsTDmHR7929NYqPOxeVmY9eM0ScF8QqIk62j36rlNSE4WIaWOnHy8ugtwtuWLqPJeu/m5Dr33x
S9QkSY54mQQuROCUhE+YScabZvIKxSLVs6agxwxKRPqR8WlqWuc8+bG+mjlPb1rF2Z3G0/Yzj1Hi
1lCGDyQtZGcKXGzrcR+rJUBlXBOdU66nHg9SnObtbUm+wd7vyiUD3eKshHgb2gJQ+4ihpRuiUCt7
Eqp4DKvkfsIpsI20XaGNjwuutmVDnlyjNg0/03Reko9sicE+VYMiMsWozqmb9NeM2Mkf0nSNrSTf
DcW1ZW7NoFkGdP646/qgfEF2HdwlQ8yEK+brf8lok1vuaNy6uaquQo7pZonMeYKUU2DKdYZXHyjj
Mrqt7ts2ibezaM1d0TjjReohOGamgzO1wMKxpW1UsOgm6fiYOnZ9CpLefrd7bmmbjv1ZWW11wbzf
H+j0imvfu/laDRg3GAPPj7EovWBVGnQQmTAjQUaVfu7dIjqYiZutiUzKqZwClswivoqwzw4pdKM7
5lp+sMolzayYNX9jZ4NFnUXI1Yk5e7Ir8cbcplYRPSeVnpIVuSr9GzrXFJCZIdOzJfP+0Fto12hL
qI9yGPO1thv9ZEvbWjdRRlB1QXMnXvlt/9zGk3XWJNOfCchZeH6emXG/tcmD643i0YqlBfYuazbz
1NKx8+Yh+d60TX9naw8cQV/jDmJhag/s6OqdVmDxZCeO369Q0antNNn52rQcvc64K09uN9wP49xn
GBFsMQwvZustKl4MfyI3X2YjLipGkX6XfocLGlVMSWtvZCfKzSC76jqRFq3BsdzC0m43sy1VuW1M
pX8wLvC2UT6j9+9SluAE6SY1TjdBr0zmcT+Z5dOkVLtP8ykGD4F/ha+y2IxVVdzbi2XGrfzTGBvN
piXX+2+Cwv+cj//d+RjrFt7q//v5+IZotPf+T365v/3I30/Izm8uxmgAbQE1GAFPnFJ/PyWD6/wN
fpzFcReq2oJ2+8cpGUXQ3w1y3m+LvZn4OmScnO6wev/v//UnMVj/l7//kXqG2+6fTsXMkCAToNJE
I/VPgh66FkGRxcq7KS3KxzVBcWLaeGLi4VgTR9MMLc11HWF/yUkliW7ramYL7lzToEuiB+7Kx6Ju
F3lU35OworaGZooeHcA8Cw+DmHR7nspCN7d54qBQ25WdLJ3pdiDaL1FY1XxOB05vLCT5gW6ed5ZO
23/m8cREKfUjBgUGkMKEgWqBdG/e9Yg7mA3Pj0agtTiTI5MyUQ9FZbYr1sNM7y3R9ea5IkLDXWe9
iVreJy6oPxBGMLZ3mRHlj11L3g09MRt7Apuu4CGTWXPDwB3uZD2HL2htnJq3mD29VWRypfsG3yLR
HnNFwGOdBlewrt5r6/vTxgjr6S2FFXqn3cHf1SO1Ow0wvKyZtBR7u50YCHlqgxmYLosjyXzJm9e7
7YvV2/jiRJ2Gn3UYfBZqvg3MDj4KhIX5yB/RRY6efU3d1DwgHxPbIbPDtcKAxb+xwxZSdAUY3CTg
lFZ7LNMVh/CwXHF0Zkl0Im9eTYIMzsrQ5d0oxv6bQlx9tLqZXrf25/uwt2ZGjdlivUs5uEJfN1Lo
WVn6g/vBvc8ILyMLr7aMa1IyflOu1x36mk4NxVL1lGifI3gw1ndssf5aKnq5BLgN1sVxpfXdICPF
gaFn2dfaWXrptJnWjAH9I2mf+qYY3FkyUXPGrbCqcWssq+FkRGpnT7bGQ5ypmiDJVr8Zc8lsAE3N
nqQ3fXQSS3/iy/OPSS+aR23O0e1otPW5NuKxhApizFc1ak8KsVPSGSyPo+fv/8XghDjlYrhWg8Qr
NUt/YeDI0Km6U0YzHjAZJqapqDf+ELVk2mK3wEEiggmFwFT0k96aSSTMz69l4j8r6r9dUdGG/8sV
9Wc1jJ/5/Oc19euH/u6sEL+hnBS4679sFf/oOwThbyQFLsss+ugAd9I/+g52+JtwrEXpa4L4s4TJ
OvyPFZYuCFZ6fBCC0RQ/9ZcV9V+vsH9eYEFCL8xddPc2CAABAvrPbQeaegmJHFF8YpA9JFiihH9P
3pPmHq+GfdpS7zEYyIwJA2nrAAzJ6iB8wIgwHDq/hNvUinaPiY6m+x8u439nP7D+0hHhV+PDsROZ
tEMdtp+/CA5VT5cxh0N69KXb1NeQg/g1AGXD72BELnGOY/2YCuQn25RYwyHGtmk0jPdLCqboR1BV
gt68G7TdlpTb0v+uG6Lz5qSdiO/gwXwtk2Twum0hGxr00jOCTYG6xLzifgx6Y+N4gxEcpjzSG4Je
qwEBWDERgsgR0s+752SWMUcnA3UXc/uifQhQ2YNWQb1UIpWqwlOAxH7xOTOj7wAHB2PSjdtwCuw7
plfjc1g3xWrq2hL2RGEVeL5B6H6Uc2k+wIeqMwo3BM/rNMGChssNy9tORlZSnAa7LvIdyalFgdPX
du6rRfiD6GsHsvAb8C5j36W6O4HTEPtxtPvP1Ey6a1i6akPk1I2I61NTe/2TX5HvLEI17/0e4FFE
N/ukDGlsUl+z4jL89m5bx57PVZzsjDTLqWFGUT8g+Hk17axfEZpU1xudF8kLObyIgM3RnS7gI4x7
PcIFo5E791uEPOoc+/rRBBN27WYQUUqHlb8i+1TEOxw4zkfXQzMNm6RfKdfl9DraZuo9mEHePEha
8OsyCso7V2o/kVStIr9Q1vT2cxZ3OMKFkV61brcUugwviVN6mk0TERJhTkflNe6+KMpq1/hkIa9F
5wH5oYWx1RUaOmVH6BhJ1lzZ2mwpnpFn0IeY1ijsvXuuensTeHmHDLQwT7GwwxNGgOCUoJqMN1Fl
Fi/NIPqn2qfwbSfIt+t8NGi39Km+tStLnW0JvDr2E2/nEByyxWSerjpLDpBKZLe10nrwGCNJZ6fb
SSHkzJvkPee2J5egU+uBO22lWfUfTF9OtyF7w4079eO2cNIQD25SbAcDFQDAJJsPNNgPCU11+uWa
yWKXJtzSXelHu4kSBcR965CuyIusDVWwlwbhuHXDSbxbMSj6Mpvnn1YbRxdiP5xNoFR3cEimm9aE
q3mv7MS6g3CYiKMlvazb1JM9J4zz/GreswNjKffJ9QtWVlv6wLrCtqAJZIfzpogLZsiI7IwnV/XL
UJAI0yOJiQISvFu7W8V1PEpfd2glRZGcY2pk5tUTV88ZI7125NILk8mumC03I+Ukcj4JyJ1ISC+m
7kmThHoOizDk8uk2v0BZinZ2HUbQzNPl6UqC1lnFnDfkfuHIFFjHw+ner8zU3ft57R3zoXsOk0l/
+FKrbTT1zjH0Ft2JN9NjbIRR37ISTq8yoVm3agJvNlcl6guxyZlGh2t25WlGZtf5b7jTwnHjtsy2
afiJQN5iy3eOSlDtrUq61WCj5JCU5xksloXPScpjHXs1FgMWkXKd0fq6urT8upVkmHHFcT/de51E
FkUvEQbWjGfpinCn2U+Q+QDm1LI2qMtFIzcNPY9bj+XgpkzCgjFdVJTfOAi1D+loD/VWFZZ9iRYz
urFELG/8xaKeLmZ1nyNUsRFj6mzMxczucY+G226xuEvtdpfJSpK71ALT3SxW+GAxxeM+KzdlM1G1
f3nm3T7PP7N4wEmffrnqac55dz1RR8ZLY9O1wTaNBd+yFze+/+XMjxtiNHbOYtgn0Ls9zaWYXuMg
AdOwGPvFgMWf1skGAYsBA28BAJhfLIBhwQIkocwY2cvu0bVrqAFACpP7xSP0vYZP+eDPqhSHHkLL
neM4DeacechJ4vST/q2eTVLyHOJN3H234ArAieXvSRu2YuUKJS9DUEooGgxIk9VsB3hccyrxK0Ji
hLiu7Hm7Ih7kL9b38CE0kgnVhNe/gbvkLeLQBG3I2kw8Kv6nLrfUtp3AL7A2qCOy/ehFLnAGmXPT
sc7zkOeYkVezWS92bA2nNOT8SDsLTd2Z7A9oD/5sJYu6GwgEbmvqaUnfA2mD5319bQcjSG5Kqgna
fjYfUgp/i7zhM7PxLU8B8sq8VfY37PzNEbuGfxfaCSoJqBRWu/ApQje3r8pozlnE0q/d4gwiKwJZ
UcN7HcuV5xqEBYsSDZlZNdsGedrtTDT83qFw4Ae0sq4VD7qzmhZyhrswNCxrtDZlMmOf7/gDALfx
li3kjc6y1Y3jtkje+iaBzOGG8lMutI4chs+mK2u1X84lH8VC9eAude218wX7cL7AH5Blk3NfS6IT
2E67GztYOCKunQAMERD8nS0xE7OzgS9AlMTcGSkJjDAHvnnZMFTbdiGSOF9wkjlcQCWxs0BLsi+A
yfAFMwlQy1BLEwa9b75wJ+NCPkkXBgrWWL6u5N1wMnk1TCd/mE3vMSfddJ99QVRsp0MciybMvvRf
mBWcztY1Yl4N8iOp3+aFxzKMkFlAlfB9RV/AFoPs0zfbBROI60r+sBayC412sAF+Au8laHtx7lnO
eIoWHgx6DdAwnLsYWUKNoymEVyV/Z8D12hvCQ5KBoXY9ZWFzyoBb+DTZA4NWO5iVZD0WTJ3x6rTl
w5SYw22N5fLeIf8ANoQ0bZIPBL30rgBLCmvuIQ4nNms3cC8JRgJ4Mjxi55SJmksiMuiS9eSk5FO4
pQMIoiBTg1x2vO2Zaj+CsEU1RNJieMJlPi0HTNfqtmUGgGwWenBW3dTpY5BBPl2F9eidB+QMzorE
ndFaKQOpKKkVmTy3guCM1cQ6kq27yvFc9OBZ95243Nm4l7ZToiJm07/nqQXFbnIPRNuwLryTJIU3
WjuEPLaHnKB4hccsSiK2VofzV13YwaNSwtnUrW/0K4fpyk3Q5Sy0SWgT/1x7RXbpcIgqLBp+CbUj
UN8Qv7UPUEX8tzYKsn3tgfmAHJobn46IjFMAqq/at33HgMyIS6RsidBsGS1eEgROjbgjNzwpT0GT
htd49JtfJFk76bowEY41QVaYiy7VWPX26JkbBQLFRhkWzBaDoP+Udf9vjnnwfn+oR/6bJIS0+vmn
mi78+onfazqPNpftuQ7Uf4xmCBmYC//eJ/MFYCmESNRnwmdyTL339wAE/7clohClFxNegkZMOmh/
Hybjo2cyjZXUFCHOMnz0/4Oijrf44ygZxybpXSavg6mRou6vYTdzCAprmBcrerSdw607X2jm/uFq
/HfV2T+9Bc09l7Qu2joLyW8x4v3BbosXcVEZhhqovr3KNVRVApcCj0v6X83J/493WT7oH96F6ZRS
EIT1wa/eeuOtVj8H99+Vmf/mg/zFe+6ntcOzxluM+t437+d00+qPf/0pyGv7SxtziaTA980KbHFn
CPFXekFPKl0Wy7Y7uEbVfYI9Nadtak7WFoGkPriwFh9omiHDKUa0Xr057lRvqy2TMLEn7Hjap03X
fbMSbYs1erBs0w3+veWW0t1wJpzOYeelyEwBgtqDkjsho+iRrQEZn1+O2RM5wYpl1M9uek/i06pR
nQegIIOgB7Ml5GHMuuXEnphIGtk8csNPLkXTzICaxnrlpQA5vW5EV2YW/o1JEY7RkKnlKnHn5GK2
hocQqKDAMHHYJIYL1SYuRwXHaCg2VILjeQxL/ZwO/JVkZYvhRPvpWaWPabW0t4HRyk3va1pjVn92
cmt4Vv+HvTNZjhvJsugXoQzzsI0REZzJIClxAyMlCjPgmOH4+j5gZXVLwTCGqda9qDLLtJQQABw+
vHfvuYU07waKtFsF88O6NOoEvRytrazTzE2TuiwLo9CuXKTia5IZRwDcY39vOC1/CcqiS2eCzFxO
ri7Z9jXaVQBhzQdDTiet7KK7IOmHHwSqy7sezCui4WB0lk7PgVmJp/ehsINvkQAJsMpxnT3ayCIN
kD7ae12PM7a4MdtfSmWOBOIlxL55euxGm9Fuzbue897SmR8wOICrEr13u8DgB1VMkh+Xi6C9RGJg
tGyR4a0FdEFQADSQeOBMOSzMiQL12HxvGxbrQbbdz2QaH81Jf/dQVXwfibxfmp0Sf2tTuuOqpMm9
qKNK2xaD+T5LK71FNFSTn1QcgBNcoiP606l96ohJhAXE70hGJ93nntU8xYp0ltlYORc5tQmkXUOw
NqyamgELNe1DPdmFhdGvvFrUGw4b6pZTHpR+y4Zw6AUyIB1Aqig6MzfcW7i/fOoaXECf7GVVJe12
yN3UT6ykf0jLqXtoaYUhWvYaBgbQn7sshFOnZkG6d2GScCosu3WPBfnG9Xici8rQglWOKWilM3de
t4RCJTuiPfONyCizLqB4asGyq5HVcUoMcXnG6kNSkLC6gOZk3eiZlmwj4r63mlkHbwEaDoQeuhJc
64OHWSmN8EbOR4BuAXLPvJFRra9kKO0lyhhzL0VdXVbKrJLNp35ne8K+Dcgw27JjNW4dLQ8vB9N6
CvIKoR1HCvZlVq/6uDttfVfVLfv4bqSXSR8heCOyju62GMp2YSidsi1l5P4yk9T9hU+iXTZgjS5q
1ElvEYjOddhVJig12K5rpWk9jEXe/DwCescrbRp/Zpj+kmXTjxmoaEyvWqNJP3c9/TILQ/OACHVa
B9KlIWfQJd26TlFvLc7L31w96DmhWtGdmleq39PUtFdmN6IPdeIexw92mR9ainCjyrv8ujPG4bU2
jOKq6ELvhjOscUBNijmRc74Co1izLgZQurdGj8KYs5xLTkBdvMrIGu5qKcfbMYna67Gp7EttRJeJ
lMK6SAVyXq2y+iVtQPtBcLpatVAG4JVh+QAJrnOBCq3MHCsQtHc1kVHFArZZ6iwKCKorjOQlpbBB
/WXGdpsvoqyMHio6JD+tyW58rWcSSpW82TI0cMECX9wIKZptWxIMvmpE3KxYVTgjqGZ1kQ02R7mo
rKLDhHQwXIQ9BwA+msheJR4NHryp055fGx50rZz2MpXVBWVCucws8PTLxC5UMFF54u1cdgwbttI2
1tLQ282JlsSsjZgF1LkkF6VQsgubXOEldhP00p7arkF51bt/y5OjypUbdqbK2oEPTG1IzbxlH7Q8
h5EQdFLU3fG2yOrqjcZwyzTWp3cZ7extlKjkzDMLvBCfN63L3nF8aE79Ox2haaODL7j4EN8OZZyB
x8at/9qkpfZG5QbnaoYI9FfjYbWWcH5vqEmjnJ61unphW6iYENmCH8h1zoTOLKcGjdO4GKR6N0XX
yBj+ICC6K+JZZ4vffElMpEj0kfP3y07qiECNbHZopG3z7Ixts0JEyX9KPI2yjimxXH3owvUm1O+x
F6GhNKPyqY/zfNt65Nki7Q7W8aSplH1nNUSFH0YdZ9Vo2b1SKG93xEK7KdWBxFq5Qar6nDFTJs+6
v/ZwLyF7jlAz1JoXX9kpR3tNaUOPAN9y9EtMYjpEc83YcSalG6+6fb5Hd4Wo1CnttpvNVpPfFoIf
rI725HsxmnONMta3D8tvbM4S/w8ukCXcYusMJMkvJtFxWVrfwX6cyOHVapTRHAqUg4ht2CDKyKt3
DfqDpYOevsuM6OeHtDidZc95bVsXAXom1K4NPJwq5JxbBYq7ZTda7wxB2A4ptt62KCoE7ZWtrC24
fpjpkKiHH0aEebFrPGpGSoIof7CxDRgaGtzSaziMBAgJjFqar1peZetCMMA5aKb7iRG9hAaCjMRU
i/eENXyHgbg5NKk9PTGQwluSBsKbNum8hyLBDwhdHkl1LYqti3DrW8uGlOjnWA8us6EI5b8lxHqg
jLdtm05osdT+vS8C5TEnH4DaYZtoK1ex/3lPaTsGv6TKjx1NY9ioptCuEdYrhxClwS0FEixqJI2s
FWuMvxcdmQpe2Y8bharzs9FJ87mvFfM5sYS8ZqWyN1EVKSsZx8oKkTpmlCAor6ZQqe9LmoVrvaZX
CpZ0vP546q2FxbtsXPdGnwl8RVGy8DXJhVVjxq1KGodFRwkLSra6GcHCXTiY8daFl7S7XLbGWsCI
xHegmnzEjif3HYLsm8DVwh3ecfx7H2N5cjVwEYrpsq9wzYsJJtq10xTBGj9cCECNetcCAXF6o1ZJ
vrOxKH3zAsqWbQCjBVIeiyGnY17/BPkqbUqk61RvqD96Rk6bFXG4NWmzvh3vfCrHayYFudNFUNw4
9TSt4tKCv4Z1Wj6pnOKtBXqWZD0hEMG9kXqXGUI7sKFOcgMZj7O/gYvC7HLMKMNEp4BkhjVJOONN
5TQs3U5Eh8ipSjTu45Q76YrOdhAvXC3y1qxN/Y7EDs7iAQkEV0ObFRqBOEV56ECabEDtI0CMcRZe
0AhrbyrqGfhn7B68Fk4AOWhiXwEj2MCNUiRU1UI5NKqKYo66HDtmE51q1lMLUMOGT7O1REKdfIb8
uH2FdUz0yNlBrD+peHbWucDiYHix9vbhqjdzGibmMKhvEA5R4gMjN2Dxz/AJ7MfrmBIidknAEXXq
OHt7MOXabWWN7E9Hc2/IHuJC7tnUCMigYaYrGmO6U218deBvM0wIAf9wMJUqbBcexf3LjqSiJVEc
5m1iUNcBu1oFfgPxcxurxrSjQGNvB8KA5ju6caJRX6Kij661KdabZRfnD/qY1mtM0ISjCEIRWqts
64VhSf1FFtJNWBuqB9RGUFfSWLnAennb0fNagOmLqAEp725F518zi29Gh6cyS2RwyW2kq0wtmTmt
sKk3rlsP6xI9/zYIMCAW7EsuoEjUcEYq1VmzQ4xwPFpIfiN5qyNqX6aNnf9wCuUH5pGbEbHARh+H
fN63VTvqZ/rCmeLDQPTasnaV0Ge22vIg+iVko2IVYgjHUOl+UwqkkOgGSsrtTRWs3GGWNxs411S3
xaxtCVDAjuB+qdWa7Kp022TGxmsqgitRROEyhQ+6tuMMRFBp9B3KgSR6Cbve8lNEFtNCdmO/Ht2p
fBAA1ibqtipSrVyPiESyxW1RpOIbwT3FglU9p3omcHX2DqgRDd7CKnNFuut6Oe312Eu38Ek7X4lo
x63KsDJvTbeebpPQrh8EEr01VnIHI+lIwIc92fYaaRWC6zqKthkU3U1fpRzJ1Sze05uTOLXa6s2r
p/xCQ8mKQYi86Xo1lKExoCfoxjS9aIo3tvfa99Eu3CvN6wjDIRmhvOurBOWIXnbDbTCRH9BK7EqJ
EjWb1sVbr+ekEWKCU3D51TVvcUV98s2MzGpY9qhwb0ytTe4KiziXDrbed7tmf0UnLdKvpeu132np
OfuUKv5zIB01mAMEjCd1XiFtLScYO3IjfyyK7iKKXfMqypv2me6T5SPGG/Yo1PuLQZHpj9ZM8KxH
Gi+37NrgtndE/jNv0DuT02WSRpmUlJ7pHO41dA+XdYsvywY8h2umL0zOug3iC6m05qNROATvBJaG
IYq673WpyPe0d9xveukUuMMnd0mq8rSB+pEskz6XNBKjCU9elGP97ZQR2ZCsmcmSLPET0ZPhQeYc
r5fVdi85VcAjMibkKO4qbMS0otR6UDIMjkRDAdPGDkjhxl0VHgbIVBPPtZEYq9TGILRQMUrT8mFn
vC09Oz+UaV5etlOm7+oaKzD7+RyjPRXsVLid4hvNoOQ+xyVbeZdt1lHVRHaqdbb71CrQlDl3ultO
McNCV+LgEVtNe8mimN2yVUxeR80oH5Mqrb6JTozOVihUeknaIduVLtzM9oTHq3OYaos70yDXeflh
dklrm3JxVw/Jvte793BwMYNS3rkcPbcgTracfhQChqfESLAiPvN6Knv6dw0hPds2xa+PvbC8THuB
/pGSbnuNHTy8TtgMLRIzS5q161oV5Agb0EmNqJbv/yfiVZoRrGneoqM2je22nfYQSbvbFE0CISRZ
9DTWjcHChXRIK/LgrhFG+WYo4sVMmuEFvMbDBCPd3DgYeFYK3p1tUk3M7EIxlnxq2QNiNtr5gEbq
e0vNmnwZ2PAgok6loz9HbTHi6YyU5jZConWpp+CZF2ndocyBZupD9g3fUBk0mG/VkgaCQjs6HJ0D
Rx3WE1A3LwFByisRes/maA4XqtD0LX+LDn2tah/M2PzpZG5905etBI8Y9Bvybl2464ZMrjyS6bZ9
jXjeQzC7pR0/1tRXeChG4Dw7fWQeYoKNcOfGfLC1RzOjYE8lI9vbWIpFWlik33IGeWJCTm9GMdn7
qsJw2g6tvRZZEbyWXjots3pw/TnQ+9oG5E0ZXuEUo9fsblFQVMuwH4r7gh4yO1zlLs/zdte6Mr8L
YsW+dSo1RBNg69da1Bu/NBKyl2UyiHXdxeE+QNl/U1hjdJlZqfVgChgZIHEmzBvfk4IGcpQ225zp
dt0LgyZdO6p3QdDZSNLRLpVtWm4lXZ2HlhkXMTptI8/r1W2ddYewg8s7Oqq9N8JSbtuhfom8wvGT
MGLFYiO4ZyJV/Nzw+ku2cg55YBg5mrBK2f+Wxa+uTfp4lbXizYAi9b1x2w47eQiy6K1Uk0S90EQX
XLgka6yolgwMtkY/dLpC0LviIdW5jrM61JdlUVXjwqhLYW2qgrT7pRvV+LRlnR2K3CsWuSW9bRTP
WDhKWAd4Ou/jCK1GRb2Fsdmo9yrxg47FqcHK9HzJpopDUoU1fdLwYeaxp802Dl+hP77n+7fQjttP
OWiGpRngH2FXmK0od/xo9BhLMEoxHCmsr3IY/G60Xx2OIGMyXVq1esceyqZyRplI6VztB8E9w4VZ
WsbargwKKSlWjDDQ/N5Tgl+RbVi3qCD1u2b0flWjqTyFfHqPuu7U0cpqygqjZT0GK/wwM0LfKrfE
oXUIEqpihdgRLDN0qzPEu89VUEiwjmV7xHFoBLEf1Vpt2s9Fr7i1P5jU73qFYlwsSsZkteU8np9B
ln2qgrvz1TwNGhyWLsKI/yweO6M1sk9yal+WIW5fgFuLOCfSMgtFtvq6wnvqUnBLIXxbOvKUY6WS
2tiC8qPGjUVueBgTkyUj6bUrtcVU8vWljlmFJGKgJYP/im7M44pHz1BLLVVmBpcqCCK/TLM29e06
YcvJ4F1U4ZhvEZXLvy2Sc1FdMzSDOpwFCPDoolYcIHMFVu/LlKeoAzVZ2DUlO86k5pn7+yT6mi9F
FgYqS7izSG7/fGspk/8khEJSoYyMYJEFSsLk5ia7VKeiCdS6uhVSo4KYTdFVl+FJ+vr5zqPiNxve
nDgCR4rAEJDGc4/maNTI0BQRkZCN7+YKBfiCG7Sr4fHri8w3cXwRQ2dgzoBUlbbAnzc5aiwXrafX
fttSunWGiF1E6BjBdaarkz9JrDp9hxGkrNkkf33pU+PH0GHeElcEtHTugv3eUvEsc9RC3SAseEgl
MBMLW0IyF4IdRYWjD7TBWsioDdZfX3YeIZ/u2ETJNzen6AzT+vr9skbj2aUTc1mnSrK9lvePmFcm
P7QZtZ7D+P36cqc+SIjTQBrxbLpAq/+8XFhXqoY6mss1rXWo9GrL4R8NBla3M7PMJzrjPGAQY5KY
TXMPueLxA52mf96lPc1hjR9jUwbdT1w1BLyR+AF4D3CC7U7qaxTMxaSBUvzXt3tq0BJIYzvkMgMz
/vTROEY7DaFaA3gLzTsLmcyVCJliv77KqYfKK5zbVyqNz2NMswncsDNzpp6PWaAnIWBpenLEF5eI
M+/v1A2ZONAx6lKVh3b75/tLx65A3jgwoQ4Vcq2hfLHd8uXr2zl3jaNJLbbQXbNQ1z40LuJ06q3p
5ufQqfPLPx72jD90gQxFy/k0OLzEHWq9rX3B3vUq7FR9r2NRIDxniL9FCjMMrAt1Nucg3jLo/kOC
PTejff70DOjWtFAMU/UoXRzNaCbJsQZ5b9hDNQxrLYLDJeaf6jIjZnMHpKpY/e1z5XpkKpF+a+ma
c/ztVRyrXAk90s+LkQ2KLe/QDDpnthKfx6JBDx3NNKVdHeLS0QfuhVpLWERW+diq0HOKMl4Cp7t0
iCg+MxRPXImbcC2yzjXrc3KY18TxJKVbklrmgr9Qmgtihw6iTp6+fmwnXhNxhKixeVfMXB9RUb/1
um2Rp0RZOqU/xeq6zl4Vl2DwtJjJHWfS3j4Lq905+fD/LnW0xlKjsmcEIMzJ3qNwX5jhglyjf0fM
wPbsi+lR4oLcomgP6lWFCXilYkn5bnNkXbeT3q4Tur9bvaGMltcGBfDchBxiuYlAnEyaVThE01WQ
cQ40q8LAo0i3iHNVu850Mo/2Tp+N10PZUcGWAKCXlNnQMdrxdOZGMRsdf36s4PT1kNFbGvb6o7kZ
U6dieEQfwnKN2mcvL9RrrXfvpW3Hr/nUYUDLMvqnGUgLoOkbEkHn7B17Z9uYYS06s1ol0qXePeYB
B6PWjtDl5PdicK+mgMJSXqbVukkH6o0x/vCgTgxkt0OJ4KnH7qskSrcczdL06W0Pq7Z19SXXSVaU
8JzL1ETLkKRok0bm65UXDsvJCccV+UOZx9PSUYZ5U6O+OWi1zixaJ8YaCecaCg7WLLb88ybht7EW
5H3F7kPyXBLszr3mGTve+uiHSY3qlSCuwf96cH/e8BgGrGvTwuyA5vd4wwPcru8HkZe+57aIYeMy
X1dopi5tQ7TbwA3by4jS6wFRc3jx9ZVPfL7s5tTZROECLXbmR/Hbrdah7JWoswswtFJ+6/E9vlT0
ew6WZifvX1/qxE0i8GA2otbB/463jvRFOW/KrvDzvqYrgqGiplyLuRhmYb2zmzR2lw0NdkxPOkX7
ry9+4j7ZV8GPwKPHQz72cTik21B2Kgq/mSMuq6E4hOOM5E1k/dfbAHOepDQHhZHjWbNr5fcnSg2o
CfFbz9Gi7rOUxbDS3RGHemYYfz1M2W4gmEIYxenjE3hcYC7owr7L0BV0wwrnh49I8mYYLHtD4enn
3z5AUzW4MX221SDnOFpRwjgThZlV3JaVG74iZFHSQ6Sn02RGei4a4fMHyMXY2rA1sGhoHy9fFdqQ
yO5y7kwxD5GhPMM5/ZmMxiEc7DN7kPlb/nMLwqU4ltrcGnP+B9b7tw8A/kIsCwUhBnzbtUGt1Cst
QreyfkJQDhYy08/tRk9f0WMriuWPj+54ecHj50K2Tv1K60mqFq+l1A5GnVZgo+wMC4l++fevjo33
bBQlHYFu758j0iK2A4yzk/pK1+1l1vummQKzUM9c5vOG0VQt0OewYBx2H8cFhd5Vxzjmr/bhicxk
cfS8YmRF/PpmPs8iXEVT2WxgzbI/0d5BLY4QI7TUrw0qWlR6gBN1v5zCvkuqloY6WY2GLM/MkrNL
+NMomScOQGmkwH7y2cIPACUXUUzwLIDoQ+ZRhitECq/Mo0s/FTSxG4lNCe6CSWgWjhlB20t1tu1Y
hbuMPvIGrMZhklZ1D9EJTL0QbA7mbUE10+yQxdmPnk5aAGhZ68yvP/liZj4PzUDgk8cvBklClNHZ
yHyq08U6kV6yV0bqnF+/mM8zLC9mdiN7Go69T1vO3KxYRsIy84vWQThc9r6aagfX+eswXoSmFglg
qCpt2+YMezSancwoRFUwEY3CQMgSRJiY1HHz9d2cmoFwZ1OGw1ZNsWN+pr9NCxP5N2PYKSniIdCI
IGRmUQzB4yAL3wC//f0umjMjMlGWjDls5/iECkTdxuzAJyrT4Of87OrYvsvr4Pnruzr18cx+QQdJ
LgeD4/yHsQGuM5V8PFlsubep1GixBdZPmi3lpg4t98eQEdVCtbA5s1SdmvM+7O4Ujk4ceiidqiAQ
+tQP8ey0hQKKL9yI5Ekk0wMf4pmrnRrwHHt0Bjsny09FMqj6SEhhYPsiFOk2ty08mzp4368f5qfg
D7hWKg/R0VmOcPMfH/i9Th87i5K773aD+hRHarmB2oMeLTH6jN6cMzwmmlsuu7LtbypZpNdW5hjb
yEXTOUFDpbEMx0KrgJUD+kOP0XXJudOtdvLJO5yw+TIJxTre+NRBo1pDnrPajCZtgrZ61VoPX7bh
NrvYcZ+hCImlA6blMiuM+Ckd+mYXeOVLhKIDMhIY3yE3d1SRvIUtFYFbjPv4+kGe+NboabMFdRyD
4uLxgpg5/IZ4ZLs9FNNPMWntRhWIKYMM/Yp8/fpaJx4Hwe982NZcqGXX/ed3rRNjoOJwZ2sfaD9V
Cg6r3FJfGwnnwyGxdU2pvD2zwzjx0WkaHTt2NKxYn7bY5GrLsQ5Lbi+xvkVxSKwDqh36GPW0MMD8
Plb1UK1QY/T+398rYVckerOz0T6F3JuAAeLabUqfs9o1sFhCd+vsjmo8ELQ0fJJkgp7Z+556kzxa
ygB4kz2msqOna9NtbMyq9BU1rJZY1FAlFEZ7N0DP93Obg/TXd3hizeEG2UPNMdFsFuff89ssnQe1
GcUlj3bsQzoXZj2s1KqsVgaK2P/mUh4YOtdmw+geL6LCMeM2LziiaV5Z3OJFBPvrtPZF3Gnamenr
1Bg1+KBmH8Jc6T8aoz2SuGKiMuA3eXcgHuLdsqoD6IJ6EYfVnQsd/a8PR0xgmC50Eq1onxx/gNpI
r01vpsKf9AmNnzPc1129EtQBzlzoxMRMSZ1AK4PKMzaO+X3+9r7EBPZVDTgCZqH1HI7j1p2qw5kh
YfB3HG3o/7jG0ZjwFLB1psk1EPRrC4xNYt9YjXWvdzZpJNnQ8BRVGJtDLYitSsLHcqixf1n0ajuc
TRT/OtSQRUyn1wTnoxiaBvkfrHZstPUeFFV0p3uQ7woJ6jMQarHNG8RZnG7lEhlssIsslyaFOkK9
1eZYHMxe2v3k5YitCo1ghjJv6q3awzDhADWGN/iZ2B2WM2Ucu+xNNDrRFgaK3GUWEs3eiPKrXql7
3029Q1ymzZInnG5yakWkjiMU9BEnwgwZJrEOushCLJwOl6VpxMTlJN3m68d7amyamuNojBNjjrv8
8w2SoQF1yWZsIhN+rcb21Y3EjWkoGyMvoTNj4v36eqe+cPbcbPYo39MQOrqeFcmCLGxZ+Dha55rT
9aCnu6EtzmxeP7fV5uhMGlvUMinTeUeXIbkign7jwaVT0zsh4hrNoPujSh9pQl8hSFl2lv4S1sWZ
I9Mx1ZJ22kdkp2PzRDlcH2/IPEGekhgsaiKlnL5FwOkWbm0qdxhd1GyNZoYzTmXlgO3TvlplMBto
bhdM5JXe7yxU/lYyKDtD7ZSN1prFMkAYyoATW/qddLC95M3S8OkOI1JAsk3ClddqJNhjJl+FWvCg
pwDh3cmCTNcmZgqeFs5rwu8hQ0C84/nQbsFc4vEcYbni6OLf55O1jJo2WTtA8J8qwzr3Kk69cRvw
EHGplBmMGbH0+xwRq42VFymIQJKoJN2lhRzUbaq1/ZmRdWou+u06xxujXvTQH8lP8l1rNhRSb1hC
vFh/PXxPLYg2sW/0Fei32ccZdmqli7Ii/8en6eQu5cy+VbFfpxjTo0aeMZ2dvBj1Ss4sQKY+bXvt
msmoyPhWlMiGsQGBvzfFBgUoWuo2PvP4Tk0ENmV/Vgsse582v5mUhp2govLrpL4jWYt840A+l1n9
3sZoFiL7zJPUTo2LuefNARYJgXPcp5kakfF82aclY0YsxaRre3eqh51OLX5VGkoEjaECHS484z5W
g8iXIaaGsIwh4oVuuvFKUz46WIKwZwQh2Udfv+mTP48JkTIS9VvveGIcxqBR0ohtzlCJd8MLnyK9
f8gMdCT/xXUcl5Mix9/ZMvfn59H0iowEejyfk6igmtO+FlIZVmVXn1lIT21b54xUSizz/zlH36Ex
eDg40F76LZ6RqEHiOhR3dWnhl9ZugIYd8sw7U6g4NYB/u+Tx0T6ZzAyNnpr74HS20AzePTND3G7v
67I/c+YwTo1fTqRzHiq5zdSS/nyO7ez5n0YnZ5rR5UsbiV+EywEizTR3Sfk2XM6geVg5arGOq9lr
oGizMrNG9EdGzjNwq+g5qIhH6nQcC7ja8BlFbf0A7JYc2SLLYLI07mZ0BvfJtZg14f42CKaUZoQI
M5c2S/2XOujYWQDrj0J9ScruGimOWGOCf4/dfljk0ojXXS71B4HomsVet86MplNPwZudupQ4GLfH
DdgsEw2IWsHOT0y7qZ20Rauaz5awLqiZwiKWw5kLnnrFszMLoYxDsfX4sYtEC2XFZsiPK+D1vehq
sfnA3BshKS2LZtakf/3BfGgnjjaEKGZ0bpDPhWPm0ZsOFZnRJc1y384nbxkNnf1gRlq/LAxpXURl
lj0RrAXQ3kQ5+WEXcCOY/nk3kXKEpG+rDNCPzzyGE8+dzcZsgSZlnOPE0UHJs6ULOdTIfDIIzXVU
S/uqiNg2yqRsnhNSiKFHRW9nHsSJIiaqBKo+86wNQlv/c8iHozWJoOeLbqYAKasRmhsEqcamCepm
C53LWDBSUE5a5OkBDlpKejI4L8xzmbbGibly9oUjx4A1TqPt6IeoSCPsvI1zfMsJeRwfvobYIEMB
bXVhXfBknF2boEbGYkXcVUYRWVNy+qhw+frbwRjUjZQBuQUfQeXtpH5jW1xso4EhhWMKiPDoWVsk
+e+A5xZM2f3atJNojVbYXNVK0fqRXTnrMeqclRte6GVqPKRGMd7w2WJCk3wIz5HbeftMdb6rpEud
OZifun86YHjQnblDf1w4otyWZE1rcP9ZOj6Qd4kW1R7j51hTos3XL/3UpRBeozXAjc6yMe+Cfjtx
0XQi2HpelkizjFaicmc33yjSvRdl4fPX1/p4b8df2lz9NTi9sgweH/8Lxc66IY85HPSkuiygM0nM
XpOpbQNR9oR1ZtqFVqrBbTvqw7WuK+Gd3ioEYBiZ2IqCXJCPH/T/VL4zVD5keS4zzv+iBE7gG8iB
ei1+/k5w+OcP/UNwcKx/ocufG8Mqx0mKA0zk/yE4eP9i94HuiNbcXOdnyP1DcADLR4eXke0BGJmr
XZzN/4Plc/7FXoLjFcVW02E1NP6G4HC8inhziXzWBlKQ4ZhwPKoLFUN+HqWAD0LNmojCNotL+rny
MYdNhNHBOodBOD4scEGHUF9WLH7554oy+YERIDFb+uPIdldVerx99hBvf3sJt//+Un7nuR6fQrkK
gvxZu2oxNX5aHFs6dX1lRaMvW9xOgz5Wd2lZ97iPTbFWlSFbaA0lLrNKlPtmcMbHry9veccrxLyp
5MNFCuXqvOPjY3DXSWJTpNP6kGGykSDNaNpkToQVGqEEdOmo3kP6ZrXAB0EcpiBtcU4zjNkpNXRZ
HwiE1MJFGbh4mcmqJTZJw5LkTkO6kXrKf4v7K8+XRqZM/WIUmINxEjcAV5Hcy19UFtJ7I3FJBMWO
5EdASAGq2RXRjVb1DTex3M4xwvFChJqk4lExty0ouE6+Wo3aAU2euK4Hmk6gDnBUGrAiBsIfXt08
j1V8Hr38FYHY3/RF1j9lHVy2JhmLy0ADWYAzD37uUOrFZRSolL9jKb5rocofHMbYu2zIfVmzIw/u
vd7J21XfCLXc8aiKHOyTyp8NmHyNLXxqblN1GtgV2NMOspSkrIxldGPhzKAs4yEyw0WGv8aJ67sy
6yEJ9bNJI2mhbDc2yqDJGGMKEfmwMoK43qedXt2R2xTskeSMW7vSsl2FzGitGW3/lBDI9lQlk/3A
29HXKGLIQtYJfu2A3P+Q5cD34LDbiYdCPiJcLb9Dv+PNVMy3vj3jNZyBgBujLbxLG1KgD4Fc/hrw
xz2qNX8EaH7zbGPQuAzG0Nzh2dMOHWGVz0k7FJdjWXqXec5mZgWF1kwWZo57h2SESUWCnIl1I4Js
ORS9vi4r0jqEHeF2IS4ZDEJZ/zAD/jFMEQhCSqf26CsjndTC7CrIWnzOrtLKrR132a50ebnSEQO8
n4SksMZA4A0Aqsl2AlMqlQuCZB1CLLeKFqT3IRI+Qjuj6tpEAAULKezfUxXGUIHRltqZqjJpaOVL
PFb9E+2O6cqrev4qI5JbAUxxoY3csTco4jpI549dqawbJVR7JJ3ci20m3qL1onzZYyciQyAq+nct
jeUWDK95E5q8iQDxGIkCQq5yYuRIJxAdzxWg/auTedYSylJCaOtIlBTWqiC4t9Wg+kHzeboqhkg+
6iykWxJWMSHWVbqBmNn+VBNbO8COG1bR7OXSFJ5tE/IeYRLzqOchmhVkm0kIkJsJn1NISCBvwrTx
kAAgl78gN4nvWegE+6xJvw9K0xEoXhMw4v5SO48YpljJCSNoglwHzmu9ABuAc4xp5SnUGZtYrtJ4
q+OKXJlm9mIGTk+GqCOuRWIxKOdopDHiRWGobjdBZYobQVDwjdcO1k0nA+1QxI343ll2+YJpjdHq
YI+v9aB8MXCSXCTwGB5Gdw4CVhLyl9xiKF9DFwfwMjakgiPDS1cfN+dGfARN2Sj3oxRFuxpJabii
Sts8C47h97JsNbKROVKQ/arhMs+SfGkPauy3JSk3yzEY4y0u6foHRQWV15SnnTOHWVfftBijL8QA
B9+IblTXrY2xW3+m+Kql9ve+LIb2R1x35vcYR1Ya+r0xFSYyy0kp1gjthu5KVkNg7YfQ6Mx7PNm4
c81RPmpAAZbA48lw0awR2WA12RvGoUV0IkV5UojHlqmpK6670tMXOAO9vamkt63akEeiZveK1V2b
ucg3eMesu4nwtIXlkAFbWyFZssE1wYnET1Pj80N9ina5nj42NC7XwMy6dWfKt9glmdzsu59ppOc7
pQh/yM6MdtFEP6jQOnFZQk9bZ1Y/ErEatj81/KbrMG4uxrYKNqiNNdz6qbfSZA0XxbFCRAxhfG1O
JvF7nujlssZGbCfuXkmJOYmzqpgWwguqHbobVMrKSC6mijcij1NqknmW/QrF1LrU3ucM38aUSzDO
95KUn7WeK95FAr3jihL9gGONDxbLt3YRS3TqneeGu4my+lLXenWnEuXr5w7GYtEa7rocFGIF5nCJ
vpgRJypCRV3J1YvBij2/C7UHIyfXg+JK8z/sncdy3Ui2rp8IFfBmur0TnShK5ARBOfgEMuESePr7
gao6IVF1qagzPtGT6q6WsAEkMtf6128uloiccmvz7L+0zTj6a4+2FOYibqM49ZfdcEDKG+x8ayS4
PSaXsSWxU9hmD4czskBJI7ypvXgx/4/bL0499vvESzjzOMDDHUrSYZViIr7NhS/vGM9aSFqLdgdr
K8VBrTAwdQ31U+gNEDydQp+FXqRFZVE8olKqg7Wv/WlPaDh5k0y0ww15S7BLBtehQnSYBVk28aU9
6TtHcEbb3ExsIpghFI3drhq+q3du2TZn8tXxvbBN+whnot04acpX1W4JWJMrAeCyIlXWOzW+0h/m
0cFAbvEuYAh1GMuNMxj1yVL+/NyUpgfaVs33Td7UyPHb6KBnLzpWfTzdZIUzb4a4l6cCQ8+1b5eo
vfxiWJWE2Gxb13FvgxaIuY4X1kGiUEKbTbiTxsCMZYmuHz0He+DIyT8FfoJM3pxGPGEnVJnRYOyw
cq0hyla3pWVwlmMOdcwyRzsrmJObxEiiB1x2rH2ZseJ9p06P4aBxuBtj910N8keI8mjcVZ0Oryw5
Tyd8SpG44quIzwkBC9U3N5FXyA+CS6Thva/dcST6tYQ3BkknLd417WwdG6YtEsNhX51LIpgee8z1
XFxdR+i5Nt7i53Qi3XudW7n5rUFJWOJ2LHy9MXNzOM5SRuumMtS+x9n+cSz7LAMIyvKL2yXtl8rJ
faLoW3dYJnBhkXuP9uLsNaIhREJbC1gohhbFLki94XOdW/W6K8elLmjkLZK7cgNZX9Rb/DmyM/a1
8HZRJuckT9hVeoQ/ry6RbGsXhi3AIa6oXoZAGU9mImFq73qy4+wwp6L5bDdk5K1VMxXLuyEAbimR
8tzhHIJXgV1Ri5msHXtszk33NSRMvGFWQgu9M4uWAwf27/SdPprYwcmI7xqmDnwDBWVCEJtNvEm8
JXYuzcjxSRvvesZ+4s6om+YxGjIn3fXYBCIxZhK0rijyUmymdfNZNz3TrRSyBaJ/Tmdo0ZihvhRf
MrOte8Ti7dcGA69wYxPSQp1cLWiSniZ7Sxnqv9dYG7ZI76XE2AJD0U2e2uUR4F5cSpwfDq7Zjpuq
xiS+U3mSk2Fio7VPvZbDPapq404kUf+Q2U5ynVRUGsLzm6tkfvkVkfzk4L+arWIpl015rqbvHd5h
qywKKE8iKa0btkHx1Wl8umAjQRrZUiaefEKL4lVFwM9m8ZzYp8QCPaQZ4YYrSxqhWJuVmvZJ5U9n
k3yDbdoP4yZZ9KA1xdYjPNNq3U5L+Yt66DHodIkdCbcAsAPxqtLTd4QG2V7Pcb0VeRYRfDriaDN5
sWmv6sYpEY0RQvB2E2H9Ww9hQYqhX2Iu/xsPTNnEQCeJ0R0Sw5anGAh3KYcDsZa5VDjyLOW9I8PN
wIt5aieFaHwUPOy+8/7U0FivMeyln1l+iRPAb8f1b+kjf0I/+tqpK/IKu4ObUfmvkSB514FPaFTS
4T0zuRSEacST7RJT3wQJtOu89TAa6OqnJBYsTIHpbusM01mMjfzU9657jSuU/jBScf8BqfkNp1x+
7KLFYuYPO+s3FSHoTREMhtMejMwhrKAV/vup4UMzrRxj3Z5Vx1HEArMGVjxmQagOOKdOhdD1c95Q
NweY8bx7+22+4LE/QzoRbRuzFuY7zHrc32ZKCbJhO8rQ+1WVQ6o4nIVFE9tL0nmMYa9Un27Ymuft
BNCEVWtPBZU3NK9BunymML7u8tGVJyQVWAjGXv0V59LgNvQTxM4dRmyxoWoCHDrvT+wssFRe7q8/
HXFNuPBecTlahse/vnwCl6D0ToikNOLvNfa4Tb6VFRkk9aTZnTKY2VHqBN8HexoOmGYlO8OynxFp
fMSbx2HYTLlkeGOy6WHmvxuU7T4ODcYa2ewUZ9OsnCcbrqdGStaI4YyHRUgUr1VssCrF40nzQVds
JYckwmzNtFJE47qiXi2r6EIBSYyxdqYz/JVxoyT87XrZYWzM6+6GRPnvDS+YvldhYiIoFa6LAXvL
HosilLp3rMtjT1TYkaRVanaaZfqSpOD/RIwHK0ThR4XGfanVtZjlrYC3zZ6CzH7j4s/1Cat7rFxx
kH/vOkWztXVMvgsUm0veE688WEAOeCoND8lsJKgsPLt8Uk5f+KeunAO8ZuMx4SFlWcKR1HZ66yVF
aq77xolL/BuI0cKyBGM/o3U33JCwH+oYw7ZWOliFBP5cJkc8g7MN4Vv8DzEFfbwxW4Y16ziD8DnA
iwvtMxPOFvcAhwhAd6SmV2aaiw0m/NxxIiLcutmE8UDTlPKBxv7KmCjyaadNVI00Im3oth9NrEfW
eEx469YzcMepogbOrqJxC1O3+TzlfbFTWZft+4HqyixGViRJxt0mFX7/0GXlU6DoH2dtNY/hWDrZ
Rk3ZQFPJs4sWK4PTPPPwOXSMO3wdnKPFwXFbEBy2j+FzijVO4OWx88L6WU8E5rqE6lHvlza5UZr3
6XShuqETDS+TNDFvGWn6/VK0H0VFL4PxrnM0NbtRt/R2Io1Kovg6PI7dudSkjZdjv7PmpDrixETX
IgJnRe0U3FaO6h9Mq7e3ZPPWz16ryD126bAai+55o8TMCdDVVotBMICSlGVz1QUZVgwYANfPXSzC
jRN2dEax6yKor72Zb6Q1ezwttcW/7MxZfqmF5qlUc7nCmwx/aRIKD8zR5Uk2ElQO030MBaPlCE0r
tktvIoWL6Gv5CSp0eLFGYBbMAqNLYjXqlE2BuPhk4OyZOU57Ydreug7F8MAolPZ+nLJ9uCBATCqb
q6oAHwoy2mSGkvP3kK903mbh3DySZ3cz6KD5TA457bbpkWQmXOxsxpQJtctfKoylcF5+tXYjQCzi
D1kYNXO/y+SM5dFaPlW97O9mUYybBrDkyZMay1FV5dh5MLPbkjMHMrI0r5k2aeBT7cpbUyjeTJ1T
irycxY1IBArtxJ6w7SZidyl6wXUcLCoAVrm7MpjOc4LBmx5A116WISp5ComEHMKD7o3pnZuAeDjt
JG9fEB8CFMtFi0ZkHS5SKyy1yiPGURlhOxRUJXPOSx/j/fwCDxikh33uoGUTwOTywb8AeXOGi17R
AAiNafqdaJPp3cznJtZ6SihGxsW+M0xAr8xGF3eygQJFSHkRLXaLHkxW7NJkj8MU3la84mQkmUDj
Krhibm8D4sx8gpAqgOBiPwX+K0xv3fRGvcWMGjgD4G7cCvwi1yjxsaAssNCj4DEVwBdDVWY+IIIY
eMlPs0OU4crrRvkFqwB7i/HU9EFgfbOKbVUejQVcQdHGtkZHT0L6gtSgaCapk1JDrcWc8TdVNmCP
nNniHIvLv+A3L4ekLsBuRZ26R8M0vpnmvJTLgcHrKyuKJdlCsPqxNDOgy8YFGhK1Fd+ZVikuTW0X
GyQq4SXsWvmptijTrTYBU4O+Ky4jkpLrwaXTWidmx+Zu2O1XNGv1k04odpQpo8sYsM/WY8ojTD2p
vpj4iGLrURCI0tI+bVuf8pxYieiyrGeplm0Y4VJ7LtsSRDLKAmreQvHHOUSncwad5j5dUG/qkuUU
oEF7skKWhDv37ddeEsidWnFyHfRkuVhqWT+YF+FGBA5Z+txOvKBfL+VtGIGQ4vZU3FWkYuxml2PS
hw52/3I2WB0QcB8m6XXAlg/uBIg6GJ57HSSGx1ExRuFFRpQhcirs+1GROx1V+Bz6NZWwSzu8Tv3c
um98/MmynheJBL88TqUpLvjMiotnU8RWyztIKQ8fW0iPzU7NNcX5aLGbucnwMI2UyU0BPmfWpX1v
VILNln3sE+50zSMSGuLaGTCuXyDBoQO0DLF4OyVEbZFaTvnZsps0a9qcYpcQj72TtaY46Wh2Kj5s
fGUcUNC65KOYzKF+wuYdgHoEM3aymFaho3B2MD3Y2IDLWw57Fs/LNqsDngbI0XRW5GV9pKufGiLS
qqWfaDUolHL0jQK0+dAEVO0GkRfTeiC44xpaSrZPB76jInI4tfyhocdzWGuGGd/pEbyM3McqOwpS
AU5jUwIiLlslgi17qwqnuMbJF/NfP/NAvfD3dCRZwqsUyIRvUoFOI8qY3iHdQGkkg/5bIGK97/jp
K0GB56yziCaEeK/mM3ZxlByynUk6E3xkWZOl15h8Pg2Dx1ObA8M5EqzBpzIUPIOuNOmGhlF+oirJ
3VWvCX1f4RYUUbf0XnZFvjyb7CgpJ+o6poKchmkz9LzwKUQ/U9hA6i//9eXDnKqcI8awevXFGzlT
Gw6Vo5g7fYMz7bSr0jzb12PNB51RVSaBxybDrDG5RlQFxWL2svld4890ZGMwYRJdfO/dufa3xGRy
fwtQHLS4J+FyezcuVcCkJS0ZgXT9HiCBOx6PQZnjLRO6j7NKUkx7KGY7AJVt7xG7ToJrH566uPub
5/h/o8o/jSrhp9OVvTGqzL7AiX8Wv4wqf/yhfwLE7L8Ylv2cIfY/o0oSzV1mLxG6Wg/ag+szcfvH
bT78C844wy6f5oAmZ+GO/+M2b/2F6S1KNsiZ9Iwh9gr/wW3+tQIDK3uMYVywBIbiLtzxV02o1ISi
yLK1zoKDpJPrIakyfVDeUiOmpoCqV6cTlmh5YRnjh0yjm6N5SBsOxajxnnEeFrYFsoeqBLfq3J+R
rCLFdPNzYksD3+RYFAD9omUu99OTvvl9Hrn8sp86KBt9CwYhCy8ohD9AY/prBxW2/VhCASNAhP74
zkqFsfaIzLhMQ2DyYU9x+QdajBMu1I9fL4l6FvU9NkGhD+fkFV/ByEr8W0kOP/t+dKm7AGPIkhxA
fw+nO5EMlaQhD5YywYsQFUi97t0hcA+R3w/xzkuw0jvGAfPI1Tyg+cVPOO6JlOxwdA1FBqZfi56U
2OW8LG2rm/duLOpz3i5a5CQTQFVWESt/Jckdm9cePhucEaPgWRv+oO/KGeDCJmrjGcvbul3lMuRS
URoPyVYFcV5tRg8vIMT6Rhuufd6IXFdd2/c72IHTu8lnIqgY2+EX55Tes3KY8UzoNBBCd5i5qrAu
cJhNSB8mFSwiGdZafrmZuiUDgzSx7y3Kw3mVBS33hpGcfDRSbKQTf+RnaFzWNQ7ldvNoDyPOZ35t
y/SayEh+UTR5znGarVR/UIyYIQdLAxjBzlOrhQCDoOMK2nhg7Pxg8ptPNodxeupUy/pLSNpcGzYm
XnezEhy4Tmnrj01oaePJsTueXNZiDwCIXOv6qBrGresB84kZszk66lXZDPzbpsdkf4vtMgNTPUua
OAMjsnRpflp/VWM2C9YHBp4trg7eM9nW8UM/+dHD0Cv+ODUlnpESVRxEXf5qs5U8pGxyeQu+23Xt
p5QpY3NwZ7OqtjxHp197mcNjyYySc0p7oA3vp5mk7vWwGHOcIeqV6WleXkmwPJwIi0DeHw5750ga
k8UAoyO7FJ+88V2a4HZqhCagPQ4a+rAgbCFtU2ahCFQTH2HJeAgrSQQwwaYe7HLLbCwhME9aCzas
p3tQp45s8Qgf/SrH85Wzqme4lXfeu2lK/AdjCKyrcWjKG4x8k2ebzJhDbZRuuM5sETyLpBg+No6Z
axo+lmw6glgN49CF6zRH37WuMIqfTrb2PfrxOogeDLj63a2dkQ1FIFPAssFrj8c7ZpWvrs1OezC/
vMQg/7rqpWNhBOqG6exsclak/WWsNO8ucxp3/D7lU9888o9V/h0quL7LKpMC1Ictta4T1khL/dOv
0zqy7pnz83oIq5b+yiAqzAd5n8uKUV/dPPJk+LgCXOjnfdHUY7xrTaNpP7Wxp++gRvAhEGnDA85s
OK77gjri7DHNalaxbtUhGXJ65jy29Q3GOPLQ49RJCBqe9sT71D1X8fGPmNE0tka0harBcyEKhL6m
x6b4LNLCVvfFPBvGA7EJs7x0pIOqm4lIdwZck8P2OxOUHX3IXLMq7mKycQ5gNkqu48FxjvMA32w1
TxXPUjFHztbaHCn7oyjhQTSgtYe4DOFNuOwquMFKqB7rl4VcaIMXh5s237E/LB9FpygcV3oEMmEz
r+37rDeYgodWmPqfdBn29nUeU9zTjFkvGU+jdZX6YU4qeVlxTaNIco1lc6LyJ2UpAJkV3sXdVycO
u+KjYoewCF+IySa7rishyP3WiRFH26DE4HlrFzBcVyBn+amVAe+8K5V1lXcwDz6GfSyLb14gbFuu
3InAu21lDrZ9XXH+zKT09mAqx1jYIabnBLGZ5jG1nVmRCxaQfmCgrmGsPlPfZ0l4JSDBffKGPl6c
od8HyLTIDqzq/gPECGMLipluWBjt2umT9OiUUQznATvHVZXBf7UcayLBI6i8AwkA/qJqyaWRfUxS
t293buP5ghS5ZooFm0x9bJrQfGi9xl47lflkCPJ0O0FxTgw3XsrpqMMDNqrJ57KNg286wT5NWEpc
Yxt46QmanLZFqfQtRlzJk+cMYltxSG2YvDh3oYzFk+Wm1c4WZhKj766wzOsCdRMleFcHTYGpMtkP
5busScoPdt4Gq8hsu91sdLhcDRq5EGbP2N+OzfVQztXFYxC77enkb9nWm6c86tP3g1vejIGp872S
mHrKCe9FM6/Ffsjq7H3S+uUHtJhtslOdYAjDAbYpCzmfSkLVdnB6CBXG2GJp9AO2vcGp7zl0mk/C
q5p0k8+tIIPXrD+mMJd4tHgvkkjj9WLtI8C8anyGaUk2VFgPB+33TAVqU4J3H+xFqkvahX2FD3Lg
blLTE7jHTpQDm5YYvLNsq3oflnLCkKd06uNi0LxLPOs2j+tmb8Ky3OAl2XyiYW1GTqnBPwq4AMN2
qoL+SnZu/J5kS39vtHOBsSckbJxh5hCKp+9fGWknz2zY0wFtw3QcDSuCp1yM26lV+CIDL65lP+Xg
Ea1/P2TD/NU0y/xMQux8VkJFf7IyhEb3qj5BpMp/CAoD6wb0+LUkknXlEEBFO6m7Rh0KAcPAHB0O
IdeguWfQV59jvvI/EEZf0c8oxPD4gMAJ1Q1zQyTUv17Vjec0SEcvOklatEcYIGwMTWdTY7xd8L1i
i75ch4EJgneqPRsl7K/XGVIICm2UxCe3WCqMwFTs2QvK5+mYDeO/XwzGOYMZCmQog68epcU3bCQU
gaewHKNtvaAxJPKVayPro+3bl/q9kIUqCFBILW5CfX7tySKTKGgIFcBN1Z+sK7F0+R76BjDirj63
CwH/P1+PbF6E7pge+1DjXlHOEX3z2ZaVd5p1Gj/8OIIEvonZ2hMt1Qihjzzet6+5PK5fK2dubtFq
wB/k5b0u1qcqcbtIde4JDI3qCr9Cih82VE5goYnugAXEn1ob1cA/m0bO8fH2D/h9kYZLHjF6EVQp
tvdaS1ALV5q6ZErQ99niTAdQoK3xT1Yc/3oVaNMR3g8LG/PVqiljexRx1vqnBCjqMGWAP0H4R5nC
v10FNCTEvieC5/r6M/c7x5aewb0wNA83fgZiBqD3v1gmRKM5MErpdhZ66a+fWyErCbyCpMaOgSch
t7Mohgli53aKO+uqa/Qw/6Gl+33/Yk9nN+G2EBdz2V8vKbIhnsbSd09GHfufLKC802wOlCI9Yrit
AEG1V347s0TeXhy/7yxw0CMHJp+Jxv+3LwJrk8ycG4IDip6vOyaU9dz5Q7iZczDrty/1L7fI4oBW
Tw2O3uP1ZhnAVOJSlQ3etiA8lVWf57aD9uayYIqlg9PLqnn7ov92f8jPQqTH3r/YIw1MAZyUsLlT
6RNjJirXOZZmmO5pdP74pb/I2n/91BnLBoh23CAiGf23Ly0NVWiyn5yIBAaiy63KQ9AcmOVdM8yK
uMoSllmMTeqNHqnrRmqt9mqQMGJ2LkM5movae2Yw0X5F2OVQdc6iTG/Cwm/+5MTx+8bLmM5BD8eO
5GPMu3xnPw3gReaNGTQQVnjlcKEsBtTNtcF5iYkKSy2PKOvffhMv2Xqvnw4mREj1I5jM4Wu7o6QE
L4k5405GaFDr6tChf8BtFLaKsjgy0yZe1nueWVeyL+UjwOZsbZws0neytWWJE3k/yx1VEsgf87p0
8/YP/Ldnwk754nvJu3stgTIlHOQh5Kuv5pCi2/TyJysxnBNGWiIDKTX/BOP8tjZ9Yg75GoByWKKQ
7X59CTJrl6KfhIbBjQkVYCaaryYpWKa6oRt/++7+7WLgRtiRYc70u99rOOM6nUgCXjT6/ptcwKZk
tkuX45kNXdLbF/ttm+bOwkVDbaI2YDt7VRdVhWE1bWxO5PN4NJZJRmrzig+RLvHtC9mvyAQ2rg+O
vxQPHjeHA8SrhUwCUab9JhipIFTa3pj0cP3aCNsOiThK2/bc5ANIiJswFkrHtMKLuQkctZLlcgzW
Ut+l5J+WK2OkWVq3FqPKOVDqYBo+UBaol7MzMVKjPZcFzfFLbFgnoK5V/3UjfrEZwuiBcw1LmNel
UEYeShNUbXuyZ5jpI+6PZ2aj2T4xicJ8+6H9ttC5FGvAxUsTSO83/xFINXY3aAZGCr9chjA59487
R7TFw6s+L1lWf8IPl9Prp0/f5VjDxHDRVYWWh3Dl1VsSc0W4ivLcky+1+w3HmeGk3Dh6eAFE/AD3
4Y2cS+9DrbX9hwPAfr1EXK6MlMt3uLINldND/PLzXueWcZe5WC6cLDjE1QztL/QxlZhgHTk2KoI4
/Aw9pHA3Q91a7VWU1HyBjkqyg91NTIqxwJ/uzL4CRZyLBa+R2J3SWPSKf36Zu6jKb3P4g1Z2ExBg
KvibSPI7RKSzEJtekPt26+Xt/IB+kOPO4DDYT50iKmhQU9OumFfpG2/UQGNtXID7FQBH8SqTQ7Lo
4HBWeIclfqE2plVUtyNow5XyO2OvyZG7waTOmPeEiRRQLjuYvWYA4ZTkjdwkQyPwepIVXdVcusKF
lxuUeH1saqSeNNBzdoIpYa0Zo3rk/PUWOeJi1UsshsG+zQGStzPnouabwTdxhkhildbXUZGgdskN
WBXrSDcLGAq9Mr0ZJs0/B4ac66NPzg/SRUWK0AEDLboiIWf+7SyDv4vPoYhBXqJyqWtkw7eWitJD
aiKInl4XFk7YZKkoHRVHTFj1XUNSU3qDl0VJmkcih+62dVpeiN1g9bqtraop7urZ5LxQfWfJHZYO
+q7ApfGS+H5d3AWN1X4l/Yy7gEjrzd8cX/TuOyWtBYoaCaVYQRjgD3Lr3rMH8Q3/Kytyo21h5+5l
WKiiIBowerFwJMNy5zewWjbgICBX3ZwChIfV5DvbwYn5G3s/ja3PcHbFUeq8N95rMuzmtSxmTq3I
FC4QTlo6Ldnj4+B1d1ZGAs6mYLmkN/Sr8B6sKYDAaRiM2YZBtaRUMQg11nMjIB749mJiMsPPOAkx
0EjYwZgFF3eIrfGYQhWIOVetIbuqVQmmFTZ9O+81glF7RRgQKGPSm1rdW8JTJewNjwWGypU0DSNT
nA0vdQCYPasPGgRQQ+rX4GZQ+iBGYUWusegmu0d/j7o5voHkpG9+QHBe2fNjnBTRj5vb3nMWp2m8
bcnlbA4/PivfZm8hKc05jgGKomeB4xLJQR5Oi5a20uwA2gs2b3cu27jyPVaRDJeZblp6PFe7XTBz
J2/7z1OGhGanM3D4H6MZvImfY89ZConEpbYjzdp9rqx8QWIV8PyqwXXpACEJBP7l+Av8HpAxBbsK
Lh7ZhfOqMDOd72BCmu25Qpoy76vGYNJQTi4P1kXO5uzyyE6y21ZIfohlgp0Q62m3JJVYUj/1OnAM
qNWBVxR3YY292jtPl0ig8ly4S+ZnNn0LDSYZ2zyUtns7WQ0ocDpRG2M3bI1BxXnMGCCtSbsDBt9E
LtOcgi+4c4KPFOYFtvee6iCJrspsaOCpx/Fcgc0bpZefStWC1pOzMFqwCcQcAknkbnyqTFMDtYGQ
dyEA2dwP+fjjxP+/Oekf5qQOhwrVzf9/TvrwTeFf2/08Jv37z/yj6LT+cmHCUglCCmC+6VDi/KPo
dP6Cf48qE3jJJ67a50r/jEnRgdJn4ykSUD9SylPv/TMmtVF7IvdFyu+FON5iyf0fxqSvSzm67CUs
m1/IRRiTvjq6Q2vo5wz94IHQZSKBYVOu8oTN+adncvOjFPhZYfm6QAhx6OAeoYwtklbwkl/P6Lgf
pO3USUyiM1462DbQPoUa/ZGgUrnB9Ju2bZYcgTUDuce3r728r1+qk+XijKGBonhstOCvbhFsq9RO
EUaHxI2oUAMF53zQFtf1THiyFky9JKqaaNWKzNm085R90zisEN6mfAcZ2DKioW3ZdwPe5w6D0FNf
ICxsyb0zgF6hCpPCB3koSeZ3fRvEdxX5W5v/xU1Q0OGUjwaYhfTqCZrKbZyqm6ODnKEkYt897yoD
h8AsGKcP0kEhF1sFg1ajgvtjmWCHYwTj36uTReZJk3XjCxpTuDrhyhzmbB8thCPSUiGSRRCO8L2w
7qus73YTvA9EDwu95+17eNWiMFgGb6RUxLoGYPU3S8TWdRC6kiyOoxeHHGABVEAqpH1Q59/fvtKr
CvjHlfB3AGfxIHW/hpE8ZptVY3GlF1rq9MIl8UN5Uh0cRLiJf2q+Xn1EL9fDQjR0Fwj3dxMa22qF
qIyS6yWIS9lRGDMSTfwHgOVfnh9DeiZsC78ftPFVPxkptouSMOKDAtXZg3V+bwiPPBRteP/243sJ
Bvq5nudNMYpFe82Hhyr69aaQJ7QxI2uQIQRMxxle7xZRDDPziRc3VQ4UQSuFNVUTpnU3LSxK9HzF
xs3h6qW9mM+McOQt7hocy/4AB7KxMgqswSL/NVlQ/LqEspWxNj9QAxM84cwm/LmEPE8CeBfupW6Q
KeISmx1ayuePpCFnh7dv8kcf9MtdQlIHGINnjxMNbdkCaP0EksTUKkwylcYg0rFWVVJDQkri9mhI
hVscqpoViqbvulTGxmNEtWLx5oeywtttsJoONqdSV02REZLTCWcjgX8/WnaRXXnR5D4F1PgfPelv
lTXa760IK+KVGkuLqicu722ziHawATD2GqAGpImwNwL+wR67fysfkie2MxKUOs+jlrM9IrHr+szp
kh6Iare3TuJnB4PQPxjCWbVNbaweWqcO71XsEUZuULoKS6YdyUvxl5SDZ10xVzjivDNcN6U1knI1
B+6lCkFdBoir22aw0Y65xKP5vV+X685K6kOh6uKhQwSKopBpaTUZ117UTF+naWoZh6bdNik6Z+/F
pOKtcj8lHrRo/I0RzO6tlzrmPXVp9TFI0uJ7Y6W0GYVJTOE6Uinl+FibzoqyU38KQoGEuCJ2yIsi
2G9Tri+zjPxrv0SS1IWZiFZMzcbrvhPys8ghcIDlbA0d5es0Lr4ZhRG+Y5xukKaWJVsjUKeq8vnV
viUp76OjHgxxVccNrZ5GRgofmIhKfLL3ZpNflue5qUvMWIE8jFVbY1RoVc6jlzKtc3VqHpOiqi5u
jDDbKIuOqrAy5yvMCql0pyGFscv5ss6rERE6gejHfnadZ0Xe303OcxLHDoHvWgatc1+4O5E2rIiB
4Sijf+e5lqreIQs1Nk6jEU4ig1cfxNSSUkfQIq9G56tWk8c2Tv0uTZ1bO0Ycwd42HDsk/asJilO4
Uqn91UE7uFG+1dySEfcuI0t9bcAj3QxJ2W/6uFgsCztKbtM8NfYyg05cFxRQJwQmJ++gbT6lejIP
adeZd7E1T9tc+R+nrni2mWJvRnjuTAdhhXQYjOwcpaxLoPvxJDwoyvVAQF1lIqjvGROvIHTGq4CI
T7aofpk6i3zt5rU+G2ES7YtWw+80wvjRaNKJHwM4muKHt06LJWsVmu7A4hqgc3AMFTtm2b7Y5Ige
Nn3i23vVtsbZm2uSLI2azFHtTXBWWvO2x/c3XImJYd7KtPPmesbwZDFusOR5miz3mApdHiwnQ6ZQ
87n4xlSbBaGRjI/Jlxtt8kCDlManS4m+MHPxRQ1u8imPrf7rgmB8Qso3nqowHI7FEHXQPRuCQWFR
7GVXxGu0XcOxt/i+yBeFkYxPW+IwRYYPcBQI0maJ4TDxHZWZVCttzPqDO5hi55h2eiTXCz4rmelr
+B7xKnL6bG/h9XjJ9AKrmVW38mr+K/SNotnQEclT1ED/JGh82hs+CqQX4nScIzQfOjXWV+aUlBs8
MgdoNHCz1cKcfjFbyhJOjhcpH1pavC0GSPXcsTq9qLPgDZP4mJrQ45E/f5yj0b0GszavpswkSrSI
iRpBPVqjuV/kC1FJKtiU5+pLGuhk59dZgIyuExeBEdK9YS4mFnWTXkPnpzpZmOP1ovTziS3l15Ua
F4keW7ctA8LirkxcJEyL3rEgunCTMby/MTzEPGWBGAMtE3zwRalTdy2K98xrv84GTOgyh9KTK25S
NpRffllj1xAhiMAnr7lyUpTRwaLCmEZmy2vSB5Eg1kvio4Lcjgw0vY4WwwcPqGj7QvXHBC+5nokB
hxPszovUOSrbj6AMsPAVZJSxQK+/HwY872PDx3WDzm1O1h3K0a0Tpd71izvADM6xZ1KMRhC6zjoK
8MSgVoGUH/vRijpSnQaf9WphfPCdGnh4yBA6bR2YY6ecqIByIdnbe8skgxBBnHfuFGLIiQukG6Pk
5J3jgK7Zm1LvCdU7mll4/90dkmv+icwNVDu23OBlZX0yQ+/cwjvZB4Oscd6wyb6mXnTOnjZh2LIp
EAPv4Hcq3V2TSn2s4Abjx5anu9qJ04W5d2/FBkhah5mhV4zeNsjMGxWLaFgVaYIaDQ16uufxB8UX
RYRieqFPlQOr2esAKkQ/rTrYzRvl2Cq+RHHlNeysUwtNMLTd9EqPtq7m//Mg+ia6rJv+0LDaWLa+
2bC+y1oaSZX93LH+/Yf+IfZGf5kRA1IICbSkVKF/t6uR9xdaTpi7CzP3fxpV8y8fL2jfpIhanIeW
i//dqDr+X1AZbKpICycWjk/3vzSqpJD82seBLmNvzZyPsTDcBe91E6mIxpG9TCAPeqaWhC6i6O1W
RDnb06rx3eGRvTWA6+fVdxk5KVczvmQrGcKZW4uoz7cW6/Z93hWcbsrWxXUadnmx8g3ITFGg9jrK
nFMnekrBIcNIwQsZYaGbj1zkWXA0d3xs6Xkox/piJjSanNblpUlVcRPUTrivzCjdx0Ec7N2idLt1
UhlINlHv7ecsVceCOQfd4RRv5v/H3nl0W2qkXfqv9Oo5WgSeQU/g+OtNXpMTVioNEPiAwP36frgq
1ZcqdVeV5ppoIOm6czgRr9n72aQ+GQivGBHjKcJxt5SW95prq9ExZZCMZ+RlsY3rmOBsazhhL08e
oZk6E5rKaT5r89eiWJsvflES+FTYiR2pORj2/A/IV0dvPhTJ7N1NyRwwu/U4pSmTGvMslsShprOM
r1Ojuh9+m4d3tqyDc5NU6ns6W0mHy60V93nW6s2NoR6d3pkusvAp1ZZCLhCEpPVdmly80kXvhx/C
7vD/pd5tatbpFQHVxtfaI0EpErh1bo21q89L3r2N4dxhSN2khVkwfsraYXgKwwGPE0Qi9eum2XxT
RlGE8H6dJfK8VGpiYELWhUHNQpexfGSZuTpnblj4MTsC9aVjHq1jy5leQe9ZvNJ1+WuZD8OJRmU4
CADUX1dTl9e5qe6MNXUvhRraiyLq8Ao2DhhC1+8PPtwbi7opX7jYFm0p3tS0eAvzEFctr5Lmu4GO
PFi9XV4twk9i1VQefyjFJ9DERF+L3DVw55vZce4o7FFjZK/FkGcAreuW3K0FVM8ekJIUO/axhJ+z
hyK3BzNzce6Uo2+0Q5wWDi/TLqJFoKbO1k1Aki5mH099ne3K1eaaQcE6/cilpVXcztvCsi4Z+rYy
q+9ztKeR0y3+daqadYdnUEeWCqqbdjDktQVJe4mLaqLBAsXqLxQTbfqS+KvlRaFOnV+7eXJwWCDr
O/o0O8zBQYECpmQ+jMY73WEHFLco78KHNFmIQSY1DSQDlqJl3HnKJbM4HL/igSzOMIuQWEvDyHZj
T3HiUN9fretA+LUMh/pT2MjkDdJNalwS0i/lPqx98a2bzF5HGQyXx3GdmmQ/LoV4H8IyqWMsefpB
6Lr7zB1vxWE7iS+FsnHKjsuwbDSuMjjhpqVqV0EIct+iNwkreyYFdsDLFOlE2C/2aGZXHXruXwEY
wHoWjF3T2Fcr2SxpHXyWzOhuCpcKmGEIuO91LBojXqSfbC48rmOitvsGAkxdfWFwHn5SufOrYU7t
zmuVfSO0t3x3W7V0PBOiqfdJkNRvMtW9IAZbDj5vVq3eBx8icUQT2ZKn2AzwiUZdRfR44XUGrGTX
DuqBRXnokNvG5xk/ECx/sNT7gK1OXJFwgLp+C0Rx2nznZKHer+RKXIpG+BfX7NFM25mkHQgceWy0
5lhTZAISLE2qw4hT8dHCMnZscrOYd0Y4JM7e8ZX5boHP3a8OJ+pomS39WV3lVAtDW57TBRJP4SRs
j+AYDo8qIGgIx14lXyFodCB2xGATgbUm+pykcC1wd03t59FfEOk5rGlPnYmsjR300t85vTK+Nq5f
YbCgx71fuoXHIA3TMJJkNqkIAvFIkkfWffamZfreldn0vji1uLH7PKn2w9QHC3XRopI4TOzuLlvC
pNhhMqt2wujHi/aH0GT21T6lRd/uQAdNV8pT0GSRa+682r847QJCDFjzQwitguYoT86y4NhshNMd
Z7N6TmtXH4G9sZ5joDki9keRiep3qeNwGL19Z87rtxVFbrUfqdEBIOtqbzbZiN7eDOTdbIpy1Fck
dnnEBThqavNX3NzgkxffqQvzLVgKr7CiTNliGCAbLL28S+bEiKxQendCoohm5qIePWBZj57w03uO
xRmtVbGex3R6cZ26fuwYeT1q0Sf0OrlMXia0Z8AwVKCj2q+nywZEeQlqz+KQgqL6GORtfW/qubrH
c9IdAFhsM8HCYRla9TH9m7WXFJEc21x58Vwt+a22Qn3oAr+T+GCr6laGJr+uVwA878uMF4Y9Jx/1
kJguoXrvGsG9d7fibLxx3TpBqL0OyZMTKO8s82IiWN1gq5SNSfbdXo3lrjZSXR0Ho2tYZS7JbQiK
5GnlGT+n/OFf27xbz9Oi3CMeHizASbd+LmD/ko3SGcyQRLkcpLNYuKIHoiEHUEvF4HIe6VysV9aw
+ucsJ0mlmuR9V2pE0syf75Km7B0O2QIX2pqcG09aN4r2usG36sChCnRzTxULApDX85moenGNp5Ik
Vsfwj1A0DFqZcbT3ljW5D2W4Zt+SAbtAPhuTEaluxjrkmgOUm9VfHqxCTcdwCcPzKHT/opIGh7Rw
xxOfJ2+JEACoyG79sOItwlPIxm0xd4PELRlrO+weJtuscjAwNjwueKZQWGhdZVc6dyTqJTerH87n
nouRxRdQTyyDX80mD7+K3raaiOCF7g1+W/bZnJICYhd9KvoMA1/hyFHD45dxSTul7cZbauohH2Vx
D49t+oxFctoVg/DerSYP7qyl5pOXbYcmwk0rP67k3K17xSyyeaqX8A2XBEr1MSOPAEVyp0VsUtVn
MZLr8D03kuKJ/UPf3Xuqz/uT7ePxiFbPK+DMSNGZ10Sk5dxjoajNDisL7tOYi59XvkEo8aS6dEfU
F95pO/P8Qxt6fpwhq09imU4PK6N7SWtU9hU+UiN7c1vbzb9YHh/xGEOE6e4VE8UULwRN8+rdCDHP
43Bs0iI39YVH1lLFxR9rbENfumR9p/adX4vCqL/KcbZewkH7z6JL2wuWk+eu9pc9NI7q7Hc92T16
ZLXczI9eub5zAP6AdfJFDt67ryf9K9JkKggHSFjUu/qdcYg80fCV91AE95NTGde8OaxuFSSGmgX6
D3t1xzoa2q4ooqmzA5TkOi9PqlmGB9udiiWGgsJ8olVhmj4Hnlb7itiQh2yl3sGMPbmV8dvS5u+d
339soQjs+2mY/GeMKwu/L/WXP3ZQH1/zjw6KWKVfEKN4aC83pTVLv382UbRKEF4hjuJ+FCYbHfql
33d+9F0maFWTyToWB4Le/9lKOc4vNoLmELIK/Y/HvvCvtFLOtnP8eSWGVpIkvy1HxGYehnzyX1Zi
7doU0AUXHNAtH724NCpWzUik3JiRdbEwIoPLDBQqxfi7mZFuIGcacZmn2bc+CdYm8tPKwsttbgOD
bO0qOHq9731dlRXu2RwRTw8zb7lu2OmVr/nqdNdNv5rfpJ3O8JA0SdoRay5/gzRyoh5zw2s++cPg
W+e+C8fxMtu5mm5U69X7DD0GZZNVLjhKPJhg6DZioROmYotxbeqlzWGhBoDRZL1au25Rn0cqeU7p
DO/7OJsLlVwgviOa04TIb/jtMEgY3BJgy5jU8bL8Bv79dNal9k8GETznsalkG6m8nh/GzjhaUjMj
tkIANTM5YkY54PtKm+23Wlb5OrscB7a2253GFpWFAh2CXIUSYgcVNRl2mvnyDCfIVgxERL0xYghs
6OOV43EVEe88r7K5alovK3cv4IT6e7B40ruahO9+5RUBZdGHMlHPRIOtZ0xMveFc+SqdCwa1AGGd
CVzXUQVtBlVvtqYbPOEw2UpI1wvNeX3w1qAaRTw5WTbYJ2K/MrRxcV+0o/avVj1j2VhjhqXCmvew
z7TkigdGjmvkLKpChOMVZgGZe6gMaCmDD9mO77dMFV3wPAQgPvY9jsgSjN/8jaq+lT9CKfof4MKt
yb61atJF8CFViThw4G/6KpQ9/ls74XWBpxGO1+DqiguqHQRTvioSMOillufcCWt7r8rigcJa7c2c
6jHJiumuZ0pG8ZNLHsu5aHZLW5AdgCDuEsiigbFnrgcgZ8VxW9WKvJ0fB087wG+M0trl2w6CtcaQ
XoKAsjx2bF7t2JJBgt/FHEmEBlJ/JoVAHThf+y+N1ZZfraET9iEses/ltl+zaAiSoIxS8Bk2qZOh
AFk1sDSw0/IiqaHFyan150yi24rXxnHvt2AwlyasTcm0ccyrVDrVoZpd4zjaTg2u1lQ3JdnDTGjF
/FAD04StXlBVOiLxo6oLJh0VrI6uLJF2UzRZ/UiV69XnEeDKbT4kkoJoKJ1rJGTrhSrMjAhUXHaF
5mZStjwEMAEOukxvvYzJxE473jWmAjycc5F8piYICUlaR7pK29kXXVFftPDbT0jbbkFFug/bk32X
iN7cMRFgPd6JmxUWX8SlPcSB3boYnVp6aMduzR8NkW93jVukb2mbYwrqHHxkY1Ge+tIDz5B76VHK
sThiKiAfqmv7b9aEbK/1VPiUOga5DSxBr2FzvayWeVfbsot9I/Gui3V0r6kP6bplP7Fig+cRSdYl
13NuW+/wTOeZVd3apOSFmvajZzl6L3CT/TD8AGH6wKtxKFY5nPVQfkW4G8YqT3AbGHrpwqgYPeep
tac5iy1/bL46wZI+u9JJzaiB/PHrUJFjXId9z/dojTO+Q2xveKcj8CzleTK95lLMHZwjKSUsWkRw
dp0Gp9klBWsCWBVE2kOENLip4EHXQ34lwkw/M4Mv4pLX57mHPs1j3TwG1gIJl1GRWyThyYCCgGbC
7vxLoAw8ZADegm+zV2f3YRnkpzFp6m8MuMJdaVL6RG0Fy3u/NA6USVNAyJKPDGGD80Lvsit4up8E
+L8qEtNinUJtJ8x310+ByZximd3Uj3y/y28lou6o0ab9uSlTgjEybezmSThyx9DefXeDKUQk166P
DdOzmHZyei0y4jZcWzY3Vtky6Rj9+SsExXE/WvbwI4UHGRduBxezzHokjpb9ZqEfvVsF46gRpNb9
UrvNQZTpcG8p1V4RbmU++UKtRdyzmO0OTdOn+77pzC8I39TOIaf8EfpKM8TLlNnYcrUROWJIf8wr
TKp6rP137NKrsVt5tPYrR06cDcvoReBUpl3NTuIcTIw9/GD0bqyOYT6fSPvgsAT/lHZhexVMbnZp
QtVSvGXjbuhMGsElzJbv+aKGJ8LHOhl3VgId2VxKuhzUB3EyY8QVMOPOq1oWHSMJ/A4P296LuWGf
6VrNzSxbtmp2p65xFk8PpW/syTwIb7qRoMLIX/IsAXhiFDeZKVgfMS/5XPYjRBgSaG78NliezEn0
+ByBOz86ADRPYzDM52ZOcoe5pQMqBMjPnRrb4rUKm+4V3pC6rwHTgnFJ8is9Y3TMpmD9JJSz7MnR
lMdFjcs+QTERmeSmYA3nr21i2jpzONflOsIW8vUnJAPmEuVOX++M3MXJ6DrQe8zMvO96H4abz3zj
Uk8GY9CqmJYrl9lhEecKakpAQhqv4zC9ObPvRu6IA3GZqzGLJRX4ReTC+2rx/Y24Ser8HrfRFHvS
DF+X1e1PprNy0QeA6Df4VZ8fvLzwrkHMtc8wkVmDGK6CDJsmDCp2wTRf665Rh76Fhva3IO6/2y8g
yf+3xfHt91/Vl774Y3X82xf9ozpmj2ALTDQ/00H+sWL4KJxxzJjEuhJq/POewaY4xmwQENm2mW9+
5oaYf6UYRlL3L8UwQjpqTcdm9mHzpDr/UgyXtjYYQWTjtU1QzZgxU6e75SmyAf4v9TUefmdpqzMW
ruw7ByBzDGCp07O7DTf6bcxRVgETj5pf/0ZtYxBrG4jMH7ORYRuTWB8TE8tWxgFRtn5ztoGK+pit
jNuYJUTkcGtto5fiYwqDgNzaI5noY3dx7dthG9egy+0O5hhUzIPM+n7Yxjrhx4QHakXxopZpglu9
TYDmbRhkAlJ+IfzXQH6NUPWxJP32UVnDi7cNkoD+MVLahksexLgNr6UeN2P2wd6GUGsCW9CY7OFS
tFSFmOWLePTEvHcy2M1RXnTls87l/MX3q+6U902SRs6KULfjFr/HIZa9doC9l5gDpd3Z6Wgdwsyn
+nO77NGdPbkfTWfks2rW87VC/34ddP2niuF9yolp+RQQVJSxabfrcz3oIjbF/Gsxk38Q2WPBIWCM
+XWX1yxv6tbtP8MPoQToeA8/lYWsboNpzA7GkK0XVW2a6Iyaf1eOgb/pgpG/ycTI762wlyejTO+m
QsqDL2fwqJkr4x6l0MmcGsqJrNbXoM/y20xUGPkHEAVPnIz6UDAkjgfGeHcBWN/TYnX1jd+Z0zUH
4nIKhGd/kY7dXGQohicysErkEYVRkA/QDsUm1wjOsJr1zcoA5NAJ39jhZ64fjMG0n4bFGd6x8pU/
Fqs3n61R5zuPBuiu6l3j1gaKnTJjeuO1YlTbzXXIkRtUb7bKx4MI2npXc1bvp7rAzGK6xt6w1cyE
ve/vxNCi65+HOQ7hJHaR5MEB8GGE4deNHaniTqEZiozVBk1B1luxd6guHup+RCfhhd2AO7KC0W02
4yHASxUxqf4yWmNw9WHsRbfW3jpKpLFGskApvkKm6FPSLIQRzvuR4ve6JcaTDNI2OHGFlt9lncp7
s8WUkBfpele4sm0j6SbG14CNWhUlaS+g7U1kYkTsJPVVnXs+zX2WXXL6SlRBidxt0ui3HFHOq5pR
DnlhYe4zp9c3ud+yF2nabnwA5La+A1skx8so2/kKvFX6DHrLvQs6h4F5mx7H0WeTAjuAKTm9YeHa
wxJB3CsokUTtbwoMFOQZ+I6d15Oww9SuNtjIBR6XtJTJGemmOrsLl3MUdIKcOyoAulxPJdULx0hL
XVPCaUw7c8/Y393nRmvesKCvpw2CyTyJof9eZUt3V6VVeqcyx4It7dmfS/YrmD8MNb/2SeancEf1
8sQIzU7jFtnTfpUiO1FfVhe9Mvki68yfkngkOmE8kINgQrSwBQGWbl1Ut0YRpC++qLs28j1EUbHT
dQknSd6uu7VqvpXIArcatZpv7NWvuOULN0c0sYzGSzr2fbiXSFQTRgbpjHlPSEaysu6sw8yErYra
oJ0frNIUr6pPah2n9ANtdyi9hp3tjWC1O+e8cWmlgRVQmaRVCMZ68VhVzqbuzSdiSazF+5T6VTs8
DtsW9NRsft36srZWb6zxEMhqbnfOaBXTk5JzGnyFwZrQz2V+aU7upwr1OylTQYuR+GBoPchvC2MO
URwD3iLFxYXa++8h2X8akrnEMPy7Idn997remvAvdf7HWuC3L/xdHe/A/LIC8olIOiRVNGBS9Y9a
IDB/YTQMcoz17Ydu/qdJmfUL/2qLIrJsETLEoiL5XXRAFhLiVdCIMJ1Dbxtt/QV1PCFtfywOCHRy
HDjW6JDwT/05SbSsbFzZrbmcILMUy06LJhc7Fz/HrZVQye9DS8KPobJX1WEaPDpIq1fq7ASNMA8r
EeOIFEuTsC2oQCVQFYBpqAyR6OxU+LUdh+Ru8rzlqlqEuXNyPYtorah+tsDCno/a4tC2lBbgGbsX
ZBaSXz9EFu4j+IMyW48GI/AXBc77ssguu8UkY+LRWtdPCXvfnAm/n+1ViNBxnzVVx2JMzSS8QvAK
dmI2/S+rxCmFIashGbXBZjeh7yLsg48nZPCsPuWk6Xw3hEi/Tqylb2a+5s1dGql3XBzOdQb+CAuc
D6KW8VbI2afdlMwZY3LvCYsor0Yqiru8yYabceqNo0gkeCozAU7eDOO8D9hOHKQPajR2eVHimZ1+
ZCgETmVVhXMUtglI7tK1P+EhtmNhIHqItIUFG5mB3teI/U/wctI9QPWQ0GlHXCZSDu8Hw/YOg7dW
D6jMm3tJwvQdZGzHwnrAWANJcBvLYE3iYsr8AzZqc4i3jTnr6NTcL75HQaGKdpXIBMxXTAXDtW6c
N7hNw5MgujE4BgoDD+EaEgJQpYPiWKOieoHDYB2k3uQgLaCgeFyT5MaBLrZbbLOIcZKs7MfG/pGz
NyD1Hv/sBfyR+aM3mHQ6lXj0x/sqLEG8TGwkmTrcO2AdGlKULPuWLad+F0ubflJsuO/GXrpgPr09
0LMhdikxIj8bqiOJeuUFGApaq1bWD5QLzk3hWK/55Hi7AtXjbvH0cqgRBz8t2u32nuGSn8qlbTZi
iAsKokcCJcw7bfT+Lpmd6Zx6zbGQhHxUJDTEmTYbKNIN+6lwbJKTDBP3wJVR/Ain6atIQuPQwGLC
5DSU4pGHnCUI1wPFsqiitQxpgkEHM4WwHNay7kPD0xaDBLxCsplFVdAhIs76N4xPmJlm4GiZRYKH
S3bjaeozN041O2WhRX4px8x4A7uQntsy6x7dsm1vFuboFz/oO0qDDKnPFk1GRH12a48dzw2PLTQc
b7GOwP4gVNVZDj/GSYq49bS7x+A6Py7TsAE9c6dJj55TLan4hJV6zg8M+SYb5JNYHU8jS83SLHhk
9spIC1FrGOgnyyrc6cntNywiW8ciEy+CgZ/c4zfPrzxl+g9DkCXZ6+ysCDs1zkv7AFZ703wgQ+Hn
4+sLg8V6De22MaNSblhwldgZLmfRGO4b+7BanonMwl5fNqvkr5EmvNgjEkE1Po05btgnKFkamR2B
ANKGMU6OwXtRDGqtd2gban/j3/ZWvLReSHpIb82cbDpP0/dK5Clq5ozIgl1hNKBUbGip5n6GYQcM
V+Qzf34ASJqKGu1QANndHojjWYbAedcfKT3+b5E9vEahxiunh+aCKNSmFqsT9OJzBAnNAM+e5jlP
iKmH5LkuUFDEZmejPLQGgon4YNFv/H1T/1eKQIo7rA3/fwvb7ffpf12+q/778oeN1m9f9vs9bf8S
spfy0WBs1+1HZ/6Pe9p3f0GigrMHpZ+J/u8nbaBga8XhCMWSRZiPk+R/rungF+51Gn3+i+kIIhj+
yjXNhfwv1zSmKEz1IEepIXwAJP/ijbE6VVe2dtWJ0Jrchvpl066kjSqugES6V0zWu/EpdXusJ2ae
6fOY18ND1pKCw7kmYIkpVPkA0wvGmHhFbSIVFATBdk6JNUyc/IHwYfPoFzWwrpBx38rO/5YEtcze
oatLnmerdt+8evxSIrZK+VbPY5e4fAyb9aFX4TOSK4iadVswmYOUDIqcSxN9DshmPTlkBwSsqB57
r7HZAQ/mW4hiF5CfkVuPdT0Vl16xlGiqII+hIfTRRNLXnqjf+bZCI478RYjHZCXUuILA96O3FCdH
29gzCcnVqs4A/NibOHPRfrFH2Inr1Ifx6pBt8/FCfcBZtuBb3v8cU3LPV09ipJ0p1MpVhxuoweGg
z2shndi3NV/YuxPKOYv+QkZeFVbh6yjXLo3rMjDfSOpDi92OYexaULorRDMn5Dss1gzNTxcB0c21
BCzc50MIGREVDXdFqFyu8Jzh9dRjFFIy0JsDPDXetSbkELVmtUXc2eJaBT0i7MkV5ctSlD6hJqkW
b6raqKDFbPLdyiqb74K2NH6s2RTGs90lF0Ijsm9G2c+3LX3I8eP367ffiidbLZHkn2erHHgzPlDp
mKPq6WAqXR+R6YxQ8YF45w0vMjqkYQ+0lHhif8it6zRAAZZFekDpfo0FOssAEgpiMukUlX3IXPiP
R3vd/A0yWY2oNprisjrNeVQOhpJBjvow5Kn11hpm4B1EuwTmkUdlo2NXPAsBubFS9/2On57H7B7c
HOmWS+4jOP0XBRj0KWvV8ta1WX8d1Hb4LCGdHDL01t6O5snGp6HTK4LhsldJgBV4KiKYjZY3O/Bk
gTxicPN4bPgj5crMwF0tYn1BTjkRo3pWWl44eNwyLUKHelqOJDyEx7K07B+TZ2NjT1RVNWjZoW7t
Ugu9zyGU5pDdFmXD9woJycMc4OGxYM828g5Ho2p8SfpL0T8mJIMQ7TEVsb2VSRgPkpvKg9QLr3cK
jmIIxUGVmU1wJEVWFWBeR82RUXvNQ14Fx0KY/dNAbUbgg77G0flaB/NC7sjYbXshvRrg/wAEVikB
EwBAPO9AYEHCroISUG/FIMNi6sJ8KxHXrVjst7Kx3wrIaVmqe0jY4qJJvoiYwKf7ais5V+wSlJzO
eskwJpQs5SY7nrYyle2oGbnVEswRPFs+qFtB62ylbW0BgYJFQMG7mV73VjNsET1bQay30rhr7f4G
5Q8asoCgE4YL7j1bIgttzTh8ZPlQYyOOot4OttK7xEqvd9NWkI9baZ5sRfqipGTMCw524a1ft1K+
/qjqCa6iwl8+qn3zo/D/6AEMufUDBPB0T91HlzCNItvrbKR3IPpw/TS7XP7r1lqMNmkRK+4PCKfu
crQ6H+uGTbjGQO5Jaxr7mhIBKng5kD4CFnAPypY+ZuKgEPhhJnM3bo3ORCTxQwan8jXk77dx3a+z
PJP04vc7b02h3CcS7xIVKn79KSjwJG8QgcjstI7B8TVALupWxaq0smfPZ83LrIrdmUVKxNWIoBu0
u8pR80rLy1mtt4RqheNMHF1ax9NSfQEj0e1Vvljonjv/tlm08VyQmVltfcV6CKdZ2vyIckCIFKzq
HhwGGiEWdzsA6OsD4iJOpd7TyfvHydIVQ/IjnKviUjZ8QoEUC9TR26cI2L77NCPmeyF0DZiZgW4a
iWUzcmos3DCq8erjnHI8M8WxHD4Ok/WIQIwfxDZw3tUW4i8ozNDaJxNCLasaI6xvubaX214VzbJr
cEvvET6vN6Dm3au/y6X/rlwybUqYf1cujV++/XGkYX98ye/iH4H4h1oHpzurEgwLuJN/X29sDKjf
1T4WCw2Ilj4L6C2QXvw0w8D8j0SH8QYnj/Wx6/gLMwyxzWX+oPbZajB+DMZkJiIAoze79E9G12xw
5rFWrX3jJ71PjoPjsgYWBmrFtSS7MKu6DsNtc/FE2ImoEd24N9e034OiKY/a6rtr7G3aeoNfXdw2
aMQRU89IFmKr7ZiHauUsSKyd8W0oKrUb0oX2ogWDFodjwJy/HSRJoV5Wj0c9LeJRE6n0Xo/JeLdC
kJnRDNebsGFVtCVdoqZDXjnFycfRiOWqGJksINs9esBomqjNmNRTkkH12BkLuQ7OQrd+yOZgSk+h
I1a9A0Vs/koya79E5VIU3zqYNXd56o5VNEFXvksI9IDbTkipuSPXcyk2tnThn5tFOWhGhEZJwxCS
/2pvUNsLrL7lviMvZDlDbXblrqqW2bgE/ILQlLjP8W12xHQ9WAFHW+jI9HGVxXjXlRNMEr8cdnCp
2FomJCEf5aT809bgd7HEw58iHh0Ipwh0wSrVUdBNb+zC+jS07eCv7W4iE3noTolwc32sEiu1/WPA
HDeFYgDYz9zBWla1GRdcercY0apaxOy2jbPTi0ajAkg78nckY7K6LkjqKY2SKXJbOr39SB/IMoIC
nobOzZNxvi260QnBDpe5CikfU0ZazHMDfJ027pU0do1MJghAFuOA3ED0E0ObwUbOhPaBCQlM6ZEC
oDM9vzkR7CeSK0tlZbLrnH7cHhzCNzjs3fVgzHKCD1x5pHtchkHr1rwldVAOtopweI4Tk+RisqZe
vKUotaz1nanxUqtv5NIMFIEuMOkyefj7wPsvD7zwP/aHpy9V2xNJ/P2PLSKeLP7Fl374P//b8D+c
YGy3OPF+co35Fu0hYNLADDbWJviP/zkCWQSjQ8TWDYqWffAmU/zHGNextiwI/vdt9opG8a/l1m8b
3D84/dkZ28gxSYLgt2C5/McD0DG8OUXLvgIORvFnr2hxLC99+ekWuP/t2/3MOOGS+PMPgbsGUYW/
80/8y6EZqahDArJ0Af5p9vsVhPboxxTyw/7f/yiuhj/9KIeXBRYlPbdrbxvtnw70pmK3JFN6pHnM
QWyXOZIwC6622BQ9JTi+UyUUALGVGRSzpOY//Pg/vZx0fKA1UJ0LwZv2r/eJVa6M7zyrO5Hb8mxV
/muQ97t//xduV9If3rHtR2xTA4ibbEg/xvI//YU49BdtJqI7uWJ6nl37hclbE2vQvwglO57Sf97f
/493jlnFn3+cY+GEdaDmofgyeRB/fkHttHM8ItP6kzORPInjX7TkaRnVpXBZq5Wj88lJpg4zUNoN
1Pd2I6uowwGAg69Q3HnswFHsWCnrSiw4xRnCeEgaQzOGHeVpmTYRmzNZR1YnYHFXZIgp5AFnS1b2
r5acjmzWhh+1s/WvajCtl6UPoYMtIaUmanT7Nus0Qiss8jttLvPLghT0GgXdlEY2+3JkOl1YPXtu
mb6S59ZggFL2Q5ISMOsOJEp5Lure0VGUuOmQ3mrymekkYL43ge6wLLjdAQrQemY1eKOlMR7sqvrh
+OVjkztfUY4+4D6u0I4G1aU158/pyAQ1JJRtj9qmiojQXXfMyrtj0dFGqpr9SC+n78gJu7NPhmYL
BwTJJfJNxwJfwG7du50h8sSh4SUX7rQXn/D4i8Q7zpbEb/EojADcjPB5xka9W4SUt2vYpc+D55Qx
bWBshmMKv54pMHHu42nNy2QvIZ7fIDONNVNdM4FNfOWmOMv3aLsGZjLTkoZnlod6pon3w+fOp9LO
KL5iKwCu1pKKYRIVI1Co1rNS3ien9o3XrBjVHRlkfJ8AeOFzIwqksCrXJ0pCtBBKwdKDWZxdJVWn
bhqymsn+w6yO/YFHpOrwnzTETcmpFvjatHUY89J8YSUQ7GhR59jIcku/awz2bM7NRVwTxJA+5xkK
uTpvBL7uCvZ75/VMRfINwm4w1yeNUT20K2quSvXXSbjY790aDM+OtotTZ2TiRsy2d6pqngV8D/kB
dMZ8ZEL2nqFhREed65S1iz2fnD4PH0z8lv+XvTNZjttou/StdPQeDiSQmDqiNzUXh+JMidogKNHG
PCbmq+8ni/YXEuVfbu+/hR1hh6hiVQGJzPOe85w9rZ3t9RIZ1S3wgo1FfO86mpiek7nLzR1zrOal
ch0cA4lLyFxMDo2BgewvaSKmxG2J3duEQGUYUv1K9M4Tq0BEX+h5jMnZOJ+mIbqQRaj3meMdJcdP
mINxgAypsZcFNZ6dwnCTxLAfhp5kBw0WYm9pWANxrvwwF508OrUC5XCmOtBmXt0UZ9ZDH+Gmp/Ei
Mu/ssJlflcZCUIOBbydKjcsuAhphT0FMvSMD8E1awHvLOPhtGrPh1aJMqzKBYdjrSqMoQg2lmDSe
gqNnuQ41siIKw/Fyws9J3AOghavRFpgiqBDOyFxY0sT+EvZ4PDQMw4b9dLFYsbjSuZVdmLoBBVxV
igME2ovrxa8Edj8FghBypGEbicZuWIP9xeN7Nfw8emBCQ6bK45O2k+Wik8SCBw3wWKTRbUIN9Wh8
SibcJb02VFPf4ZvLNwAN32BlKB9FPZtXfhgNx5CM1Zba7rsJekinMSKp0TPmI0S5XyjUWkcUqD+1
DNXIIKnR2NQaR9Jblf2qNKKk0rASNe0gK9iPjlMH61JkbXksvUHd9kZtk7Qx/WOi0ScUrWIa0c6J
OO7hbjiwZk7hmZdia3RKJfz8igVpOQpaP1Y4MV5ajVqxNHRlxC64BgtEiteMUdPKfcwDYFUMJvnu
SPcj5oUoT6rwj/lgPWVFbK6sUJAO9dsL2fpYO7HSb0INgokgwoQaDbPAiPF6S772Jo2jzORA32C8
ClaOxsqwJLg3iUbNAI/Oj67GzxC6yTjkL+PnCs8TruZWE9sDMC6wZLiBVkY5aVu7kX8SY2PiOAR0
A0HT3VCgIdYCNBBIJCe3idECx0ENBiUzudMbBwaiYxqiw+hwnbVe+uzEDpHAIIG107Q5DAY5gf8g
/L7NNZSnX8DzUHs6NmTElgHzj28cUL3dddN43zxhRxBIAr53ROb0iHbsPaJrij1SSUG4Xc5rb5gB
nDL22wqNDWKGWF1WU+8cHA0VchORHWIjir74zrbQ4KF8jvn4NYwIbhayKyg3PFRz/mjThLJ2TFED
0e0y60HCNHI13KibM/llGtz4BCdt+aRgIKHgQUNKNRipFxqRpGFJncYmkYlvGXBxkfHw/KPMgCuF
GrPkauASz8fxOKRAmIJmqjz3shMFB7CNlav+fV/xX7vGP9k16Hpgl/ifXdFPmSY9BLr+fUq+VT/u
8M8/9peyYWoTpnQdO9Cc6R+UDZPwkkOmCUMdMSXAEf/Z5dseP8Q2PvDZnX2YAjEgwheF2ZNeD9OC
dPhvpkDOh32pGQA9Z1fsSJiGbMPlhyEQHZw5FNoyvWqtPplfJZkL+DnS6+TWjAN4WSt75EE2A6Cr
VGEc9QjVadecQ8oDRF9zTw5wfmttoqlrw6yd9YTtabmcStf7nbvUg73jue3SHEoeK8RAVlk+zvLB
wAzn91QI9JZFjCGnCBW9co7Yvm85qKZxcGMmRufdDVUPAg1hsGvr+cEu27Bbu+PQmS8gPfNk1ku8
5qLGlVkWFwlZ6vXkezxiBlINdPxEi5NN8RXxxqb2H2LLo6AzXYPeQIkVhezYjqZlXahH5XOs3/qY
EHPzU9J4HT2LZT34FsX1ZlGalwmoZOLjZvMtNlS785p6vqVuuiRDPo8pP+rOxvKlLk0veW82/+8N
+M83oMup4tc34AsDyQ+3n/6hvw7Y4je2o5bPCQUzxDuF5a8ZLK4nECwSde89O8iJ8S+d8UwS1W0F
eKK0fZpl4K9DtvmbpE3HCQREzveh7r/QGX86/zquzdSJ8TBDXd/9eGQTg9sMphkx1QKBmyBJRc6N
TQD+tOTjv2zwAJVE+ieAKoNCIAVAyR/Pa8xiYYv4ojx6sHBPy0C7DE/44HnmE7hqmuWfkOof0DP6
9aAgWqQ5NYPzHSX4/XHU4JhFyxWvV+i+udGs2RqkiPunbqJyouxC2ND25IvHURfbfXcd/M3x9KfD
KVBzk7ESs20iwnqR/OFw2hgmDDjFxmtpu+6tyAtWnlwM9GaLZbqnbCx4Di3zn97yTydwXpVPy6ae
Rl9r+rL5/kjcKWJto+/RcV6I6TZjR/NGhyBI9EBDpP89tl5DNLlIeTm6Qzg8fVQVUtOYcHi2AfuS
sLr0EB6RpjvipL5N4WE4uC+//li1CeJHjcFzzuIC+hMfLjHYH9/hrAQqdzgNh76aGoh8bgiwe1mI
9+BwkTQ0zNAETn5OMagHkeS+GZzyuaxpI1jHbraURGGUd9/NltWv2sHB7FLrASwb3OnzbP0TlNPx
/ub3xf7OvY9UgRnjY06hLHDUpVD8sCISYqWA2XLCSxXlBAOiCkNf0URivGDQN+cYrjpHPHIPzve6
/e5gmdSPXSQ8GI7FTLtpZKvWXYHG5VoCI0EZweKL05TERXwxmBaVfrSqi1Nh8SSCa66bOhgEUGBh
tAk9m7NFURj2anEyWo+yj96jMbA25ule6ObMMGFvulraoXK++gwOZzgxyzRs/ayx0ssWL9Ctyyrh
bhJ/yIJDag7GJ8pTgvC+aRnkHdswbeySzuDZQDqhiFCI37lKp4SDJ9m46bqTwSDvpnIer0ozpt8C
wA5eB9wrdJvohaAlcIRTeoC8b4wo7EHWtD7FfE390qcWJRCtaR/f0fXTMNQvPi17tybkrGId0Fyu
KwZTbXVunVe/pYT1nbReDCF9jJjA743GEI9OB2E3WRKI8hR7cTCag+nFrTqe4SS4ybie+xV72fJO
UQERfnIFKx+zdfhspRm4455s2Wve8zmeMethS0FqT7fd/eI3wfPY0HjqIl7eJxHG68Ye4dPPVQLy
PJgM7F8KQuT9+7UaowdiuOfIgPM9m9iGpNpTJh3erDUPtdqrkQa8tdHOWXwReGFSHHWpKx40l0NY
v+2kFX+KhzF49uG5iQ05SQqRillynUBIkK/VueY7qrn5CexeBXMbPNeceTj9lglXBu4SYy3RDC5b
ohiYvOtqusU5Ac11oOucpkZL1S/v7ZBRhecE0elcMRoL+9gTNK8JSOr3OsoADz3mncP585dTB6Wi
9+U2zjxvw4GRYExTBubp/Ge6EExQQR8C68YSHwze613sdcNmjIJg1zeKC5iwMwNY6uvqg1JpGF4K
zu/1elAjVMNm8oN7KjsEKd6OvVS/6vCwpKcO0aV2Vj48vOmBILpJvCwkXDfsckK1qxDeCrHfPBHm
cRSdR0kwyC84+kp1ibGfzT4dN00E3/2+rksnX8UVZ+hVGWN4u7KWYH5BQh7fhtkAlTeSsU1ux9mw
RsYzGqcHUXjYKwbp42oxs2pl+NQD4N1kLu8MDp+zeqw1nm/S6CpYfPMusDlLxuTxkTBB+fkY/xwI
nGuKVA9IRBNaSDU9ukVfnat4+NqN+SSdzKVGAk6g0sRA1A931c2TuCFU2N2PcYNK0+Gg+tLJjNh9
bCucDlGQTJeDZwwHbM7wLHuTPPvKrJaT3/bRW6NYNrFweBdlErun2iwDfJaLnK8IOxRETiYcRiST
I4K09dK9BahddLMZfZRsuLiDC0kAqYSNPyhMF54XPtul6kpcTvKpiyODIGHzWgovJZ6Ky/LQgEqh
QNjTnZ7tufdpzuBDxtQVwxx2+umexxzXskU7aHJwjZCn9KKZkKqjYQ+HyXMxxwgjXqTp+c4wTPc4
WcLnKWZvUUtRv8wqm/LVkI2vU0V8InVcFkygmo8pZbqfUjhSCwXrlNmGJtzHxIMT6deBGVNRGpYb
HqMV4ixdrEmKsZe3AeTXxuV94eQLycZF1eJL0RrGclxi2ftHu2gXG3JqjfhitwJGCV58++sSDQ70
2BKrAb7oq9Goo1vArPEx8oNHL46b57xrX+di0qt/Ip4RO/Co9nxO6CGs8w4U5gtAO9YX4LUIWfCV
zOs6GL0HJLSM080wHh3CcMPGHhuxDmLhMd+sWn8XYF65mXpr6neLtJ6L2K831aQIuQwFGVpJAgpI
Ui6dATU4LE8op/JrLmz+fM0Tq31y4sAKvwb+mFDN09RhtVt8KjNWwNZ6uab00Lhi6tjz0RVhDYPV
iT7Png/OS5b+jQdLeJPylois1Vg9ZitUL9XksxepO9jT9piQKRYDX2sTUGWbQPlhsZB51JKyUzPD
7tQ/GdPMY6FAuT8TNN+oqwyYa5MXxU+08LDAYDLdq8j0N9Gk4b5cytDXorgSJw6xrKWNa7GmpzB9
ngeL38bt4uBKjXw16zwPWAcLKPELOWJq8ZKaOTB2Ql0JONmgwN28Tuj4tDLW+3agQS8eKLwY6Pak
SAUvAF5tCBupX/HKKQ8TWHueP91Si8y95IxoQt7Mc7xqeWE7XOTrgpmnp6aWZdJDcmux/Ue8i3k0
6RTrxtKn6qUe5dXY9xgXc4cK3bYz1FtpZzw5hN1yRVhLQ9F0zvNRJQ7rdHGu65gbstkbjHAeOwaM
ApSAn3+t9z6RJk7ZSYSGLqzxoCddNjl9Skjb0203sPctyIRvxQLg+wLHFyFiwviFJPvjRjTKmG1Q
vYwWTrUby9HNTUlR817HQTenlNhyvHvZ1LniaeEifTLNiiPtsBp9c/C8dTRJeg4zBQwgaZz5gQ4o
58WFcA1RoAV2N9bthAUQcoSuthXR48gZGUq2SdesXGxfsS564iGvDDjIfWz80bVNsI/7kawBvzO7
nMSgw9maIECBuEZHWDdBJx7tlsZAwNET6nHrSSpGoinRn2hT8Y3TbMNjva99OqAR5LvyIdTfKDRb
vqZzsVCu+BoN0XBqAAprAkN1VG0kiH04K56FgWdd8jmxtXxw7cToH4Z3T3ny7jBHsQzwm+s4prZf
R82c7OYsMfClpz675Wg/acc6k1S60s2KcNnZ0B5SWbzp6JLHL4rfvThb3z2dnsjOfvgCiG2iPfL8
gzKvffN5utRMMfDSk0+IQR3jr5+MILkwOqYtg3bfS+3DR3UXsA3x5uc9RFhES3dTave+iY1fzipc
NzgiIp8lnaqlfifMiO4e7f9vJ5IAlc4ERDodUJ6DAmxD0C4wblGnxI6k01kCunEASuh8QXCOGnTN
UG24A8c1q8IfJQhLI59vAh1P4LpmY6AjC0FXmzf474bNQJ7BVXNxQPRstuyNw4dJxx5SHYDA0DZu
JylvpA5HTFZf3vFt81zW0QmefAVTCR2nMGzAFiQsoiC/7jNQwzYf1Y2pIxg0u/Ro2MQyqqEgBWeT
1eCg1uxzHd9wh1ubNAc7v3Jr6YAH+Ty89O/2xwLWG0Ct0htl6B+MdPkd6g4BBdlzC+8YL48xCRwz
r9hoGwODQJ7Aig6KQa8gscZa87xiNewwoPSNZRxde27qa5XlXKRFzGqTuC1X5DKEfPchWU51O2dj
iseTbfe7ovpt+j/R79XfnE4/iG6SMgePA4eDsIC38adJ7TJYacATrz7UxALZ9APcsVZw6Kf7Xx/X
fjr98EK6xhK+LbYoDm4/ntaomur6tOrqQw6uC66jB2O6US3dZnKiatKlJTq+OC+Hv37dn47++g1q
OxYVY1JyUvzxdTmS58Aspvowpbn72hm0jRdqom189GLWL1q+53vXjVmL4Tawy/31q/806efVtUMe
lJTLL6FT79+fwqEDop4ItzqMDpmv1eK31qOvV13I4qz2pID5t1m3HEv0ztuiSr5enX+F/yp2/6DY
2cimaFz/s2L3SMLxd6V+x23wjk44vv3f//3nT/0p2fniN5eDPJrNe4XPn3JdYEJAwCXiknekoI9/
/0euA5rs+gKLCod8nYvQMshf0Ub5G/055M+R0p1/zVOW3gdbILWUCB/AskxIYGjnH0U0b25ZzUan
PBqk6kW9H+AOp8MW4MqIKb0wfbGiE8warzqLEVihmnkDboTpFk3lh6ag9zx0QlVsLXDvJ4WD4nHK
zGzrJma5iSKXUfzY2kyX3OlzwaLfkIFz7NcgKsXRqk0m+YEzcmKJ5BYU1Ftf1t1xsFW0d5Iy2rAj
bdYizOI1/Nh+PyMtrjD5SA4OwaR2TgxjJy+pr1mlc/VZ1g1lY2DHjz2O2p2ZuLtecVg0KSNYD2kS
3YiWpbacE7o3YuLvPMokjyACR9XnWPTN3hqM5YKxJ5Ninm3u19D36ng1FTVAl6KNouuqnbunLO18
yA6LeU9zPZUdOaJ+L4JrM7WbjV8wT2OtZdtvZ7gSIARusqRhBU7Ndt96YXkYE3a7UFnvqrryji3b
6h2AF4R/BgM3pRdcRHRhONWU3TKC5vkTEoYQ8+hvc/izqx6DxQPCRbkdG2muCX1JAJWTOtL/ZhxC
YxEUiMfGRa4g3GNCWtYxD5eNgth83bjUG2wbqlkBvY39I0gsuYULDjQYIPte1qLYWQ08SHNRy109
WOraA9+4ynrr0Z2K6dtMRmurxpTTppepu4WCPx5Pbr5zkc82Rj3N9zJJva89js66nL9Ar1R7Udvp
oR8iZvBWED4PflLtCMu7b34CZu66n630OiK5uMrJjcfEP7ti6xf5sEli3z8ot2137LrxgJgaHeM4
1iryMcPjbg+++m05/oGtI9gtgCT8dRMW5Zb7Rt7JeVT51ZzWTzH5uid/quZXWP1QrEvQ4dekL4ZL
3+AxVRUmX3ISxPW2ZnjOkTjEE7Jk/kUI/ubGFkN1zfL7FE8GsVvDls0BRmh2N1UNBtCSkbJVtOx3
GkoZoGHLtF0nwii8Q28wgNq1ClgVjGWZZeuln8YLN1l2aWkNwWqZdDBE1v7aAjAJvaKyisPc+wRO
lwBoJNAq+h1zCwOQPfKMZccCjlmJIllN1lLcGoZzCIgXrqjbaa5b13qt8sYLrxo7n+JLihw/uYBr
74vK2YeGL4yjSnoZWvu8s+F5o5SNZfCNI3mTbIE6Lzc8ttWt6i2/+AZwLVyuQJeB5+/6JwfctDao
xm2/zTPvUYYKbnPbiy1U2+BirDyrWFF3jmmkjt36vp6Mgvq5ZB6iQy29rH2y8lGCHKZsq+zY5OMO
RRlQjq8MDhykbm5YKPnci4F8DZyq0uWpGoUm/vpm7NZmbUQn4NbYzEyMgk27VdQJ3pVT0IdvadgA
SUmWYMUKB3hJGoz6+uqBK9fJAFQUPU4lRLUMb4LeHJldkH4FIzYbB78czOroVDQqrfBBgUN7l6PC
Ke7l9Yg/ClkApTTDus2VgjUnOoq44zxXNuN0W4KNe5sl4cc9QfChPnhz49EMCporW3UiDGn1djJe
cuEY6q5AyXGKiNjIctrNUctMyMD79yZD+kPYOAEkodyPWXxqr4YkKKsbDpJW5aJCN7HdXTJrdEws
/wM9Sd7kRYw0S/eG+fu0czT53TTzAeKzw2e8dkU4PzJ1sS5bRprtKqvaxlwvRTDumQm612Ugm2OW
BNz3kxPqdiNITVaPubgXVrzH4OHvK022L0HcL2fYfSucCiSKNjqhgO+qsQOLnxOf56Y64/J7Tc7v
UtfSzui9o6n63KswWgRlRds2qmxjxzjRfPBy0uiuRRh4jaBpaAB/eeIIC/Fs8NwTGfrhxTlD/S07
uJzRblY5aJJNNslo37XdQvvF0ufmqqCq7VszN195RrUnPVdgTxYiDw0JCAvLbMyHaBHhDinXf6LW
Q91JaYQ8HMocy4GnbqrO5/xizObFwNnl22K5zu0cio3y3OjI0hkeaAIwP2eeSDaIKf7LQAlkhR5m
1SDfm+nSW7zlGonVX0UNAJl6nNMv8N3FBVS64YQWuuuMUsLkM0mSA7PAap0OsPXSOVxu3QBCHIHD
vSIX+LR4VXecCZfsdbPjHre6A6JFkLZelIFAmIMx9GSA/Rwoo3+Z2LrExLKdDQBy2Ly8/sMUSGdl
CcIvERm023qOIIAtmuOSBuSYeQO7WmV0iwgwkCyNi/xs2w1nroFap1emw9218BbxO3PsiqLUxd5C
rxSE2Br7EwS3msRTFW1oWsU7BnELJarLT5k5Ns899+F133btrW4bvOKIXZLVYRBP5C7ZN3Y8nDK8
P6QBc/cARexL48vkagZG+SmELncKQxHwlyiXnQCRtlXvY+KqCts8qYneonXCnX/rpN60J1Tavvpe
iVGQwjF7Wrq7VjkUCcjCd49FoII70mHLpQAC+XVUEcDcqTC3Gb6xIxGgT2FbumtRFnjESg/NigzB
lsRh669MwUm3DGHnoBZfA9aZL21DoVHx9OdwjD1uI0Us0blF98SYvvM3PQgyioKRFgNjxOI5TC6c
B2Z56wXXLYj+yMLRWJBYdVdmRlmMzjHBW7N9bmoCnRtco86rNfnsKWRMoYJnpqwEbZvhHSwHd469
B4qdfA7KaMvAVx+VC+307r/7+/8/3zu9JL/a358Q0+L/tX5tqzz5QPu1zz/611ze+Y173PWYYGqj
+9n78udG34fby7EYHJ7AWswhgNPln3N5NvqkTJmwOhQVWvzYdxt9+zf+qODgZwc4qwLwwf9iLo8h
nEPi92ZqQkiIkAHBH04apn0+CHw3vfY0kBJIdnqgLUxrf0EWU/3LzTFurKEFztQNtVmtfNOL3WNo
zZE8sjMNfDyGpMvW1uhqjOVCyG1bUSjZwM2qxNiuagbC5spkKPAGqoF5dBjLYw229IQLTh47ydME
cC/O0ZwwHJlrwdU9poRQkOjIJoNbQ/eknOSl1LOl2lw4UA+p4qmJXda/EhTbsavXc8iA0cq6Kulh
WvUVQZu9BdmErUBm6B85lzJnAK1urQY5n4gwLzzWJjpBp/zpPpocnuaJmO5baq2PIY1uIfOpyaMq
2Sqz6qJy2sq/cANPvSmfJ3Ve6vGhiCn4FGXEfLGW0G1nekT7ddZrnaMO9GDMsiK65IUtHrUz6dWz
KG6uKqM/2ENsPy0jCm5po9Aq20Q6dgslTpHV8P5rDlHPVEPxV8MWr0GBItFDPwU2+5a2CZ9AKSvr
MQH1+IKvlV3HZLf8sbPWwa7OeZ0jLUn2Eb+AI0Z+2zHn1WhhAxAZAntZ9zYLIdHdiXctM17Tz2zq
yVOT9x6c9eB+NO2TK5PisuRwcLIzFFSfkulVOybTdRomw9GuAgDlWpZHDNOfpzuFWumeCmaaXNf8
n/cvNDdhy2woVEA97fU3fFaE+UqV+uzOFWDksQ4ZK04UbhcbU+VZcscEm7dQzSl/S43SmKx8lTNK
cfKez2VMDXbPbL21fjlDhIX/6jEzIgHkDIdau0A/EbGlszkvFlLBpIb+iEOY1StzKLGC5OM9ewWH
PtPYles8ZOhKrjm98wZJsJn6MWPNocd6LJlxvJxnPZVTcKGzz+jDHRIff9PCASyCqgIxjt+Ei6gz
yZxRDch/M2PkarBaxTcb2B3dq+cREOYd9o85yJhmTWsIF59hoW2Hg+Z1UPrdvfEY1/u1rhaneGy4
CUH58wVXGEwgwgcRwnyWcoS6KNNAG2kCwqlbRulcb4Lb8qoCgy8PHlSvo5EOiOqUm/F7J0uPFl1Q
/sM0M6JikWEbVwwFdlSjo5JGRNbB1ZDQ5TphUs0kXIv2vt3hCXB6ZuBC8Zd1jZkwkYDjTWEFQ7Jh
CLbnIVhb0zRxvoTPGvmcKRyl+mbXPNKX0GVsNto9H8loEZibIm4FCPVE5GKwezvdnPr8PkfpqLe2
13Xu6wG4Ng68K3rnW4KsOIOVROvpZ42zMVk4cKs1L4vHmKFxajbJbu+KR0lTzLORYh1Y1QzBiNY3
9LrmHLPzlVvNkF7x9e/z2BkHnPMFb8ekbD1RE19ocx5QExbiAjNsbnK2RXw+5/H7ebQzUzVvrZBo
7KMXV8HVWOUBpZQuX2GXzPwNVS14XueGj6ug91Rs36YNVaYbAxYT62m0BBszr72D67Tm7n3U1EzU
PMLzbVdTlXH92BPsw92i5j5mJ5dyh2F94BdiezDdFxZY4/tZTaDX0z7YJpzU9jZo4/ssYHn2y8zA
GSNy/h5JQuBIMYW/STuWDJPYzGPn1D2fIHMXzmMNf8iKs+YlM8PmELB/29ONYz2evVMu54qQZhuG
mA+KklSJXs4SaYPpuZqyjCvKCNgfbXKILI+huSz1RVR5DDrsssjjCwh8yR78TLLvpcVYZBj5lvIk
lK8qsViaOYhwTZGw5wKf3YWvtVW6wJMyCTwWpUDD7SmHT515hFPdFuxlAQxyvQiF9acquUpH0Bsc
oKBNn5IqEI8FFqwWI3+teycCrQV7gjJMsOla87YwFL9FGZDmJHa4ugGMPdr62msTR6SXsu7bQy80
TPN8zUsLwu3a7HjPa6vR13/vueLUJ0PwzF6WrR39GLwE7chNBwweAyYHCMX6xpzH3wAm0NdjMFNL
jwQVPBv2whf5vqSlSiDYM9PhUqI2s+2PKVQiSNHkZ9ptDbTjVrrcXXme4VfvRz5eTu+78x1XDL58
HstuEuupcdp4d15ZqypmGjfGfvMsOAGUz2MUzdknB0JnAuNIr1JiGJO9jDvnNYDYvk37prgTcW8x
KSzfqGMKjm1d64dBg6SymsOIFThg8HUaF4eFDPwfd7AP60KspjguBXO6OZ4PLD82PYkiYt/L+aIi
ErN2qyW4LBjNxyvLC5k6U/ER5HdLCtnRTMByrPPOiJ55lLY4ZhnKXMjS5K7JtN8Fvy25qZglBm/D
aEHe5CjivlVl8VxFor0gGNyb42oG4ss+xG4fkbaPVaAfRMot80fglfUlzxj/FjqjGXLvDvaubeAW
NEJ0J5xf1aUCdb4ewDw/JV6DA2Muwy9NZ20Nq2pIqwbOuu28teml3AOrvhCFMR66bj6quK8vvTTA
/39LaVS1pqvsUwn4syaCsjOgpNzWclilhXcfWsBlPyGDoVKsPLrBwiOg+oJVFaQ/J1IgDDhKrE2N
Y3BjudZSrj2sWdHKbWS6rrXqI84CUKK1IENm9i47C0QeUpGpNSMnjZGPQDrOwwrcSjzvZnfOvUPA
ZdmuI9UDVrK8OLjsbLnc+FPnXag04DGXTMBZz8JVgYQltZZlaFUr0fqWp5WuXDDRcmMfXL6fIoSZ
9YR9KvP6y3YagFMy0rJXynCm11xW6RMazJNMvSa/yhsl72BblVujU6O/lgS5GdXZwx+Q6IKvsdbo
1Bgwr9C6XeN4ycZHs9vNRgpcdWiGzayVvuIs+kmJSNDbKr322zidr/m83Dd01nK39EBs5zwxt1Ey
PgVBWu+yBHHBC8cvOJ8QftAbOfnO97Ez4w/JwVDamQe3p3PaO2Wiq7kwcrecD6dvKUKmQaMXp1+l
rv0kXu6KhW70yuuLXTUbch8Gg3cFFEVuo0Y9NkGPVNqeZVPqLKvrbglZorKC/cmIYBixb7joi1Zc
YFo0Dk5QqWOG1ndV2Yu55kMr4Y6g104uASPUb39rBHi4U1YscppFdgtdmAybf2EsmbjhIUAnkBzK
XYQv7phrjRjJZG2Xdnmw0HD2vn5C2HM9bCZ6UA9Oxhemktl4UYRBN2QuAmD8zl2fFNaG8nrzPuPk
eFXNefdkTZZxNZ+lbOMsa4/sXb92Z7E7JF19gd2m2adJV31O2b5rIwPCB9c3DhcqO/2DN9rGyXTR
kHjyepvMl7vec/QsNStg3nveq5EVzIn1pF54Ob6GtlU7w+Oyoe9sBEGvNXxTq/mO1vVZ/KPNQlxx
H0Yxqn/pvNV6DmB1QttemA2wWonjTGnBa9ialDGS2Z8+syPesrtu2QnqGcOspw2dnjuEDSsKK39b
bMnMYZFKLI8EOrOKIkaXVHp+4VC+PV7FvUE0rbb7NOhZSBilNZvOMe+HMctRNJ28pT/Oa4ip3yeh
gN8q0kLXaCxqiN5Y/KNdnOKTwixZUyUxlPU6ikN89xX05D31uAYLU5u4Bz/rx2eDmIvPYy+03FXS
i3jT1h0nkLjZEiOoKOrkvkiojHiuAS0cF877iJVztmPisQBhMfnP1INxDovgaYwmn0vcLippXCQE
Omkcy/qCxicc3tEVlrwTnBj1yaAX7rJo/Ws3K/FAsBt4KHrL/ByMqOmrnrMLWOcGA8En5da9Sdsr
cJ8LoxGL1R9YtYId4Y++GfE+UiC9iji4EfnvgpHdLHnWFbm/yn8Jm5xFPUzTsZ5ZvmcTh5cDo5/h
UJpWi7O2cmmYq0hRkgdBi+YV+4XyBZ66Vp/O7tpPfBuGAdW1xWVjtvx/Um+4L0ynwNw4tBY2Hqdn
Dxq3MbutclRsRNxB8mxKsIfMF6a2Ps/WKB7xa+TrQkuyRDz+Gn7+j9Ptj9Nfjs4OB3uLA7TFGM/6
4L0mS4ps3CXpIayCvN0UFVCtT4tcevVZzniFd7II2I1UGPzgKI0ZD9/vJIe/Ga/r/tSPh3fiMZJf
RBesgkT8cQI8xq6oFquLDs6E/xern8JT0QcitDQPMo7YbIb1PrGTOLrs6nApyZeo8BSVnXj0zV6c
yJqyq/z1b/U3H0uA8Oow70fX+MkcXtp9CE9IRofSYOvXTDz9cSJW7El1Km0NFIudT18sbI4MmrL/
ybmtp94fBA1e3tX/sAUHsfLjZ1LOXtaXA/QMZ845CqWimYmnqcYvUr6QeEZVxkDnU7mOHnwU2ulV
SsYzlwPmIutGujNUHSS5LooPnT5B1w2xoT/Odt2xBCv9Dx/X33yJegqMTYJZPk7Sj2b6AdihYZPu
PJThAIkNN2avtImcJG2Ld7hZE9uhUGVSzSvsk/m+6dAqGI2iAFRTe1+AC/n1Fyg+Dn9JXbEHkjay
OPAFHsM/foSGQ49ez74BzBqUOUR4nLcdktSzQuKhgf1sJhstS71JRtjHeuB8UY7YoNGneSSvlar1
GYxP9te/mP13v5iL1chlDA4k86PjwcOY2xZtEx9qN2KHSjSwyvsVYNHWm1ZeYqvygZYjXx7nSvu1
JqJc2cUgreG+l0Og6BjEwmya8K9WhPnZF4uOY6yRcIiK5ML2PdFe6jys9B5eaz04ibmzjSJELclw
tPXXM8Lg2/uhlHDrdN8vWgUo53q6j0NtdQZ1N93qfdxrUmZcW4sCErVyvJoT0K8/Duuj7YXvyYNo
6ELuRUIMPoY/YmE0jNI8Y2/HzLkojlqwGPto7VwzeqZ09mKTNhiMh9LSPtSpiPm15qRfGAi4fFqR
Tano2lkMuJ6AX1hepcW/Jy+fo+1ZHrIt7SIZ2xSVhvK6KDlUzPaKNQT1IdpGQ9MelllHPxwLvj44
+hk7ks+B4O38Zv/rNPkHp4llw4D67rr4OZx5VqI3r1nVvX5vNvnzB//UoQMUZcRnfc/YPLQsTZT6
U4c+92poExGWFp/M1PcQlnPrHJEbiXvLZDjBWv9XPsz5LWBtILppWjx7WGn/jQ4tvR/NTBoYggvG
5UGKr4DL+SO2hIBTrdzJs64WbNvRsk9UNHdQKCxmebO6Nkh1bOvCy8k2+07arBDJlxfUMxdGQyIO
aqiNq//H3pktx22kWfhV5gXgwJZYbgHUzp0URekGQVEi9i2xJICnnw/yyGGp3fb0ffdFS2GJKrIK
SPzLOd+BojTulk6r9gk6VRz5a3/dJPUxldZ49jrlRnbpO5dmrLXHriaYjaExGIAMMUtrV87jRM+B
aJI0YgbJ0AeMtmvYJCIodUgwo4VbDXQQ8OZBG8cWqZ+w7vm+CcoRybHI0msHdfYZ9h88ti6+V2t3
O/dNtJ2x7KBa49j1ABY95CuhWzpnw8aXPhZ+lCbd15FBbTTmbR9Wk8xDFnfLdYy2ZKcGSE6TjhkT
Zl1X9tqO0srYM4ViE9h0nD0oKGBP1R/9Zcp3fbuREkt7V87yVhaLveO0Hl6lOTALdStGEYL8XatC
p2tUxEzxTtn0BJ5/XPoxe3DRNEeVYawMUU3wm82yRVO105Eks1u5kKHbIVxAMpkB7iMSM7D11iIe
SFjMdwnmUtU4BxNZqme6sevUoPajLn3w9UrtBvLP2bqz+d+oEKVJRB7gj5BMND0yY51zOMdNni7P
Ypgg9RFWtiMlaogGEqiichmTUArNQU86fql6kCfzDHOkNrJLizY4tEina1Z3r2UgJQXp4tFY0E5l
PHyDTjhHP/bPA6u+0CtApmdrrD0vFgMGWkpBZBQBWtY4z3vTJnMY9OtyMqlinghkJhLF8KaI7FPS
cWdDEPit0TfMuh3VqLMD4SGxHR2i6pgl7Xwj/9zOrX3pNAK16rgKTYH+Z+ylCiyaGsSALlZ22paS
eIYi756a3nn25vUqN5UbJESM7bWathYDWnpw2+p1FfnnvBvsQ97Eksm3qneAB7RzZ/rfbKa20TD5
IuKa2Gz+gaO4JDyZ3JOnDbAhgXlI81OGRTIw7jDW0O5ZjxuDOGG3Mj4vNqv2QvaXWSu+rIs972YE
/Ls8wwktaoam61qD0Ci5FghV6SI3ae1juhKbZqfLHDK97KLCkC9aP4CjcSHDo+qeQJIv3QGsg71r
LN/eO5DI9rGVf5Cgla5xZVV7y/uS+L1+nhO3C0XraE+lbRA4DCzVjtwyyx6qqfDCGlg2Y4d0ORBJ
L582MU+EAbZ4WHHCRn2/XoNRLffk+ik8HKmzX2l8IgGOeFfPRKMPpqYTgi5XqHVFteNpl4ajKMwo
RewSQBp1TgZtbJgl3nRkY3MaxGReaE3GSGMo/2EESbAfvdiKTMYboZP4KhKq6gJdNBQ6Itc/LDE5
aoNmONy53bof0tYN/ZHsRmLJ6sdCs5a7mG7qbDAOEQG1Tcr+QivSndN6ClJp5YRjCYHNwkmy51sd
r1ywPvxF7arGB3FoCueG4c+XDJwCKTV0g1NH0sfIYz1yV97Plk0GOv8yJ41Tf5/j1COHrRHnLSoo
yJ3hUfeyEzWxc/ZWl5mwFA8OJrodG55ml/pzF6yqdCIbMxW4Gv+N7LuHjJUW24G7cqwHeJmZcVgy
7Vtlr8u+lCT2De5Vpvj7vVsfEJBv84m63ruJJkNU7m20bKrkFH1jYNjZa9cQEJd4TJEBqRzdiYoC
udAG9xiHEEnvsjOzxoxk3XFJJY68Xkx3P1bmq99tmnZkL2QG9+IxNtMkrFx/Ny4a9A0jP8x2923q
GdGRfhDfCJmDGykJeiR8kfCA0pxY77PoWIYCYJ5feUf8IrdNaX52nP4qT+z8hELg2VM9oXaZM4Tl
YjmnERnIk+9PH0uIgxGSlm9OithiioEQqQSVoDFeXHuQN61nnrMGzpFompK9jkPQk7wrU4w9sZV6
Ydx171KOOoQjmyZ4HZuDbRPaE5MFs0PAhBCtVBKhDRoDYZHkBzc96K30s79g21ns5diUtXFZHVAZ
k7l0+8FD/zZ7vGK9rk8Mi7O7npCz3OAhNGvxDBkP2khhJOVejkIEeiUet20YBrcuuyxdf0pkB4h1
slAKMdjGQsHjBcij86ks5hcVj+PRXdyvzWiyXkvKdD+agzrM9aztWRsxXKkm/3Yo8UMmLso0296+
cXXddqj6B/yEYRU/NPna7BRkobnLMF4CZkIcpX0cSRwIOiJAraw1OQvH8eRNq+SsySTxQbFz5PzN
zikT8EOiccopj73eKAn7IUiRHNjVEvuEcdOe8ECSyO3WOCRu/lFNmQB95D0tQ3/p8XIGzFvfLa11
z2VdxtuoaQ3s1jH2onG9nWFX+tlrN4WfzZN85VTdS0YukfIW4o2+lNTFwwebxEywSgzcOr8+zuz0
7JaoO/Ky1DOK+8rdMumcPi+Djquv8m5jIX3FEi9l08FNhpVI9NaxM5tsgkrboh78YI30j6CMlkX2
ZNqIvuH0LoAwtSojrsqMxYNlV4x/PjXTXK/1WVpT7/ph3mwye6DYJYaMMoBwu0r5X/TC77rrfyqv
XVglf1deP6TN12//c+rL15qO5fd/c9Nyo8vZvvCHzMP4zTCBlDhIsBFSfK+h/6+8diEz4C3mNPrB
ZfgBXwDyahrIv7dmFl6KiTTjR3HNP8duYFN3gEz5Twprhna/zEMwCXiWbvOYpcimXv+lme9w2MjK
9xtSQvsaQXTaPPoFFjXm+j4jUVO8qGqarsmiY6o7ti9lIrSTrtwbsxlLYkkQiUVtb1dQ7qua54H+
jC0pYSlfdjlRHuAb1lGzTpLZLvYfzd3TKSqW9e5NC584MGfjLscy9epb1TVMz2siTVgxtnE0MN1g
s4WtspxGL8Dg8z7qY3bD+Q7KyG0pwuuGB63mrUwWTXxz+nppfP3OMXoej1K9gmKa4X1yetiQWnG/
vfdlTkCNlSw7puc3rjUfFI0qu/b63S/qa8D1D/EsCF/Pxj07SUTG652dLxdOszZk2sFeK3td2qGJ
mm59EwN2ysl4Azv00i39vikppGSVWh/BpR8z6THV0xkYNP0W8ad5N8ZgvSCie3WZV+71RD3osrje
3oGBGJgIztE7u3s2yhTTe6tcmoi9GfuN7Sid1PSUWOrBq2dGoJRJJ1n6bxDB/QPKsiO7vAty6+a0
brIQTfW8Mboe2iI7m9sGby6w76bLg2rtl9Qqzslcvsouh2gt0E9aDDwcu9/Z/EDKzt6bYbmzSz6r
xRr2nd92AQUG1PkRaN6Q8nAxGWSYDW+UmUo06kIOAdOrdJcV/hDiAm0YJxJIkmjbe5lWryNC9EDf
ODQDLUO4vVZr8xe0br1TvX43mOowbtI7j5JSm/RL6zZaOBXpuwXbZieM7Loo5gtqWXH0GtqKPOMn
bOzlmcBBEF+DU/IMtbSo6HmhKfNy0pLs9UqK/Nws67O0kdKz032qdBHNS63COpUQ0ZrstWbmsyvN
+c1r1stkJhkJJjKDZ+u+ZLP+xeusWx96XugomipzOK6CLTAI46e1E0fENvQf0jomnPiEEnoU0gPg
sXFcLwgJ0p0i6S2kUbawzXMloDkcgs6sLHQH+nOdGG++pcCUz7LGj1OeDXd66uT4ZM/le6Xn5JqA
BGAYOj9ZsZHC3hvafWkSHbU6WhoaAA3C7++7UTs3vm+/NF2d75mQkVJgu/th+zp+TuQnlB7Kcl7Y
gC1HZDhs5g2iDEyt/UyioR+CWlwiqcXTvYXgJirnJA5p/ES4+MN07NxlOneNmE595XinedJAkkGK
2PFoqm5rrV32gBSmc4XlOzS10nobjP7zMknnyvCYU3LVNBltpMQ9mkc+oQKRW6zqNXYbUG1JS5eO
trirn4s6fq5mzHHRSkxAFqDxCXFT39h18Zmt1hRipaYBIe9ltbKoHRa56+w5xR2IA4vyFlXE2WsG
UiXc7qbU0ru6IVyWLNnnRgORyL5T7KZRvAJ/kG91DXuj1vJ0VzrMC1zCKNrVd/ZVVo2RuTTxHV0Q
DLmay3/NzbfGaKAmdBXNO8YQZzaNveU2fG4Lt8BIlicAaoK4ZpbNWAPd8TCbXHRL4b64mnMzmp06
xZN815S82E5x/tND5y9G/b9OtTenF9YedIKICfHMbH/+J5leBqYZZkDRHO1JI3107AaEE/NNJrrr
NTacf5hJ/yoK3F7N54FmwcmyDe9XXA8pSGPtLJCvEm71CLLf2SwtFqYWB/rf/1y/Lgt4JaBAiH6Z
fZtwvn6Z1ivXna0c7P/RHIpXf8NFbscx2mYaehgZzYnf6fu/f82fR03AabfX3IS11pYJw68/v5eJ
VfupRwIhwUQipQybnjCMlyEWjqPSRLmRDM9IzS6Ih9N/+HH/ZYL9/bX9jdnDyB9ayy87I2apas0X
rz72lbSinNQWVOXkg3BcXPImL466P7+pfp72hZqmcz713Le4LkgGXd5S2MRJvV7GhIE71fDRR/oY
Es+5Mz11UeQOMFyiBi9oNromv8YtgZJlepir5FkXKdPZ2b4ZAX2Hc9P4ByGa9lMCbCfEGbhEf/8m
/8UlZOFRMxk4GrowzV8+WLPMfCgINsM3s9/bjX6n+yuaL9n9wzuK3vXnfc/2jjIv3JBXzPyQzf78
afrK8Gb+kGvVR1faoyxbDNb0Oul8QY2OPmL+fj0kRnVfTsudO+jVPY0NgeRr8t5NnMtbqUI0BGYE
c74kGonzPh4ozXduLDkdUo/jXuDPByxPHHU3m/NLIszlUCVmuxE2yMrWZf9QF/PzjImZhimzz8wU
K1qgAYVbnb2j5KYzLEo+xdlrDrOWv8fN+uzhfV4Horbm1jqymDqiqcnCpFq/608vNMglxov1DveI
hZqUfxu+yWcpGOm4BjXW339gf3HCsO7ZwM2Qs5gE//KBra7WdDaCt+Oq0BVRTsycbDDuSRpS1vHv
X4tC+acd3faZCZ3nFI2Li15w+/M/nWbSXDL2/0uNUmF6ADN7rgi9+YeX+IuTBTUWJKTt//+V4AQ3
pBhKXYfe508tYUIzCTPx+rad9HSSC24RUn9M++hr5o2K/XRHrsdZm+OPfZ5/8eDoBSaTWFrP3DqS
GspD1ud0apfqmjCV99VRRJnHWXEsLWeFymChEkLQelVmzo458gePhMHAoc872QvTSTAAKsDCjOaf
4d/elGYaWH5nHkgUYMBiZu+i5hLssuJ6mgvQ0skSkr9DgWqQ4SZATtcASsJJHx6a2kx3TL9/z/T4
t9ts+y/uWD4LtkiA23XbFubPH0pttnBgl6o+GngEgymtsjAjYTkw0W9cGynvQEa5xSDWu6kEmXZx
L/VgNarbIedajgsEP0497lW8qmBgMR2hUnhReWtFiMdZn03OTYyALhxjcZMiaoyE5CRq2eFFbr48
66Z6W3s9yNzskcUdVVXHDyy1+VCk+vNCIRa0cdoerFIdoNQ+JMIZg5yBIr09B1/vTNi5NKIfqrj0
D6ZYn/1WTr+3yf/2TfqLm4RnxvY/gwgP89fNKFYaNhBqwqyJ4IISh62j4tuxAQPFbfIPnwjE9H+9
TzyewhxriNI3M8DPH0lnWwtL/7E+SkKXdobDMsGL83PMk8rH7hfCeCyCdaFBImt5CPKcCjApkXdQ
AI5N7ARNDSs8Yy6580kuggbfD+wqvS99YVxpk3db+oxcU59qf64bK7La/q3K14e5JHXU3R7GXGaJ
VbzGaqtSCWnC3nrdjbCS58YMKVd3xOp4+4GP9Ht7udqzFWWCv+hvZBpt4CtaNe3beByCch3S04zA
+HsTFNczMxdC0M418sZsoJH0iD6FzUurJ1b1JIcEcZDtI6CenszCuEOrCiWBas1wx4jlKpZjfqNV
/BcIcFyQ7UjOtS373XYb9bMgVkI9OcnWQIhC434CQlV2VEskK12DdfMit+VvS028dLngFhvi7soX
8xssvUghoGEpml1nJBLD1KIURybwkqcTUmbbIZJKHPE4nOFUn9eq60g64gYehvJMU3yoMBMFWTJx
YXJ3OGq4Lg3xOSUY+lwY4mbqAemYcgm3xmjegEMKvvLFo7InI+nFZKHxD89j5y9ub2odIUjDY68P
1PHna4nBZt4hSKyOvbu8MaN/6HWeexNtViy4rbf663ur3Qykag0+ld73e75Ohz2WWRWQd/9WA+6I
YF9j8mRt5U3ScmHBJChrTa/e+fO4HEuj12jQCkbkiZ3tABsnb5ga/GtEaGm0glHaDStsnBpNR7i6
ROVqnDH5sDxPFuWWLq02dPRsDOeEPPTSo7JOaAzb+ZJaTNzzhDLbzcenAc18wFbrQbKvY95eXk/j
+GAL2BdN6cy7TALE79R6AUKE6YGQpcrQ2FI3y5vTr+1eIrdy6Q7Y2zk3Ew8RmszxyQJQt1Xzg/vj
+frfBfY/TdiQR3Fu/XtUwm2a/cwV/v0LflASdJKeSV1g/+ziD2Qg9sfiGgMViARiJhA//QhT+jFb
M37D0mSiAiI9ml+2qvEHKcH7DbuTjmYCAz9fTsH4HxiojF9vK5dHARmWtGR0E7R+v5QysdKSKa2F
OE2zzlDLzNfiIYVXfha2PYXWInrCWvN1z45y3Rtqjs8e8WGfWH3NH0SNs8l28v4jvv3+YwIdZfen
d/Iv2sZfiyC+O1Pnx+cbRA9AIfTzTe8TXBcbyrdP+WQ3ryK157sOb/BVLWaEPR3BOTxLdfZ1bUP6
5N+/NgK0Xx9fW2uHMgXdAaEn3w1ufy7zSOfB2zVm3SlO4peqixHQqzHzrwtfNk7ktAAGCN7AdGkt
jnuZbT/7YGBw+jyv9frVHXu0wO26WOcEwsGucMbyMJRyLHaQlZx7lz3lEs5oTU+xqoYrcALtnm20
HaySeiCfKzYh9tRXt6m5APRzDQbxuoe8MVAG+AdGOCTY413XusAa8OhP+JM/AZgHbo9nJEC3A2kU
jtkOD+D4kNZ9jRTYrnGFDJZX7BN4YmkIegZ1embrHzWw9EAs3aeR85xR6Nqx5XKdtr6RNgo4Ld0k
k7KxpuOCnigstNUKcqSvAB5cNXFa0gaGbVqnYUXk7kudb8A5jWiTK6Fy1qogJj4SiU3AZ6aTmIcn
NZ2ngA8AQalVLHuVMmWZfSYqmm1Cz2fg3D1sOuV7uHPkknNywpJudAdBoqvLyEPvv1OjJbP9BJ12
CTJuJYixXkI8Ydc54HqwCjwZY5PuMLSr8eR7fpkQPVcPD3M2skg1LEW3lNEA7vFdxB4hvgM+soDq
kDxyVBzWhbgMndVfkvFQL5CfUrGtNh9rrtlHNq2mhk8c7akS4oUi0NulwqnvilrOeyyIJqJUcsXY
WA7sxRJ9Zqia53IvB/IPF1wnh9X0YAqmJu2ynu2ZZU0Rd6p/goVcPaywLcE2NiMP6JyJoScG9xX8
Y3tcK33d+WU7HJdMNuxs0VDisM1N5Kcs1WZW5ehDDljUjQuIhPnsewakwXyTwaqUNU/pivSbrfTp
1miIuwiy2q2+IdUCxmiudGuEndSQDwx8eAGYcGExsZJOHnHvPUIpBL84/h7CzJPJUY+GJNSyDYAE
NFMY4+lLwnyOSWLx2qH4Wucoy7xgkPnB1Bv1FT9PZUAcTCviAlvY3fp13/kyeyU+pGyPfo2I67bv
6W/WcbVOpW7l08sGSPWvFmE2ryvkqjGM/XGW3BWdNrzV8ZiXzBmGLg1pWnluD6OstV1DVMo1wM96
gQ3uDsZuhISSPS5WsyxHIkpAoGlxvZlaalklkRzTpP2Mgw3GOSkbhKXieqsxIqhCP66gLHgUDPWV
TFXWRh3b59e+QT+4iQa51GeQCxjHigfD5dBMZgwmBL9l9W2+jmwjxqbzQ830eTW5/WwEdItHGa+G
wkTQx5u4z+4/DpmT24HMJr57pAXrsWvIl80a1aKFF+DlJlgKgS8mtPK0NKSW9zgpNHq3efyi5+xq
r3PaHP2GWRSC4tZsm1dcSQgsMMaQALkd5ehseJ9sTAM7il/O0UIbJvi45vpc9pZGInuhrLXoD3Ns
xuUa8SQwllcxjqjVzx7UAH4pAJAiEyohR2Abb4xVTS81Q/usx3cu6tdxGSouHbn2l0auzk3XG3zH
iKwbba9GRMeBrcn20HlmeYuJEcCo02QmEzMjn9H5JwhZm4YbK2MRfitFCREHg2wjIg8L0YkghcHE
Csms/6qC0guthe+Aa7dqsffC1J5u7E7OOUpZEY9R3Uv3M4J2RRAudZUflslKkk/jOYseYE7wJHon
V31qDK25YXrrVxG9axPEnm6fEhwGu0L1zZceczyxw85pwq4htvhWdT86pVVGGhOr6eDhXSLdxKNf
YfmAtsoG9bA3CGK9Tq0pZkmhLfVVysacdmCcHZato3gTAGhRXVpGCnii2OVmo60hxfZ8ZYO5vcTp
lF6N7ir7gO1teZo7rxXk9UgDC385nHwGK27ABUTSJ8+ZlR/ZXyLb7yCsGV3lmuCDe6JTcBabhKQO
br0camUtnH6Tk0simFbC7xJh7+eYA7+vrP7j9+fofwvHfy4cfSqKvykci/IVs/LPqscNwf7HWta3
f8Mrz3kBV2ObM/tUZ3+oHre8Cmcbpm+L2++F2w/3/RZKsWmfKVzYvv5ROFq/QSEXPFBR/G9f9x8V
jkL80twbOknpjNl96lcTF/ivg0uJvIldn9Gd7UGbI8sukQ5Nw97C5XAvqAMA0PiESgYDERKERUhn
1D7g3csJkfgOG505ALCMVZWfxQeNHax8GpeuvHggePO7wanlZ3aq7iexOvU5RRJyGVRuRv4G58TH
m1VnQo1IWSn8CQlZXl/lbadht0/bhjN/bNdDtaCwgDAUJmtqtvtqUtL/NIH99I6eniJPH7rFeZnU
jNNugfSFZSlL0bGRXryzmKDVoZ+0Hs+lQUtfRigDFYzShoDKtkebd4W3Jh2SvVZWuh1yl2fpHFQK
94e6KVMEq+6euJu1vSE7F9V5OnMKEb675HZ8HHrHkgA1m04niK0m9cNDiWHGviki2NRVfOOZKxxb
ZIa8n12QLdB+ujCmO0ZlOU0ukTwp25w3pcperbsiZWihB9hiBIadGk0Im+9RrtoSOCM2K3BHplYh
AEHHA63ZWzubJLO8tdewcCZWSCE5x2bqwhXKx2bNv+IHW3pRhEOVLCKaEtLSAte0p+RgFnMsb9xq
2LbspHQBoInhlmlWoCYb0GWf1vBltOmQMHxFPkYBHVi9zogHQvK9Aeln7/jt8uq2OflluOHDpVhS
4r+xH04Aqa8kIfeHho39CQf2eCjqqWMnWTd0uFO5aW7m0B1TUsiqmgW0kya3wvTrcErLOXLspIjs
gXold5Lm2K9+fC8rVX2Ma21ogyIuvWAFO3lb5s6HoqmSews/3J1KJ/cereb0iTTTOQIKFJ9lm873
XA8NptUm48k4x3esNpePLAk1MwQ9S6mD1TBSRuay3Czi57SdrSPrP+2WOewmLpOav59caV3FTlwe
tFzLVmY+qFqfMdTCNI1L50PnGPUjxurCCJDpJzj/8s6aGXrhCQjZDa+nmiGhE/gDOLoROdtJUaAf
VFkkz2DIrYu/uliDjFaoJ5w26Hy9FsY86lFZvkPDoRAmPBUjJcbWGnJaswYLoo07+jkobUo85QSG
9floW0zLZvfKgA6Q8JyEckvM9zjdgmEwL8Y8s7uzKYCHfOGzJoJW3lOx18+yn+vDFLvtFwVk3ejk
FMIY98580tWOQHY7XPrWu14BTNzHTp+ea+RiTwmJ6i8jhuJqS6U23/JG6hdtrXmUd53lnlU5+3s7
b7+RMhgfDUGudTrjayliN0f/4Y0vupOXHxcKrI9sqDMRis4rPnZa7UeKpzEo7EEesKuYO99Vwz5r
nYtqcjSOHpLEnGXtbe3X4qzm3leMFIESEIHla7cGEe/BKki2oQ3Qs7s6zmdC01pqzYZANa5iho2p
8GBmZ6BZI1vrll2jxjZUsUq392UIXDKywkTT0Sr36tzofh3RSJvPNszV20GTH7JVPuat5n6dRVNQ
yPiTjsVCWS7msnZFtStz+1Jh5L/SB6osOuw4crPk5Nu9e70oCWS2GfvHtfRKptB68+aMUKFatTZ3
qPDWLx1mFsaMBOKSZajaS4JS8EOSsi93OuK4UTnDO1xXP7lGaT9+GoQWMc8ixrcAHoRlE5ltPsvz
mLXJK3K+7FupKJX7qbsyx1jthKPmKJ1G68Wksj9amosVcFZquTJnki3swqF/G5CucsfZqX4DWUrb
S6orTH+619wXed9juRsMhA2bX3rqM5AOUCx0RHuVyuejueUQNGpzdLBxtB6nIfa+FKrC1zJmm5/d
2wzgRAUC5tNirKDYLF9HQCcX3yGbnjpnw7GMG9AiMWqw27R7BLIpG+fv5ppfsJfduHhNlyAZLbzf
Fu5ILKcE+lVUuKxJQLRohtnc9BmqVl+JJhz0+Y2Za/1gIBg9JVrch/yjOADzuD9hWfUP+DXnK2bG
iB681nuzGyneG83+mrWdeYV0oh8QLdC0A9Tedah1uMm14lqhWL6GqlhcpXpDKZivbym8ekAOlHD2
PH9odPk4dxhvPUOmIZJselZkxvuM0dJBBxB33xmyYXsB/RF5tOpZe6c3ZTEle8SaMbJUaZCUJFBg
41bcc7+/5aiiHzoT3nBKofiUuAYnSCrbs8pRGUsZi/JaNEgSRF9P102tJ0dNzWCfnMoZDjY28Huu
3Aossq/uMjxFX7sZ0XFgQue7hbjmPSdObJ/5DolbVC14G4FuH9GsqO6qWBOIRBZ24zXzdZ1JUrT0
enalycQNnLpuDsM4j5E9zsMnU5IAWnrIGCa3+Dz0xpe8ayEO8ni8mgDuj+yoVHpnewSY1n1TRFiE
zJDw7P7dYNu/Q9gzPua6g65iAxM0CZMPwP4e5GYtfkTb2N8w/BkOykfkvvSZvCVa0TJ2+eoTiWCb
GA40mWonhW88s7H41uqL1O3yczercZ8or/haoQ7YLSuxCRx7n1Ov/CaLrD8RobD57wsiDQW/i4Xr
BwvL6iOxtvpJx64UAQ0y90jZjKu11fI3P/cEZ2eqHQZRa4Hdx+V9PpQWJuw825M03p3Iz2h3I+ms
R2ih/d6dqbzAc4lDYabTJatQeEF/QZw/GJoWIWgaWM42085CO/c2CJWFfO9PJGQa4bikzlFNFrRx
cb3axEfUcKEDvfXNfWOIt05v78cR0nqNcJ5ucT1wRGvBYmkv7KeXIE1RyGbFSoVR6s6u0JsbthH3
rg7zve8OK04K5LuF2mYGDx7xemfMs8m+ljgVOnZTgZPVYEhSQiXACO5jG2ldpWkPfj+rQ+mM/tFe
cpzUVnWvFfUdzuMUwZCeBWsDLskpFwR9I+S8rCgPhB000bC2dWQnDYredCQucLIgmWuudasNWP85
290nckCy45qTyOgL41sXO9oOJTN7JUzhAbwewYOsSHkeWOO9woP0llULhmaNy6/pNYRJU33vsHfi
YbwieRMjEzm/HU8zpEwCgxPEQtnqnathuS8z8dmO3Q//7aX+XzwzW2xhYX/TS8lv1C8/CVx//5L/
G8MbhvMbFkNErKh0LHxaTJp/dFKmjbfMQmYqcGlhFUNv82MM7/wGt8LfsMS6q3/Xsv7opmwm9Iw4
yPxjMoyHUff/kzE8o/ufZ826YElKU2ZiO2bmybbg50l30Y9roUY/u8sLhjR+iOcKY4NMCufWj1vb
vredTvbshvQaK0rss2qg4M6csIinRs03HVg35NsF2NR+yIrBeuAkogD4KPBZFOjBANAEQM2KI7MP
Xd0NZad/rfRWMd7kcMi8UBqpxwk+Gk2Sko9qFt50aHw72SGby89VXhvvFqkRJMpiRv6ibTxwhCvJ
2S3sLmiaBHvmQK6yYMh7AAa6RpZf6rdgdpgJohsfRxocyQmzlq0UjCls7YOra19Qv4AGxfTPXee7
N046ZaeMZEEIPXZ2crnJPqttVMVoHF2lrJ30QbpekZJLPS93ZDvHftSaqpI7q+UnZiK+DkzFurKN
SClJLx09YjJlSTgkyvmSqWn40ONEyW+ECbQIHpt7m3Gig2PJEM+Shgo3YyBxBBawP/tT0OtQkR5d
MZDSwiexvMQLx4FGzTYSEhAnjxgDYx+p10LPtfDtnzInTi+rmoE6MLgWB8ee9VMCUZcldkFIqg53
wdi7EBUYsGdW+3GRVJdJ0hHs4LkTK9m+BlmnCa8d8SOs3q1XKHfEcmBzSeRrxiDHnVMy2HNGO5L0
X3f5xCC+I6ZYcmWFJgPWOfLLdI4yfbQYEVISVSgJ312JpSlNkH30mY3WIbGcSHTZGDEld+871t/4
8aASoC8cqNMc7IBLgxpLrzrjXhO+2tVTRUKG7WJgkVI4X1XrY1Rmd3XDlGBFe7g0VYrxYGHkvO/Q
Xl7ZCULRa70edbc9k9qqvJbjFyoeXgYAFFguWEC1d3bRMTJY68ywA90CgVPTp2InAl7Tk/SBPgP4
BTNVz0PFYtiWHVUYFax7QJV8VqsxuY/EbWQQx7TZb59LObnkfze9TtIaRWEg9Q0ch+nO7SPHBDnN
8yiWhJe0Sfq1QkLasi13C5en+FJpV5PAS71pFCkBNS+7mmDPXpy4Vq9mBQo4KHqFV7OtMdrNyUJ0
BNagWuI0c/T0uODcaY7YUkuwsQbFaKhInx6OuqzcfZ1k2V02E3BH8TWlTE9lXHFnQ+XehFNLNkQy
38KY2xhn+tW6ZmMXmZpNinPKpxm1U7VtgmpNotuhZ0nunBpsUyh5iLnX81oxfuiFfpDAbrBmIibn
irPhrOYuxTmq6exGw+4z7SfQvHQ5ANuBP5SeejGzntoLQ1VytvWeoCCUMf/L3rktx42cS/eJ4Cic
gdsG+kiyySYpUuQNghJFnIHCuYCn3wvU2HtGvy1v/9cOR9gTI1Pd7AYKVfllrrwwgvmuLX7FPaU5
tQpIr872ua/NjrlDA8F0Fw9QylW0Vjt7sF4eF3ZnBIUi2VZ7/iVYNvpJ+/7ASjQ/WI2v6qNhE+gJ
kPsNZ1+IxFhn4iDfzFq2H9hhv9gDHSNmanfLw5gbEIinPNFrutNmFXpSQ/vsOoFzNDMuFsl9TqqW
n5XbLGY1swf6J/K5yfaLMr1TpnlzHnqTptS10idmYsTsl5BXyveeF3XbQo9XsC7fVb2LOX2FxmKZ
F0zDgrL4ISlCTHjGVe1U/tb0MjAQWrqC2qxE6Y9ysVJQgYXB95xbcfatbdzsLRO99sVsi/GFve3Y
MoCzLO41S40hzHKw8Tqn0yPhWNB90Fq6rcM5or3i/2ABZdFWhBWzYRi3G8cDM3Gy4BRRbzpbri1J
E84FEygSm0lgkC6MOae28UoqJuWqNS2ZuKgvp7jf1HY5WGzeJekEr4qKR32OzSdQgs9wJBzsUN3K
i/MrYRwcb3Ivjs2YDbfJHPZGQr29z5wNrh5QKerFozhY4wr3VdRZ56I0BuqQWhojb6a2rm+AujjZ
3mtq82vTYzBUCg54DxJcD/UU0SUYcX7RljNmargpZUmv5ax393SLgBWveX7FF11RmUPezyrmZT6U
ptu7gLM43cXRCSTT5J0tL9d3/91P/V/2U3BF9N+aGh7q4V/wYf/40b8Hh7y/2fxVhIkcof+Um//Y
Vnnm39jR4JL8XyH67/q0/TfC+MTkAbc6Froqe7G/mxvIFGHgs10OQjqqNz2Q/4G5wfZXf8BfYCou
ha2C/Rn14YQYfrVnD+CPqzZL64NCMp22fpLTPVZVKb1I9AzvnAp3GoOlzLv4qQlJxkir9Dw5OLvG
IvG8kOA9AL8oNZ9Rrua72jGqh7FzoleaW9WdXEyOTS50uQOkao7lPp/RVbp6zt28Yq2cFI/QEHk8
Q/9FTTev2aEk51yvMcFTKWaehqUpmm3jp0xu2nnGuppzY6twQdD+6EoUGOips7XLtc66TRiO3eVJ
ZAVaTchhKxrNPLEmMqplFlBloWYmRoKToyMiWc/OjaG1kcSjxdI6lKZ5mhbPPGIFE9VWFc34IrjN
/JDmpv4Hr6Iz37cqXAfRUJFQ8mQDbtvlpPUT/slA12mRi/s636baRLhE4MbdmosoP1K+8AOFY3Rf
Vja0SX1Jo/fFsbGV5TDJnuUCmiqIeGfPFqLYczWJ/N7PBSFdejlvpyGqHiWGhdu+a8f5SjUqthEA
iOxsosSlvaAoCz3iOdbUeDYT6V1UzvtqcMRhvoJIX657BvKjVqbcy5Iu8lWPPe8uKrBnbtBLhR5G
IBzYwhVTvXO9ssOj5x6VLOVtrjf+nd0lq/YPhfzQ8fntRsa114WTcpJNkpWtxbFYffaapXZVPwC2
8y4a5mis1wn2utmzD6WO0Q7jHCxJ3ChH+GXmSSsAc2LyqG/ztoFjsljlvHXcjDaLjkguqKnBwnBo
2N1h0cqe31k3d2aVNt8mTHkvLWO7Zylg8Qc+eR5nndR177pWelv4zj09XnREXBRbGFKZlv+A8S6+
KHPBsOEr1OfAHs1XUkkdTBMWcehpiTa9eVDyQPVDM5fSdOPdMAue+Cqr0kPkNv1yHIYZh3gaDdq1
AQlsCib8CNAiwXQBZjP9rD8mdm5jjJjkcI9hwUa8MhXoQE/TzY1O3OVLpc/WTfITksXOFXHI+4nP
cj5ZWrH6BGtpf2C2Pplb8yd/iyqs1aOyUrkSuRK68k9al/UT3QUBxNvF7SfSi/4+rT/1n6yv4pP7
ZcgO4hdDMJspyIoGo/ZFe0AxJfeTRzduWaKSjKDEEphi0QoXK7BJ+t+zn9Ax4yeCLC4FdQfuiiaz
TXwZ6QK9TKzgsmhFmIkVZtabojg2Szw9pQh+oeYn9Q22mwaARX+frUA0OA4GM97M0D2sI8n05DhR
TEh4BalVK1KtbgnC4hAxS4mxB+hauuLXnBXEhojYwWSreA+HWaSw2sbBGMK5V+pKo8DzCFneDme/
uq8X77pHH8YhpXfojrU6TWk2bF2VFuTl2BrjINizp9LegUpsGyLhtIkse+WRPp9TNi7EBd0zA4gH
iMIxgIRp9Y3YT3rbMi4fOLYt81DfUlJ3r5umQc4Rfz++HrpkLFANY4G66sEz2kHvCrrMrq5EJbsf
2eyexWJEL02bTwSQm+KhcnDsZmPdMfGhXtEquvFOHyJz16y8oikFkmA5yzltvHlfWKIPkqQrdrPO
ZERp/JROyIF+zLaWUPqWlzpCLocWebvI9qaf8gi3Q0IECyb1vok4JWeOJm7QMqdbp2Puw+b2G2Px
Zs8Rw9um0RztQNNQShLZXVDrRnNYahyaxThqpwyg9tVcgKUc3Ph1dSaEsc7pMHdhMRr+UOO2rNvn
KWumgyjj/gshlp4LY9L2cas+htYp9jPAx23fgnEbdSN6NXNbKzfQDawjFo+StmGs08fBYegPzsSy
ryqY1zs6HjFkSOZte0kp24mmnCJQmuZeBpn4ZMh5NGUlRZy9bSGwjc7inueuqdBHGYVkW69JeyS0
JnryG1o5TbuMgIMMyRkcefOtqvOaA7hK868SlCHehLHdRKnh7UqQtPt6GeWLnCLxjPipbfsRQHo9
VcuZ6WFN+n6iHswsvYvJH9xAu9FuyQc8uWCaRKD7METjDqtHawAX3CDe5nRFqCy+9vPS8wn+2A3Q
1HRwg9zACkvlJNMwa0IPt2lDDEaGzGcTSX/DlldxkuIwt3c5Fe1d6eYnxGEcPhLBt2FW/NRL0THU
66omTAcmHMJsVyhEfSHBKM70wFSh1/NJDwWXgTXthDK6QK1JVANcxmbsLI3ThJv9MBk0/hjKlnAR
vFsgv3002TwHHRDVZD/MIJsbO1y3xl/qZBjvE4ZP78ob4q30G/rYI+NV84ePlF6nrzg51QaPhwg6
y/5SWbYGWLPLA4PKJAZH4ASXuYm+xK21JzX2GjnDd89o7P1SWz04bgbVnHu/zuPsh30BT8J127em
LPLNaIojdRM4B3VD/qCiaoSirdEYCNTwMNLwVwcG8BNSl5F+R+11u+V4ml8q3TlXMY4lckvDtuwN
NGoDLQQKRNJOctvp5XJeMUWQibr3IUseyVaylWJ/QcRE30zmCB4SGHRIZJqJBA0UABbtZt3MNF7Q
Y1XfKJ5y26SK0jcjzx81OqdCc2oEVSEuqK3Uc3+0ens/jPpHhKXaa1MImZr7UgHjRRin8JNeLffk
UxpyLcXAkNlsXtCS5G7xh9NU5bQ0JfRxjFXDIS4ezUOm5vJojvJoz4jImaN/Sac5vy645pGqoSTo
bUd+IqMqRops346FPNW9erCWpNvpNHcwRgbLQCXFe8/+M+hNOnU451MXiRAN2Kc0Z0Ii1ciYq+7h
6nblTg20dbaa9z2Kja8gbaMX0djmLXoVeEbPZv7Sc13Z30uj1BGvBtLDSSqvZEXQeGiMH245BewL
3olyNQnz+0KC3u+mgycpmuos2qpSqkchQznJnh2Le09rZhziFMp2HCXVrVG50V0b1aeWL70uWvjP
4pzMnRXAZeMSJZaMyqEgkOiZfjZl9kXl0iEqngx74Az2wOy+qu8HimiCDH+7OwKOZUAO/Ugx56Jv
JOyc5amHd71uNhu9usVhFQfW5GNdrz/QQkBBlDgHNHEbTd3tUqQregPRAfBIJstXwt6wKDr1OHXD
ndR7xpzVDbs1GDPOQnyoj1Qwz0POHhAO0gzFf4PlIcHuyCmf/K1r2ddYRr1rp2wq6IHtxphdGzMZ
TNo7o63yn9mU/5qS/o0pyeT4hiXoXwvpjz/UW/dnHf2Pn/jjvOebf7PF2t2h+46L+M0B7R86uqDe
j7YPl70Kreo0//1DR6cPhHZJ/gikJolcJPh/nPgM+2+wNgm10iPyB73tPzjxofP9cuQjaGRbECww
oyBcmbzWX4V07hdtbGoqcSbk5udRs9xNV8zfPWUU5wXi4DbRdJYtEnv37uTdwHrEXDpmzYOsoaqJ
tjsNqLibxlvrj+pBO86R6UT7sc6SO/rItDfaOdHAnVo0B8uLiNXjXY+7u8q1Z/NiWWlulFgJCt09
LnrrGWdy/qL+0gFwpodby5fa3EMFk/IGnwZ87kCgyCjIN/7Yl9YmivLMgpIbCxZ5ObVt86XwIIyT
1AJKr5/gHTkGSnrk91s3EVa3SwrLkKfeooGH9bDKQf9vFFRgwPpkofSTW89YD+a4YzSwEBJH3rYi
5e1J28z2cUhrW7DIkmjMHukO0xB2dDcfm5BO9/otqyLvPXYy8P8UTMDw3LZJLUYQDwB+xQMnq0xy
qIC9uM+JVF15wlxWCJZPl1am80SbkHG63YjvedwuNRbp0KuzQxkT3VVV2lOCXJn9IdOUB8/Js1/m
0UZGNIGXpl36EGMI5ssaspuGBeyQGdNTVmMPyrCCbfTSB1s3xTismzJOnlOVcvScmR/QLn1TW+1V
gkvnuYvLCkJVd2eWCsW9Gn1Ox7HzvVfRRBH29AJamuMB7txcmcdY5U9qhKA3g2c6eZ71LYaQtDWj
fHhYvKEDXKSVe85H4PCresP6O+3pmMfrZVR73HL345I+OYXxQfFOf7V0Nam+PD4vGExxZPUvddmd
yrGuDnmPiRgBO0SxNTbdjEFFSqHDeV/ukrisN7mRP0lA6OHAqr/Ny/EHE1PnpnSW6G7ysUMhLmob
f1jDgwDmclbXvTVabJYXuvsylP1xxCsV44RgIcdFGg1Fe+P1k7F1bUscMbulu0ot9oZqXqoo16kO
3opxX6J9f/OSBt8LksRWNrZ2H8vZwlcW/8DdXd/aWv/As1s9IH8XeyGx+lapTA9VvnbYpMLZ4LAG
VFvZw65n7HZkXUh2bWv4u7i0eWolmr8fnelHbQPZ5iBbh1ipqAaJh7QKkAS+1cy3g9Guyi0IW0RK
UXb0w5nlBrgRvOtFg1snxmKLj4NmFUM96nYlNm2RP1GpcgT6RgNPR7DO7rVne47ExsxVdkoakC0a
ZI8PE7PI67C4PDvJHeaU+FFx1QDB4yycX4NuG64cp+eOh9/UhCacOqAjDjn2kd4jG/CaJ/CLZyPP
NkrptYORi+EeBWVyHworl3fwKMsK4AKkDgkSYceG19tGdIFyjKHB+7FzqP7qIT3H+zSrDTKEcYvC
a/a8GhcWTicii9+HoqFWPBrHO9gJOiIql0Xsj0wVPKXm90ayqG5j15pPWKqrg9FP84QNhUtLBdrs
CBU0vNs1EDL1Hzp1LCkn9gjdSw1D8jFnHWUxVJo3HMZEI6czGc7upaNyDwB3YiUEfsZSXCWVX8Kh
YWyTNJqxFwZ6e5Mj2c+Zs6dChFVCkZisBWcGm7MBQ4xlLe5tzC1mpGLPfomSDm/5qghKPbmpVOci
0964pZ6NJRWbqshriIyc5LXGOmfCyMO2MLKrSkvfo85rw9SQ6VPZZvhhCN2kNwQPR9xyhAPCBQjk
HQLWF3xNOXN530TUsIr6pPtYUV1zvB7R0O4t09cectxTTG/sNIxznwbp0m8z4DUJtzEWNGMbUcmx
49AnbhxmfOAee059fd8zTklquBwpARpNzPt2vWvxmDlA9ilmiBoaQ7SmgHYIVwznZ0qjSXeYdOYa
m2g1CjTeAio9cqoLxuuXaiB5aY2l/701uourLAwHXU6uxvT6r86nHUEIbWuY45GZhIcflHM3YyTZ
k7q3KNjTeu1qJliy81YDRCUWyKI11fAzleT4KHTWA28+p3hTbhdNjDdz6jNcnQeX0ClOCNXR6D26
xrDFDgHQ0bfURkyGF9DZN2yk3u5nLSY4bvY3/sCqRdh8hp7DUUjA0j8y57ChNDLCjfXpfvBg9OUe
kmC9ukf43XzgM2qvzQ1tHGKMOFkrgYrol9/n1YkiCG8Ew+pOoa8Ptv+nZQXKRfeI6xcopkcstgFz
GnZ9c/Q1H5euJj9U434pU7feLj62G9FJEISzvxAVgp+SVArOGxCak5Y375yDb9huDlgWCzJA03rq
NNzqlqS9wJ/GF1uJOdtNqwtnWf04mo0zp5HkpnD8poEXA/pnZjRTSQsezShz1rvGeV1Wh0+1en2S
vH816jy/smUEHnSuik1kki2Qc6Zfcw10e4arSTDl+QfxAH+n5PIaS/7W/NNUxPgsuolqIOdEtlj6
Kb35Blx1AkbZt3dRbkRBsvqSJssbebgD+2TIQzbB/uDE+cPq02JX2GwYRmU9l0RWgjLvmqfC469a
Why4kqP3RztYRJc7aFIWiygTfkxSFJdlF9+o5VF82qdyKE4TrqqhjETIYgpLFNrbswd8OrB68yFN
HWy1MeJTpkBFDU5afCM8ZRDwwrw1QJzdZaM7B1hrqh0x4fKawDmY1HmxgtGcv3VJNBPsdtzN5PMe
Jro+toJD81MnjOUuNxmZ8zT1YUsk7qAqPjDJ2x/7PHvhts97RJ3Ke2xcm581xfxALO7o0K0WEMeN
mfsW053dR9kLEMwH23GmAAvj2TLq7mAOXgxhL8kkeJSIDxpt1/qCSjkFimkZ9kBvay2RY0CDdWO+
6ZGGnmW15qXOiAAe1wbim6qQ2PieV1dbfTvqCwPcRbkHV9ne65R34oXUzfdMRv3tIkwt245jMh4y
2Zu3dumMiOCZqlhZZT9iSZohIY0+erZtc0WI8p5KHfseOkwnAlZNjS2GIY3Ahm/60bWmR7Vml8V8
p0Bn1qaJ1tlLqdvcMhUS/IFD7jIEWCGdkKneAzSrIXB7ce2hDn7tQCJ/q+LmVEw0OIBpATvZxOY7
bEAbGS41vuNixQ++YIbJN/DD1VF+WkbTPMmGUNmz+i5Wc6n8tJmuhtNotZ6OiVbsaR25w5J/FXFE
dMORx4E6EE3OuJyd0X2PYrcMEqNzb/3eTp+h9Vo3+pDaIT7sYmvjd4CZIBfEnAZNue7N+r41rTbl
eCi6s8oND601qnFH93LA/9V6kFkZHGDYXa279Odku2i19JKNNbaS97XvW0fbZ4Rtyj18g/SZ1Sx/
5hE3fC0mJR4oto4OInPTo7AndrxR45yaasRxkkJLgWcI1u0pNkDGXo3aTOxtSdoTWA1uiEQQyZFp
4Z8o5x2DpFR6vlFWJUNc82K7CFzQPXPyZ+Etw7stp/HgdbV/VWdZf2vFSfulNu025/6rsz40GyfM
Sxu3Nrsr+A5tX9YZx4duwg/NChtwThr8cPGlCRWikPO4TTPuhyvfs0rKo1e7+BR5i/M1pmRrCUdP
8WT1BsvnRmwxnAOGR/m3csuhMjZPXkZ3AiFMC8xDsVQz5a+U/t0UlUpfotKudtSflKuNQhUo/pUI
CRnG3saiUM8jCIRrXkQqutDWCkGyZHmFw/dAVBXEJ4VB36rVf68lLkCvfomv2k+H/qdZvy/H8pH0
PYgQ4Rr7aXX1Z6u/fy4pSaZksQikthSMYFpp76Y1F8AwrG1De2GQk5G+pylRH67LahnwYGbVYXBV
fGdIM5rvPTdr61sVU1kX+kSOGyfHNeMYbBZKJFLaqqCbGQwC3tlupgh1gO+byXqg+wX3DcvYXHtu
2x0yPyl9Cv6IN14VytICaJj6lrxG1YZml7COKg//NHRj89Anjv1M5RrgrWWKqT5rc+7Fb77jRaGg
Sze+TscxbZjBiDYDZhRPWEyGEZIR3UasPn1bXxMikYeBPOy9amhmKgku7hcb79PYz8CQp1YeW67J
cOjN9FpmdhpExuB+lJgHvotqFczbFLl6T237Y5f7UfoCmxF/EHFFVEZn5QAtC0olvpofVFzFB2fA
VbXRmfgETdq6T0s2iW3qsDpvfSoKdx01xW+CjfXVNEsghpyPa1eKfc1fe1qMpr9ImcqvibLK+2nS
7dMi0ykwcOyEdqITk9WT0tzGOYb3WpCNFs0aGczxprT4V86W1dDvzXv80rGL3DK58ANSd9k25lnH
5hzbvDLafjsU7hGtdwxrDu73fZz6uzYXxpuNG+JAvZbcRIzONsVKuHbTOtmnsTmGbU0np5mWDl9v
l0zfCp/ECdb2W1Ml/jseuduRd0LCRxiMBYz50OgFpOdhiK+BuHlqowMJ23LdNDvpK3vbMJIAtras
bOkshYsXlTTXFTzGI8jSrx17+s3a0HXQ0sjEcsuTpJoc0NKk4buA9sgZi6xp7urIwojsu9ptby7z
vZySw8Co8kZR6sHwrjJbduBasS3mJPkhpWPdRFGastA2MTUshI7zjoV/kBmTjaQISGJjxwbZx0Nn
mi/Abv3zqGJigkidh9xJ7S1TKhbMrq5PqdDvPI/wYdd1qg6G1bzvMhWuavDBbOwa75xjEKFFgW4h
vYisTVb45gtpF3dDEppShDJNyhdNdi9EMKhfpynbspUuaAQc34XiwerBsDzOFK7y+Q0Ee0a7H0Cv
xGuIh9lQ5sbk4pfizfbNZDvybVHrpb5S/niVxF44Lw1h4OJrl43r9TaIejv0VJRulGluHUyRG6hb
0Ql2ItXk5G02ZSycgD2zTulUpbJi2xJDGPDJNNc45Suuls7d6yJ3A6OldLmI4/wO/UGIcLAIdW1H
2ADnrme/TZeiETar/KO8Th79pim2ZFaXA7N/8WOqOKJlfTYeSqsfwklrDJzXoGtz2X7vE9Wf3JLI
qiAef2KaEibJLI8MvRoewBpwObccL0uexDTZNd84r7EVmysQKNaSlcdqkGMexJDQnhkuEGwfpxsT
t8ATW6nHVGuawAVHfZU4WBMatbBxrBOQAMsqsw9aG1bj8OrrDfDP2dwkmfFUaSx5ABGsnXSoaJxs
03vGjFRuaJljwC28EexWZD8udW4z5c6Nq2pOrlOteuml28HJTx5aBzMnK+lumtkdVbEk1l0bL7R4
F2jrlfXekYcIRQzjTWrlk4Jg8SFlqS1QlD2sQ6gebL6VHJjWOOW9N/f4kOo408NeetHrKAYmHmoc
wSf683TfkChhZOZFTHMQIKad3UGVYvOPXG4VCvv6YPr3FQsWkCTTphg+I1E0MC5Ieo07odw6IqeZ
oGIruaQE/Oc4CvmqpHuTA765HR0LkUDPaUo1lhy0P2V0BR1lHjSX7SASeQZ96x35B/4or7wPIzbu
raxm8aAs7QRCIj/NNg9XiADfo5x+yX2u5dT+OOtEwqUXxC7UaUldyuqE/tTySCKiS6BsMFYtUFZI
2j5cfFd3GPTYlAZGq/ETiJNFi53BkuCodpwO2PoO7ti8ghI/4Z2lqDuVTHZi7Sbymb0uhd1siWec
pE6QkoIXd+vmTnGSNvIfnvkuqNjqk0GABRZZzXUbjxeqdd9FmXLFR7PN0L+6NBY+eIQZ91hZhItc
rU/2nF0QEJdSu50M6xmLZXfVRxpI8daB2FaY1T4RMqZgrNQPitKcsLWH7lhBMEK56GvqhGgxgzJ2
GTSBDBcRJEjq+TWPmTkb/Wzu3Jyu9aw3v0X2qD9Mnp2HjmLuDt2vnn7YnTs+sPZh+ndsQvuiGU5t
gxiFFTbQI41O2dbT0FnS1Ni2Is8PvlPdWH2BA3MxLXCX6eQz04aCx7hBJPkJQAEjx6WmNG+Wb51e
1y8rXg+Gv7Ys30lDMG/Q51x7q/Gw3rqi0A4ZD7yWLJyrDl6etdf4lo0AZmWWhLAFGK1gdTbLef7G
PotbK6a6gEIH77aezAiDWzJ811LnA+vBTKtkonWnBhn6sigroqzPnapApmL64il7uDOMxFrOKyyP
tme3rPeooCXhp56idWJXzk6vU7rmnDxVeJdTEANYDCQhNZhAloi0s5629hjYPAwOaTQ+zrH9hR2C
/dBEMSbFZu4P3AcYSdqOKZ3vPU0eXG7gG8ZDTDVrQGfrrad30VupwLtSrucFGOOxKRQc0rWrCd+g
eV0wpt80/ZhcsYfo1Q5ufQ1DOHUGuixZfzZOL2S2jyMoYYhEWEUntDD2NKWjbyoON2zvplrCVHfq
9qmVVnPVNJ5HhKt2fXL1Ao1vplc3mFkXXrCO+uaZWZR4xEGsO6HXDMvzAONuw20cIRohUNO+WVGW
Yg6SEgGuHtpL5UQ4p6lSIjJSUtWKwANJYojZMc1Tv9GNvux5zK87IVaZFyrf3FerTTxu7SHrD9LD
sA60vWHT6lmkWWKtGOFFmurBHmSP+CSYlNHBLDy+Cc1/Kj6NFwmJubCKo1iFaGrz/ZxDtaNxrky3
C52M1LJ2HLyVwSOaLWgpw9GUHxPb6y0jgsussa1f8GaeJHap0JYDRPg0ai4qHo3nLGMHDlSBBXtp
bf2ua9ZaP+xY3n1ntzxPWcvqu4KY6rNmpcPJxH4/fPaJ37Sz1j/nUhNn+kjmvSGBvXF47cxLB6P0
3tciji+tHvlXmpYY3+iyyk99540PhrFyx5QxcJfWFcvqprQ94jdel2BUsTtcmO4E8DgcJlTBjdmC
VDuj8K+ed781C4imxmzvemey+abLDItpG2cUXnd3S9xBgHBmaWDAr9WjWNz4lFkslVWRzB8FZs+X
SO/YqC0OrbIoHS34PAxvmzhLm+fBsevdpPHUjWuLhxmXVMhhJ92KuMv2UsN3skEavWoj5R7HSfRb
enbya6lXVcfOXhfXNRS5LwBWehgSimo2HE5W4LSU05gkNC8yb+QZeqF3KAmRb7txkXuQzlZgypyr
RGun/sYDtvkV9ZaeU0gbj4L93XVbN9Nu6Nn9I2e6qDQancVJNga0WGO/ZZYRxLIrb4be/66NOgWL
eknsNLH7UJsX/cYfuTVArgCdbswj5bbeHXF5dZxmezw5mgtlkFAwYWVOHQM7xgC9uT11MGZuSI7l
157jf6s8pW/HCIJs5s1v8Vxi+bXIXURehqyoRyVaWTs/EZiOdi75ja00sBdrXOj7ZKSKZ2xn40iX
NZpNnVezsfG9JcSopYcOns5Nb9fsZcXSvqTQLCkTS5YDWQTAj67OGNdza3RgnYrusLKNsbhXdpIy
Z+Zhk9mrkYTuvfxac5twshnfoLHq7DTqZKdjz9n49XK284V/L6JLZ6r5dqKsbGOM+ZPfGV/NmMXa
1qptCqMvRCl58ytSChAD0nCakjjstEKEFdmrnaHnkG2tco/B+n7x4IjUlm3DTCNUHsfLLQFVc0OR
y7PsmuzOiYdDpBlYoZt+PwLredUUYxCD3JopIP2IhR2ygsW3l/BDNlg53ko/ay7T0Fxw2xXzRtQe
j3Z9PQgmhXbrAdQI8D8kxwar9DUA43dLc4ebT79/y/q/SRmDIfT41td+YtYel+p6lFJBQG/+y9L4
P9UcEImyfpv/en7Dn4mX5a8ZsD9+7E8ZMLiXSIH2ym+1LabQf8qA/YyFrX0F/4h/rfVh6MLUDtgO
RNGV3faHUdmy8T3bQDQJhbnwb3h3/8HYmpf4k03Z8mgEZKXWKVFgZr3CPP46syYs1QxaNzBQGAs8
SBWGvwu4CfydGOe61z/N8/8tU+3zxcjBraxq33L4dX9hqsW2sgo36a1Los3ypaJ4luaR0X+ChskN
6BgCqLJwrTd/zNrD/8dL48IWnueAr7bXENyfuLmpluuqR1+4LL7ipfG6Uao5TzSRu4OjP1IOTysi
aSUC3lQSYIT7/cv/NWO3/ua4Agz4wJC++OJ+fXnDTOPKzwrzUpC7RunXRkIo9KPT+57SZZLiCsCB
8vvXNP6KSfnjRblULPRIhzrJXz7uSgKnignVXmyjMh4rmkePBjPcZkdS0X+SPTqGlUJd2gz6QMAv
6Yf+3ZE4/AoC3WbQwEXaSzcmFN/hgYu2y7JYbw4DkxUHMgr9apQR0l5KLJaaUKkTTVHM1M3g978H
98YvlygDWAAEq8dfF+avtaQejaODoh3mog/skvIBVrUqBionvY4cDCUI9ZXK8Sb//lX/ijr/+eGB
/8NrgoHf4H//esFg4HQzZbf6JYN+9/izkNWtkg+RKbZZOj25tiX1MxMcTABzAjzz96///96Yrql7
nITJd3Ld/HqvjL5fkahUOqlfOkTT9YbhoAdUYGz08+9f6hdY7ufvauo+d5YneEHQ0n/9XaPZ7Ssh
Bv1ipb6619jN5zsS4nAMItPs3olDWm+jcNa7U5RlIN2Jm4XWb3i0ORrf79/NP/vFTdj5kHtdmznp
L1etYWm134hIXIa+4SaxQJXU1+y1xQgrjlrQ37/aP7tJaCBe70v+Qwr2FwqlLjORauZoXNqOPSJy
BWWfVqxwz7mipvI5s5AlupoDRspV7lOOeqbISa1OMszhSHZLfaU5o7qPGcbGhNENXNH56G/1HiJq
kozNxN8KfwXXWUXxvE+SrviZJfqXbOXPDoP/DZt8foEulE+LNJ2N9e9X2nFWxNHgYRu5RFFG6/Pi
ti0YEq4b1ZfypW1h3ZOyY92b+QBLjlRUv2OkC7rZbw6AuQljpWRpC7LzC+qLHonu3WuFuv/9h/1P
VsHVt4XhipYHy/41E6NxChiBM+gXAhB8IJ8fsy5b+aKLSH9sivbfXdnrE/Qva4cj1p5pnrnEXzCH
/fqKZR8bmcjn7jJJs76y+9J+I1u7/pdJOHAQUDpa00Gbj9IoardizHBpghPxH1Iwg3JDl2T/blIq
dZcJKpmFxk2QmhYL53pNfH5ExAF5eOlp4l93o4tZGdzpNeW/WE/YGJM2G+p/Q7fmN/j11+I34Xv+
H/bOZLltpN22r3LizlGBPpGDOyFIiiIlWb0tTxAqy0bfJrrE098Fuhrbf/3lU3dcE1dE2RJIIJHN
9+29tsPItYFt/YhOXYJcCgJs4zvclHT3Gr1020wY2bvWKTihV3QDJ0yXI50f28MYGqYjhJ+9xH+b
bUC7O2ao50aGdkbMm1n2Yk/sMy7RxFeABSorpt5nRB4NPERVNMLNZDKeKMfF/dYUdQ118mw8daVI
1BbfL29GtrpSWQJWg+oql3CDprqDGZScAlVmV+As6psxw+SBCqsD+k20CTgHIqfhQOrik5kra4tu
ifOhDXmo4fONyZsGOuwfe51U27Rn/T6a0ithRDpZcwuNFVctNXccthApTPCVUPCAdQijeR6qIpu2
TiTEg4SGbm7aDD/7prPHFvegF2NgxXuvu9Dv7eBXKMtUM6tS9flhQcaNym0Y3O7SJtDduIwAtV7Z
8UDzrBmjI9BYia9jtOh6QqXq7oD8YxzOvL7yaOraOW3xJG6aWxGXBSVv6SbRNsgm+Rxj5XlucsaI
QDGFxbJGKddCWY53bA3kTlg9RrCy9rxX5DFsE6qA2YYtIBPx2PA2q1TzY1qoIiElj/oKWRwFRXsL
+/AVFeJ8YGW2OO819DsGE9Ozc3ZA+07dXuFNxhcd67NJuknn4BLdXnIzkkv0KUA+hb7HTkyoLqD5
SJyKUdO7AEPJmqlbJHOTaS4fCIEkNYnmH5TCgFN+X9dUoFp1Aa4t2nMCrD+WUnkfaodAUyxSyRsD
Zf4cD1GGzDyJq6058HjCJOqrC7hfHmhpMYYMrNJ01hT2eUauAqxwQ1bNm9tSg59RADePhhek+Wms
AoUzoaqArz+KEd+vZACQBiW2JQGtGLJ6nKprQcr1ZGTzX1QBNnhy/PwGIUH4ojSuOMycsvlgJKPv
8HHzjNOWbnUZ7A14rxfF4gEAynPudLXGNZkxbkJme8N9bfGq4mkvJvT0JdGgT7OheGI66lkUtIZ6
OQq5mo5r5opUMyoxklsspm7V8jvodoAv7hRP1rcWHir6KyM0zS7YTnJieFUx7QeVj0zZqYvOQARQ
VBbtu6+RN2F5Sk32qyCumI3KiayeaJHPk02YuFpWb8fqXDZc5iHhlnJXdmQObVre0ADSncOvx07A
h+PEUZ/Y1kXPA64YxHtlfcqr3H5szbU/jARDXvX9yPzMdIbKpHAlgFLL6vk/MSYQBaOcjY+NUggi
iuA0vg88bk5ns1JvgMbwLzr8gjfUo5hiEFkEV/g05JUU9Xz/m/3aYEY9z5Hs4YKryGMRFRmB2FEd
qLdWrrdSdq71qNSwskTXT1vSQctoNLjzbc2208a+lOrb9rwXycmr795V9OyI+xqtG0AMsJ1cdoba
nlYXDEIlIJT6fkg5bjhFZmOttFme+7mZtnrdPWqbe2+Vmi/FK8mV8mRUb0hU53vA9eqNggZFyxh4
zqWZj97rGQMFOVG9NQWrbSvj9gWCEbvfOVX6/rxRWPK20ke6R/6rPbO/z1TBo235MLMdZG+uUwis
6MKhSNOulTV65KFfR+aNQk5YXzGMeHb2+mmJc2PhUXV3gMU635uZySa8xii486y8eUFfyWquc1yX
u4gU5VdA7ZhCx5rIqstWdXxydLDsoDA8k0beGh0tt/MGh26J3OVL1r99Pfw469ZHZ1jatwRvuMhx
UDYBfYBG7V5Png6uEmSUsIAxmV+w7PABG3vOlk1gVFOGm8OKfsVoysWr8ytkRV4278e5W7dBrDwQ
Bqa7wJ3UWyEVz6gBoYV4UL1J1KLdDucKc1u9HlUwN6YXlgaZxTTgXPo86RvMoeKSr1OfkK349yhP
EEuR7MinRSTXHYizt25Qt7IvRwZ9YyI1QftEOBtZmSPbVTfI9HDdTFCqqMkR70UyBPZ0SKzYU3dw
WvgwsG5BiNF15U8rkEhyU/GY5QAVdz3wxwvHlowRWqTeK8Qw7ilOTr7/eRIgqGa+1ymEibDIUwgP
2nMuW8kb1vjr5cupD0K8iGzHUNW9ZDQPTjLmqbLdbw9gvnmqOL5gJbCQcx8mtqCySqNng8jg21nH
/iuiFN5XMnpKkl8Ro25jjze+6xSf5DwScVNaNNZTpgDPYo++s5A0QueKW6TiErDudBnU6wPKWsLD
9nYdtYeysyRuwmWmws1xVGHngROJcnJ1AdtTXD5oM/NenTUq2TYCzgDUrViasPI9TvCsAP3Zq4mX
eV4W4Exk8+LHDbv31prm2/M3ZCVij6zQc4PyJrXhfOBdJqN5WUB8PkKCpCXJ1G1uJo60j0PL/6Sa
z2Pp113aAtul+LpjPC+bejEZUU1hgG4IEr774jVEI9iBgXPQLrfdMHCSWe9a14yz3GaTBU+4Wz9O
4vMt8jRyXxsUDw55d+Cdi7zitQKZDu7OWZw9Gi/Mk56KmY7gPKVUPwNmx0R1EB4ThjwBaXk03ydp
5Du7CeIHQGyPdqFHoIJ3P3cAKunTuznNys70Xl3cSkBE0kg+V7PJsbUY3Msc+2G9kzKYCpTZPj9d
DIndPlgkujBEYOIhlFoXF2yV69w320Sr17HFJM9WJF6P5HSqgHmUjInzDfg6F60H9zGzmRfWiRW2
GSvOeezSVWBZm3tyzGeR6l8xs0Z35/Hp0re9wDw6XOB3cvNrMQQMkcAk0c/18vGYxJqk3a8DAn1O
8KUhi3gMy27sDkYGoKJAyfEaA9J/PI8Kf855KVAUWjc+XuULq62sm8xbqw25WkHP0NYsCK1exUxE
+qERitamCEFOTrpAxeILGVPJ6KMdRXKkO/F3mo1Qt+Xsad1YLl+BIWc9egk+xq1VxLxZImpZYQTm
/33dMGiGrGa2d1LrnSdseCIJnZGNCVxvCHv8DWh7eL/cvAcnh6WTm01ncl2++4y75KCfoRjEAoQi
P3Y0VJSxZ1Ko426M9q0RSKarYf202dDzmjmt5rqo1ef7Urudv2k4qj3LWbPx86gtI/8Z6ShMNtDa
beZ2MxoR9kLLwwi3eT70w1gl7yyVwfKuVkwFElY+hRf0XAEjAKPdtKKle+y9gU1IbOTy2Zya9KIC
/cn3FXK6dWkKPwzBXL6D9ETsfWSEOV3aAxBrhLAdM/uUx9mXGP3jRqwRfA66/jwca4cXeGZ5zGAS
taFOabH3lDwlOxTtP+eZ5j6nDQ+09nCMgMzNnL1ZAcTexC1OtWScy8u0abJrx1WWFbJqlpec7OdD
RS0bD1bTVOhOnfqLnAv2C749MxmyyVyB5DaKyHlWvXls18n/iKaJQqRMEvZUg0vGo00W8aVR21Rh
qLINONeJjniIMzpLkGca/mylxU1yvGW+pQJIhKqDX9QBcwjZdmSPU65bujYJ5nuy3NnhUYMPB0iV
p/NBOS8YBZMjeVVl0oKDNDs+XrQIik1IVqetG0180vm8mEQJ8/aCWzzHQSCZknLZyF22ruEWcqzn
iJShNUV+nexM6LbE4WXNyvtlTqv9WUQQMefugHZdXqUydi9XitFNPHvy2TJ69YaZMtiioIP+zXBy
9pVvs37SG2W0ljGz1YKG8nHkyuF53pRZzuQoWTB3uq14J4p1v9lEMrgqO2Rj26ihfDUR+fySI2Dd
1D3zXtfyCvUFgyeNEJEYNWDc1WmzWRa0ciFnu+Rg03H57I6+qRAbD7xxvYFKxsthExhfdxgtNRKD
lblE1uBeCrGY4pID29yvOTkoKDAwXNS9Gva4hNB4B6r3Xs18sR7xMVCy8ySzEnUebomAbUOtKbI5
SZQ+C4s/av8xoWKNNBbMfYMU6KZb4nU6OG+ZPcAPPnh0VPdVae7jvCSe2te9vefKyWPSDfPTnPjL
VYLY4wkxZ75VvCHMzpx2lj0L4iqZ8EskWtptjNvuzBdiOw1ryOkcKKCxZ3waGsd7ywik/4y8Z8RW
Myu221NBq87XgGkbZV5ZK7ioWBFGqymsQwuxko1awkZxvNdze/ScOb0hSTfYxpmfvi+bPn7w2ePP
4VAWmlRWeEkgHPSNdJroKTFE/qmGDY0i8YxWQjsDZmk5I5cKcnFJxO5R+m06Ofov5+rMv8bEnxkT
XX9l4v13Y+JT/5p850v8+gO/93ZMejUUl5A3/w6O+aO3Y7m/mL5pg3Q0z4A/Stu/8/3AzYBXtyg5
/tHZcQRNn7X4slY+BVbGf5RffS4C/VkU5BMxgzprvfzsRfSdHyrYnNpBSGtiKCTGsQWpKsdWvSc0
Qz6XpcsGewZrjMo+bk4Yb2B7aM22LKVqeZ5J2LHXqwWXw+YwcJxMLXY7Wnu39NGV6Wx4HYhIIFF1
MgfUbGXpM0/eG0LPFeI0OQbSfUILI0u0pyXcOD+eCH/YmEVkvJMlLpRj3WWdoggF0zX44jRCp8Nh
guszj5exGKA3XUZgRjPygYN2fGAeM90Ho6oF2ms3sd1dnE0dwchYytCcsBkLTS6LkKPBBRaXdrzm
aC26v+9Kl9POVKQ3UVkmCLUpVIRT5UePVWknjwtEsQNfinBf8rh/nTh3PAYs0HCCyyS7m2uYY5xf
sGyk8T6po+E1SpvPTKEI2FPER6FvZhzu6xEiBGlnC4bnY4bX3RNMqDn+nt3EMaE92aigKivMaK3f
JHE+GpfzxHFsm+dGrB8MbQ0LZog4z1YrTePZ4sKGC8iGLDLrvj1YZhxZabEpcUjm8z3o07S7buDf
VTyE0rPJXLz8d0L4XyGq6DRScf3vE8L7z6r/n+e0i9Mqff1uZvj6k7/NDEL8QufKX6O0LA+ilMMv
/R1RZf/ie1iVaYOem6+86n/MDCZeZuQAIiCtHcTnGjv/O6NK/ELsrm+amJZWLzO80H/Q+vWD76vj
OJ8dnxnI9QRRYEwWP0Yjx9qdCpyVCeHVYjjVQcXZpkK/fnI06vzC7TkJS9w1945AC1nGxQYgDFIu
05oOedLhO4nIpdx3veweKC6iuHQKzpFBX+DtQtHipIOsT/XstfsB12FOOGriXdJfFd1+yIZoCSkc
TUgvAo8YGzf3MI5KkHleU86chqn0BTmm4E5jCovLIH4CXSApa3hdFEo/+yCn6dlSRYRlIVL6aelH
ejdToffpaJjbnpyZu3iqrSO9e3hSM9wDrHWrCmsxovbe0216xY+Av8ENPV7gwr5LoyZT22TOpkPn
tNDlJl3hhnHM90vXjacMM9Bj1KA61J1Kbm2pyMeWy/rNCwSSO9qr6TalHLsHuEoOajLp8iFO8N3Y
zgzlUfHXSBCtExvWJ4goONmCfrwOXI2jruhDozXrbQyFiDiU1O0f8iYTtxi2nLvIhYHEvoOi2L7W
w2rSCIxlKwcAoJA73Z3N/IgWqi3wCXALHdW7oVtL4MKGEJtodlC85c2BPgXlQW1fWEPyDjHoyP5a
Q4vcihF6tetNaNHJcnGveoNjDnYLJLeBv/TAKfqDnKr+yVU6Iw88XaydMdod4nONObZTlcfz8Iar
JbAPfWa+gBTyAE5gvMuj/jmqtHmUU/dE5IILtMqsPnY4II5W0ohNqYNkSzgvQqbe2xZZHN8rl+yI
Lf2U4jrISiLLqwSIhyzKRGyasvbfxYPycXIZ0WoEGV+iLrLvNNHNOy/25yu9NJ97GwAl7sPF30Vt
yiZqytRxZqPZZb4Tkkk3Q9mC8lFYfrQdKiO6s5z+A3hO5PK9yC9BQUTxaerNYrybqWG0r3AT1Udz
aoGuwDy688vGOxEO5jzkPumphA8NV55SrR/2Y8ktm5qyuwYF9ZHt93BjIPLb2ZP52a3Kj2SfghXC
3tJejhnoxSJ1zHesH5balp0OXgJ6BY+LsUIzxqjY+W1UkO9JCbQ8mO7g4UPy66oIi2qaPiYgb80t
tPEUrgpEDQz9WWdtFp7yzhN9uaMeNZp3Y70UYW4m5lXT0loKZ0vjsGns28mzXhYlX8xuAFVKH6IT
6ArRwaaUb12RtN0FCnL7woxt/70XBY9x1Hw2qRcAaRJFs+toK3PE5KD1Djc+VWwZkDaZ+PYhZs65
5zcAm8XXcqPa9BT4crqcLXotDGZAlmjq1WRfK6nwIwcRMfXh0DUvZWo0w33Xa8FHUvvMGKLbEdjM
pmvz5ppwsnELSnfeDyZKT9dJLnMUYe2dTapZeRgiq5RhMOjslDsmWR+panBKkpLlXSvPiXbCQedO
CczatU2PGE4gO7YaP3jvdqX2Nv1yqkxhHGLyYy7ygP0+fj1j70Wcd6Wpp33lZtTC5yL/MHsgW0pY
TKcgFZT5oQqsmghOP/g2NnmXeXd0qTBy+ajSfbYWYTDmbpi1ZXvMcuRn9TA0F8RvEVBslfH1NMKw
C4dsWWiHmt6l1wfd9QxZ4nmCyjIUJGaDyC0L1dA9ADi+mw2n3GfNydfzB2hrRNRxor6cQfrsPP7V
qfDM+toqHNLUPNcAbtTWrU2vDPaXuCSAJWCm6to7B6nlY+CRTOf7HFUSDw9VqIkQvIgM3HahLPIc
WgEhHO4sphMSUoAS3fixyAMyKcYhmeERyG5Pef9MAbgpllh/oayKJpeO3D7xYrfARNMMRHupTziY
wY0JiEabxF/zsGxzuERTWFDTjrqrtBg+srD4+6kvxkO1tBNvKR6VBcHuNJGkUab9J7titdkJV6gr
t4xIO4mth5he6cExcI7TKiFZpgqyi0IAv0oWKueYQTYWC+yuAkwBBscYD/BdzEtTCwiBMk8u/cmd
YeRhGvF7Qm3Yywd71SC9G4QlT3MlUir3xX20gmWEisUFp3dcX3jtvwwUo1ezZOBuOOO54WSNBX00
u6X+C+xoQ/+x3Zqzc9tZ9QpRtFeWgKuvkybmfAgMJ8wLQnYphcmtZ6fWUfdtRGBZe8IA1+6wf6o3
r+6gKpTNRL+waK4oXrLDHNzkslvkr4S5lpexRx6CjIfdkE+/sssfdiYl9B2GmaeaCIfLoFPxga2w
Q9ZzcDNa0X2vKuBXpY2Laxi9O6S45b4zFHCm7H4wlXE3JdntzH09RrNn8zYWN9gsl/1M+hFLYxp7
5sYHTLn3FoDQLpbiauONQ0/NbtZPbk6Bfhq4r/ftkMY+cYI9FXhCF+J6Z7NyQttJZxxdFHk1KEF3
qrW5w920mLskklTHMBhI48Ok8E9vU0FHbBUNk90w5pVYNmTXFHClRW9Zq9EqfsjzWmQwLBe2Moo4
CPqb1L/DGkHdxs4ovW9MIgM/63P2oDks7Tu7to1k25Cu+N7BwPy+rM35KNb8wqElybDVxkSoYSlm
P0TWP9L/zSem/qLiHowJOYhrIqJVMmMGueG/6jUvkf1cdhxNOTgb9vG4VJaBpPaVJEHU1k5Qq9vr
c/6iPRhECEzerdJBu5+C1to7WO2qTVkxveYUwTsAKWidEjOOn10dAe7IVtl5QxWVhBUHlX6H0nRr
Lsg/p3rA4MbqhsK3dhvn1DUDZrLe7jiy0VcfJCy6bDQxwbC2bQKdBFmoBG6qJafyppVVYQUJ1Dhg
WNHDqUhy4xI1K0E+FGoIG+a0Kd9ZnuH3Yd0vbboHySV3dSDRHyTOgMc0bk0wDlkCmTszs7sg6dp7
ukkTG0lfp1jypYdHPaKkxXH6sJyTODnOjKRy6k4oqpSEdRbw77eRIsCzzNYsz4KH/2FxUnePi/jC
wWJPLtUCdxy48IQcgGI+EGw4BjF0UAiOqcJPMRvljavXqhY7IHyfpW/T8l7zRiG9rQpqMyIqZ8D2
v4cwQjipynsTyF/ff2DyXnYON+lUS+tXBOU4dQU1pw1PlDC9Il89LbLLMev1Q6ZBuXh22Pc+sgXX
T8p3VasCC+59AujAS67JRwKvh331ahqEd+knAfGryPG8O3UOZVU0qy5cEKc7yUM7gnppx21RufqN
TNHko2TP/US+pjhFbkLka6pHcaVMtmbbKLZieV2anhPaWnzoS0e9BwaPtCAmVq9YA/bs2TMvOzQV
HYjEzH9xGhdtiIIAdEhRX7GW2PK6yLT+bAM8pk2QWq/Mp+kxnQzCRVrX/zCOudIhFH8R7Q3IrMG2
h6+4ifuy2+uqd+4B9zs7z5/IqkDQsaPbLi/kXA47DyMWRdZxghQYT/cKrw6coGkOUXHbmzpvklfY
fqDl7bp291YK6AS3YNPtWnvsw3JFSzhR3+4MP/H39miKN5SM8xUaxeUmaJfmoZk4/ofM5xmQFAuS
Q2UWH2LLJG2VeA15rLFrHVNRmEcihhE+Ml5PZhv7d87SwxY1G4DgdJJ2xrIaVoXb7HQlLPb+5Ip4
BDiGOM2TnKm5rPaTT0pHVhjV5WyyF2/guT7WXeEgG+h2fdNm79IY+UqWleNNJoR9YpIYyX5PeFkE
HkBFNNy1sxYMEqNtwOpk/k7jxSD0ctTtBjwP73rnZqcGUf2OaLeWDVRffEpy31sOBDtN6PkH/8vY
k2TqQxSi9VrI+Xq07dnZT51bf5WV/VsQ/FlB0D8rqv7m/J+qT3VFNNT3Z//zT/129g/8X866UQ7+
+F8CaVJ9++3sL+1fqHAT7iGpCJyjEv88+1MBDBxaiWjEXFsglvvj7O/agMwcgcAJcPWqI/5HfOq1
9vdnbRC5o/QQV6IwXzHY1n/UBlEqJzkcF/9r97krQUp7Fu2DRZNrFvYdWohvCiR/If3+qwtSDEH4
vQrxfOsHmWXOt27spvROjmcHW2hF6QWYRaDNRcAwZ+X5iab1+9LG1y9INgr3C701RLgfQk1k5nOk
QT9/EnXiv2ar1uDcvVbe+DOl7o9iPO4ljxqNMAplslpWLt230vIO2kA85JZ7yldRTgok4OD1C70K
345ps+C6exY5cESirX4mqPyLb8lIwlNA8Rld/Y8FnKll5jCNzj0pG50qmeirLpds9G1JP738iTDX
+lFPzhdlBIKDYBOPvutccP5GQz/XBXWiOXWJs0PdjyaEFiUYA5Pu+NgLFtoKXV5yLOnmBaHuUM3Q
FKnRMRDOi86JDftPxLv/+fWphQW+j7JT+MJdsX/f3vmMIMoB6at7CiYO1aEs21WimfPH/9+11jxU
hNLuarz4YUARzWViKtPuyVETAiPXUG+cref7Ye2z//27sg6Y719OHyEvdTlPmAytH6XfKe15+lGD
exqj5AvWUblD0fBPZdZSchEcH+f/Mkv9MGpRurqitwv3RNxyfcqCEXVDANQ8tGjG/8z+sBL+/+Mr
ObawEPKvZpYfFeZB5FjjAqD7lNkp3fazohr3Le34olPNS9DmSCR8zUu6KtB10oPDG2HH//2N/YsR
7JsUykDC86quXcfvB0xkg0OO/Nw9zUFvHx2CXQxIafRKG0MxQlFClLs8t2ne62XA2nB+eb3VEsEM
8jNLyl+NXtd1JO4snjSmmO8/TF5Ify4BD53UiJCExtC0maBYnZA2yN3ff/G/upRPMZnGEkuL/eOI
mpsAzY1onVPqcXuljHllSWhiqg98nv7fX+z7qZ7pG5yVNIV0WVk4Kv94sQamHkj0xjjiHkQyYBC2
+1I5KN+WCeXiiM02+NnM9P0UvF4SDIAwHWrt6wP+0V7T5Au5w5aQR5Oj+AVmWzr/qlN0SQhfuU8V
fR/288gDOPAgM4p5pUrkxCdhVPT3yfqBwL12z88zyFftl16QVxEBYBAkkq46rb+/Sd65/fbnW44F
zIfhvLpa8Hg5dCB/ePx0gTJ35gB3VIVZ4g2EeVenvrGPLZUPcE1KjckA9UBXQzLLGu3vLH7ZXYfa
inTTbKVTksfIg4y8uH9bCOt9m22yjnGIrzIXG1FzsqVVjCzLs9B9bDgqIGFdVRAFgV5gifixbpXW
Cc3PEcRqO5eTnbUv/SpjD2KXhIeMG7gholTfwvhEXAiFVT4DljOyMJFRax0sonopVoukm7alTMBD
FB2cErItU4eAnarlGqti7Rxi0bYrIRRSJGZzqpXWDXQ7RkjjoqlAxNsvFwY9eP94FuurPi4R5nZW
lRw5nfZvyMrbF9HQoDiWVqrvLSq4t4bdG4i/mjxOP1pa8sjE4vgc2CYEY88kTDL2+tx/zcnjoDlA
TfpVWxLFrAVhhsIFSs4S3eSnZonsw9iK9r7z+/LCm9DBkHvqEsyhJMyQidyokgIAiiODxsAJkRMm
gAjdkjO73FH8A8/atdOLs2Pm7CU5S1b6xeb+yCkS90rFy7M9ojVt5KoPOndirblTb3kZ2wAKnF7u
FhVZZIzqTj4PDVAlZPia4Iyo4reUqw5n6blvLpUZ/GPrKgcUI9hjTC6cDSbdLjvE7oyzXQuxKlcS
n7zEkhq4OIJLWqVayBDPalwzs5HDIK+fd4VpoCM8KybbFJrglqqp9ypgBCBrzLKG8kcdaIBsZiT8
41lbYiB4AzbnjnhG7Hl1hDmeWPM7CaZ982tgXYzgWJPgtgTWTWKghN9qj3zuEIUvUiahXdabPkct
sbEqh7E8ogF5VmbErw36IdhS2JxvGytgLeqpxq94RNblDSJ7BD+NEy/Xi6DIGFopng4iM7xXH3k9
Hr6qk0TTaqt7iJ3FPixgk8TWjn33YzWO1WMAveAay3uxpVJeWxtEQlbA0dPsjmlR03kuVm2xKuaZ
FvECccVUkY9cb0mnjekjlN8QDqRvApMiYekmYBbKXMqQohQlddpZoa4W/ZhL09uRbNY0R4oFMEoZ
kwBLOLTfoSEDBpBFQ4mCqOu/BO5CXrkthhvpe6B69JzRyh5yZqZwWWWenFLxzvc4wD74Rd6pvfK0
/4k+M1Stvqqu8D508X51dk0wWZt0a2U1ucj1UN9I2hTgghaVfIxXSb6oe6rnHKYvECZHJ/LBRHsR
qMl/aZDccZiHF0ifvj46LunbWEDd5WNVtDlnYXsJFSXNbhvg/QvzfKo+ZnSneiAxeEBysxMX62aU
Cs6MCWK7eo52LXvADfER5b4M7H6dmJAFQ2y6H6heXeJvay6zDja69gb9Gb7EBCE5Ne60rMsPaT6S
UUV5YQONn6SVFtoq5YNX0ZNIEqB83UbEoYXD2Fn7kmN8BsYDQSoOBtqeUQ3EtoMpQ5EZQXofIlsS
DnB9artxvT75ZrpipxscbMciZbxKx4keYsSF3EJGWxc2JyrZRqHTVcl2qTWtm7IenqAqwKEYK7Uf
6FchHTU/FRDWPsgitTeptOa9MqA0DQWfQxKGdceqtAA/Znq/8t12Il/B5IkKbElXCJKqWzygDdx8
elWh4bMjez3riA0745VQq9Z7Vzc9RFJ/XnVldBER1TLb9m9xZzIh1YskUthcGLJmj7S9EwMmtGCg
6LNbU+FRWBL0jqkEbf4S4gWqISKgoD9L4IQuukNP6wVx1uDBc4NiRbu2K9bfZs0NYOWzMRfr1Ip2
RwlizJyjFGxHMgtonD6OjcurPyQeQOqZAJzDWY3eNAzbteZB+zhHvPdi123Mfi4Z8Ms5tV3zzicK
dDt1wqD5opvRXb0GhAEUole7KnOnz5jUWjKAc8N7j8EHoGci1aGgnJNsqjlO6ZhZWfKrGvvXDJ3l
znPTmBBpzfTxAX7FYDykS4OsI7ATytzI50IfIsUumaYW4rO/7HVQNU9Ym6C6EM4zPdFTLu/RLH+x
C2ixEL7f5b2Nko2EwyK0JSEG7tDYb3GfxG9Lmk4P8SB4crzxBCoj1JRok4lj2oxJmutNWyhxJLlB
1dt5gkMBip55nIAlqmAHYu7Mk9vW+rpVFM98QjFINCyBrW58ngLJY9QTno1qnMlKsnoIXl3nviNZ
qHjXAki7L9OgDcm0po0ywvOiEOv8Wkt/PPV+Q1nOi+wUQnPgpCE9etApwzLJTdkWTBcy8kAfBe4R
/9KvEYiLh6mPc4y1A3EllPI/5pOfx2FXJHT+iN3EC6GdGI64Tq87el1HQ04SaOYYq1fAOM2pFPQL
q9SDeeqbBkYsouI7uFg63RtsZqFVWLZNaDR5tNSwMQc/+vDrDmPlLIAjE1LG9bDc9cRPb+QYTy9D
0bf0LJRy0+OczrMXBjWmu00QwZS98WcUrxcyGRTo1Mq4ysRSPyGDgV9o5APUYyq9Zo7cKJhuJlb4
L9bYquuhacaLmYXwVGWqBHgmk4juo8XxImFyu4Cna6V4TBrcF/EoxrvYHqkqV1lEbrRiynvJ595B
hVB4V3NqM42iApB92JJpOm1tQKgRjdjavu6FBmmNpZKQl6AQLhOiBWja9odoL40WglWD4NN1W3gl
hb8c1CDSewWO72mwtHoOCnI0xhmlFkwKZNICJrRLjujaUMvE1mkmAXkoWhKoSz3rUG/qMSQjCYab
y626HRfOKVWBuCL06ih9h2F0fjK7ybj20p5OUeq0zj4wnE5ssIZ7ewCkHuRSO5XqYmDsfkG5OL9v
Aqf/NHmReJt8YvT2Js4P0nUKCxl2VheC1JYAIS+RRG267RLsjQfRN1+8BEyiyvAZbZZU9UeHbPEa
uwkpKcmctnrj4kkl+Qk8nkG4xM42/aiHosiePV40TFncfCvQfnD74JQPAG/B548fEgws+OziJXuH
UFSYm4hO7rsKMEiPUmU2IAk4PLWCAhLIvmYq5uF5hh8OYe68X/+3FvrTWihVsm+ONtvX/vV/voIz
bl7Lz//3/7zHMAj+4vtK6Pln/tBHIoL0OPz7+OhXzSN6pt/ZF5bFX60mDod6JoehPwuhHvJI00b+
5FLFMynh/VkINdf4Y/A6VEpRQiGT/CciqO9rLZQiTY9ai4NC03bBbTjryfmbmlY0TBYpIO10M5Rv
sSrArvz6zd34i8InN+ubysd/XmA9LX9zgW52irKZuUCQMXEG5WaQr+l4k0pcG29/f6nzyfqbIyVl
MJKkwYI4tOFghPxYUdCWsgqPbfJ15sESz9iaGjadDBjagZ233keVzXHwCQlj0GP0bGxlLJCLPQxL
R1SpbVy+IRoNRIy4xk1MKS6iLl7VydXwOWXDm5ZXQ+cqwz2ZrDSXhZJZ1CGVNPXJx7UfPeq231Pg
8Y6K9ulthhoHNHgWtVUf0rdBFu90YPbs0TfoB06jIyFUFWWb5A+tJB0INy59OMH+rA7ocaaIrAk9
GOxjx2HtSQN9OBVRS4rTgtRy2pfMfE55Er2XbT3QQTeBRTDcR6NG/omksoRPS+czNMWqD4Wb0yyn
rAef9jDhXHSrnTPGkcSMCvWZQAYQ6l2qLv6dNf43CkrL8dcazH/voBxep9c0/XbS+O1Hfp80PJf+
CRUdduWAIEB//Dlp+OYvtuuv4JtVumiuaJzfRNW2/Qv7deglHngBRNqB/GPWsIJfJL0TSJ6Afy3+
5p9Rc74vOKHlppbGO7aWbaiDA2D4/q3GA16Q3RHbD4S4NJjZl1IBHLf4nOuZbQ0CwBiepEX3iQQx
+zGhkX5vy1ZfVC7nOOCLgRcWaoada0bFtDV8K+wZi2vDtHlRYLd5F4yYVwYH8v/j7tya21SyKPxX
UvOOiquAhzlVY1u+xU5inyROnlSyrQAS4o6Q+PXzNeBEEMdJplMz1FDn4czYp003u7v3Ze21gner
bJdAlo2jC5vXbn1aktqcJdrKvdIVhCx9Fz8kWK33Z7G+X9/WK6M+52al+VhTyqUAf2doKlTmW2WH
4uUuCkER+6AOFq6X7Be24UOI6fks27Hvib7fbJ3Vp9RMaV7YK8l9qfurReFV+3fKmpwonav7z/uM
erKbePCfGvu6WG4zTzvSE5pjPe6AG8+f3oiGYXrHw1z/UBp4NScH9vLMuTpQ22k+AXU6+PxcVQVc
6ohqxcHBuqlNc6XM8+nfdWa4FxayGnCQ7UT+K4Y3l4bEtLCPAn3jvoNbWL+KKniajwB5oUITrNUt
4pqI5Nm2FV9AZ75F0dny3+g0HD1qwVq5i1IrB+6u7GZWsFpdl1ZB/7jjF+HHMIRKFH7thB5BI37r
ONkHmp7RIBUhpVfp73VfR5vCfVyl0/Qnl4lQKzq4TZg0xBnCgKn3UGgCwdufdEKyx5urcKaa8Wb+
WRNf34tj7RO3G9GZrWYXtGZlF5tVVcwAC8AGu1FoeMmNVX29K3fqfYKkZXDkWtXurQdJ52UFS/jf
8z3/lhq6vgTvr732FL1665dT7crwUgqDzvwjSSX9zIUu+OM6qrZAG0L1PIgqyDuVTMHPFVzwSBpC
S77Bpo1C3b5Wa+MxmpZXVaZrdLfNrfM96KOCMNs4QYN8PdtZ6MGoeOOnVvA5TNzVJZIK1QNNC3Cq
FdChJhkuehOkZgVZzDlkKvTgoesSoAbNply/sbec3yEN9edrA684WGUw22VT8hGr2nrtmKii0qOw
K0+CIE9hI1+5Z3DO6cd6QIbJjmj5pFkBCC/0cKvrjW+kV3sn1O/2RZQsnTDdIOVJ4yGCL5abnouM
y2nk5/k5FFLB67Ao1Ou56DB1Im17TWcUk9ONkuxs6tcr6Oz8FbzTpqffKpBXvM3BKF0ZOj0EQe3U
55Ul9iaiTDBvVfmd6efpveutvSvTzNxjFR3rn1VE+2cW3oADYhwCJdSIwZ3prtG3HS7Y+Zz4Rrn1
gW/cFG4ZnSmgpz/udxVyw3ZJyOcK28ni+gFRDvI9RQ5Qxaz2/uOK6P9NMtURxC7U9M5OoeKmBVo9
S53kExQX6xOQCZsPm5RR1ltaNuFSh9o15NtfxUJZUS28epZb3m4G34B+u1MzWK9t0pzH+1LZX8OR
ASwC7bnTrWnp4kCN15eZlRTaDB0dfRaoZcqYu+3uTbaO65vGbJMVykkBbsJ1llralZbEc5q0HPWT
o2zyO5c26Dt4m9I3yDnRMQVFOwRVBgq39zBvnqUouNIVsnMhEjbKcnpmAr2zZ2vHd946KtH57OXz
Su+XwMTy45k5tqhX6haYALG1D86rKtVyxauz+S1orKlyUtAcBGt+qvy9ql1moK109Xia5sr71T6g
i8WCnyUh9I/83ZmjQilwZLAHyyM9TOeXDhwRi/V2ik6qm1aJdwy15fxzZtL8dqTSAniRBqVy+vsT
MMX1StWQe1m3BvYTUSiE6NGzKR/UxYwu892bNPG80xQyyYy8K+cMjjTnhT7liIl8S4FZO0oWQMes
11o1nX9h7xmiUzxeGDtbu5pWu/WlryeExykMze9hQ6DP0ofT2zl6+d2HnQ5i8QkkaHPQdahIKEEO
Fn8Dg31tVtZtXFoWDD+k1r5gzXPnPINr4SOi0fX1apfv3ob2Njor4BKBLzKKplBtB9vLeAOiuXL1
7CK0quwitlPlfTHdAHKqEEU5ztIyegtsLriydeZfbVzk0Iq8yr9suSb4RIF5n88rQHV1DUP2OqUQ
VZrVOjqztwTrycoCyKjDNF+gqHWnw51xrjiKc5kHZArmMISdhrnhnSaE55+zaVSfZdV2jsizn83q
yI6QwwQBtNQ8Ui+IxpjK9jhPdG1WG4l7asTre20D+NU3ohQpqiS5CM3t/HNks9XxCejDFVsPR9h7
zOZwoswoj/J6NLdf1rtMv4WVdl8CcTa2qIik5B6SvD6FCHn+GcvbLk3ksTlBxNKs7PklSkVo16mC
0Y4Msn6bBJl6tNc36/eEG7V3ZCK9+snerB6MeAMzBVIKF+sKfdQs06GBMUP9yt9VOVQ+4e4NIm7c
JS8bAk4iX/owRiKWhFXR1RzObOEODtwGzupNSftleutDo20f04gAdrk5m1HsSM/IIPrHNtQQNOtD
WHOKK5YspnpR39QQia9n3ia/AL5lEyiuwss0CPOKuosa0EWtrIINrKDRaYEcAdtVs9X7faWGHzj+
i3u9MrfLMrBN5YQ8/8ZGEcOhTR+pl/B6i8rebGOre+yAvofwKDTCOVo7Ggw3tJdsynPHU3aQ2Cfo
hpubD/SNUSSC2QXAtELNyU2nyg0KyfvqJC/V8jGF/fQG+/IRK0jj851W52emyDghUSJcTvFdEecs
7vLd+txSyNuf7Kh2zlxjf6clcHgbsWMc8T4+qmcrNgSNyhjrSkf2E1yI/WDAMHOSgQu8jLWVel67
4V6hflUjWZ7qyFHrJGDc46Rc+x+5B4KPuQJgmSpdZThHMdqAdzAiuzVAynTqndPzqu6ON2SMUELz
4QxSiP5v0f4WDg5N65eqs+OqyjfTk6wWPfGGXxazYudvVKa75sgL45yFyiskiZC9QlL3aO/r9VwU
t036mGoteu8B5r+YqwiUHNXayrj3jXmwR6FumqxfK0Uh3B93f0N3eKzMakCs9xtKhwIOuUE8gJNd
yADU2pVnVfC1YwgOYgoUhRVz70OBpBnGJw3SH2AvYIpv4EOYl8AJV7vbDN/yHEVSSLRyVDK+QErk
XDhlrUD1AGM0kIu5BidPVlczc7ula4EWIUD4CAQfVRkMOUewKxnIFHjZSYGKkHKE8pN6Ehh1+MW2
q1uy+1SAyZrF86NqbcMNX603b2wov9/pGxthJz2EEDt39/VNs5H+b/Jh3UREumrWRKw35TLb3y5z
Msj5U9Oc+Om7OIiK90hvFUGx/91fenmgLk/2swwbeBTCx16s3LxU8zIvjREueOfykSScYU3AC7oI
LBAXiIdwOYwjr/uxAhqR9kPdEsCMp5/zBw8W6UfL8PIM2/V8+XdemkGbSLx4/Oc/wH1zEsstAikD
uFJICFgkCHlwgA8XAdwliT5AEhz7zdOu+n9/ER7iMiqEMULb0YOQkoL8tTUYjHBgCC4iuZTaVZF+
6U2eJnXoRCEh6BYH93NcFqADgvnF6S8eSTmfUEbIgoeCeX7dB6Y9Ie9jkAg1WhMgAXS4CiSNJwiL
Ef2Ae2ue8a0Cn+/XjOCHq2C4EyBQgjVaoF95BhtB05BLtiwAAd1x0e68//5GGMzg4DSAs5MjTO44
cCcuX1kkiLqnbwuciTppI1J1xGbiaY1vTKsAF4TsIugTewrEmxJKO0kGPNwQAqZukhLQIalon7Ft
CEAYAmsrZQpQphsmy0AquZ0kh9/hKkzdCSB4TZDStj8fnymAEZVcBMOckPMB80qrf/MMFkGjGCfW
iOgDVDXP6E4F4J0Ccy5nCibsCgDZDXZE+/RNwXEnEFO5BIcUF8XT7sARnQq8Grea1CJANIMvCFgW
0u/m4VMf7geaYCcAk8Brm9092fzBES2CQ8gluwh4RCrJE6jQnrUE28JVoP5sQPLYPP8rd/GHt6Su
mk7rxrVM4V/Dmd+JHKiLAS5kDfomYE8ntqpxYLjdaTG6faCRypb1EXRnQhaI2r8xmL5DrODQfqUL
jIF4Rjd9RCyGFdbfjhr59lCrWHRCtJMcHgOqkBoBWT8d3ewRU5F1CgxREWZ2mmiyOzz9oO0RnTGC
fKfd+KPzBmgQx6WXugJMbUIHoGbRb/7st7dxHA0HZ6HLTYzo7NewVlk3wIB/yWR6pktIKJ6B6TsG
gSSIJBOAUPOMbgeAp5rKrgJGAEgCb6cz9GGgaGMkotQsvMLmGd0q4LWLDL7UVuAgoNkO1IjowRLP
wBZcZ2LQXkli6Vv0wB8c046gstV+mv/cETBNZknbFtDm9lt/lzTAcxb9n9wWY/MGkVYS1Ww5K+Cu
Iz9mwi/YPkMrsMmsNYhDu12f1gkflRWAwZNcBVOdABVBRcZ6PnVEeERnKvpZzjeneWx7ARkf2VWA
nBPYKdIxZmsLGNehh+Aa2IIqJNO6n7ee2JhsgdtN2kHC4okMwNoNjgLHInPGYclmabfC6BwketQd
6QMBnLFQDAJRO/j6GnUGzSGT0u2R0U2f/mZTdvrwTZABwAMCb9Y8g/MQ3wBxJVKH3W4bkfHr5C9k
YyOuQ4e5Qy37/HXIHmBhyC6LHLN4RncEIOYINF7uUjRF3RCCUuD5zxqBawpCUkiG9dH5BCR8v2N1
/u0AmUIKW4AcUecUMMvDe6BJmdqcBLC8Nis9qk1giSqwnE9EEAjXjP31sh9mSUgTgoEWTAqteYxx
FaQ3AfEBPLkUjSmeNs/ACkRdGaoe4RSN9iigY1DSFiitcthbsMw87xNp0KATJzYMH6PbCzq0orLz
JxYmIS5Og+etwJ3gLRBFPh2V40sXi/tKdhWMCTTSkFY/pY0GvpHIGIjzskHli3Ua3b0AglWTXgWi
JIMp0mv1rC3YhMocmnQ6tAeCOz4PERC49O1gTmB4ERqU3Y4Y2AJ6FxOUa1ko0ZsxrigRK5i2LyWR
MdEnlEegUKN63jyD+VNA4m4EifNUcB3f7WhMNdlVAHqGjhG9m09gEzbXoY9kkzEghAL13lnJ6FbB
mH7f4vq7niLRkogBIBnq8iKDkJmbYUKdCUwOzUrNM7odAbZfNmNA9gh6P4uQocukDnYEVTUI+fCT
xgu/Mtmu8nck/cqUjjGsp299uCOoX2ALjoas3eiMAG+ebyYVNGAEDqrpJMy7y3FgBJTX6J50RLa9
XZ02Zzmi0AkDFW0DcqsAEpEvjIxPly4eHIutEYgsXRdVjM4WEC0WNH5Sq2AY1FiBEJCRefaKdISt
UGMjkG5tYXyXA1G0rKNELokmc1j3hplEiqw0g8FZh5PUPKOLGWgWlAeeaQBp4LPlK7dGgKkfnocu
WRZ8KA6EDoM4vgOBrdC+lIS3iLeMuyXEdtpvPTwQgCZzA5Nt68q6ozoQoQmWPQpwgMATwVz8fP7A
diZTTIBm+s6bHt9ewJuXtQJySaBxuRVYiuYZWAEH4pSQipjp24H5q5HTLxjM186XY7gHHpuel2CZ
P9f18qNfeOr1+P7nXZ+HaOYQfQy9XxQtMO3fbjHe4n//1cO1NeX0gx8+ldebv9P9590Ev//Tvb/1
NKun//M8WGaL7MHfNz/Yd6/Zktf8K1zcLzaLHg9Fg/X69ib//EfvPQ92wU8GzteDcQWMWXrcLKjj
qD9wAw2WH3i9iPJF/vSK33pyZEc+XoTBlzgbKKW1KFbpseMwzhaP8eFbt8A4+ZGjaPlQBA9l0Ru8
QV7JDn6yDOE/yZaHI7eIVumRu6aYV/GXV1D3lJv7vkBdi5uT/SunrHrw2LfCFo0pO/LZMkZVrz8y
9wGXj+zIP2ac+TGhzVff96WtfvG48HsGqLVoHNkXvgjDIIqD/o4kXuAKkh46egwWg1Ok7biRHjmu
+h8PyhKuONlhX39/NrXAL+mBGaB8WO+fXrE59lrshOzQV3EJscRwmVtgguzY14sg6p0eXZeM/Liw
GC6ix8Pl6FDm8kPn+eIBasZlUfRsugMrSI8fPPiBt+j3U7ZAAPmhuQvyuOhZdldelx87zwP+SZKg
t+ioZBB2/onR4zIbDi1KotJDx1ExMG5B906ZTXbkN8v7bDHwngDbiAqe/NDbRf/eIuQS/ZbyA1ev
zhebJPeD/rXO+KLo9ifGv1xm+XL/NFbjZ7e1rD8x+PVyFzz0rjFKJKJE9CcG/xxn66eRuvcWWVbp
oWGU8l8dL7KYm7K/OdvCxp/5AyeL9XDvt63KssO/9YP+ircpeOlh1yEeST+q6RCy0kNnS2/Yst4k
zGUHfreMIthKtotBmIDUjEhIyw5/68ePy1cX+Xd3Wwuilx3+77j8gSF2SdQ/8we+N0Qx/B/wB9+z
+ss8X/ZcCqPlpZB99ffLXT+q7FKKsuN+KBb+k2GIM6XDe8kO+3GZbbjZeiO3KWDpkZ/TC6cP9Q/E
NncL7p3IQ8a6/95NGUP2vX8qdi4ZP929JKYmO/aPyYlfHPm5TNPXjo/v809PNCjP/Wf95Jr4jYdw
ucj++jcAAAD//w==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2.xml"/><Relationship Id="rId10" Type="http://schemas.openxmlformats.org/officeDocument/2006/relationships/chart" Target="../charts/chart4.xml"/><Relationship Id="rId4" Type="http://schemas.openxmlformats.org/officeDocument/2006/relationships/chart" Target="../charts/chart1.xml"/><Relationship Id="rId9"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98072</xdr:colOff>
      <xdr:row>0</xdr:row>
      <xdr:rowOff>100895</xdr:rowOff>
    </xdr:from>
    <xdr:to>
      <xdr:col>19</xdr:col>
      <xdr:colOff>377472</xdr:colOff>
      <xdr:row>4</xdr:row>
      <xdr:rowOff>18345</xdr:rowOff>
    </xdr:to>
    <xdr:sp macro="" textlink="">
      <xdr:nvSpPr>
        <xdr:cNvPr id="2" name="Rectangle 1">
          <a:extLst>
            <a:ext uri="{FF2B5EF4-FFF2-40B4-BE49-F238E27FC236}">
              <a16:creationId xmlns:a16="http://schemas.microsoft.com/office/drawing/2014/main" id="{106217C9-C771-C8C7-0165-B2DF76F819FD}"/>
            </a:ext>
          </a:extLst>
        </xdr:cNvPr>
        <xdr:cNvSpPr/>
      </xdr:nvSpPr>
      <xdr:spPr>
        <a:xfrm>
          <a:off x="98072" y="100895"/>
          <a:ext cx="11808178" cy="651228"/>
        </a:xfrm>
        <a:prstGeom prst="rect">
          <a:avLst/>
        </a:prstGeom>
        <a:solidFill>
          <a:srgbClr val="FFFF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116196</xdr:colOff>
      <xdr:row>0</xdr:row>
      <xdr:rowOff>96303</xdr:rowOff>
    </xdr:from>
    <xdr:ext cx="3312804" cy="655949"/>
    <xdr:sp macro="" textlink="">
      <xdr:nvSpPr>
        <xdr:cNvPr id="3" name="Rectangle 2">
          <a:extLst>
            <a:ext uri="{FF2B5EF4-FFF2-40B4-BE49-F238E27FC236}">
              <a16:creationId xmlns:a16="http://schemas.microsoft.com/office/drawing/2014/main" id="{CEF487EE-1A3F-7C76-920E-FB33AE4EB4DE}"/>
            </a:ext>
          </a:extLst>
        </xdr:cNvPr>
        <xdr:cNvSpPr/>
      </xdr:nvSpPr>
      <xdr:spPr>
        <a:xfrm>
          <a:off x="116196" y="96303"/>
          <a:ext cx="3312804" cy="655949"/>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Sales</a:t>
          </a:r>
          <a:r>
            <a:rPr lang="en-US" sz="3600" b="0" cap="none" spc="0" baseline="0">
              <a:ln w="0"/>
              <a:solidFill>
                <a:schemeClr val="tx1"/>
              </a:solidFill>
              <a:effectLst>
                <a:outerShdw blurRad="38100" dist="19050" dir="2700000" algn="tl" rotWithShape="0">
                  <a:schemeClr val="dk1">
                    <a:alpha val="40000"/>
                  </a:schemeClr>
                </a:outerShdw>
              </a:effectLst>
            </a:rPr>
            <a:t> Dashboard</a:t>
          </a:r>
        </a:p>
      </xdr:txBody>
    </xdr:sp>
    <xdr:clientData/>
  </xdr:oneCellAnchor>
  <xdr:twoCellAnchor editAs="oneCell">
    <xdr:from>
      <xdr:col>5</xdr:col>
      <xdr:colOff>349250</xdr:colOff>
      <xdr:row>0</xdr:row>
      <xdr:rowOff>165100</xdr:rowOff>
    </xdr:from>
    <xdr:to>
      <xdr:col>6</xdr:col>
      <xdr:colOff>254000</xdr:colOff>
      <xdr:row>3</xdr:row>
      <xdr:rowOff>127000</xdr:rowOff>
    </xdr:to>
    <xdr:pic>
      <xdr:nvPicPr>
        <xdr:cNvPr id="5" name="Graphic 4" descr="Hockey Stick Curve Graph with solid fill">
          <a:extLst>
            <a:ext uri="{FF2B5EF4-FFF2-40B4-BE49-F238E27FC236}">
              <a16:creationId xmlns:a16="http://schemas.microsoft.com/office/drawing/2014/main" id="{AEFA40F9-C88F-78C7-40E2-FA80B69F860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397250" y="165100"/>
          <a:ext cx="514350" cy="514350"/>
        </a:xfrm>
        <a:prstGeom prst="rect">
          <a:avLst/>
        </a:prstGeom>
      </xdr:spPr>
    </xdr:pic>
    <xdr:clientData/>
  </xdr:twoCellAnchor>
  <xdr:twoCellAnchor editAs="oneCell">
    <xdr:from>
      <xdr:col>14</xdr:col>
      <xdr:colOff>20873</xdr:colOff>
      <xdr:row>0</xdr:row>
      <xdr:rowOff>133287</xdr:rowOff>
    </xdr:from>
    <xdr:to>
      <xdr:col>19</xdr:col>
      <xdr:colOff>270347</xdr:colOff>
      <xdr:row>4</xdr:row>
      <xdr:rowOff>8687</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820133E5-E899-4DF8-ABF7-D24E5882ED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36557" y="133287"/>
              <a:ext cx="3290790" cy="624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120649</xdr:colOff>
      <xdr:row>4</xdr:row>
      <xdr:rowOff>158750</xdr:rowOff>
    </xdr:from>
    <xdr:to>
      <xdr:col>6</xdr:col>
      <xdr:colOff>60157</xdr:colOff>
      <xdr:row>27</xdr:row>
      <xdr:rowOff>38100</xdr:rowOff>
    </xdr:to>
    <xdr:sp macro="" textlink="">
      <xdr:nvSpPr>
        <xdr:cNvPr id="7" name="Rectangle 6">
          <a:extLst>
            <a:ext uri="{FF2B5EF4-FFF2-40B4-BE49-F238E27FC236}">
              <a16:creationId xmlns:a16="http://schemas.microsoft.com/office/drawing/2014/main" id="{F6609C6C-BB9A-775F-B109-C8B9B990D898}"/>
            </a:ext>
          </a:extLst>
        </xdr:cNvPr>
        <xdr:cNvSpPr/>
      </xdr:nvSpPr>
      <xdr:spPr>
        <a:xfrm>
          <a:off x="120649" y="907382"/>
          <a:ext cx="3589087" cy="4183981"/>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287422</xdr:colOff>
      <xdr:row>4</xdr:row>
      <xdr:rowOff>167106</xdr:rowOff>
    </xdr:from>
    <xdr:to>
      <xdr:col>19</xdr:col>
      <xdr:colOff>322848</xdr:colOff>
      <xdr:row>14</xdr:row>
      <xdr:rowOff>171785</xdr:rowOff>
    </xdr:to>
    <xdr:sp macro="" textlink="">
      <xdr:nvSpPr>
        <xdr:cNvPr id="8" name="Rectangle 7">
          <a:extLst>
            <a:ext uri="{FF2B5EF4-FFF2-40B4-BE49-F238E27FC236}">
              <a16:creationId xmlns:a16="http://schemas.microsoft.com/office/drawing/2014/main" id="{3FB085E8-3D24-CE8F-4196-B3BBCDDE6DAB}"/>
            </a:ext>
          </a:extLst>
        </xdr:cNvPr>
        <xdr:cNvSpPr/>
      </xdr:nvSpPr>
      <xdr:spPr>
        <a:xfrm>
          <a:off x="3937001" y="915738"/>
          <a:ext cx="7942847" cy="1876258"/>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307473</xdr:colOff>
      <xdr:row>15</xdr:row>
      <xdr:rowOff>147053</xdr:rowOff>
    </xdr:from>
    <xdr:to>
      <xdr:col>19</xdr:col>
      <xdr:colOff>336549</xdr:colOff>
      <xdr:row>27</xdr:row>
      <xdr:rowOff>0</xdr:rowOff>
    </xdr:to>
    <xdr:sp macro="" textlink="">
      <xdr:nvSpPr>
        <xdr:cNvPr id="9" name="Rectangle 8">
          <a:extLst>
            <a:ext uri="{FF2B5EF4-FFF2-40B4-BE49-F238E27FC236}">
              <a16:creationId xmlns:a16="http://schemas.microsoft.com/office/drawing/2014/main" id="{9C311E7D-145A-47E1-8F6E-EE8599DCA92C}"/>
            </a:ext>
          </a:extLst>
        </xdr:cNvPr>
        <xdr:cNvSpPr/>
      </xdr:nvSpPr>
      <xdr:spPr>
        <a:xfrm>
          <a:off x="3957052" y="2954421"/>
          <a:ext cx="7936497" cy="2098842"/>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246458</xdr:colOff>
      <xdr:row>7</xdr:row>
      <xdr:rowOff>160421</xdr:rowOff>
    </xdr:from>
    <xdr:to>
      <xdr:col>5</xdr:col>
      <xdr:colOff>541421</xdr:colOff>
      <xdr:row>26</xdr:row>
      <xdr:rowOff>56184</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4A9AC7B-BB54-43C0-8532-6508A8226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6458" y="1470526"/>
              <a:ext cx="3336279" cy="34517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441158</xdr:colOff>
      <xdr:row>6</xdr:row>
      <xdr:rowOff>73527</xdr:rowOff>
    </xdr:from>
    <xdr:to>
      <xdr:col>19</xdr:col>
      <xdr:colOff>314158</xdr:colOff>
      <xdr:row>14</xdr:row>
      <xdr:rowOff>140368</xdr:rowOff>
    </xdr:to>
    <xdr:graphicFrame macro="">
      <xdr:nvGraphicFramePr>
        <xdr:cNvPr id="12" name="Chart 11">
          <a:extLst>
            <a:ext uri="{FF2B5EF4-FFF2-40B4-BE49-F238E27FC236}">
              <a16:creationId xmlns:a16="http://schemas.microsoft.com/office/drawing/2014/main" id="{2364AE6C-B462-4AA4-A3DD-288F3E928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257773</xdr:colOff>
      <xdr:row>6</xdr:row>
      <xdr:rowOff>75447</xdr:rowOff>
    </xdr:from>
    <xdr:to>
      <xdr:col>15</xdr:col>
      <xdr:colOff>421106</xdr:colOff>
      <xdr:row>14</xdr:row>
      <xdr:rowOff>163467</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2DEF928E-CDF4-4257-BB3A-C5444CF0A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66139" y="1169407"/>
              <a:ext cx="2602739" cy="15466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481263</xdr:colOff>
      <xdr:row>17</xdr:row>
      <xdr:rowOff>33419</xdr:rowOff>
    </xdr:from>
    <xdr:to>
      <xdr:col>19</xdr:col>
      <xdr:colOff>320842</xdr:colOff>
      <xdr:row>26</xdr:row>
      <xdr:rowOff>184998</xdr:rowOff>
    </xdr:to>
    <xdr:graphicFrame macro="">
      <xdr:nvGraphicFramePr>
        <xdr:cNvPr id="14" name="Chart 13">
          <a:extLst>
            <a:ext uri="{FF2B5EF4-FFF2-40B4-BE49-F238E27FC236}">
              <a16:creationId xmlns:a16="http://schemas.microsoft.com/office/drawing/2014/main" id="{FB06C201-BD30-429C-AAFC-FE6F05804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387683</xdr:colOff>
      <xdr:row>17</xdr:row>
      <xdr:rowOff>86895</xdr:rowOff>
    </xdr:from>
    <xdr:to>
      <xdr:col>11</xdr:col>
      <xdr:colOff>487947</xdr:colOff>
      <xdr:row>26</xdr:row>
      <xdr:rowOff>180475</xdr:rowOff>
    </xdr:to>
    <xdr:graphicFrame macro="">
      <xdr:nvGraphicFramePr>
        <xdr:cNvPr id="15" name="Chart 14">
          <a:extLst>
            <a:ext uri="{FF2B5EF4-FFF2-40B4-BE49-F238E27FC236}">
              <a16:creationId xmlns:a16="http://schemas.microsoft.com/office/drawing/2014/main" id="{24DE88AB-02A9-4714-827B-062E1B4F1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314159</xdr:colOff>
      <xdr:row>5</xdr:row>
      <xdr:rowOff>93579</xdr:rowOff>
    </xdr:from>
    <xdr:ext cx="1771316" cy="311496"/>
    <xdr:sp macro="" textlink="">
      <xdr:nvSpPr>
        <xdr:cNvPr id="16" name="TextBox 15">
          <a:extLst>
            <a:ext uri="{FF2B5EF4-FFF2-40B4-BE49-F238E27FC236}">
              <a16:creationId xmlns:a16="http://schemas.microsoft.com/office/drawing/2014/main" id="{B1501F57-8D7A-E02E-E019-11D8AB9A38BD}"/>
            </a:ext>
          </a:extLst>
        </xdr:cNvPr>
        <xdr:cNvSpPr txBox="1"/>
      </xdr:nvSpPr>
      <xdr:spPr>
        <a:xfrm>
          <a:off x="314159" y="1029368"/>
          <a:ext cx="177131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Sales</a:t>
          </a:r>
          <a:r>
            <a:rPr lang="en-IN" sz="1400" b="1" baseline="0"/>
            <a:t> by category</a:t>
          </a:r>
          <a:endParaRPr lang="en-IN" sz="1400" b="1"/>
        </a:p>
      </xdr:txBody>
    </xdr:sp>
    <xdr:clientData/>
  </xdr:oneCellAnchor>
  <xdr:twoCellAnchor editAs="oneCell">
    <xdr:from>
      <xdr:col>20</xdr:col>
      <xdr:colOff>0</xdr:colOff>
      <xdr:row>12</xdr:row>
      <xdr:rowOff>0</xdr:rowOff>
    </xdr:from>
    <xdr:to>
      <xdr:col>21</xdr:col>
      <xdr:colOff>6350</xdr:colOff>
      <xdr:row>13</xdr:row>
      <xdr:rowOff>6350</xdr:rowOff>
    </xdr:to>
    <xdr:pic>
      <xdr:nvPicPr>
        <xdr:cNvPr id="17" name="Picture 16">
          <a:extLst>
            <a:ext uri="{FF2B5EF4-FFF2-40B4-BE49-F238E27FC236}">
              <a16:creationId xmlns:a16="http://schemas.microsoft.com/office/drawing/2014/main" id="{C238BF42-83E0-0AFB-D2FE-6D0B7BF039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0" y="22098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21</xdr:col>
      <xdr:colOff>6350</xdr:colOff>
      <xdr:row>13</xdr:row>
      <xdr:rowOff>6350</xdr:rowOff>
    </xdr:to>
    <xdr:pic>
      <xdr:nvPicPr>
        <xdr:cNvPr id="18" name="Picture 17">
          <a:extLst>
            <a:ext uri="{FF2B5EF4-FFF2-40B4-BE49-F238E27FC236}">
              <a16:creationId xmlns:a16="http://schemas.microsoft.com/office/drawing/2014/main" id="{0C79876D-B7DB-C3B0-D0D1-7D607CD228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0" y="22098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169450</xdr:colOff>
      <xdr:row>0</xdr:row>
      <xdr:rowOff>128400</xdr:rowOff>
    </xdr:from>
    <xdr:to>
      <xdr:col>13</xdr:col>
      <xdr:colOff>515612</xdr:colOff>
      <xdr:row>4</xdr:row>
      <xdr:rowOff>397</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D62D727E-A45E-4388-86E0-A6A62877578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27292" y="128400"/>
              <a:ext cx="3995741" cy="620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287421</xdr:colOff>
      <xdr:row>6</xdr:row>
      <xdr:rowOff>81733</xdr:rowOff>
    </xdr:from>
    <xdr:to>
      <xdr:col>11</xdr:col>
      <xdr:colOff>264060</xdr:colOff>
      <xdr:row>14</xdr:row>
      <xdr:rowOff>133684</xdr:rowOff>
    </xdr:to>
    <xdr:graphicFrame macro="">
      <xdr:nvGraphicFramePr>
        <xdr:cNvPr id="21" name="Chart 20">
          <a:extLst>
            <a:ext uri="{FF2B5EF4-FFF2-40B4-BE49-F238E27FC236}">
              <a16:creationId xmlns:a16="http://schemas.microsoft.com/office/drawing/2014/main" id="{73B9C916-BCD2-49FD-A50A-2674A1609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6</xdr:col>
      <xdr:colOff>358366</xdr:colOff>
      <xdr:row>4</xdr:row>
      <xdr:rowOff>176040</xdr:rowOff>
    </xdr:from>
    <xdr:ext cx="1611788" cy="280205"/>
    <xdr:sp macro="" textlink="">
      <xdr:nvSpPr>
        <xdr:cNvPr id="22" name="TextBox 21">
          <a:extLst>
            <a:ext uri="{FF2B5EF4-FFF2-40B4-BE49-F238E27FC236}">
              <a16:creationId xmlns:a16="http://schemas.microsoft.com/office/drawing/2014/main" id="{2E2EB60B-E22D-889F-CC23-005D10488AD0}"/>
            </a:ext>
          </a:extLst>
        </xdr:cNvPr>
        <xdr:cNvSpPr txBox="1"/>
      </xdr:nvSpPr>
      <xdr:spPr>
        <a:xfrm>
          <a:off x="4017475" y="905347"/>
          <a:ext cx="161178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Profit gained</a:t>
          </a:r>
          <a:r>
            <a:rPr lang="en-IN" sz="1200" b="1" baseline="0"/>
            <a:t> over time</a:t>
          </a:r>
        </a:p>
      </xdr:txBody>
    </xdr:sp>
    <xdr:clientData/>
  </xdr:oneCellAnchor>
  <xdr:oneCellAnchor>
    <xdr:from>
      <xdr:col>14</xdr:col>
      <xdr:colOff>88020</xdr:colOff>
      <xdr:row>39</xdr:row>
      <xdr:rowOff>0</xdr:rowOff>
    </xdr:from>
    <xdr:ext cx="184731" cy="264560"/>
    <xdr:sp macro="" textlink="">
      <xdr:nvSpPr>
        <xdr:cNvPr id="23" name="TextBox 22">
          <a:extLst>
            <a:ext uri="{FF2B5EF4-FFF2-40B4-BE49-F238E27FC236}">
              <a16:creationId xmlns:a16="http://schemas.microsoft.com/office/drawing/2014/main" id="{705285B3-63ED-FFB6-5E7E-A5B9A4C9F040}"/>
            </a:ext>
          </a:extLst>
        </xdr:cNvPr>
        <xdr:cNvSpPr txBox="1"/>
      </xdr:nvSpPr>
      <xdr:spPr>
        <a:xfrm>
          <a:off x="8625941" y="71107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6</xdr:col>
      <xdr:colOff>402376</xdr:colOff>
      <xdr:row>15</xdr:row>
      <xdr:rowOff>182326</xdr:rowOff>
    </xdr:from>
    <xdr:ext cx="2098010" cy="452432"/>
    <xdr:sp macro="" textlink="">
      <xdr:nvSpPr>
        <xdr:cNvPr id="24" name="TextBox 23">
          <a:extLst>
            <a:ext uri="{FF2B5EF4-FFF2-40B4-BE49-F238E27FC236}">
              <a16:creationId xmlns:a16="http://schemas.microsoft.com/office/drawing/2014/main" id="{2A9D4A26-9C93-DB4A-3884-D3719E3D417A}"/>
            </a:ext>
          </a:extLst>
        </xdr:cNvPr>
        <xdr:cNvSpPr txBox="1"/>
      </xdr:nvSpPr>
      <xdr:spPr>
        <a:xfrm>
          <a:off x="4061485" y="2917227"/>
          <a:ext cx="2098010"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Top 5 customers</a:t>
          </a:r>
          <a:r>
            <a:rPr lang="en-IN" sz="1200" b="1" baseline="0"/>
            <a:t> making profit</a:t>
          </a:r>
        </a:p>
        <a:p>
          <a:endParaRPr lang="en-IN" sz="1100"/>
        </a:p>
      </xdr:txBody>
    </xdr:sp>
    <xdr:clientData/>
  </xdr:oneCellAnchor>
  <xdr:oneCellAnchor>
    <xdr:from>
      <xdr:col>15</xdr:col>
      <xdr:colOff>339506</xdr:colOff>
      <xdr:row>5</xdr:row>
      <xdr:rowOff>6285</xdr:rowOff>
    </xdr:from>
    <xdr:ext cx="1232582" cy="468077"/>
    <xdr:sp macro="" textlink="">
      <xdr:nvSpPr>
        <xdr:cNvPr id="25" name="TextBox 24">
          <a:extLst>
            <a:ext uri="{FF2B5EF4-FFF2-40B4-BE49-F238E27FC236}">
              <a16:creationId xmlns:a16="http://schemas.microsoft.com/office/drawing/2014/main" id="{E8923D85-C317-9790-250E-2197A4421D29}"/>
            </a:ext>
          </a:extLst>
        </xdr:cNvPr>
        <xdr:cNvSpPr txBox="1"/>
      </xdr:nvSpPr>
      <xdr:spPr>
        <a:xfrm>
          <a:off x="9487278" y="917919"/>
          <a:ext cx="1232582"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Customer</a:t>
          </a:r>
          <a:r>
            <a:rPr lang="en-IN" sz="1200" baseline="0"/>
            <a:t> </a:t>
          </a:r>
          <a:r>
            <a:rPr lang="en-IN" sz="1200" b="1" baseline="0"/>
            <a:t>Count</a:t>
          </a:r>
        </a:p>
        <a:p>
          <a:endParaRPr lang="en-IN" sz="1200"/>
        </a:p>
      </xdr:txBody>
    </xdr:sp>
    <xdr:clientData/>
  </xdr:oneCellAnchor>
  <xdr:oneCellAnchor>
    <xdr:from>
      <xdr:col>11</xdr:col>
      <xdr:colOff>238912</xdr:colOff>
      <xdr:row>4</xdr:row>
      <xdr:rowOff>182326</xdr:rowOff>
    </xdr:from>
    <xdr:ext cx="1063946" cy="280205"/>
    <xdr:sp macro="" textlink="">
      <xdr:nvSpPr>
        <xdr:cNvPr id="26" name="TextBox 25">
          <a:extLst>
            <a:ext uri="{FF2B5EF4-FFF2-40B4-BE49-F238E27FC236}">
              <a16:creationId xmlns:a16="http://schemas.microsoft.com/office/drawing/2014/main" id="{13B08DA6-4F34-AC77-5CB4-4B85E3894C01}"/>
            </a:ext>
          </a:extLst>
        </xdr:cNvPr>
        <xdr:cNvSpPr txBox="1"/>
      </xdr:nvSpPr>
      <xdr:spPr>
        <a:xfrm>
          <a:off x="6947278" y="911633"/>
          <a:ext cx="106394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Sales by state</a:t>
          </a:r>
        </a:p>
      </xdr:txBody>
    </xdr:sp>
    <xdr:clientData/>
  </xdr:oneCellAnchor>
  <xdr:oneCellAnchor>
    <xdr:from>
      <xdr:col>11</xdr:col>
      <xdr:colOff>559555</xdr:colOff>
      <xdr:row>15</xdr:row>
      <xdr:rowOff>176040</xdr:rowOff>
    </xdr:from>
    <xdr:ext cx="1064202" cy="280205"/>
    <xdr:sp macro="" textlink="">
      <xdr:nvSpPr>
        <xdr:cNvPr id="27" name="TextBox 26">
          <a:extLst>
            <a:ext uri="{FF2B5EF4-FFF2-40B4-BE49-F238E27FC236}">
              <a16:creationId xmlns:a16="http://schemas.microsoft.com/office/drawing/2014/main" id="{87602526-7764-BFC8-4F2A-F31D7DD992B2}"/>
            </a:ext>
          </a:extLst>
        </xdr:cNvPr>
        <xdr:cNvSpPr txBox="1"/>
      </xdr:nvSpPr>
      <xdr:spPr>
        <a:xfrm>
          <a:off x="7267921" y="2910941"/>
          <a:ext cx="106420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Monthly</a:t>
          </a:r>
          <a:r>
            <a:rPr lang="en-IN" sz="1200" b="1" baseline="0"/>
            <a:t> sales</a:t>
          </a:r>
          <a:endParaRPr lang="en-IN" sz="12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xdr:col>
      <xdr:colOff>558799</xdr:colOff>
      <xdr:row>3</xdr:row>
      <xdr:rowOff>69850</xdr:rowOff>
    </xdr:from>
    <xdr:to>
      <xdr:col>13</xdr:col>
      <xdr:colOff>463550</xdr:colOff>
      <xdr:row>26</xdr:row>
      <xdr:rowOff>69850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AB4DD50-9057-6ECD-286A-768155F0C3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3199" y="622300"/>
              <a:ext cx="3562351" cy="423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476250</xdr:colOff>
      <xdr:row>2</xdr:row>
      <xdr:rowOff>12700</xdr:rowOff>
    </xdr:from>
    <xdr:to>
      <xdr:col>15</xdr:col>
      <xdr:colOff>171450</xdr:colOff>
      <xdr:row>16</xdr:row>
      <xdr:rowOff>177800</xdr:rowOff>
    </xdr:to>
    <xdr:graphicFrame macro="">
      <xdr:nvGraphicFramePr>
        <xdr:cNvPr id="3" name="Chart 2">
          <a:extLst>
            <a:ext uri="{FF2B5EF4-FFF2-40B4-BE49-F238E27FC236}">
              <a16:creationId xmlns:a16="http://schemas.microsoft.com/office/drawing/2014/main" id="{9ABFD3BF-3FC8-8B1B-8F8D-0E99E51E7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231775</xdr:colOff>
      <xdr:row>1</xdr:row>
      <xdr:rowOff>82550</xdr:rowOff>
    </xdr:from>
    <xdr:to>
      <xdr:col>12</xdr:col>
      <xdr:colOff>536575</xdr:colOff>
      <xdr:row>16</xdr:row>
      <xdr:rowOff>63500</xdr:rowOff>
    </xdr:to>
    <xdr:graphicFrame macro="">
      <xdr:nvGraphicFramePr>
        <xdr:cNvPr id="2" name="Chart 1">
          <a:extLst>
            <a:ext uri="{FF2B5EF4-FFF2-40B4-BE49-F238E27FC236}">
              <a16:creationId xmlns:a16="http://schemas.microsoft.com/office/drawing/2014/main" id="{D0EF92D1-2943-DEFE-E65B-929E9E7BF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365125</xdr:colOff>
      <xdr:row>1</xdr:row>
      <xdr:rowOff>95250</xdr:rowOff>
    </xdr:from>
    <xdr:to>
      <xdr:col>15</xdr:col>
      <xdr:colOff>60325</xdr:colOff>
      <xdr:row>16</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AA0CAB2-8AC4-8492-9A20-1026548F58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7025" y="279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428625</xdr:colOff>
      <xdr:row>4</xdr:row>
      <xdr:rowOff>57150</xdr:rowOff>
    </xdr:from>
    <xdr:to>
      <xdr:col>15</xdr:col>
      <xdr:colOff>123825</xdr:colOff>
      <xdr:row>19</xdr:row>
      <xdr:rowOff>38100</xdr:rowOff>
    </xdr:to>
    <xdr:graphicFrame macro="">
      <xdr:nvGraphicFramePr>
        <xdr:cNvPr id="2" name="Chart 1">
          <a:extLst>
            <a:ext uri="{FF2B5EF4-FFF2-40B4-BE49-F238E27FC236}">
              <a16:creationId xmlns:a16="http://schemas.microsoft.com/office/drawing/2014/main" id="{6094DDB5-0E55-D647-A8D9-939846FEB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UTI DASARI" refreshedDate="45514.52382141204" createdVersion="8" refreshedVersion="8" minRefreshableVersion="3" recordCount="9993" xr:uid="{D6DF04EB-4055-4F73-A2E4-65BEA8F75C7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596813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UTI DASARI" refreshedDate="45514.553685416664" createdVersion="8" refreshedVersion="8" minRefreshableVersion="3" recordCount="2499" xr:uid="{8916ABBF-7848-4227-BE25-B41C04DBEF3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0780E2-B735-4218-9DBF-86AFE2F7069D}"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B2202E-A1DE-4D63-B287-D603F1771C11}" name="PivotTable9"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4:F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9DDE2B-D6FF-4A6A-9119-063014AACA9F}" name="PivotTable5"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25A360-62C5-4267-B1D0-EF2F45191B4C}" name="PivotTable6"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12837C-8C1C-4C1E-ADBD-AFCD0A371B43}"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8AE70E-91FF-4EE7-BCF1-D7A86F0421C0}"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F7:G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DC0A7A-D5CB-43E1-B9A2-4B3C496D2D7A}" sourceName="Year">
  <pivotTables>
    <pivotTable tabId="4" name="PivotTable5"/>
    <pivotTable tabId="2" name="PivotTable1"/>
    <pivotTable tabId="6" name="PivotTable7"/>
    <pivotTable tabId="5" name="PivotTable6"/>
  </pivotTables>
  <data>
    <tabular pivotCacheId="115968137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7F79093-4A6C-407F-B41C-1B1A4AD6E86F}" sourceName="Category">
  <pivotTables>
    <pivotTable tabId="6" name="PivotTable7"/>
    <pivotTable tabId="4" name="PivotTable5"/>
    <pivotTable tabId="2" name="PivotTable1"/>
    <pivotTable tabId="5" name="PivotTable6"/>
  </pivotTables>
  <data>
    <tabular pivotCacheId="115968137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60CF2D7-F9C3-4AA2-92E2-0BF8B71AA1F7}" cache="Slicer_Year" caption="Year" columnCount="4" rowHeight="216000"/>
  <slicer name="Category" xr10:uid="{C9DA6E1F-0188-4D27-A9CD-DD9D9A008180}"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AD474-EA3E-4E7A-9A9C-4EBE69CE144E}" name="SalesData" displayName="SalesData" ref="A1:K9994" totalsRowShown="0">
  <autoFilter ref="A1:K9994" xr:uid="{D0AAD474-EA3E-4E7A-9A9C-4EBE69CE144E}"/>
  <sortState xmlns:xlrd2="http://schemas.microsoft.com/office/spreadsheetml/2017/richdata2" ref="A2:K9994">
    <sortCondition ref="A9981:A9995"/>
  </sortState>
  <tableColumns count="11">
    <tableColumn id="1" xr3:uid="{EFCFA503-DC2F-4E3E-9882-9FE30FB16090}" name="Order Date" dataDxfId="3"/>
    <tableColumn id="10" xr3:uid="{A591DE64-ED97-4F8F-8D38-000E7CF3D305}" name="Year" dataDxfId="2">
      <calculatedColumnFormula>YEAR(A2)</calculatedColumnFormula>
    </tableColumn>
    <tableColumn id="11" xr3:uid="{EEF8D453-7495-4184-8BB3-FB319C6982CD}" name="Month" dataDxfId="1">
      <calculatedColumnFormula>MONTH(A2)</calculatedColumnFormula>
    </tableColumn>
    <tableColumn id="2" xr3:uid="{DEB54B5A-4C89-4A8C-A5B3-6B897ADF5AAD}" name="Customer Name"/>
    <tableColumn id="3" xr3:uid="{ED15AD94-F3A1-4149-AE70-FC6ED7862BB3}" name="State"/>
    <tableColumn id="4" xr3:uid="{A0A8BDB2-C9C3-4752-BCE4-1E44A3536DC3}" name="Category"/>
    <tableColumn id="5" xr3:uid="{921918C1-DC58-4568-B338-D641BBD1D9F0}" name="Sub-Category"/>
    <tableColumn id="6" xr3:uid="{82A59A31-1920-426B-95BB-14D512035F36}" name="Product Name"/>
    <tableColumn id="7" xr3:uid="{63252CB3-989E-4FF4-BC9B-18D171B4C9E4}" name="Sales" dataDxfId="6"/>
    <tableColumn id="8" xr3:uid="{33F590D7-3358-4179-B996-09E70BC6E7D2}" name="Quantity" dataDxfId="4"/>
    <tableColumn id="9" xr3:uid="{5CFA1683-F36C-40AE-83E6-8481EEEFA4C9}"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6E0B081-BDEC-4F3E-B000-9BC328844838}" name="CustomerCount" displayName="CustomerCount" ref="A1:B2500" totalsRowShown="0">
  <autoFilter ref="A1:B2500" xr:uid="{36E0B081-BDEC-4F3E-B000-9BC328844838}"/>
  <tableColumns count="2">
    <tableColumn id="1" xr3:uid="{46471359-D1CD-4359-87F7-8C7ED6B47565}" name="Year" dataDxfId="0"/>
    <tableColumn id="2" xr3:uid="{3EEAA013-0214-4520-A40E-6127098A0B6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1341A-7414-4045-ABDD-A871E834D86F}">
  <dimension ref="U13"/>
  <sheetViews>
    <sheetView showGridLines="0" showRowColHeaders="0" tabSelected="1" topLeftCell="A2" zoomScale="95" zoomScaleNormal="44" zoomScalePageLayoutView="55" workbookViewId="0">
      <selection activeCell="X22" sqref="X22"/>
    </sheetView>
  </sheetViews>
  <sheetFormatPr defaultRowHeight="14.5" x14ac:dyDescent="0.35"/>
  <sheetData>
    <row r="13" spans="21:21" x14ac:dyDescent="0.35">
      <c r="U13" t="e" vm="1">
        <v>#VALUE!</v>
      </c>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85AC-0AE0-4DD1-A81B-06BE1B3847B1}">
  <dimension ref="A1:K9995"/>
  <sheetViews>
    <sheetView topLeftCell="B1" workbookViewId="0">
      <selection activeCell="F1" sqref="F1"/>
    </sheetView>
  </sheetViews>
  <sheetFormatPr defaultRowHeight="14.5" x14ac:dyDescent="0.35"/>
  <cols>
    <col min="1" max="1" width="13.6328125" customWidth="1"/>
    <col min="2" max="3" width="13.6328125" style="3" customWidth="1"/>
    <col min="4" max="4" width="16.26953125" customWidth="1"/>
    <col min="5" max="5" width="13.54296875" customWidth="1"/>
    <col min="6" max="6" width="10.90625" customWidth="1"/>
    <col min="7" max="7" width="14.08984375" customWidth="1"/>
    <col min="8" max="8" width="40.08984375" customWidth="1"/>
    <col min="9" max="9" width="12.1796875" customWidth="1"/>
    <col min="10" max="10" width="10" customWidth="1"/>
  </cols>
  <sheetData>
    <row r="1" spans="1:11" x14ac:dyDescent="0.35">
      <c r="A1" t="s">
        <v>0</v>
      </c>
      <c r="B1" s="3" t="s">
        <v>2722</v>
      </c>
      <c r="C1" s="3" t="s">
        <v>2721</v>
      </c>
      <c r="D1" t="s">
        <v>1</v>
      </c>
      <c r="E1" t="s">
        <v>2</v>
      </c>
      <c r="F1" t="s">
        <v>3</v>
      </c>
      <c r="G1" t="s">
        <v>4</v>
      </c>
      <c r="H1" t="s">
        <v>5</v>
      </c>
      <c r="I1" s="2" t="s">
        <v>6</v>
      </c>
      <c r="J1" s="3" t="s">
        <v>7</v>
      </c>
      <c r="K1" s="2" t="s">
        <v>8</v>
      </c>
    </row>
    <row r="2" spans="1:11" x14ac:dyDescent="0.35">
      <c r="A2" s="1">
        <v>41642</v>
      </c>
      <c r="B2" s="3">
        <f>YEAR(A2)</f>
        <v>2014</v>
      </c>
      <c r="C2" s="3">
        <f>MONTH(A2)</f>
        <v>1</v>
      </c>
      <c r="D2" t="s">
        <v>9</v>
      </c>
      <c r="E2" t="s">
        <v>10</v>
      </c>
      <c r="F2" t="s">
        <v>11</v>
      </c>
      <c r="G2" t="s">
        <v>12</v>
      </c>
      <c r="H2" t="s">
        <v>13</v>
      </c>
      <c r="I2" s="2">
        <v>16.45</v>
      </c>
      <c r="J2" s="3">
        <v>2</v>
      </c>
      <c r="K2" s="2">
        <v>5.55</v>
      </c>
    </row>
    <row r="3" spans="1:11" x14ac:dyDescent="0.35">
      <c r="A3" s="1">
        <v>41643</v>
      </c>
      <c r="B3" s="3">
        <f>YEAR(A3)</f>
        <v>2014</v>
      </c>
      <c r="C3" s="3">
        <f>MONTH(A3)</f>
        <v>1</v>
      </c>
      <c r="D3" t="s">
        <v>14</v>
      </c>
      <c r="E3" t="s">
        <v>15</v>
      </c>
      <c r="F3" t="s">
        <v>11</v>
      </c>
      <c r="G3" t="s">
        <v>16</v>
      </c>
      <c r="H3" t="s">
        <v>17</v>
      </c>
      <c r="I3" s="2">
        <v>11.78</v>
      </c>
      <c r="J3" s="3">
        <v>3</v>
      </c>
      <c r="K3" s="2">
        <v>4.2699999999999996</v>
      </c>
    </row>
    <row r="4" spans="1:11" x14ac:dyDescent="0.35">
      <c r="A4" s="1">
        <v>41643</v>
      </c>
      <c r="B4" s="3">
        <f>YEAR(A4)</f>
        <v>2014</v>
      </c>
      <c r="C4" s="3">
        <f>MONTH(A4)</f>
        <v>1</v>
      </c>
      <c r="D4" t="s">
        <v>14</v>
      </c>
      <c r="E4" t="s">
        <v>15</v>
      </c>
      <c r="F4" t="s">
        <v>11</v>
      </c>
      <c r="G4" t="s">
        <v>18</v>
      </c>
      <c r="H4" t="s">
        <v>19</v>
      </c>
      <c r="I4" s="2">
        <v>272.74</v>
      </c>
      <c r="J4" s="3">
        <v>3</v>
      </c>
      <c r="K4" s="2">
        <v>-64.77</v>
      </c>
    </row>
    <row r="5" spans="1:11" x14ac:dyDescent="0.35">
      <c r="A5" s="1">
        <v>41643</v>
      </c>
      <c r="B5" s="3">
        <f>YEAR(A5)</f>
        <v>2014</v>
      </c>
      <c r="C5" s="3">
        <f>MONTH(A5)</f>
        <v>1</v>
      </c>
      <c r="D5" t="s">
        <v>14</v>
      </c>
      <c r="E5" t="s">
        <v>15</v>
      </c>
      <c r="F5" t="s">
        <v>11</v>
      </c>
      <c r="G5" t="s">
        <v>20</v>
      </c>
      <c r="H5" t="s">
        <v>21</v>
      </c>
      <c r="I5" s="2">
        <v>3.54</v>
      </c>
      <c r="J5" s="3">
        <v>2</v>
      </c>
      <c r="K5" s="2">
        <v>-5.49</v>
      </c>
    </row>
    <row r="6" spans="1:11" x14ac:dyDescent="0.35">
      <c r="A6" s="1">
        <v>41644</v>
      </c>
      <c r="B6" s="3">
        <f>YEAR(A6)</f>
        <v>2014</v>
      </c>
      <c r="C6" s="3">
        <f>MONTH(A6)</f>
        <v>1</v>
      </c>
      <c r="D6" t="s">
        <v>22</v>
      </c>
      <c r="E6" t="s">
        <v>23</v>
      </c>
      <c r="F6" t="s">
        <v>11</v>
      </c>
      <c r="G6" t="s">
        <v>24</v>
      </c>
      <c r="H6" t="s">
        <v>25</v>
      </c>
      <c r="I6" s="2">
        <v>19.54</v>
      </c>
      <c r="J6" s="3">
        <v>3</v>
      </c>
      <c r="K6" s="2">
        <v>4.88</v>
      </c>
    </row>
    <row r="7" spans="1:11" x14ac:dyDescent="0.35">
      <c r="A7" s="1">
        <v>41645</v>
      </c>
      <c r="B7" s="3">
        <f>YEAR(A7)</f>
        <v>2014</v>
      </c>
      <c r="C7" s="3">
        <f>MONTH(A7)</f>
        <v>1</v>
      </c>
      <c r="D7" t="s">
        <v>26</v>
      </c>
      <c r="E7" t="s">
        <v>27</v>
      </c>
      <c r="F7" t="s">
        <v>11</v>
      </c>
      <c r="G7" t="s">
        <v>12</v>
      </c>
      <c r="H7" t="s">
        <v>28</v>
      </c>
      <c r="I7" s="2">
        <v>19.440000000000001</v>
      </c>
      <c r="J7" s="3">
        <v>3</v>
      </c>
      <c r="K7" s="2">
        <v>9.33</v>
      </c>
    </row>
    <row r="8" spans="1:11" x14ac:dyDescent="0.35">
      <c r="A8" s="1">
        <v>41645</v>
      </c>
      <c r="B8" s="3">
        <f>YEAR(A8)</f>
        <v>2014</v>
      </c>
      <c r="C8" s="3">
        <f>MONTH(A8)</f>
        <v>1</v>
      </c>
      <c r="D8" t="s">
        <v>29</v>
      </c>
      <c r="E8" t="s">
        <v>30</v>
      </c>
      <c r="F8" t="s">
        <v>11</v>
      </c>
      <c r="G8" t="s">
        <v>24</v>
      </c>
      <c r="H8" t="s">
        <v>31</v>
      </c>
      <c r="I8" s="2">
        <v>12.78</v>
      </c>
      <c r="J8" s="3">
        <v>3</v>
      </c>
      <c r="K8" s="2">
        <v>5.24</v>
      </c>
    </row>
    <row r="9" spans="1:11" x14ac:dyDescent="0.35">
      <c r="A9" s="1">
        <v>41645</v>
      </c>
      <c r="B9" s="3">
        <f>YEAR(A9)</f>
        <v>2014</v>
      </c>
      <c r="C9" s="3">
        <f>MONTH(A9)</f>
        <v>1</v>
      </c>
      <c r="D9" t="s">
        <v>32</v>
      </c>
      <c r="E9" t="s">
        <v>33</v>
      </c>
      <c r="F9" t="s">
        <v>34</v>
      </c>
      <c r="G9" t="s">
        <v>35</v>
      </c>
      <c r="H9" t="s">
        <v>36</v>
      </c>
      <c r="I9" s="2">
        <v>2573.8200000000002</v>
      </c>
      <c r="J9" s="3">
        <v>9</v>
      </c>
      <c r="K9" s="2">
        <v>746.41</v>
      </c>
    </row>
    <row r="10" spans="1:11" x14ac:dyDescent="0.35">
      <c r="A10" s="1">
        <v>41645</v>
      </c>
      <c r="B10" s="3">
        <f>YEAR(A10)</f>
        <v>2014</v>
      </c>
      <c r="C10" s="3">
        <f>MONTH(A10)</f>
        <v>1</v>
      </c>
      <c r="D10" t="s">
        <v>32</v>
      </c>
      <c r="E10" t="s">
        <v>33</v>
      </c>
      <c r="F10" t="s">
        <v>11</v>
      </c>
      <c r="G10" t="s">
        <v>20</v>
      </c>
      <c r="H10" t="s">
        <v>37</v>
      </c>
      <c r="I10" s="2">
        <v>609.98</v>
      </c>
      <c r="J10" s="3">
        <v>2</v>
      </c>
      <c r="K10" s="2">
        <v>274.49</v>
      </c>
    </row>
    <row r="11" spans="1:11" x14ac:dyDescent="0.35">
      <c r="A11" s="1">
        <v>41645</v>
      </c>
      <c r="B11" s="3">
        <f>YEAR(A11)</f>
        <v>2014</v>
      </c>
      <c r="C11" s="3">
        <f>MONTH(A11)</f>
        <v>1</v>
      </c>
      <c r="D11" t="s">
        <v>32</v>
      </c>
      <c r="E11" t="s">
        <v>33</v>
      </c>
      <c r="F11" t="s">
        <v>11</v>
      </c>
      <c r="G11" t="s">
        <v>24</v>
      </c>
      <c r="H11" t="s">
        <v>38</v>
      </c>
      <c r="I11" s="2">
        <v>5.48</v>
      </c>
      <c r="J11" s="3">
        <v>2</v>
      </c>
      <c r="K11" s="2">
        <v>1.48</v>
      </c>
    </row>
    <row r="12" spans="1:11" x14ac:dyDescent="0.35">
      <c r="A12" s="1">
        <v>41645</v>
      </c>
      <c r="B12" s="3">
        <f>YEAR(A12)</f>
        <v>2014</v>
      </c>
      <c r="C12" s="3">
        <f>MONTH(A12)</f>
        <v>1</v>
      </c>
      <c r="D12" t="s">
        <v>32</v>
      </c>
      <c r="E12" t="s">
        <v>33</v>
      </c>
      <c r="F12" t="s">
        <v>39</v>
      </c>
      <c r="G12" t="s">
        <v>40</v>
      </c>
      <c r="H12" t="s">
        <v>41</v>
      </c>
      <c r="I12" s="2">
        <v>391.98</v>
      </c>
      <c r="J12" s="3">
        <v>2</v>
      </c>
      <c r="K12" s="2">
        <v>113.67</v>
      </c>
    </row>
    <row r="13" spans="1:11" x14ac:dyDescent="0.35">
      <c r="A13" s="1">
        <v>41645</v>
      </c>
      <c r="B13" s="3">
        <f>YEAR(A13)</f>
        <v>2014</v>
      </c>
      <c r="C13" s="3">
        <f>MONTH(A13)</f>
        <v>1</v>
      </c>
      <c r="D13" t="s">
        <v>32</v>
      </c>
      <c r="E13" t="s">
        <v>33</v>
      </c>
      <c r="F13" t="s">
        <v>39</v>
      </c>
      <c r="G13" t="s">
        <v>40</v>
      </c>
      <c r="H13" t="s">
        <v>42</v>
      </c>
      <c r="I13" s="2">
        <v>755.96</v>
      </c>
      <c r="J13" s="3">
        <v>4</v>
      </c>
      <c r="K13" s="2">
        <v>204.11</v>
      </c>
    </row>
    <row r="14" spans="1:11" x14ac:dyDescent="0.35">
      <c r="A14" s="1">
        <v>41645</v>
      </c>
      <c r="B14" s="3">
        <f>YEAR(A14)</f>
        <v>2014</v>
      </c>
      <c r="C14" s="3">
        <f>MONTH(A14)</f>
        <v>1</v>
      </c>
      <c r="D14" t="s">
        <v>32</v>
      </c>
      <c r="E14" t="s">
        <v>33</v>
      </c>
      <c r="F14" t="s">
        <v>11</v>
      </c>
      <c r="G14" t="s">
        <v>43</v>
      </c>
      <c r="H14" t="s">
        <v>44</v>
      </c>
      <c r="I14" s="2">
        <v>31.12</v>
      </c>
      <c r="J14" s="3">
        <v>4</v>
      </c>
      <c r="K14" s="2">
        <v>0.31</v>
      </c>
    </row>
    <row r="15" spans="1:11" x14ac:dyDescent="0.35">
      <c r="A15" s="1">
        <v>41645</v>
      </c>
      <c r="B15" s="3">
        <f>YEAR(A15)</f>
        <v>2014</v>
      </c>
      <c r="C15" s="3">
        <f>MONTH(A15)</f>
        <v>1</v>
      </c>
      <c r="D15" t="s">
        <v>32</v>
      </c>
      <c r="E15" t="s">
        <v>33</v>
      </c>
      <c r="F15" t="s">
        <v>11</v>
      </c>
      <c r="G15" t="s">
        <v>12</v>
      </c>
      <c r="H15" t="s">
        <v>45</v>
      </c>
      <c r="I15" s="2">
        <v>6.54</v>
      </c>
      <c r="J15" s="3">
        <v>1</v>
      </c>
      <c r="K15" s="2">
        <v>3.01</v>
      </c>
    </row>
    <row r="16" spans="1:11" x14ac:dyDescent="0.35">
      <c r="A16" s="1">
        <v>41646</v>
      </c>
      <c r="B16" s="3">
        <f>YEAR(A16)</f>
        <v>2014</v>
      </c>
      <c r="C16" s="3">
        <f>MONTH(A16)</f>
        <v>1</v>
      </c>
      <c r="D16" t="s">
        <v>46</v>
      </c>
      <c r="E16" t="s">
        <v>10</v>
      </c>
      <c r="F16" t="s">
        <v>34</v>
      </c>
      <c r="G16" t="s">
        <v>47</v>
      </c>
      <c r="H16" t="s">
        <v>48</v>
      </c>
      <c r="I16" s="2">
        <v>76.73</v>
      </c>
      <c r="J16" s="3">
        <v>3</v>
      </c>
      <c r="K16" s="2">
        <v>-53.71</v>
      </c>
    </row>
    <row r="17" spans="1:11" x14ac:dyDescent="0.35">
      <c r="A17" s="1">
        <v>41646</v>
      </c>
      <c r="B17" s="3">
        <f>YEAR(A17)</f>
        <v>2014</v>
      </c>
      <c r="C17" s="3">
        <f>MONTH(A17)</f>
        <v>1</v>
      </c>
      <c r="D17" t="s">
        <v>46</v>
      </c>
      <c r="E17" t="s">
        <v>10</v>
      </c>
      <c r="F17" t="s">
        <v>11</v>
      </c>
      <c r="G17" t="s">
        <v>20</v>
      </c>
      <c r="H17" t="s">
        <v>49</v>
      </c>
      <c r="I17" s="2">
        <v>10.43</v>
      </c>
      <c r="J17" s="3">
        <v>7</v>
      </c>
      <c r="K17" s="2">
        <v>-18.25</v>
      </c>
    </row>
    <row r="18" spans="1:11" x14ac:dyDescent="0.35">
      <c r="A18" s="1">
        <v>41648</v>
      </c>
      <c r="B18" s="3">
        <f>YEAR(A18)</f>
        <v>2014</v>
      </c>
      <c r="C18" s="3">
        <f>MONTH(A18)</f>
        <v>1</v>
      </c>
      <c r="D18" t="s">
        <v>50</v>
      </c>
      <c r="E18" t="s">
        <v>10</v>
      </c>
      <c r="F18" t="s">
        <v>11</v>
      </c>
      <c r="G18" t="s">
        <v>24</v>
      </c>
      <c r="H18" t="s">
        <v>51</v>
      </c>
      <c r="I18" s="2">
        <v>9.34</v>
      </c>
      <c r="J18" s="3">
        <v>2</v>
      </c>
      <c r="K18" s="2">
        <v>1.17</v>
      </c>
    </row>
    <row r="19" spans="1:11" x14ac:dyDescent="0.35">
      <c r="A19" s="1">
        <v>41648</v>
      </c>
      <c r="B19" s="3">
        <f>YEAR(A19)</f>
        <v>2014</v>
      </c>
      <c r="C19" s="3">
        <f>MONTH(A19)</f>
        <v>1</v>
      </c>
      <c r="D19" t="s">
        <v>50</v>
      </c>
      <c r="E19" t="s">
        <v>10</v>
      </c>
      <c r="F19" t="s">
        <v>39</v>
      </c>
      <c r="G19" t="s">
        <v>52</v>
      </c>
      <c r="H19" t="s">
        <v>53</v>
      </c>
      <c r="I19" s="2">
        <v>31.2</v>
      </c>
      <c r="J19" s="3">
        <v>3</v>
      </c>
      <c r="K19" s="2">
        <v>9.75</v>
      </c>
    </row>
    <row r="20" spans="1:11" x14ac:dyDescent="0.35">
      <c r="A20" s="1">
        <v>41649</v>
      </c>
      <c r="B20" s="3">
        <f>YEAR(A20)</f>
        <v>2014</v>
      </c>
      <c r="C20" s="3">
        <f>MONTH(A20)</f>
        <v>1</v>
      </c>
      <c r="D20" t="s">
        <v>54</v>
      </c>
      <c r="E20" t="s">
        <v>55</v>
      </c>
      <c r="F20" t="s">
        <v>11</v>
      </c>
      <c r="G20" t="s">
        <v>16</v>
      </c>
      <c r="H20" t="s">
        <v>56</v>
      </c>
      <c r="I20" s="2">
        <v>2.89</v>
      </c>
      <c r="J20" s="3">
        <v>1</v>
      </c>
      <c r="K20" s="2">
        <v>1.36</v>
      </c>
    </row>
    <row r="21" spans="1:11" x14ac:dyDescent="0.35">
      <c r="A21" s="1">
        <v>41649</v>
      </c>
      <c r="B21" s="3">
        <f>YEAR(A21)</f>
        <v>2014</v>
      </c>
      <c r="C21" s="3">
        <f>MONTH(A21)</f>
        <v>1</v>
      </c>
      <c r="D21" t="s">
        <v>54</v>
      </c>
      <c r="E21" t="s">
        <v>55</v>
      </c>
      <c r="F21" t="s">
        <v>34</v>
      </c>
      <c r="G21" t="s">
        <v>47</v>
      </c>
      <c r="H21" t="s">
        <v>57</v>
      </c>
      <c r="I21" s="2">
        <v>51.94</v>
      </c>
      <c r="J21" s="3">
        <v>1</v>
      </c>
      <c r="K21" s="2">
        <v>21.3</v>
      </c>
    </row>
    <row r="22" spans="1:11" x14ac:dyDescent="0.35">
      <c r="A22" s="1">
        <v>41650</v>
      </c>
      <c r="B22" s="3">
        <f>YEAR(A22)</f>
        <v>2014</v>
      </c>
      <c r="C22" s="3">
        <f>MONTH(A22)</f>
        <v>1</v>
      </c>
      <c r="D22" t="s">
        <v>58</v>
      </c>
      <c r="E22" t="s">
        <v>59</v>
      </c>
      <c r="F22" t="s">
        <v>34</v>
      </c>
      <c r="G22" t="s">
        <v>47</v>
      </c>
      <c r="H22" t="s">
        <v>60</v>
      </c>
      <c r="I22" s="2">
        <v>9.94</v>
      </c>
      <c r="J22" s="3">
        <v>2</v>
      </c>
      <c r="K22" s="2">
        <v>3.08</v>
      </c>
    </row>
    <row r="23" spans="1:11" x14ac:dyDescent="0.35">
      <c r="A23" s="1">
        <v>41652</v>
      </c>
      <c r="B23" s="3">
        <f>YEAR(A23)</f>
        <v>2014</v>
      </c>
      <c r="C23" s="3">
        <f>MONTH(A23)</f>
        <v>1</v>
      </c>
      <c r="D23" t="s">
        <v>61</v>
      </c>
      <c r="E23" t="s">
        <v>62</v>
      </c>
      <c r="F23" t="s">
        <v>11</v>
      </c>
      <c r="G23" t="s">
        <v>63</v>
      </c>
      <c r="H23" t="s">
        <v>64</v>
      </c>
      <c r="I23" s="2">
        <v>11.36</v>
      </c>
      <c r="J23" s="3">
        <v>2</v>
      </c>
      <c r="K23" s="2">
        <v>5.34</v>
      </c>
    </row>
    <row r="24" spans="1:11" x14ac:dyDescent="0.35">
      <c r="A24" s="1">
        <v>41652</v>
      </c>
      <c r="B24" s="3">
        <f>YEAR(A24)</f>
        <v>2014</v>
      </c>
      <c r="C24" s="3">
        <f>MONTH(A24)</f>
        <v>1</v>
      </c>
      <c r="D24" t="s">
        <v>61</v>
      </c>
      <c r="E24" t="s">
        <v>62</v>
      </c>
      <c r="F24" t="s">
        <v>11</v>
      </c>
      <c r="G24" t="s">
        <v>63</v>
      </c>
      <c r="H24" t="s">
        <v>65</v>
      </c>
      <c r="I24" s="2">
        <v>50.94</v>
      </c>
      <c r="J24" s="3">
        <v>3</v>
      </c>
      <c r="K24" s="2">
        <v>25.47</v>
      </c>
    </row>
    <row r="25" spans="1:11" x14ac:dyDescent="0.35">
      <c r="A25" s="1">
        <v>41652</v>
      </c>
      <c r="B25" s="3">
        <f>YEAR(A25)</f>
        <v>2014</v>
      </c>
      <c r="C25" s="3">
        <f>MONTH(A25)</f>
        <v>1</v>
      </c>
      <c r="D25" t="s">
        <v>61</v>
      </c>
      <c r="E25" t="s">
        <v>62</v>
      </c>
      <c r="F25" t="s">
        <v>39</v>
      </c>
      <c r="G25" t="s">
        <v>52</v>
      </c>
      <c r="H25" t="s">
        <v>66</v>
      </c>
      <c r="I25" s="2">
        <v>646.74</v>
      </c>
      <c r="J25" s="3">
        <v>6</v>
      </c>
      <c r="K25" s="2">
        <v>258.7</v>
      </c>
    </row>
    <row r="26" spans="1:11" x14ac:dyDescent="0.35">
      <c r="A26" s="1">
        <v>41652</v>
      </c>
      <c r="B26" s="3">
        <f>YEAR(A26)</f>
        <v>2014</v>
      </c>
      <c r="C26" s="3">
        <f>MONTH(A26)</f>
        <v>1</v>
      </c>
      <c r="D26" t="s">
        <v>61</v>
      </c>
      <c r="E26" t="s">
        <v>62</v>
      </c>
      <c r="F26" t="s">
        <v>11</v>
      </c>
      <c r="G26" t="s">
        <v>20</v>
      </c>
      <c r="H26" t="s">
        <v>67</v>
      </c>
      <c r="I26" s="2">
        <v>5.64</v>
      </c>
      <c r="J26" s="3">
        <v>3</v>
      </c>
      <c r="K26" s="2">
        <v>2.71</v>
      </c>
    </row>
    <row r="27" spans="1:11" x14ac:dyDescent="0.35">
      <c r="A27" s="1">
        <v>41652</v>
      </c>
      <c r="B27" s="3">
        <f>YEAR(A27)</f>
        <v>2014</v>
      </c>
      <c r="C27" s="3">
        <f>MONTH(A27)</f>
        <v>1</v>
      </c>
      <c r="D27" t="s">
        <v>61</v>
      </c>
      <c r="E27" t="s">
        <v>62</v>
      </c>
      <c r="F27" t="s">
        <v>11</v>
      </c>
      <c r="G27" t="s">
        <v>18</v>
      </c>
      <c r="H27" t="s">
        <v>68</v>
      </c>
      <c r="I27" s="2">
        <v>572.58000000000004</v>
      </c>
      <c r="J27" s="3">
        <v>6</v>
      </c>
      <c r="K27" s="2">
        <v>34.35</v>
      </c>
    </row>
    <row r="28" spans="1:11" x14ac:dyDescent="0.35">
      <c r="A28" s="1">
        <v>41652</v>
      </c>
      <c r="B28" s="3">
        <f>YEAR(A28)</f>
        <v>2014</v>
      </c>
      <c r="C28" s="3">
        <f>MONTH(A28)</f>
        <v>1</v>
      </c>
      <c r="D28" t="s">
        <v>69</v>
      </c>
      <c r="E28" t="s">
        <v>70</v>
      </c>
      <c r="F28" t="s">
        <v>34</v>
      </c>
      <c r="G28" t="s">
        <v>35</v>
      </c>
      <c r="H28" t="s">
        <v>71</v>
      </c>
      <c r="I28" s="2">
        <v>545.94000000000005</v>
      </c>
      <c r="J28" s="3">
        <v>6</v>
      </c>
      <c r="K28" s="2">
        <v>87.35</v>
      </c>
    </row>
    <row r="29" spans="1:11" x14ac:dyDescent="0.35">
      <c r="A29" s="1">
        <v>41652</v>
      </c>
      <c r="B29" s="3">
        <f>YEAR(A29)</f>
        <v>2014</v>
      </c>
      <c r="C29" s="3">
        <f>MONTH(A29)</f>
        <v>1</v>
      </c>
      <c r="D29" t="s">
        <v>72</v>
      </c>
      <c r="E29" t="s">
        <v>27</v>
      </c>
      <c r="F29" t="s">
        <v>11</v>
      </c>
      <c r="G29" t="s">
        <v>18</v>
      </c>
      <c r="H29" t="s">
        <v>73</v>
      </c>
      <c r="I29" s="2">
        <v>1325.85</v>
      </c>
      <c r="J29" s="3">
        <v>5</v>
      </c>
      <c r="K29" s="2">
        <v>238.65</v>
      </c>
    </row>
    <row r="30" spans="1:11" x14ac:dyDescent="0.35">
      <c r="A30" s="1">
        <v>41652</v>
      </c>
      <c r="B30" s="3">
        <f>YEAR(A30)</f>
        <v>2014</v>
      </c>
      <c r="C30" s="3">
        <f>MONTH(A30)</f>
        <v>1</v>
      </c>
      <c r="D30" t="s">
        <v>72</v>
      </c>
      <c r="E30" t="s">
        <v>27</v>
      </c>
      <c r="F30" t="s">
        <v>34</v>
      </c>
      <c r="G30" t="s">
        <v>74</v>
      </c>
      <c r="H30" t="s">
        <v>75</v>
      </c>
      <c r="I30" s="2">
        <v>334</v>
      </c>
      <c r="J30" s="3">
        <v>3</v>
      </c>
      <c r="K30" s="2">
        <v>3.93</v>
      </c>
    </row>
    <row r="31" spans="1:11" x14ac:dyDescent="0.35">
      <c r="A31" s="1">
        <v>41652</v>
      </c>
      <c r="B31" s="3">
        <f>YEAR(A31)</f>
        <v>2014</v>
      </c>
      <c r="C31" s="3">
        <f>MONTH(A31)</f>
        <v>1</v>
      </c>
      <c r="D31" t="s">
        <v>72</v>
      </c>
      <c r="E31" t="s">
        <v>27</v>
      </c>
      <c r="F31" t="s">
        <v>11</v>
      </c>
      <c r="G31" t="s">
        <v>24</v>
      </c>
      <c r="H31" t="s">
        <v>76</v>
      </c>
      <c r="I31" s="2">
        <v>19.899999999999999</v>
      </c>
      <c r="J31" s="3">
        <v>5</v>
      </c>
      <c r="K31" s="2">
        <v>6.57</v>
      </c>
    </row>
    <row r="32" spans="1:11" x14ac:dyDescent="0.35">
      <c r="A32" s="1">
        <v>41652</v>
      </c>
      <c r="B32" s="3">
        <f>YEAR(A32)</f>
        <v>2014</v>
      </c>
      <c r="C32" s="3">
        <f>MONTH(A32)</f>
        <v>1</v>
      </c>
      <c r="D32" t="s">
        <v>77</v>
      </c>
      <c r="E32" t="s">
        <v>78</v>
      </c>
      <c r="F32" t="s">
        <v>11</v>
      </c>
      <c r="G32" t="s">
        <v>12</v>
      </c>
      <c r="H32" t="s">
        <v>79</v>
      </c>
      <c r="I32" s="2">
        <v>37.409999999999997</v>
      </c>
      <c r="J32" s="3">
        <v>7</v>
      </c>
      <c r="K32" s="2">
        <v>13.09</v>
      </c>
    </row>
    <row r="33" spans="1:11" x14ac:dyDescent="0.35">
      <c r="A33" s="1">
        <v>41652</v>
      </c>
      <c r="B33" s="3">
        <f>YEAR(A33)</f>
        <v>2014</v>
      </c>
      <c r="C33" s="3">
        <f>MONTH(A33)</f>
        <v>1</v>
      </c>
      <c r="D33" t="s">
        <v>77</v>
      </c>
      <c r="E33" t="s">
        <v>78</v>
      </c>
      <c r="F33" t="s">
        <v>11</v>
      </c>
      <c r="G33" t="s">
        <v>20</v>
      </c>
      <c r="H33" t="s">
        <v>80</v>
      </c>
      <c r="I33" s="2">
        <v>3.44</v>
      </c>
      <c r="J33" s="3">
        <v>2</v>
      </c>
      <c r="K33" s="2">
        <v>-2.52</v>
      </c>
    </row>
    <row r="34" spans="1:11" x14ac:dyDescent="0.35">
      <c r="A34" s="1">
        <v>41653</v>
      </c>
      <c r="B34" s="3">
        <f>YEAR(A34)</f>
        <v>2014</v>
      </c>
      <c r="C34" s="3">
        <f>MONTH(A34)</f>
        <v>1</v>
      </c>
      <c r="D34" t="s">
        <v>81</v>
      </c>
      <c r="E34" t="s">
        <v>23</v>
      </c>
      <c r="F34" t="s">
        <v>34</v>
      </c>
      <c r="G34" t="s">
        <v>74</v>
      </c>
      <c r="H34" t="s">
        <v>82</v>
      </c>
      <c r="I34" s="2">
        <v>61.96</v>
      </c>
      <c r="J34" s="3">
        <v>4</v>
      </c>
      <c r="K34" s="2">
        <v>-53.29</v>
      </c>
    </row>
    <row r="35" spans="1:11" x14ac:dyDescent="0.35">
      <c r="A35" s="1">
        <v>41654</v>
      </c>
      <c r="B35" s="3">
        <f>YEAR(A35)</f>
        <v>2014</v>
      </c>
      <c r="C35" s="3">
        <f>MONTH(A35)</f>
        <v>1</v>
      </c>
      <c r="D35" t="s">
        <v>83</v>
      </c>
      <c r="E35" t="s">
        <v>30</v>
      </c>
      <c r="F35" t="s">
        <v>39</v>
      </c>
      <c r="G35" t="s">
        <v>52</v>
      </c>
      <c r="H35" t="s">
        <v>84</v>
      </c>
      <c r="I35" s="2">
        <v>149.94999999999999</v>
      </c>
      <c r="J35" s="3">
        <v>5</v>
      </c>
      <c r="K35" s="2">
        <v>65.98</v>
      </c>
    </row>
    <row r="36" spans="1:11" x14ac:dyDescent="0.35">
      <c r="A36" s="1">
        <v>41655</v>
      </c>
      <c r="B36" s="3">
        <f>YEAR(A36)</f>
        <v>2014</v>
      </c>
      <c r="C36" s="3">
        <f>MONTH(A36)</f>
        <v>1</v>
      </c>
      <c r="D36" t="s">
        <v>85</v>
      </c>
      <c r="E36" t="s">
        <v>23</v>
      </c>
      <c r="F36" t="s">
        <v>34</v>
      </c>
      <c r="G36" t="s">
        <v>47</v>
      </c>
      <c r="H36" t="s">
        <v>86</v>
      </c>
      <c r="I36" s="2">
        <v>127.1</v>
      </c>
      <c r="J36" s="3">
        <v>6</v>
      </c>
      <c r="K36" s="2">
        <v>28.6</v>
      </c>
    </row>
    <row r="37" spans="1:11" x14ac:dyDescent="0.35">
      <c r="A37" s="1">
        <v>41655</v>
      </c>
      <c r="B37" s="3">
        <f>YEAR(A37)</f>
        <v>2014</v>
      </c>
      <c r="C37" s="3">
        <f>MONTH(A37)</f>
        <v>1</v>
      </c>
      <c r="D37" t="s">
        <v>85</v>
      </c>
      <c r="E37" t="s">
        <v>23</v>
      </c>
      <c r="F37" t="s">
        <v>39</v>
      </c>
      <c r="G37" t="s">
        <v>40</v>
      </c>
      <c r="H37" t="s">
        <v>87</v>
      </c>
      <c r="I37" s="2">
        <v>124.2</v>
      </c>
      <c r="J37" s="3">
        <v>3</v>
      </c>
      <c r="K37" s="2">
        <v>-31.05</v>
      </c>
    </row>
    <row r="38" spans="1:11" x14ac:dyDescent="0.35">
      <c r="A38" s="1">
        <v>41655</v>
      </c>
      <c r="B38" s="3">
        <f>YEAR(A38)</f>
        <v>2014</v>
      </c>
      <c r="C38" s="3">
        <f>MONTH(A38)</f>
        <v>1</v>
      </c>
      <c r="D38" t="s">
        <v>85</v>
      </c>
      <c r="E38" t="s">
        <v>23</v>
      </c>
      <c r="F38" t="s">
        <v>11</v>
      </c>
      <c r="G38" t="s">
        <v>20</v>
      </c>
      <c r="H38" t="s">
        <v>88</v>
      </c>
      <c r="I38" s="2">
        <v>18.59</v>
      </c>
      <c r="J38" s="3">
        <v>2</v>
      </c>
      <c r="K38" s="2">
        <v>-13.63</v>
      </c>
    </row>
    <row r="39" spans="1:11" x14ac:dyDescent="0.35">
      <c r="A39" s="1">
        <v>41655</v>
      </c>
      <c r="B39" s="3">
        <f>YEAR(A39)</f>
        <v>2014</v>
      </c>
      <c r="C39" s="3">
        <f>MONTH(A39)</f>
        <v>1</v>
      </c>
      <c r="D39" t="s">
        <v>85</v>
      </c>
      <c r="E39" t="s">
        <v>23</v>
      </c>
      <c r="F39" t="s">
        <v>11</v>
      </c>
      <c r="G39" t="s">
        <v>16</v>
      </c>
      <c r="H39" t="s">
        <v>89</v>
      </c>
      <c r="I39" s="2">
        <v>30.07</v>
      </c>
      <c r="J39" s="3">
        <v>3</v>
      </c>
      <c r="K39" s="2">
        <v>10.15</v>
      </c>
    </row>
    <row r="40" spans="1:11" x14ac:dyDescent="0.35">
      <c r="A40" s="1">
        <v>41657</v>
      </c>
      <c r="B40" s="3">
        <f>YEAR(A40)</f>
        <v>2014</v>
      </c>
      <c r="C40" s="3">
        <f>MONTH(A40)</f>
        <v>1</v>
      </c>
      <c r="D40" t="s">
        <v>90</v>
      </c>
      <c r="E40" t="s">
        <v>91</v>
      </c>
      <c r="F40" t="s">
        <v>11</v>
      </c>
      <c r="G40" t="s">
        <v>92</v>
      </c>
      <c r="H40" t="s">
        <v>93</v>
      </c>
      <c r="I40" s="2">
        <v>64.86</v>
      </c>
      <c r="J40" s="3">
        <v>4</v>
      </c>
      <c r="K40" s="2">
        <v>6.49</v>
      </c>
    </row>
    <row r="41" spans="1:11" x14ac:dyDescent="0.35">
      <c r="A41" s="1">
        <v>41658</v>
      </c>
      <c r="B41" s="3">
        <f>YEAR(A41)</f>
        <v>2014</v>
      </c>
      <c r="C41" s="3">
        <f>MONTH(A41)</f>
        <v>1</v>
      </c>
      <c r="D41" t="s">
        <v>94</v>
      </c>
      <c r="E41" t="s">
        <v>95</v>
      </c>
      <c r="F41" t="s">
        <v>11</v>
      </c>
      <c r="G41" t="s">
        <v>20</v>
      </c>
      <c r="H41" t="s">
        <v>96</v>
      </c>
      <c r="I41" s="2">
        <v>32.340000000000003</v>
      </c>
      <c r="J41" s="3">
        <v>10</v>
      </c>
      <c r="K41" s="2">
        <v>-23.72</v>
      </c>
    </row>
    <row r="42" spans="1:11" x14ac:dyDescent="0.35">
      <c r="A42" s="1">
        <v>41658</v>
      </c>
      <c r="B42" s="3">
        <f>YEAR(A42)</f>
        <v>2014</v>
      </c>
      <c r="C42" s="3">
        <f>MONTH(A42)</f>
        <v>1</v>
      </c>
      <c r="D42" t="s">
        <v>94</v>
      </c>
      <c r="E42" t="s">
        <v>95</v>
      </c>
      <c r="F42" t="s">
        <v>11</v>
      </c>
      <c r="G42" t="s">
        <v>12</v>
      </c>
      <c r="H42" t="s">
        <v>97</v>
      </c>
      <c r="I42" s="2">
        <v>56.06</v>
      </c>
      <c r="J42" s="3">
        <v>4</v>
      </c>
      <c r="K42" s="2">
        <v>19.62</v>
      </c>
    </row>
    <row r="43" spans="1:11" x14ac:dyDescent="0.35">
      <c r="A43" s="1">
        <v>41658</v>
      </c>
      <c r="B43" s="3">
        <f>YEAR(A43)</f>
        <v>2014</v>
      </c>
      <c r="C43" s="3">
        <f>MONTH(A43)</f>
        <v>1</v>
      </c>
      <c r="D43" t="s">
        <v>94</v>
      </c>
      <c r="E43" t="s">
        <v>95</v>
      </c>
      <c r="F43" t="s">
        <v>11</v>
      </c>
      <c r="G43" t="s">
        <v>63</v>
      </c>
      <c r="H43" t="s">
        <v>98</v>
      </c>
      <c r="I43" s="2">
        <v>108.72</v>
      </c>
      <c r="J43" s="3">
        <v>5</v>
      </c>
      <c r="K43" s="2">
        <v>36.69</v>
      </c>
    </row>
    <row r="44" spans="1:11" x14ac:dyDescent="0.35">
      <c r="A44" s="1">
        <v>41658</v>
      </c>
      <c r="B44" s="3">
        <f>YEAR(A44)</f>
        <v>2014</v>
      </c>
      <c r="C44" s="3">
        <f>MONTH(A44)</f>
        <v>1</v>
      </c>
      <c r="D44" t="s">
        <v>94</v>
      </c>
      <c r="E44" t="s">
        <v>95</v>
      </c>
      <c r="F44" t="s">
        <v>34</v>
      </c>
      <c r="G44" t="s">
        <v>74</v>
      </c>
      <c r="H44" t="s">
        <v>99</v>
      </c>
      <c r="I44" s="2">
        <v>181.47</v>
      </c>
      <c r="J44" s="3">
        <v>5</v>
      </c>
      <c r="K44" s="2">
        <v>-320.60000000000002</v>
      </c>
    </row>
    <row r="45" spans="1:11" x14ac:dyDescent="0.35">
      <c r="A45" s="1">
        <v>41659</v>
      </c>
      <c r="B45" s="3">
        <f>YEAR(A45)</f>
        <v>2014</v>
      </c>
      <c r="C45" s="3">
        <f>MONTH(A45)</f>
        <v>1</v>
      </c>
      <c r="D45" t="s">
        <v>100</v>
      </c>
      <c r="E45" t="s">
        <v>101</v>
      </c>
      <c r="F45" t="s">
        <v>39</v>
      </c>
      <c r="G45" t="s">
        <v>40</v>
      </c>
      <c r="H45" t="s">
        <v>102</v>
      </c>
      <c r="I45" s="2">
        <v>699.93</v>
      </c>
      <c r="J45" s="3">
        <v>7</v>
      </c>
      <c r="K45" s="2">
        <v>181.98</v>
      </c>
    </row>
    <row r="46" spans="1:11" x14ac:dyDescent="0.35">
      <c r="A46" s="1">
        <v>41659</v>
      </c>
      <c r="B46" s="3">
        <f>YEAR(A46)</f>
        <v>2014</v>
      </c>
      <c r="C46" s="3">
        <f>MONTH(A46)</f>
        <v>1</v>
      </c>
      <c r="D46" t="s">
        <v>100</v>
      </c>
      <c r="E46" t="s">
        <v>101</v>
      </c>
      <c r="F46" t="s">
        <v>11</v>
      </c>
      <c r="G46" t="s">
        <v>24</v>
      </c>
      <c r="H46" t="s">
        <v>103</v>
      </c>
      <c r="I46" s="2">
        <v>22.96</v>
      </c>
      <c r="J46" s="3">
        <v>7</v>
      </c>
      <c r="K46" s="2">
        <v>6.66</v>
      </c>
    </row>
    <row r="47" spans="1:11" x14ac:dyDescent="0.35">
      <c r="A47" s="1">
        <v>41659</v>
      </c>
      <c r="B47" s="3">
        <f>YEAR(A47)</f>
        <v>2014</v>
      </c>
      <c r="C47" s="3">
        <f>MONTH(A47)</f>
        <v>1</v>
      </c>
      <c r="D47" t="s">
        <v>100</v>
      </c>
      <c r="E47" t="s">
        <v>101</v>
      </c>
      <c r="F47" t="s">
        <v>34</v>
      </c>
      <c r="G47" t="s">
        <v>47</v>
      </c>
      <c r="H47" t="s">
        <v>104</v>
      </c>
      <c r="I47" s="2">
        <v>38.6</v>
      </c>
      <c r="J47" s="3">
        <v>4</v>
      </c>
      <c r="K47" s="2">
        <v>11.58</v>
      </c>
    </row>
    <row r="48" spans="1:11" x14ac:dyDescent="0.35">
      <c r="A48" s="1">
        <v>41659</v>
      </c>
      <c r="B48" s="3">
        <f>YEAR(A48)</f>
        <v>2014</v>
      </c>
      <c r="C48" s="3">
        <f>MONTH(A48)</f>
        <v>1</v>
      </c>
      <c r="D48" t="s">
        <v>100</v>
      </c>
      <c r="E48" t="s">
        <v>101</v>
      </c>
      <c r="F48" t="s">
        <v>11</v>
      </c>
      <c r="G48" t="s">
        <v>24</v>
      </c>
      <c r="H48" t="s">
        <v>105</v>
      </c>
      <c r="I48" s="2">
        <v>6.63</v>
      </c>
      <c r="J48" s="3">
        <v>3</v>
      </c>
      <c r="K48" s="2">
        <v>1.79</v>
      </c>
    </row>
    <row r="49" spans="1:11" x14ac:dyDescent="0.35">
      <c r="A49" s="1">
        <v>41659</v>
      </c>
      <c r="B49" s="3">
        <f>YEAR(A49)</f>
        <v>2014</v>
      </c>
      <c r="C49" s="3">
        <f>MONTH(A49)</f>
        <v>1</v>
      </c>
      <c r="D49" t="s">
        <v>100</v>
      </c>
      <c r="E49" t="s">
        <v>101</v>
      </c>
      <c r="F49" t="s">
        <v>11</v>
      </c>
      <c r="G49" t="s">
        <v>63</v>
      </c>
      <c r="H49" t="s">
        <v>64</v>
      </c>
      <c r="I49" s="2">
        <v>23.34</v>
      </c>
      <c r="J49" s="3">
        <v>3</v>
      </c>
      <c r="K49" s="2">
        <v>10.97</v>
      </c>
    </row>
    <row r="50" spans="1:11" x14ac:dyDescent="0.35">
      <c r="A50" s="1">
        <v>41659</v>
      </c>
      <c r="B50" s="3">
        <f>YEAR(A50)</f>
        <v>2014</v>
      </c>
      <c r="C50" s="3">
        <f>MONTH(A50)</f>
        <v>1</v>
      </c>
      <c r="D50" t="s">
        <v>100</v>
      </c>
      <c r="E50" t="s">
        <v>101</v>
      </c>
      <c r="F50" t="s">
        <v>34</v>
      </c>
      <c r="G50" t="s">
        <v>35</v>
      </c>
      <c r="H50" t="s">
        <v>106</v>
      </c>
      <c r="I50" s="2">
        <v>1067.94</v>
      </c>
      <c r="J50" s="3">
        <v>3</v>
      </c>
      <c r="K50" s="2">
        <v>224.27</v>
      </c>
    </row>
    <row r="51" spans="1:11" x14ac:dyDescent="0.35">
      <c r="A51" s="1">
        <v>41659</v>
      </c>
      <c r="B51" s="3">
        <f>YEAR(A51)</f>
        <v>2014</v>
      </c>
      <c r="C51" s="3">
        <f>MONTH(A51)</f>
        <v>1</v>
      </c>
      <c r="D51" t="s">
        <v>107</v>
      </c>
      <c r="E51" t="s">
        <v>27</v>
      </c>
      <c r="F51" t="s">
        <v>11</v>
      </c>
      <c r="G51" t="s">
        <v>12</v>
      </c>
      <c r="H51" t="s">
        <v>108</v>
      </c>
      <c r="I51" s="2">
        <v>19.36</v>
      </c>
      <c r="J51" s="3">
        <v>2</v>
      </c>
      <c r="K51" s="2">
        <v>9.2899999999999991</v>
      </c>
    </row>
    <row r="52" spans="1:11" x14ac:dyDescent="0.35">
      <c r="A52" s="1">
        <v>41659</v>
      </c>
      <c r="B52" s="3">
        <f>YEAR(A52)</f>
        <v>2014</v>
      </c>
      <c r="C52" s="3">
        <f>MONTH(A52)</f>
        <v>1</v>
      </c>
      <c r="D52" t="s">
        <v>107</v>
      </c>
      <c r="E52" t="s">
        <v>27</v>
      </c>
      <c r="F52" t="s">
        <v>34</v>
      </c>
      <c r="G52" t="s">
        <v>47</v>
      </c>
      <c r="H52" t="s">
        <v>104</v>
      </c>
      <c r="I52" s="2">
        <v>19.3</v>
      </c>
      <c r="J52" s="3">
        <v>2</v>
      </c>
      <c r="K52" s="2">
        <v>5.79</v>
      </c>
    </row>
    <row r="53" spans="1:11" x14ac:dyDescent="0.35">
      <c r="A53" s="1">
        <v>41659</v>
      </c>
      <c r="B53" s="3">
        <f>YEAR(A53)</f>
        <v>2014</v>
      </c>
      <c r="C53" s="3">
        <f>MONTH(A53)</f>
        <v>1</v>
      </c>
      <c r="D53" t="s">
        <v>109</v>
      </c>
      <c r="E53" t="s">
        <v>110</v>
      </c>
      <c r="F53" t="s">
        <v>11</v>
      </c>
      <c r="G53" t="s">
        <v>18</v>
      </c>
      <c r="H53" t="s">
        <v>111</v>
      </c>
      <c r="I53" s="2">
        <v>13.98</v>
      </c>
      <c r="J53" s="3">
        <v>1</v>
      </c>
      <c r="K53" s="2">
        <v>4.05</v>
      </c>
    </row>
    <row r="54" spans="1:11" x14ac:dyDescent="0.35">
      <c r="A54" s="1">
        <v>41659</v>
      </c>
      <c r="B54" s="3">
        <f>YEAR(A54)</f>
        <v>2014</v>
      </c>
      <c r="C54" s="3">
        <f>MONTH(A54)</f>
        <v>1</v>
      </c>
      <c r="D54" t="s">
        <v>109</v>
      </c>
      <c r="E54" t="s">
        <v>110</v>
      </c>
      <c r="F54" t="s">
        <v>34</v>
      </c>
      <c r="G54" t="s">
        <v>47</v>
      </c>
      <c r="H54" t="s">
        <v>112</v>
      </c>
      <c r="I54" s="2">
        <v>272.94</v>
      </c>
      <c r="J54" s="3">
        <v>3</v>
      </c>
      <c r="K54" s="2">
        <v>30.02</v>
      </c>
    </row>
    <row r="55" spans="1:11" x14ac:dyDescent="0.35">
      <c r="A55" s="1">
        <v>41659</v>
      </c>
      <c r="B55" s="3">
        <f>YEAR(A55)</f>
        <v>2014</v>
      </c>
      <c r="C55" s="3">
        <f>MONTH(A55)</f>
        <v>1</v>
      </c>
      <c r="D55" t="s">
        <v>109</v>
      </c>
      <c r="E55" t="s">
        <v>110</v>
      </c>
      <c r="F55" t="s">
        <v>11</v>
      </c>
      <c r="G55" t="s">
        <v>20</v>
      </c>
      <c r="H55" t="s">
        <v>113</v>
      </c>
      <c r="I55" s="2">
        <v>19.05</v>
      </c>
      <c r="J55" s="3">
        <v>5</v>
      </c>
      <c r="K55" s="2">
        <v>8.9499999999999993</v>
      </c>
    </row>
    <row r="56" spans="1:11" x14ac:dyDescent="0.35">
      <c r="A56" s="1">
        <v>41659</v>
      </c>
      <c r="B56" s="3">
        <f>YEAR(A56)</f>
        <v>2014</v>
      </c>
      <c r="C56" s="3">
        <f>MONTH(A56)</f>
        <v>1</v>
      </c>
      <c r="D56" t="s">
        <v>109</v>
      </c>
      <c r="E56" t="s">
        <v>110</v>
      </c>
      <c r="F56" t="s">
        <v>11</v>
      </c>
      <c r="G56" t="s">
        <v>92</v>
      </c>
      <c r="H56" t="s">
        <v>114</v>
      </c>
      <c r="I56" s="2">
        <v>247.72</v>
      </c>
      <c r="J56" s="3">
        <v>4</v>
      </c>
      <c r="K56" s="2">
        <v>93.58</v>
      </c>
    </row>
    <row r="57" spans="1:11" x14ac:dyDescent="0.35">
      <c r="A57" s="1">
        <v>41659</v>
      </c>
      <c r="B57" s="3">
        <f>YEAR(A57)</f>
        <v>2014</v>
      </c>
      <c r="C57" s="3">
        <f>MONTH(A57)</f>
        <v>1</v>
      </c>
      <c r="D57" t="s">
        <v>109</v>
      </c>
      <c r="E57" t="s">
        <v>110</v>
      </c>
      <c r="F57" t="s">
        <v>11</v>
      </c>
      <c r="G57" t="s">
        <v>18</v>
      </c>
      <c r="H57" t="s">
        <v>115</v>
      </c>
      <c r="I57" s="2">
        <v>66.58</v>
      </c>
      <c r="J57" s="3">
        <v>2</v>
      </c>
      <c r="K57" s="2">
        <v>15.98</v>
      </c>
    </row>
    <row r="58" spans="1:11" x14ac:dyDescent="0.35">
      <c r="A58" s="1">
        <v>41659</v>
      </c>
      <c r="B58" s="3">
        <f>YEAR(A58)</f>
        <v>2014</v>
      </c>
      <c r="C58" s="3">
        <f>MONTH(A58)</f>
        <v>1</v>
      </c>
      <c r="D58" t="s">
        <v>109</v>
      </c>
      <c r="E58" t="s">
        <v>110</v>
      </c>
      <c r="F58" t="s">
        <v>11</v>
      </c>
      <c r="G58" t="s">
        <v>24</v>
      </c>
      <c r="H58" t="s">
        <v>116</v>
      </c>
      <c r="I58" s="2">
        <v>43.92</v>
      </c>
      <c r="J58" s="3">
        <v>3</v>
      </c>
      <c r="K58" s="2">
        <v>12.74</v>
      </c>
    </row>
    <row r="59" spans="1:11" x14ac:dyDescent="0.35">
      <c r="A59" s="1">
        <v>41659</v>
      </c>
      <c r="B59" s="3">
        <f>YEAR(A59)</f>
        <v>2014</v>
      </c>
      <c r="C59" s="3">
        <f>MONTH(A59)</f>
        <v>1</v>
      </c>
      <c r="D59" t="s">
        <v>109</v>
      </c>
      <c r="E59" t="s">
        <v>110</v>
      </c>
      <c r="F59" t="s">
        <v>34</v>
      </c>
      <c r="G59" t="s">
        <v>47</v>
      </c>
      <c r="H59" t="s">
        <v>117</v>
      </c>
      <c r="I59" s="2">
        <v>14.73</v>
      </c>
      <c r="J59" s="3">
        <v>3</v>
      </c>
      <c r="K59" s="2">
        <v>4.8600000000000003</v>
      </c>
    </row>
    <row r="60" spans="1:11" x14ac:dyDescent="0.35">
      <c r="A60" s="1">
        <v>41659</v>
      </c>
      <c r="B60" s="3">
        <f>YEAR(A60)</f>
        <v>2014</v>
      </c>
      <c r="C60" s="3">
        <f>MONTH(A60)</f>
        <v>1</v>
      </c>
      <c r="D60" t="s">
        <v>109</v>
      </c>
      <c r="E60" t="s">
        <v>110</v>
      </c>
      <c r="F60" t="s">
        <v>11</v>
      </c>
      <c r="G60" t="s">
        <v>20</v>
      </c>
      <c r="H60" t="s">
        <v>118</v>
      </c>
      <c r="I60" s="2">
        <v>29.7</v>
      </c>
      <c r="J60" s="3">
        <v>5</v>
      </c>
      <c r="K60" s="2">
        <v>13.37</v>
      </c>
    </row>
    <row r="61" spans="1:11" x14ac:dyDescent="0.35">
      <c r="A61" s="1">
        <v>41659</v>
      </c>
      <c r="B61" s="3">
        <f>YEAR(A61)</f>
        <v>2014</v>
      </c>
      <c r="C61" s="3">
        <f>MONTH(A61)</f>
        <v>1</v>
      </c>
      <c r="D61" t="s">
        <v>119</v>
      </c>
      <c r="E61" t="s">
        <v>120</v>
      </c>
      <c r="F61" t="s">
        <v>11</v>
      </c>
      <c r="G61" t="s">
        <v>20</v>
      </c>
      <c r="H61" t="s">
        <v>121</v>
      </c>
      <c r="I61" s="2">
        <v>67.19</v>
      </c>
      <c r="J61" s="3">
        <v>1</v>
      </c>
      <c r="K61" s="2">
        <v>-51.52</v>
      </c>
    </row>
    <row r="62" spans="1:11" x14ac:dyDescent="0.35">
      <c r="A62" s="1">
        <v>41660</v>
      </c>
      <c r="B62" s="3">
        <f>YEAR(A62)</f>
        <v>2014</v>
      </c>
      <c r="C62" s="3">
        <f>MONTH(A62)</f>
        <v>1</v>
      </c>
      <c r="D62" t="s">
        <v>122</v>
      </c>
      <c r="E62" t="s">
        <v>123</v>
      </c>
      <c r="F62" t="s">
        <v>34</v>
      </c>
      <c r="G62" t="s">
        <v>47</v>
      </c>
      <c r="H62" t="s">
        <v>124</v>
      </c>
      <c r="I62" s="2">
        <v>25.25</v>
      </c>
      <c r="J62" s="3">
        <v>3</v>
      </c>
      <c r="K62" s="2">
        <v>4.0999999999999996</v>
      </c>
    </row>
    <row r="63" spans="1:11" x14ac:dyDescent="0.35">
      <c r="A63" s="1">
        <v>41662</v>
      </c>
      <c r="B63" s="3">
        <f>YEAR(A63)</f>
        <v>2014</v>
      </c>
      <c r="C63" s="3">
        <f>MONTH(A63)</f>
        <v>1</v>
      </c>
      <c r="D63" t="s">
        <v>125</v>
      </c>
      <c r="E63" t="s">
        <v>126</v>
      </c>
      <c r="F63" t="s">
        <v>11</v>
      </c>
      <c r="G63" t="s">
        <v>12</v>
      </c>
      <c r="H63" t="s">
        <v>127</v>
      </c>
      <c r="I63" s="2">
        <v>40.08</v>
      </c>
      <c r="J63" s="3">
        <v>6</v>
      </c>
      <c r="K63" s="2">
        <v>19.239999999999998</v>
      </c>
    </row>
    <row r="64" spans="1:11" x14ac:dyDescent="0.35">
      <c r="A64" s="1">
        <v>41662</v>
      </c>
      <c r="B64" s="3">
        <f>YEAR(A64)</f>
        <v>2014</v>
      </c>
      <c r="C64" s="3">
        <f>MONTH(A64)</f>
        <v>1</v>
      </c>
      <c r="D64" t="s">
        <v>128</v>
      </c>
      <c r="E64" t="s">
        <v>129</v>
      </c>
      <c r="F64" t="s">
        <v>11</v>
      </c>
      <c r="G64" t="s">
        <v>43</v>
      </c>
      <c r="H64" t="s">
        <v>130</v>
      </c>
      <c r="I64" s="2">
        <v>5.94</v>
      </c>
      <c r="J64" s="3">
        <v>3</v>
      </c>
      <c r="K64" s="2">
        <v>0</v>
      </c>
    </row>
    <row r="65" spans="1:11" x14ac:dyDescent="0.35">
      <c r="A65" s="1">
        <v>41665</v>
      </c>
      <c r="B65" s="3">
        <f>YEAR(A65)</f>
        <v>2014</v>
      </c>
      <c r="C65" s="3">
        <f>MONTH(A65)</f>
        <v>1</v>
      </c>
      <c r="D65" t="s">
        <v>131</v>
      </c>
      <c r="E65" t="s">
        <v>55</v>
      </c>
      <c r="F65" t="s">
        <v>34</v>
      </c>
      <c r="G65" t="s">
        <v>47</v>
      </c>
      <c r="H65" t="s">
        <v>132</v>
      </c>
      <c r="I65" s="2">
        <v>62.82</v>
      </c>
      <c r="J65" s="3">
        <v>3</v>
      </c>
      <c r="K65" s="2">
        <v>30.78</v>
      </c>
    </row>
    <row r="66" spans="1:11" x14ac:dyDescent="0.35">
      <c r="A66" s="1">
        <v>41665</v>
      </c>
      <c r="B66" s="3">
        <f>YEAR(A66)</f>
        <v>2014</v>
      </c>
      <c r="C66" s="3">
        <f>MONTH(A66)</f>
        <v>1</v>
      </c>
      <c r="D66" t="s">
        <v>131</v>
      </c>
      <c r="E66" t="s">
        <v>55</v>
      </c>
      <c r="F66" t="s">
        <v>11</v>
      </c>
      <c r="G66" t="s">
        <v>18</v>
      </c>
      <c r="H66" t="s">
        <v>133</v>
      </c>
      <c r="I66" s="2">
        <v>489.92</v>
      </c>
      <c r="J66" s="3">
        <v>8</v>
      </c>
      <c r="K66" s="2">
        <v>0</v>
      </c>
    </row>
    <row r="67" spans="1:11" x14ac:dyDescent="0.35">
      <c r="A67" s="1">
        <v>41665</v>
      </c>
      <c r="B67" s="3">
        <f>YEAR(A67)</f>
        <v>2014</v>
      </c>
      <c r="C67" s="3">
        <f>MONTH(A67)</f>
        <v>1</v>
      </c>
      <c r="D67" t="s">
        <v>131</v>
      </c>
      <c r="E67" t="s">
        <v>55</v>
      </c>
      <c r="F67" t="s">
        <v>11</v>
      </c>
      <c r="G67" t="s">
        <v>12</v>
      </c>
      <c r="H67" t="s">
        <v>134</v>
      </c>
      <c r="I67" s="2">
        <v>19.440000000000001</v>
      </c>
      <c r="J67" s="3">
        <v>3</v>
      </c>
      <c r="K67" s="2">
        <v>9.33</v>
      </c>
    </row>
    <row r="68" spans="1:11" x14ac:dyDescent="0.35">
      <c r="A68" s="1">
        <v>41665</v>
      </c>
      <c r="B68" s="3">
        <f>YEAR(A68)</f>
        <v>2014</v>
      </c>
      <c r="C68" s="3">
        <f>MONTH(A68)</f>
        <v>1</v>
      </c>
      <c r="D68" t="s">
        <v>131</v>
      </c>
      <c r="E68" t="s">
        <v>55</v>
      </c>
      <c r="F68" t="s">
        <v>11</v>
      </c>
      <c r="G68" t="s">
        <v>12</v>
      </c>
      <c r="H68" t="s">
        <v>135</v>
      </c>
      <c r="I68" s="2">
        <v>16.68</v>
      </c>
      <c r="J68" s="3">
        <v>2</v>
      </c>
      <c r="K68" s="2">
        <v>8.34</v>
      </c>
    </row>
    <row r="69" spans="1:11" x14ac:dyDescent="0.35">
      <c r="A69" s="1">
        <v>41665</v>
      </c>
      <c r="B69" s="3">
        <f>YEAR(A69)</f>
        <v>2014</v>
      </c>
      <c r="C69" s="3">
        <f>MONTH(A69)</f>
        <v>1</v>
      </c>
      <c r="D69" t="s">
        <v>131</v>
      </c>
      <c r="E69" t="s">
        <v>55</v>
      </c>
      <c r="F69" t="s">
        <v>39</v>
      </c>
      <c r="G69" t="s">
        <v>40</v>
      </c>
      <c r="H69" t="s">
        <v>136</v>
      </c>
      <c r="I69" s="2">
        <v>155.35</v>
      </c>
      <c r="J69" s="3">
        <v>13</v>
      </c>
      <c r="K69" s="2">
        <v>0</v>
      </c>
    </row>
    <row r="70" spans="1:11" x14ac:dyDescent="0.35">
      <c r="A70" s="1">
        <v>41665</v>
      </c>
      <c r="B70" s="3">
        <f>YEAR(A70)</f>
        <v>2014</v>
      </c>
      <c r="C70" s="3">
        <f>MONTH(A70)</f>
        <v>1</v>
      </c>
      <c r="D70" t="s">
        <v>131</v>
      </c>
      <c r="E70" t="s">
        <v>55</v>
      </c>
      <c r="F70" t="s">
        <v>34</v>
      </c>
      <c r="G70" t="s">
        <v>47</v>
      </c>
      <c r="H70" t="s">
        <v>137</v>
      </c>
      <c r="I70" s="2">
        <v>12.42</v>
      </c>
      <c r="J70" s="3">
        <v>3</v>
      </c>
      <c r="K70" s="2">
        <v>4.47</v>
      </c>
    </row>
    <row r="71" spans="1:11" x14ac:dyDescent="0.35">
      <c r="A71" s="1">
        <v>41665</v>
      </c>
      <c r="B71" s="3">
        <f>YEAR(A71)</f>
        <v>2014</v>
      </c>
      <c r="C71" s="3">
        <f>MONTH(A71)</f>
        <v>1</v>
      </c>
      <c r="D71" t="s">
        <v>131</v>
      </c>
      <c r="E71" t="s">
        <v>55</v>
      </c>
      <c r="F71" t="s">
        <v>39</v>
      </c>
      <c r="G71" t="s">
        <v>40</v>
      </c>
      <c r="H71" t="s">
        <v>138</v>
      </c>
      <c r="I71" s="2">
        <v>187.98</v>
      </c>
      <c r="J71" s="3">
        <v>2</v>
      </c>
      <c r="K71" s="2">
        <v>52.63</v>
      </c>
    </row>
    <row r="72" spans="1:11" x14ac:dyDescent="0.35">
      <c r="A72" s="1">
        <v>41665</v>
      </c>
      <c r="B72" s="3">
        <f>YEAR(A72)</f>
        <v>2014</v>
      </c>
      <c r="C72" s="3">
        <f>MONTH(A72)</f>
        <v>1</v>
      </c>
      <c r="D72" t="s">
        <v>139</v>
      </c>
      <c r="E72" t="s">
        <v>140</v>
      </c>
      <c r="F72" t="s">
        <v>11</v>
      </c>
      <c r="G72" t="s">
        <v>20</v>
      </c>
      <c r="H72" t="s">
        <v>141</v>
      </c>
      <c r="I72" s="2">
        <v>10.68</v>
      </c>
      <c r="J72" s="3">
        <v>2</v>
      </c>
      <c r="K72" s="2">
        <v>5.0199999999999996</v>
      </c>
    </row>
    <row r="73" spans="1:11" x14ac:dyDescent="0.35">
      <c r="A73" s="1">
        <v>41665</v>
      </c>
      <c r="B73" s="3">
        <f>YEAR(A73)</f>
        <v>2014</v>
      </c>
      <c r="C73" s="3">
        <f>MONTH(A73)</f>
        <v>1</v>
      </c>
      <c r="D73" t="s">
        <v>139</v>
      </c>
      <c r="E73" t="s">
        <v>140</v>
      </c>
      <c r="F73" t="s">
        <v>34</v>
      </c>
      <c r="G73" t="s">
        <v>74</v>
      </c>
      <c r="H73" t="s">
        <v>142</v>
      </c>
      <c r="I73" s="2">
        <v>141.96</v>
      </c>
      <c r="J73" s="3">
        <v>2</v>
      </c>
      <c r="K73" s="2">
        <v>39.75</v>
      </c>
    </row>
    <row r="74" spans="1:11" x14ac:dyDescent="0.35">
      <c r="A74" s="1">
        <v>41666</v>
      </c>
      <c r="B74" s="3">
        <f>YEAR(A74)</f>
        <v>2014</v>
      </c>
      <c r="C74" s="3">
        <f>MONTH(A74)</f>
        <v>1</v>
      </c>
      <c r="D74" t="s">
        <v>143</v>
      </c>
      <c r="E74" t="s">
        <v>27</v>
      </c>
      <c r="F74" t="s">
        <v>11</v>
      </c>
      <c r="G74" t="s">
        <v>18</v>
      </c>
      <c r="H74" t="s">
        <v>144</v>
      </c>
      <c r="I74" s="2">
        <v>57.23</v>
      </c>
      <c r="J74" s="3">
        <v>1</v>
      </c>
      <c r="K74" s="2">
        <v>14.31</v>
      </c>
    </row>
    <row r="75" spans="1:11" x14ac:dyDescent="0.35">
      <c r="A75" s="1">
        <v>41666</v>
      </c>
      <c r="B75" s="3">
        <f>YEAR(A75)</f>
        <v>2014</v>
      </c>
      <c r="C75" s="3">
        <f>MONTH(A75)</f>
        <v>1</v>
      </c>
      <c r="D75" t="s">
        <v>143</v>
      </c>
      <c r="E75" t="s">
        <v>27</v>
      </c>
      <c r="F75" t="s">
        <v>34</v>
      </c>
      <c r="G75" t="s">
        <v>145</v>
      </c>
      <c r="H75" t="s">
        <v>146</v>
      </c>
      <c r="I75" s="2">
        <v>333</v>
      </c>
      <c r="J75" s="3">
        <v>3</v>
      </c>
      <c r="K75" s="2">
        <v>-16.649999999999999</v>
      </c>
    </row>
    <row r="76" spans="1:11" x14ac:dyDescent="0.35">
      <c r="A76" s="1">
        <v>41666</v>
      </c>
      <c r="B76" s="3">
        <f>YEAR(A76)</f>
        <v>2014</v>
      </c>
      <c r="C76" s="3">
        <f>MONTH(A76)</f>
        <v>1</v>
      </c>
      <c r="D76" t="s">
        <v>143</v>
      </c>
      <c r="E76" t="s">
        <v>27</v>
      </c>
      <c r="F76" t="s">
        <v>11</v>
      </c>
      <c r="G76" t="s">
        <v>24</v>
      </c>
      <c r="H76" t="s">
        <v>147</v>
      </c>
      <c r="I76" s="2">
        <v>36.44</v>
      </c>
      <c r="J76" s="3">
        <v>4</v>
      </c>
      <c r="K76" s="2">
        <v>12.03</v>
      </c>
    </row>
    <row r="77" spans="1:11" x14ac:dyDescent="0.35">
      <c r="A77" s="1">
        <v>41667</v>
      </c>
      <c r="B77" s="3">
        <f>YEAR(A77)</f>
        <v>2014</v>
      </c>
      <c r="C77" s="3">
        <f>MONTH(A77)</f>
        <v>1</v>
      </c>
      <c r="D77" t="s">
        <v>148</v>
      </c>
      <c r="E77" t="s">
        <v>149</v>
      </c>
      <c r="F77" t="s">
        <v>11</v>
      </c>
      <c r="G77" t="s">
        <v>20</v>
      </c>
      <c r="H77" t="s">
        <v>150</v>
      </c>
      <c r="I77" s="2">
        <v>3.93</v>
      </c>
      <c r="J77" s="3">
        <v>1</v>
      </c>
      <c r="K77" s="2">
        <v>1.33</v>
      </c>
    </row>
    <row r="78" spans="1:11" x14ac:dyDescent="0.35">
      <c r="A78" s="1">
        <v>41669</v>
      </c>
      <c r="B78" s="3">
        <f>YEAR(A78)</f>
        <v>2014</v>
      </c>
      <c r="C78" s="3">
        <f>MONTH(A78)</f>
        <v>1</v>
      </c>
      <c r="D78" t="s">
        <v>151</v>
      </c>
      <c r="E78" t="s">
        <v>110</v>
      </c>
      <c r="F78" t="s">
        <v>11</v>
      </c>
      <c r="G78" t="s">
        <v>12</v>
      </c>
      <c r="H78" t="s">
        <v>152</v>
      </c>
      <c r="I78" s="2">
        <v>10.56</v>
      </c>
      <c r="J78" s="3">
        <v>2</v>
      </c>
      <c r="K78" s="2">
        <v>4.75</v>
      </c>
    </row>
    <row r="79" spans="1:11" x14ac:dyDescent="0.35">
      <c r="A79" s="1">
        <v>41669</v>
      </c>
      <c r="B79" s="3">
        <f>YEAR(A79)</f>
        <v>2014</v>
      </c>
      <c r="C79" s="3">
        <f>MONTH(A79)</f>
        <v>1</v>
      </c>
      <c r="D79" t="s">
        <v>151</v>
      </c>
      <c r="E79" t="s">
        <v>110</v>
      </c>
      <c r="F79" t="s">
        <v>11</v>
      </c>
      <c r="G79" t="s">
        <v>18</v>
      </c>
      <c r="H79" t="s">
        <v>153</v>
      </c>
      <c r="I79" s="2">
        <v>229.94</v>
      </c>
      <c r="J79" s="3">
        <v>2</v>
      </c>
      <c r="K79" s="2">
        <v>6.9</v>
      </c>
    </row>
    <row r="80" spans="1:11" x14ac:dyDescent="0.35">
      <c r="A80" s="1">
        <v>41670</v>
      </c>
      <c r="B80" s="3">
        <f>YEAR(A80)</f>
        <v>2014</v>
      </c>
      <c r="C80" s="3">
        <f>MONTH(A80)</f>
        <v>1</v>
      </c>
      <c r="D80" t="s">
        <v>154</v>
      </c>
      <c r="E80" t="s">
        <v>27</v>
      </c>
      <c r="F80" t="s">
        <v>34</v>
      </c>
      <c r="G80" t="s">
        <v>74</v>
      </c>
      <c r="H80" t="s">
        <v>155</v>
      </c>
      <c r="I80" s="2">
        <v>290.67</v>
      </c>
      <c r="J80" s="3">
        <v>2</v>
      </c>
      <c r="K80" s="2">
        <v>3.42</v>
      </c>
    </row>
    <row r="81" spans="1:11" x14ac:dyDescent="0.35">
      <c r="A81" s="1">
        <v>41671</v>
      </c>
      <c r="B81" s="3">
        <f>YEAR(A81)</f>
        <v>2014</v>
      </c>
      <c r="C81" s="3">
        <f>MONTH(A81)</f>
        <v>2</v>
      </c>
      <c r="D81" t="s">
        <v>156</v>
      </c>
      <c r="E81" t="s">
        <v>157</v>
      </c>
      <c r="F81" t="s">
        <v>39</v>
      </c>
      <c r="G81" t="s">
        <v>52</v>
      </c>
      <c r="H81" t="s">
        <v>158</v>
      </c>
      <c r="I81" s="2">
        <v>468.9</v>
      </c>
      <c r="J81" s="3">
        <v>6</v>
      </c>
      <c r="K81" s="2">
        <v>206.32</v>
      </c>
    </row>
    <row r="82" spans="1:11" x14ac:dyDescent="0.35">
      <c r="A82" s="1">
        <v>41672</v>
      </c>
      <c r="B82" s="3">
        <f>YEAR(A82)</f>
        <v>2014</v>
      </c>
      <c r="C82" s="3">
        <f>MONTH(A82)</f>
        <v>2</v>
      </c>
      <c r="D82" t="s">
        <v>159</v>
      </c>
      <c r="E82" t="s">
        <v>27</v>
      </c>
      <c r="F82" t="s">
        <v>11</v>
      </c>
      <c r="G82" t="s">
        <v>43</v>
      </c>
      <c r="H82" t="s">
        <v>160</v>
      </c>
      <c r="I82" s="2">
        <v>12.35</v>
      </c>
      <c r="J82" s="3">
        <v>5</v>
      </c>
      <c r="K82" s="2">
        <v>5.8</v>
      </c>
    </row>
    <row r="83" spans="1:11" x14ac:dyDescent="0.35">
      <c r="A83" s="1">
        <v>41672</v>
      </c>
      <c r="B83" s="3">
        <f>YEAR(A83)</f>
        <v>2014</v>
      </c>
      <c r="C83" s="3">
        <f>MONTH(A83)</f>
        <v>2</v>
      </c>
      <c r="D83" t="s">
        <v>161</v>
      </c>
      <c r="E83" t="s">
        <v>123</v>
      </c>
      <c r="F83" t="s">
        <v>11</v>
      </c>
      <c r="G83" t="s">
        <v>20</v>
      </c>
      <c r="H83" t="s">
        <v>162</v>
      </c>
      <c r="I83" s="2">
        <v>18.34</v>
      </c>
      <c r="J83" s="3">
        <v>2</v>
      </c>
      <c r="K83" s="2">
        <v>-12.22</v>
      </c>
    </row>
    <row r="84" spans="1:11" x14ac:dyDescent="0.35">
      <c r="A84" s="1">
        <v>41672</v>
      </c>
      <c r="B84" s="3">
        <f>YEAR(A84)</f>
        <v>2014</v>
      </c>
      <c r="C84" s="3">
        <f>MONTH(A84)</f>
        <v>2</v>
      </c>
      <c r="D84" t="s">
        <v>161</v>
      </c>
      <c r="E84" t="s">
        <v>123</v>
      </c>
      <c r="F84" t="s">
        <v>39</v>
      </c>
      <c r="G84" t="s">
        <v>40</v>
      </c>
      <c r="H84" t="s">
        <v>163</v>
      </c>
      <c r="I84" s="2">
        <v>180.96</v>
      </c>
      <c r="J84" s="3">
        <v>5</v>
      </c>
      <c r="K84" s="2">
        <v>13.57</v>
      </c>
    </row>
    <row r="85" spans="1:11" x14ac:dyDescent="0.35">
      <c r="A85" s="1">
        <v>41673</v>
      </c>
      <c r="B85" s="3">
        <f>YEAR(A85)</f>
        <v>2014</v>
      </c>
      <c r="C85" s="3">
        <f>MONTH(A85)</f>
        <v>2</v>
      </c>
      <c r="D85" t="s">
        <v>122</v>
      </c>
      <c r="E85" t="s">
        <v>164</v>
      </c>
      <c r="F85" t="s">
        <v>11</v>
      </c>
      <c r="G85" t="s">
        <v>20</v>
      </c>
      <c r="H85" t="s">
        <v>165</v>
      </c>
      <c r="I85" s="2">
        <v>83.84</v>
      </c>
      <c r="J85" s="3">
        <v>2</v>
      </c>
      <c r="K85" s="2">
        <v>27.25</v>
      </c>
    </row>
    <row r="86" spans="1:11" x14ac:dyDescent="0.35">
      <c r="A86" s="1">
        <v>41673</v>
      </c>
      <c r="B86" s="3">
        <f>YEAR(A86)</f>
        <v>2014</v>
      </c>
      <c r="C86" s="3">
        <f>MONTH(A86)</f>
        <v>2</v>
      </c>
      <c r="D86" t="s">
        <v>122</v>
      </c>
      <c r="E86" t="s">
        <v>164</v>
      </c>
      <c r="F86" t="s">
        <v>11</v>
      </c>
      <c r="G86" t="s">
        <v>20</v>
      </c>
      <c r="H86" t="s">
        <v>166</v>
      </c>
      <c r="I86" s="2">
        <v>13.27</v>
      </c>
      <c r="J86" s="3">
        <v>3</v>
      </c>
      <c r="K86" s="2">
        <v>4.3099999999999996</v>
      </c>
    </row>
    <row r="87" spans="1:11" x14ac:dyDescent="0.35">
      <c r="A87" s="1">
        <v>41674</v>
      </c>
      <c r="B87" s="3">
        <f>YEAR(A87)</f>
        <v>2014</v>
      </c>
      <c r="C87" s="3">
        <f>MONTH(A87)</f>
        <v>2</v>
      </c>
      <c r="D87" t="s">
        <v>167</v>
      </c>
      <c r="E87" t="s">
        <v>27</v>
      </c>
      <c r="F87" t="s">
        <v>11</v>
      </c>
      <c r="G87" t="s">
        <v>20</v>
      </c>
      <c r="H87" t="s">
        <v>168</v>
      </c>
      <c r="I87" s="2">
        <v>82.9</v>
      </c>
      <c r="J87" s="3">
        <v>3</v>
      </c>
      <c r="K87" s="2">
        <v>29.01</v>
      </c>
    </row>
    <row r="88" spans="1:11" x14ac:dyDescent="0.35">
      <c r="A88" s="1">
        <v>41674</v>
      </c>
      <c r="B88" s="3">
        <f>YEAR(A88)</f>
        <v>2014</v>
      </c>
      <c r="C88" s="3">
        <f>MONTH(A88)</f>
        <v>2</v>
      </c>
      <c r="D88" t="s">
        <v>167</v>
      </c>
      <c r="E88" t="s">
        <v>27</v>
      </c>
      <c r="F88" t="s">
        <v>11</v>
      </c>
      <c r="G88" t="s">
        <v>12</v>
      </c>
      <c r="H88" t="s">
        <v>169</v>
      </c>
      <c r="I88" s="2">
        <v>34.24</v>
      </c>
      <c r="J88" s="3">
        <v>4</v>
      </c>
      <c r="K88" s="2">
        <v>16.09</v>
      </c>
    </row>
    <row r="89" spans="1:11" x14ac:dyDescent="0.35">
      <c r="A89" s="1">
        <v>41674</v>
      </c>
      <c r="B89" s="3">
        <f>YEAR(A89)</f>
        <v>2014</v>
      </c>
      <c r="C89" s="3">
        <f>MONTH(A89)</f>
        <v>2</v>
      </c>
      <c r="D89" t="s">
        <v>170</v>
      </c>
      <c r="E89" t="s">
        <v>27</v>
      </c>
      <c r="F89" t="s">
        <v>11</v>
      </c>
      <c r="G89" t="s">
        <v>20</v>
      </c>
      <c r="H89" t="s">
        <v>96</v>
      </c>
      <c r="I89" s="2">
        <v>17.25</v>
      </c>
      <c r="J89" s="3">
        <v>2</v>
      </c>
      <c r="K89" s="2">
        <v>6.04</v>
      </c>
    </row>
    <row r="90" spans="1:11" x14ac:dyDescent="0.35">
      <c r="A90" s="1">
        <v>41676</v>
      </c>
      <c r="B90" s="3">
        <f>YEAR(A90)</f>
        <v>2014</v>
      </c>
      <c r="C90" s="3">
        <f>MONTH(A90)</f>
        <v>2</v>
      </c>
      <c r="D90" t="s">
        <v>171</v>
      </c>
      <c r="E90" t="s">
        <v>55</v>
      </c>
      <c r="F90" t="s">
        <v>11</v>
      </c>
      <c r="G90" t="s">
        <v>16</v>
      </c>
      <c r="H90" t="s">
        <v>172</v>
      </c>
      <c r="I90" s="2">
        <v>15</v>
      </c>
      <c r="J90" s="3">
        <v>4</v>
      </c>
      <c r="K90" s="2">
        <v>7.2</v>
      </c>
    </row>
    <row r="91" spans="1:11" x14ac:dyDescent="0.35">
      <c r="A91" s="1">
        <v>41676</v>
      </c>
      <c r="B91" s="3">
        <f>YEAR(A91)</f>
        <v>2014</v>
      </c>
      <c r="C91" s="3">
        <f>MONTH(A91)</f>
        <v>2</v>
      </c>
      <c r="D91" t="s">
        <v>171</v>
      </c>
      <c r="E91" t="s">
        <v>55</v>
      </c>
      <c r="F91" t="s">
        <v>39</v>
      </c>
      <c r="G91" t="s">
        <v>40</v>
      </c>
      <c r="H91" t="s">
        <v>173</v>
      </c>
      <c r="I91" s="2">
        <v>161.61000000000001</v>
      </c>
      <c r="J91" s="3">
        <v>1</v>
      </c>
      <c r="K91" s="2">
        <v>42.02</v>
      </c>
    </row>
    <row r="92" spans="1:11" x14ac:dyDescent="0.35">
      <c r="A92" s="1">
        <v>41676</v>
      </c>
      <c r="B92" s="3">
        <f>YEAR(A92)</f>
        <v>2014</v>
      </c>
      <c r="C92" s="3">
        <f>MONTH(A92)</f>
        <v>2</v>
      </c>
      <c r="D92" t="s">
        <v>171</v>
      </c>
      <c r="E92" t="s">
        <v>55</v>
      </c>
      <c r="F92" t="s">
        <v>39</v>
      </c>
      <c r="G92" t="s">
        <v>40</v>
      </c>
      <c r="H92" t="s">
        <v>174</v>
      </c>
      <c r="I92" s="2">
        <v>144.94999999999999</v>
      </c>
      <c r="J92" s="3">
        <v>5</v>
      </c>
      <c r="K92" s="2">
        <v>42.04</v>
      </c>
    </row>
    <row r="93" spans="1:11" x14ac:dyDescent="0.35">
      <c r="A93" s="1">
        <v>41676</v>
      </c>
      <c r="B93" s="3">
        <f>YEAR(A93)</f>
        <v>2014</v>
      </c>
      <c r="C93" s="3">
        <f>MONTH(A93)</f>
        <v>2</v>
      </c>
      <c r="D93" t="s">
        <v>85</v>
      </c>
      <c r="E93" t="s">
        <v>15</v>
      </c>
      <c r="F93" t="s">
        <v>11</v>
      </c>
      <c r="G93" t="s">
        <v>20</v>
      </c>
      <c r="H93" t="s">
        <v>175</v>
      </c>
      <c r="I93" s="2">
        <v>8.9499999999999993</v>
      </c>
      <c r="J93" s="3">
        <v>2</v>
      </c>
      <c r="K93" s="2">
        <v>-14.77</v>
      </c>
    </row>
    <row r="94" spans="1:11" x14ac:dyDescent="0.35">
      <c r="A94" s="1">
        <v>41677</v>
      </c>
      <c r="B94" s="3">
        <f>YEAR(A94)</f>
        <v>2014</v>
      </c>
      <c r="C94" s="3">
        <f>MONTH(A94)</f>
        <v>2</v>
      </c>
      <c r="D94" t="s">
        <v>176</v>
      </c>
      <c r="E94" t="s">
        <v>177</v>
      </c>
      <c r="F94" t="s">
        <v>39</v>
      </c>
      <c r="G94" t="s">
        <v>52</v>
      </c>
      <c r="H94" t="s">
        <v>178</v>
      </c>
      <c r="I94" s="2">
        <v>115.36</v>
      </c>
      <c r="J94" s="3">
        <v>7</v>
      </c>
      <c r="K94" s="2">
        <v>49.6</v>
      </c>
    </row>
    <row r="95" spans="1:11" x14ac:dyDescent="0.35">
      <c r="A95" s="1">
        <v>41677</v>
      </c>
      <c r="B95" s="3">
        <f>YEAR(A95)</f>
        <v>2014</v>
      </c>
      <c r="C95" s="3">
        <f>MONTH(A95)</f>
        <v>2</v>
      </c>
      <c r="D95" t="s">
        <v>61</v>
      </c>
      <c r="E95" t="s">
        <v>149</v>
      </c>
      <c r="F95" t="s">
        <v>11</v>
      </c>
      <c r="G95" t="s">
        <v>18</v>
      </c>
      <c r="H95" t="s">
        <v>179</v>
      </c>
      <c r="I95" s="2">
        <v>64.959999999999994</v>
      </c>
      <c r="J95" s="3">
        <v>4</v>
      </c>
      <c r="K95" s="2">
        <v>9.74</v>
      </c>
    </row>
    <row r="96" spans="1:11" x14ac:dyDescent="0.35">
      <c r="A96" s="1">
        <v>41678</v>
      </c>
      <c r="B96" s="3">
        <f>YEAR(A96)</f>
        <v>2014</v>
      </c>
      <c r="C96" s="3">
        <f>MONTH(A96)</f>
        <v>2</v>
      </c>
      <c r="D96" t="s">
        <v>180</v>
      </c>
      <c r="E96" t="s">
        <v>126</v>
      </c>
      <c r="F96" t="s">
        <v>34</v>
      </c>
      <c r="G96" t="s">
        <v>47</v>
      </c>
      <c r="H96" t="s">
        <v>181</v>
      </c>
      <c r="I96" s="2">
        <v>14.56</v>
      </c>
      <c r="J96" s="3">
        <v>2</v>
      </c>
      <c r="K96" s="2">
        <v>5.53</v>
      </c>
    </row>
    <row r="97" spans="1:11" x14ac:dyDescent="0.35">
      <c r="A97" s="1">
        <v>41681</v>
      </c>
      <c r="B97" s="3">
        <f>YEAR(A97)</f>
        <v>2014</v>
      </c>
      <c r="C97" s="3">
        <f>MONTH(A97)</f>
        <v>2</v>
      </c>
      <c r="D97" t="s">
        <v>182</v>
      </c>
      <c r="E97" t="s">
        <v>55</v>
      </c>
      <c r="F97" t="s">
        <v>39</v>
      </c>
      <c r="G97" t="s">
        <v>52</v>
      </c>
      <c r="H97" t="s">
        <v>158</v>
      </c>
      <c r="I97" s="2">
        <v>234.45</v>
      </c>
      <c r="J97" s="3">
        <v>3</v>
      </c>
      <c r="K97" s="2">
        <v>103.16</v>
      </c>
    </row>
    <row r="98" spans="1:11" x14ac:dyDescent="0.35">
      <c r="A98" s="1">
        <v>41681</v>
      </c>
      <c r="B98" s="3">
        <f>YEAR(A98)</f>
        <v>2014</v>
      </c>
      <c r="C98" s="3">
        <f>MONTH(A98)</f>
        <v>2</v>
      </c>
      <c r="D98" t="s">
        <v>182</v>
      </c>
      <c r="E98" t="s">
        <v>55</v>
      </c>
      <c r="F98" t="s">
        <v>34</v>
      </c>
      <c r="G98" t="s">
        <v>145</v>
      </c>
      <c r="H98" t="s">
        <v>183</v>
      </c>
      <c r="I98" s="2">
        <v>1256.22</v>
      </c>
      <c r="J98" s="3">
        <v>6</v>
      </c>
      <c r="K98" s="2">
        <v>75.37</v>
      </c>
    </row>
    <row r="99" spans="1:11" x14ac:dyDescent="0.35">
      <c r="A99" s="1">
        <v>41681</v>
      </c>
      <c r="B99" s="3">
        <f>YEAR(A99)</f>
        <v>2014</v>
      </c>
      <c r="C99" s="3">
        <f>MONTH(A99)</f>
        <v>2</v>
      </c>
      <c r="D99" t="s">
        <v>182</v>
      </c>
      <c r="E99" t="s">
        <v>55</v>
      </c>
      <c r="F99" t="s">
        <v>11</v>
      </c>
      <c r="G99" t="s">
        <v>20</v>
      </c>
      <c r="H99" t="s">
        <v>184</v>
      </c>
      <c r="I99" s="2">
        <v>17.46</v>
      </c>
      <c r="J99" s="3">
        <v>2</v>
      </c>
      <c r="K99" s="2">
        <v>8.2100000000000009</v>
      </c>
    </row>
    <row r="100" spans="1:11" x14ac:dyDescent="0.35">
      <c r="A100" s="1">
        <v>41681</v>
      </c>
      <c r="B100" s="3">
        <f>YEAR(A100)</f>
        <v>2014</v>
      </c>
      <c r="C100" s="3">
        <f>MONTH(A100)</f>
        <v>2</v>
      </c>
      <c r="D100" t="s">
        <v>185</v>
      </c>
      <c r="E100" t="s">
        <v>186</v>
      </c>
      <c r="F100" t="s">
        <v>34</v>
      </c>
      <c r="G100" t="s">
        <v>35</v>
      </c>
      <c r="H100" t="s">
        <v>187</v>
      </c>
      <c r="I100" s="2">
        <v>60.89</v>
      </c>
      <c r="J100" s="3">
        <v>1</v>
      </c>
      <c r="K100" s="2">
        <v>15.22</v>
      </c>
    </row>
    <row r="101" spans="1:11" x14ac:dyDescent="0.35">
      <c r="A101" s="1">
        <v>41681</v>
      </c>
      <c r="B101" s="3">
        <f>YEAR(A101)</f>
        <v>2014</v>
      </c>
      <c r="C101" s="3">
        <f>MONTH(A101)</f>
        <v>2</v>
      </c>
      <c r="D101" t="s">
        <v>185</v>
      </c>
      <c r="E101" t="s">
        <v>186</v>
      </c>
      <c r="F101" t="s">
        <v>11</v>
      </c>
      <c r="G101" t="s">
        <v>16</v>
      </c>
      <c r="H101" t="s">
        <v>188</v>
      </c>
      <c r="I101" s="2">
        <v>14.94</v>
      </c>
      <c r="J101" s="3">
        <v>3</v>
      </c>
      <c r="K101" s="2">
        <v>6.87</v>
      </c>
    </row>
    <row r="102" spans="1:11" x14ac:dyDescent="0.35">
      <c r="A102" s="1">
        <v>41681</v>
      </c>
      <c r="B102" s="3">
        <f>YEAR(A102)</f>
        <v>2014</v>
      </c>
      <c r="C102" s="3">
        <f>MONTH(A102)</f>
        <v>2</v>
      </c>
      <c r="D102" t="s">
        <v>185</v>
      </c>
      <c r="E102" t="s">
        <v>186</v>
      </c>
      <c r="F102" t="s">
        <v>11</v>
      </c>
      <c r="G102" t="s">
        <v>20</v>
      </c>
      <c r="H102" t="s">
        <v>189</v>
      </c>
      <c r="I102" s="2">
        <v>9.64</v>
      </c>
      <c r="J102" s="3">
        <v>2</v>
      </c>
      <c r="K102" s="2">
        <v>4.43</v>
      </c>
    </row>
    <row r="103" spans="1:11" x14ac:dyDescent="0.35">
      <c r="A103" s="1">
        <v>41681</v>
      </c>
      <c r="B103" s="3">
        <f>YEAR(A103)</f>
        <v>2014</v>
      </c>
      <c r="C103" s="3">
        <f>MONTH(A103)</f>
        <v>2</v>
      </c>
      <c r="D103" t="s">
        <v>185</v>
      </c>
      <c r="E103" t="s">
        <v>186</v>
      </c>
      <c r="F103" t="s">
        <v>34</v>
      </c>
      <c r="G103" t="s">
        <v>47</v>
      </c>
      <c r="H103" t="s">
        <v>190</v>
      </c>
      <c r="I103" s="2">
        <v>332.94</v>
      </c>
      <c r="J103" s="3">
        <v>3</v>
      </c>
      <c r="K103" s="2">
        <v>53.27</v>
      </c>
    </row>
    <row r="104" spans="1:11" x14ac:dyDescent="0.35">
      <c r="A104" s="1">
        <v>41681</v>
      </c>
      <c r="B104" s="3">
        <f>YEAR(A104)</f>
        <v>2014</v>
      </c>
      <c r="C104" s="3">
        <f>MONTH(A104)</f>
        <v>2</v>
      </c>
      <c r="D104" t="s">
        <v>185</v>
      </c>
      <c r="E104" t="s">
        <v>186</v>
      </c>
      <c r="F104" t="s">
        <v>11</v>
      </c>
      <c r="G104" t="s">
        <v>20</v>
      </c>
      <c r="H104" t="s">
        <v>191</v>
      </c>
      <c r="I104" s="2">
        <v>51.9</v>
      </c>
      <c r="J104" s="3">
        <v>3</v>
      </c>
      <c r="K104" s="2">
        <v>24.39</v>
      </c>
    </row>
    <row r="105" spans="1:11" x14ac:dyDescent="0.35">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5">
      <c r="A106" s="1">
        <v>41682</v>
      </c>
      <c r="B106" s="3">
        <f>YEAR(A106)</f>
        <v>2014</v>
      </c>
      <c r="C106" s="3">
        <f>MONTH(A106)</f>
        <v>2</v>
      </c>
      <c r="D106" t="s">
        <v>193</v>
      </c>
      <c r="E106" t="s">
        <v>27</v>
      </c>
      <c r="F106" t="s">
        <v>34</v>
      </c>
      <c r="G106" t="s">
        <v>35</v>
      </c>
      <c r="H106" t="s">
        <v>194</v>
      </c>
      <c r="I106" s="2">
        <v>129.57</v>
      </c>
      <c r="J106" s="3">
        <v>2</v>
      </c>
      <c r="K106" s="2">
        <v>-24.29</v>
      </c>
    </row>
    <row r="107" spans="1:11" x14ac:dyDescent="0.35">
      <c r="A107" s="1">
        <v>41684</v>
      </c>
      <c r="B107" s="3">
        <f>YEAR(A107)</f>
        <v>2014</v>
      </c>
      <c r="C107" s="3">
        <f>MONTH(A107)</f>
        <v>2</v>
      </c>
      <c r="D107" t="s">
        <v>195</v>
      </c>
      <c r="E107" t="s">
        <v>10</v>
      </c>
      <c r="F107" t="s">
        <v>11</v>
      </c>
      <c r="G107" t="s">
        <v>12</v>
      </c>
      <c r="H107" t="s">
        <v>196</v>
      </c>
      <c r="I107" s="2">
        <v>16.18</v>
      </c>
      <c r="J107" s="3">
        <v>3</v>
      </c>
      <c r="K107" s="2">
        <v>6.07</v>
      </c>
    </row>
    <row r="108" spans="1:11" x14ac:dyDescent="0.35">
      <c r="A108" s="1">
        <v>41684</v>
      </c>
      <c r="B108" s="3">
        <f>YEAR(A108)</f>
        <v>2014</v>
      </c>
      <c r="C108" s="3">
        <f>MONTH(A108)</f>
        <v>2</v>
      </c>
      <c r="D108" t="s">
        <v>197</v>
      </c>
      <c r="E108" t="s">
        <v>164</v>
      </c>
      <c r="F108" t="s">
        <v>39</v>
      </c>
      <c r="G108" t="s">
        <v>52</v>
      </c>
      <c r="H108" t="s">
        <v>198</v>
      </c>
      <c r="I108" s="2">
        <v>239.97</v>
      </c>
      <c r="J108" s="3">
        <v>3</v>
      </c>
      <c r="K108" s="2">
        <v>86.39</v>
      </c>
    </row>
    <row r="109" spans="1:11" x14ac:dyDescent="0.35">
      <c r="A109" s="1">
        <v>41684</v>
      </c>
      <c r="B109" s="3">
        <f>YEAR(A109)</f>
        <v>2014</v>
      </c>
      <c r="C109" s="3">
        <f>MONTH(A109)</f>
        <v>2</v>
      </c>
      <c r="D109" t="s">
        <v>197</v>
      </c>
      <c r="E109" t="s">
        <v>164</v>
      </c>
      <c r="F109" t="s">
        <v>11</v>
      </c>
      <c r="G109" t="s">
        <v>92</v>
      </c>
      <c r="H109" t="s">
        <v>199</v>
      </c>
      <c r="I109" s="2">
        <v>81.96</v>
      </c>
      <c r="J109" s="3">
        <v>2</v>
      </c>
      <c r="K109" s="2">
        <v>22.95</v>
      </c>
    </row>
    <row r="110" spans="1:11" x14ac:dyDescent="0.35">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5">
      <c r="A111" s="1">
        <v>41685</v>
      </c>
      <c r="B111" s="3">
        <f>YEAR(A111)</f>
        <v>2014</v>
      </c>
      <c r="C111" s="3">
        <f>MONTH(A111)</f>
        <v>2</v>
      </c>
      <c r="D111" t="s">
        <v>202</v>
      </c>
      <c r="E111" t="s">
        <v>164</v>
      </c>
      <c r="F111" t="s">
        <v>11</v>
      </c>
      <c r="G111" t="s">
        <v>20</v>
      </c>
      <c r="H111" t="s">
        <v>203</v>
      </c>
      <c r="I111" s="2">
        <v>21.36</v>
      </c>
      <c r="J111" s="3">
        <v>5</v>
      </c>
      <c r="K111" s="2">
        <v>7.21</v>
      </c>
    </row>
    <row r="112" spans="1:11" x14ac:dyDescent="0.35">
      <c r="A112" s="1">
        <v>41686</v>
      </c>
      <c r="B112" s="3">
        <f>YEAR(A112)</f>
        <v>2014</v>
      </c>
      <c r="C112" s="3">
        <f>MONTH(A112)</f>
        <v>2</v>
      </c>
      <c r="D112" t="s">
        <v>204</v>
      </c>
      <c r="E112" t="s">
        <v>10</v>
      </c>
      <c r="F112" t="s">
        <v>11</v>
      </c>
      <c r="G112" t="s">
        <v>20</v>
      </c>
      <c r="H112" t="s">
        <v>205</v>
      </c>
      <c r="I112" s="2">
        <v>1.08</v>
      </c>
      <c r="J112" s="3">
        <v>3</v>
      </c>
      <c r="K112" s="2">
        <v>-1.73</v>
      </c>
    </row>
    <row r="113" spans="1:11" x14ac:dyDescent="0.35">
      <c r="A113" s="1">
        <v>41686</v>
      </c>
      <c r="B113" s="3">
        <f>YEAR(A113)</f>
        <v>2014</v>
      </c>
      <c r="C113" s="3">
        <f>MONTH(A113)</f>
        <v>2</v>
      </c>
      <c r="D113" t="s">
        <v>204</v>
      </c>
      <c r="E113" t="s">
        <v>10</v>
      </c>
      <c r="F113" t="s">
        <v>11</v>
      </c>
      <c r="G113" t="s">
        <v>92</v>
      </c>
      <c r="H113" t="s">
        <v>206</v>
      </c>
      <c r="I113" s="2">
        <v>7.96</v>
      </c>
      <c r="J113" s="3">
        <v>2</v>
      </c>
      <c r="K113" s="2">
        <v>-13.93</v>
      </c>
    </row>
    <row r="114" spans="1:11" x14ac:dyDescent="0.35">
      <c r="A114" s="1">
        <v>41687</v>
      </c>
      <c r="B114" s="3">
        <f>YEAR(A114)</f>
        <v>2014</v>
      </c>
      <c r="C114" s="3">
        <f>MONTH(A114)</f>
        <v>2</v>
      </c>
      <c r="D114" t="s">
        <v>85</v>
      </c>
      <c r="E114" t="s">
        <v>15</v>
      </c>
      <c r="F114" t="s">
        <v>11</v>
      </c>
      <c r="G114" t="s">
        <v>24</v>
      </c>
      <c r="H114" t="s">
        <v>207</v>
      </c>
      <c r="I114" s="2">
        <v>54.21</v>
      </c>
      <c r="J114" s="3">
        <v>14</v>
      </c>
      <c r="K114" s="2">
        <v>8.81</v>
      </c>
    </row>
    <row r="115" spans="1:11" x14ac:dyDescent="0.35">
      <c r="A115" s="1">
        <v>41688</v>
      </c>
      <c r="B115" s="3">
        <f>YEAR(A115)</f>
        <v>2014</v>
      </c>
      <c r="C115" s="3">
        <f>MONTH(A115)</f>
        <v>2</v>
      </c>
      <c r="D115" t="s">
        <v>208</v>
      </c>
      <c r="E115" t="s">
        <v>10</v>
      </c>
      <c r="F115" t="s">
        <v>34</v>
      </c>
      <c r="G115" t="s">
        <v>47</v>
      </c>
      <c r="H115" t="s">
        <v>209</v>
      </c>
      <c r="I115" s="2">
        <v>25.16</v>
      </c>
      <c r="J115" s="3">
        <v>5</v>
      </c>
      <c r="K115" s="2">
        <v>-11.32</v>
      </c>
    </row>
    <row r="116" spans="1:11" x14ac:dyDescent="0.35">
      <c r="A116" s="1">
        <v>41688</v>
      </c>
      <c r="B116" s="3">
        <f>YEAR(A116)</f>
        <v>2014</v>
      </c>
      <c r="C116" s="3">
        <f>MONTH(A116)</f>
        <v>2</v>
      </c>
      <c r="D116" t="s">
        <v>210</v>
      </c>
      <c r="E116" t="s">
        <v>10</v>
      </c>
      <c r="F116" t="s">
        <v>11</v>
      </c>
      <c r="G116" t="s">
        <v>18</v>
      </c>
      <c r="H116" t="s">
        <v>211</v>
      </c>
      <c r="I116" s="2">
        <v>12.62</v>
      </c>
      <c r="J116" s="3">
        <v>2</v>
      </c>
      <c r="K116" s="2">
        <v>-2.52</v>
      </c>
    </row>
    <row r="117" spans="1:11" x14ac:dyDescent="0.35">
      <c r="A117" s="1">
        <v>41690</v>
      </c>
      <c r="B117" s="3">
        <f>YEAR(A117)</f>
        <v>2014</v>
      </c>
      <c r="C117" s="3">
        <f>MONTH(A117)</f>
        <v>2</v>
      </c>
      <c r="D117" t="s">
        <v>212</v>
      </c>
      <c r="E117" t="s">
        <v>129</v>
      </c>
      <c r="F117" t="s">
        <v>39</v>
      </c>
      <c r="G117" t="s">
        <v>52</v>
      </c>
      <c r="H117" t="s">
        <v>213</v>
      </c>
      <c r="I117" s="2">
        <v>62.31</v>
      </c>
      <c r="J117" s="3">
        <v>3</v>
      </c>
      <c r="K117" s="2">
        <v>22.43</v>
      </c>
    </row>
    <row r="118" spans="1:11" x14ac:dyDescent="0.35">
      <c r="A118" s="1">
        <v>41690</v>
      </c>
      <c r="B118" s="3">
        <f>YEAR(A118)</f>
        <v>2014</v>
      </c>
      <c r="C118" s="3">
        <f>MONTH(A118)</f>
        <v>2</v>
      </c>
      <c r="D118" t="s">
        <v>212</v>
      </c>
      <c r="E118" t="s">
        <v>129</v>
      </c>
      <c r="F118" t="s">
        <v>34</v>
      </c>
      <c r="G118" t="s">
        <v>47</v>
      </c>
      <c r="H118" t="s">
        <v>214</v>
      </c>
      <c r="I118" s="2">
        <v>20.32</v>
      </c>
      <c r="J118" s="3">
        <v>4</v>
      </c>
      <c r="K118" s="2">
        <v>6.91</v>
      </c>
    </row>
    <row r="119" spans="1:11" x14ac:dyDescent="0.35">
      <c r="A119" s="1">
        <v>41690</v>
      </c>
      <c r="B119" s="3">
        <f>YEAR(A119)</f>
        <v>2014</v>
      </c>
      <c r="C119" s="3">
        <f>MONTH(A119)</f>
        <v>2</v>
      </c>
      <c r="D119" t="s">
        <v>215</v>
      </c>
      <c r="E119" t="s">
        <v>27</v>
      </c>
      <c r="F119" t="s">
        <v>11</v>
      </c>
      <c r="G119" t="s">
        <v>12</v>
      </c>
      <c r="H119" t="s">
        <v>216</v>
      </c>
      <c r="I119" s="2">
        <v>12.96</v>
      </c>
      <c r="J119" s="3">
        <v>2</v>
      </c>
      <c r="K119" s="2">
        <v>6.22</v>
      </c>
    </row>
    <row r="120" spans="1:11" x14ac:dyDescent="0.35">
      <c r="A120" s="1">
        <v>41691</v>
      </c>
      <c r="B120" s="3">
        <f>YEAR(A120)</f>
        <v>2014</v>
      </c>
      <c r="C120" s="3">
        <f>MONTH(A120)</f>
        <v>2</v>
      </c>
      <c r="D120" t="s">
        <v>217</v>
      </c>
      <c r="E120" t="s">
        <v>15</v>
      </c>
      <c r="F120" t="s">
        <v>11</v>
      </c>
      <c r="G120" t="s">
        <v>20</v>
      </c>
      <c r="H120" t="s">
        <v>21</v>
      </c>
      <c r="I120" s="2">
        <v>8.85</v>
      </c>
      <c r="J120" s="3">
        <v>5</v>
      </c>
      <c r="K120" s="2">
        <v>-13.72</v>
      </c>
    </row>
    <row r="121" spans="1:11" x14ac:dyDescent="0.35">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5">
      <c r="A122" s="1">
        <v>41693</v>
      </c>
      <c r="B122" s="3">
        <f>YEAR(A122)</f>
        <v>2014</v>
      </c>
      <c r="C122" s="3">
        <f>MONTH(A122)</f>
        <v>2</v>
      </c>
      <c r="D122" t="s">
        <v>220</v>
      </c>
      <c r="E122" t="s">
        <v>10</v>
      </c>
      <c r="F122" t="s">
        <v>11</v>
      </c>
      <c r="G122" t="s">
        <v>16</v>
      </c>
      <c r="H122" t="s">
        <v>221</v>
      </c>
      <c r="I122" s="2">
        <v>6.94</v>
      </c>
      <c r="J122" s="3">
        <v>3</v>
      </c>
      <c r="K122" s="2">
        <v>2.34</v>
      </c>
    </row>
    <row r="123" spans="1:11" x14ac:dyDescent="0.35">
      <c r="A123" s="1">
        <v>41693</v>
      </c>
      <c r="B123" s="3">
        <f>YEAR(A123)</f>
        <v>2014</v>
      </c>
      <c r="C123" s="3">
        <f>MONTH(A123)</f>
        <v>2</v>
      </c>
      <c r="D123" t="s">
        <v>220</v>
      </c>
      <c r="E123" t="s">
        <v>10</v>
      </c>
      <c r="F123" t="s">
        <v>11</v>
      </c>
      <c r="G123" t="s">
        <v>20</v>
      </c>
      <c r="H123" t="s">
        <v>222</v>
      </c>
      <c r="I123" s="2">
        <v>4.43</v>
      </c>
      <c r="J123" s="3">
        <v>3</v>
      </c>
      <c r="K123" s="2">
        <v>-6.86</v>
      </c>
    </row>
    <row r="124" spans="1:11" x14ac:dyDescent="0.35">
      <c r="A124" s="1">
        <v>41694</v>
      </c>
      <c r="B124" s="3">
        <f>YEAR(A124)</f>
        <v>2014</v>
      </c>
      <c r="C124" s="3">
        <f>MONTH(A124)</f>
        <v>2</v>
      </c>
      <c r="D124" t="s">
        <v>223</v>
      </c>
      <c r="E124" t="s">
        <v>91</v>
      </c>
      <c r="F124" t="s">
        <v>11</v>
      </c>
      <c r="G124" t="s">
        <v>12</v>
      </c>
      <c r="H124" t="s">
        <v>13</v>
      </c>
      <c r="I124" s="2">
        <v>32.9</v>
      </c>
      <c r="J124" s="3">
        <v>4</v>
      </c>
      <c r="K124" s="2">
        <v>11.1</v>
      </c>
    </row>
    <row r="125" spans="1:11" x14ac:dyDescent="0.35">
      <c r="A125" s="1">
        <v>41694</v>
      </c>
      <c r="B125" s="3">
        <f>YEAR(A125)</f>
        <v>2014</v>
      </c>
      <c r="C125" s="3">
        <f>MONTH(A125)</f>
        <v>2</v>
      </c>
      <c r="D125" t="s">
        <v>223</v>
      </c>
      <c r="E125" t="s">
        <v>91</v>
      </c>
      <c r="F125" t="s">
        <v>11</v>
      </c>
      <c r="G125" t="s">
        <v>12</v>
      </c>
      <c r="H125" t="s">
        <v>224</v>
      </c>
      <c r="I125" s="2">
        <v>22.78</v>
      </c>
      <c r="J125" s="3">
        <v>3</v>
      </c>
      <c r="K125" s="2">
        <v>7.69</v>
      </c>
    </row>
    <row r="126" spans="1:11" x14ac:dyDescent="0.35">
      <c r="A126" s="1">
        <v>41697</v>
      </c>
      <c r="B126" s="3">
        <f>YEAR(A126)</f>
        <v>2014</v>
      </c>
      <c r="C126" s="3">
        <f>MONTH(A126)</f>
        <v>2</v>
      </c>
      <c r="D126" t="s">
        <v>225</v>
      </c>
      <c r="E126" t="s">
        <v>78</v>
      </c>
      <c r="F126" t="s">
        <v>11</v>
      </c>
      <c r="G126" t="s">
        <v>24</v>
      </c>
      <c r="H126" t="s">
        <v>226</v>
      </c>
      <c r="I126" s="2">
        <v>19.46</v>
      </c>
      <c r="J126" s="3">
        <v>4</v>
      </c>
      <c r="K126" s="2">
        <v>3.4</v>
      </c>
    </row>
    <row r="127" spans="1:11" x14ac:dyDescent="0.35">
      <c r="A127" s="1">
        <v>41699</v>
      </c>
      <c r="B127" s="3">
        <f>YEAR(A127)</f>
        <v>2014</v>
      </c>
      <c r="C127" s="3">
        <f>MONTH(A127)</f>
        <v>3</v>
      </c>
      <c r="D127" t="s">
        <v>227</v>
      </c>
      <c r="E127" t="s">
        <v>164</v>
      </c>
      <c r="F127" t="s">
        <v>34</v>
      </c>
      <c r="G127" t="s">
        <v>35</v>
      </c>
      <c r="H127" t="s">
        <v>36</v>
      </c>
      <c r="I127" s="2">
        <v>457.57</v>
      </c>
      <c r="J127" s="3">
        <v>2</v>
      </c>
      <c r="K127" s="2">
        <v>51.48</v>
      </c>
    </row>
    <row r="128" spans="1:11" x14ac:dyDescent="0.35">
      <c r="A128" s="1">
        <v>41699</v>
      </c>
      <c r="B128" s="3">
        <f>YEAR(A128)</f>
        <v>2014</v>
      </c>
      <c r="C128" s="3">
        <f>MONTH(A128)</f>
        <v>3</v>
      </c>
      <c r="D128" t="s">
        <v>228</v>
      </c>
      <c r="E128" t="s">
        <v>149</v>
      </c>
      <c r="F128" t="s">
        <v>39</v>
      </c>
      <c r="G128" t="s">
        <v>40</v>
      </c>
      <c r="H128" t="s">
        <v>229</v>
      </c>
      <c r="I128" s="2">
        <v>5.94</v>
      </c>
      <c r="J128" s="3">
        <v>3</v>
      </c>
      <c r="K128" s="2">
        <v>1.6</v>
      </c>
    </row>
    <row r="129" spans="1:11" x14ac:dyDescent="0.35">
      <c r="A129" s="1">
        <v>41699</v>
      </c>
      <c r="B129" s="3">
        <f>YEAR(A129)</f>
        <v>2014</v>
      </c>
      <c r="C129" s="3">
        <f>MONTH(A129)</f>
        <v>3</v>
      </c>
      <c r="D129" t="s">
        <v>230</v>
      </c>
      <c r="E129" t="s">
        <v>15</v>
      </c>
      <c r="F129" t="s">
        <v>34</v>
      </c>
      <c r="G129" t="s">
        <v>35</v>
      </c>
      <c r="H129" t="s">
        <v>231</v>
      </c>
      <c r="I129" s="2">
        <v>634.12</v>
      </c>
      <c r="J129" s="3">
        <v>6</v>
      </c>
      <c r="K129" s="2">
        <v>-172.12</v>
      </c>
    </row>
    <row r="130" spans="1:11" x14ac:dyDescent="0.35">
      <c r="A130" s="1">
        <v>41699</v>
      </c>
      <c r="B130" s="3">
        <f>YEAR(A130)</f>
        <v>2014</v>
      </c>
      <c r="C130" s="3">
        <f>MONTH(A130)</f>
        <v>3</v>
      </c>
      <c r="D130" t="s">
        <v>230</v>
      </c>
      <c r="E130" t="s">
        <v>15</v>
      </c>
      <c r="F130" t="s">
        <v>11</v>
      </c>
      <c r="G130" t="s">
        <v>12</v>
      </c>
      <c r="H130" t="s">
        <v>232</v>
      </c>
      <c r="I130" s="2">
        <v>17.47</v>
      </c>
      <c r="J130" s="3">
        <v>3</v>
      </c>
      <c r="K130" s="2">
        <v>5.68</v>
      </c>
    </row>
    <row r="131" spans="1:11" x14ac:dyDescent="0.35">
      <c r="A131" s="1">
        <v>41699</v>
      </c>
      <c r="B131" s="3">
        <f>YEAR(A131)</f>
        <v>2014</v>
      </c>
      <c r="C131" s="3">
        <f>MONTH(A131)</f>
        <v>3</v>
      </c>
      <c r="D131" t="s">
        <v>233</v>
      </c>
      <c r="E131" t="s">
        <v>10</v>
      </c>
      <c r="F131" t="s">
        <v>11</v>
      </c>
      <c r="G131" t="s">
        <v>43</v>
      </c>
      <c r="H131" t="s">
        <v>234</v>
      </c>
      <c r="I131" s="2">
        <v>18.84</v>
      </c>
      <c r="J131" s="3">
        <v>5</v>
      </c>
      <c r="K131" s="2">
        <v>-3.53</v>
      </c>
    </row>
    <row r="132" spans="1:11" x14ac:dyDescent="0.35">
      <c r="A132" s="1">
        <v>41699</v>
      </c>
      <c r="B132" s="3">
        <f>YEAR(A132)</f>
        <v>2014</v>
      </c>
      <c r="C132" s="3">
        <f>MONTH(A132)</f>
        <v>3</v>
      </c>
      <c r="D132" t="s">
        <v>233</v>
      </c>
      <c r="E132" t="s">
        <v>10</v>
      </c>
      <c r="F132" t="s">
        <v>34</v>
      </c>
      <c r="G132" t="s">
        <v>35</v>
      </c>
      <c r="H132" t="s">
        <v>235</v>
      </c>
      <c r="I132" s="2">
        <v>362.25</v>
      </c>
      <c r="J132" s="3">
        <v>6</v>
      </c>
      <c r="K132" s="2">
        <v>0</v>
      </c>
    </row>
    <row r="133" spans="1:11" x14ac:dyDescent="0.35">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5">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5">
      <c r="A135" s="1">
        <v>41699</v>
      </c>
      <c r="B135" s="3">
        <f>YEAR(A135)</f>
        <v>2014</v>
      </c>
      <c r="C135" s="3">
        <f>MONTH(A135)</f>
        <v>3</v>
      </c>
      <c r="D135" t="s">
        <v>237</v>
      </c>
      <c r="E135" t="s">
        <v>10</v>
      </c>
      <c r="F135" t="s">
        <v>11</v>
      </c>
      <c r="G135" t="s">
        <v>18</v>
      </c>
      <c r="H135" t="s">
        <v>144</v>
      </c>
      <c r="I135" s="2">
        <v>137.35</v>
      </c>
      <c r="J135" s="3">
        <v>3</v>
      </c>
      <c r="K135" s="2">
        <v>8.58</v>
      </c>
    </row>
    <row r="136" spans="1:11" x14ac:dyDescent="0.35">
      <c r="A136" s="1">
        <v>41699</v>
      </c>
      <c r="B136" s="3">
        <f>YEAR(A136)</f>
        <v>2014</v>
      </c>
      <c r="C136" s="3">
        <f>MONTH(A136)</f>
        <v>3</v>
      </c>
      <c r="D136" t="s">
        <v>237</v>
      </c>
      <c r="E136" t="s">
        <v>10</v>
      </c>
      <c r="F136" t="s">
        <v>34</v>
      </c>
      <c r="G136" t="s">
        <v>145</v>
      </c>
      <c r="H136" t="s">
        <v>238</v>
      </c>
      <c r="I136" s="2">
        <v>376.51</v>
      </c>
      <c r="J136" s="3">
        <v>3</v>
      </c>
      <c r="K136" s="2">
        <v>-43.03</v>
      </c>
    </row>
    <row r="137" spans="1:11" x14ac:dyDescent="0.35">
      <c r="A137" s="1">
        <v>41700</v>
      </c>
      <c r="B137" s="3">
        <f>YEAR(A137)</f>
        <v>2014</v>
      </c>
      <c r="C137" s="3">
        <f>MONTH(A137)</f>
        <v>3</v>
      </c>
      <c r="D137" t="s">
        <v>239</v>
      </c>
      <c r="E137" t="s">
        <v>149</v>
      </c>
      <c r="F137" t="s">
        <v>11</v>
      </c>
      <c r="G137" t="s">
        <v>63</v>
      </c>
      <c r="H137" t="s">
        <v>64</v>
      </c>
      <c r="I137" s="2">
        <v>11.36</v>
      </c>
      <c r="J137" s="3">
        <v>2</v>
      </c>
      <c r="K137" s="2">
        <v>5.34</v>
      </c>
    </row>
    <row r="138" spans="1:11" x14ac:dyDescent="0.35">
      <c r="A138" s="1">
        <v>41700</v>
      </c>
      <c r="B138" s="3">
        <f>YEAR(A138)</f>
        <v>2014</v>
      </c>
      <c r="C138" s="3">
        <f>MONTH(A138)</f>
        <v>3</v>
      </c>
      <c r="D138" t="s">
        <v>239</v>
      </c>
      <c r="E138" t="s">
        <v>149</v>
      </c>
      <c r="F138" t="s">
        <v>11</v>
      </c>
      <c r="G138" t="s">
        <v>12</v>
      </c>
      <c r="H138" t="s">
        <v>240</v>
      </c>
      <c r="I138" s="2">
        <v>36.4</v>
      </c>
      <c r="J138" s="3">
        <v>5</v>
      </c>
      <c r="K138" s="2">
        <v>17.47</v>
      </c>
    </row>
    <row r="139" spans="1:11" x14ac:dyDescent="0.35">
      <c r="A139" s="1">
        <v>41700</v>
      </c>
      <c r="B139" s="3">
        <f>YEAR(A139)</f>
        <v>2014</v>
      </c>
      <c r="C139" s="3">
        <f>MONTH(A139)</f>
        <v>3</v>
      </c>
      <c r="D139" t="s">
        <v>241</v>
      </c>
      <c r="E139" t="s">
        <v>23</v>
      </c>
      <c r="F139" t="s">
        <v>11</v>
      </c>
      <c r="G139" t="s">
        <v>12</v>
      </c>
      <c r="H139" t="s">
        <v>242</v>
      </c>
      <c r="I139" s="2">
        <v>3.42</v>
      </c>
      <c r="J139" s="3">
        <v>1</v>
      </c>
      <c r="K139" s="2">
        <v>1.07</v>
      </c>
    </row>
    <row r="140" spans="1:11" x14ac:dyDescent="0.35">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5">
      <c r="A141" s="1">
        <v>41701</v>
      </c>
      <c r="B141" s="3">
        <f>YEAR(A141)</f>
        <v>2014</v>
      </c>
      <c r="C141" s="3">
        <f>MONTH(A141)</f>
        <v>3</v>
      </c>
      <c r="D141" t="s">
        <v>244</v>
      </c>
      <c r="E141" t="s">
        <v>245</v>
      </c>
      <c r="F141" t="s">
        <v>11</v>
      </c>
      <c r="G141" t="s">
        <v>24</v>
      </c>
      <c r="H141" t="s">
        <v>226</v>
      </c>
      <c r="I141" s="2">
        <v>19.46</v>
      </c>
      <c r="J141" s="3">
        <v>4</v>
      </c>
      <c r="K141" s="2">
        <v>3.4</v>
      </c>
    </row>
    <row r="142" spans="1:11" x14ac:dyDescent="0.35">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5">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5">
      <c r="A144" s="1">
        <v>41701</v>
      </c>
      <c r="B144" s="3">
        <f>YEAR(A144)</f>
        <v>2014</v>
      </c>
      <c r="C144" s="3">
        <f>MONTH(A144)</f>
        <v>3</v>
      </c>
      <c r="D144" t="s">
        <v>246</v>
      </c>
      <c r="E144" t="s">
        <v>149</v>
      </c>
      <c r="F144" t="s">
        <v>11</v>
      </c>
      <c r="G144" t="s">
        <v>20</v>
      </c>
      <c r="H144" t="s">
        <v>248</v>
      </c>
      <c r="I144" s="2">
        <v>25.32</v>
      </c>
      <c r="J144" s="3">
        <v>5</v>
      </c>
      <c r="K144" s="2">
        <v>9.18</v>
      </c>
    </row>
    <row r="145" spans="1:11" x14ac:dyDescent="0.35">
      <c r="A145" s="1">
        <v>41701</v>
      </c>
      <c r="B145" s="3">
        <f>YEAR(A145)</f>
        <v>2014</v>
      </c>
      <c r="C145" s="3">
        <f>MONTH(A145)</f>
        <v>3</v>
      </c>
      <c r="D145" t="s">
        <v>249</v>
      </c>
      <c r="E145" t="s">
        <v>78</v>
      </c>
      <c r="F145" t="s">
        <v>11</v>
      </c>
      <c r="G145" t="s">
        <v>16</v>
      </c>
      <c r="H145" t="s">
        <v>250</v>
      </c>
      <c r="I145" s="2">
        <v>15.12</v>
      </c>
      <c r="J145" s="3">
        <v>3</v>
      </c>
      <c r="K145" s="2">
        <v>4.91</v>
      </c>
    </row>
    <row r="146" spans="1:11" x14ac:dyDescent="0.35">
      <c r="A146" s="1">
        <v>41701</v>
      </c>
      <c r="B146" s="3">
        <f>YEAR(A146)</f>
        <v>2014</v>
      </c>
      <c r="C146" s="3">
        <f>MONTH(A146)</f>
        <v>3</v>
      </c>
      <c r="D146" t="s">
        <v>249</v>
      </c>
      <c r="E146" t="s">
        <v>78</v>
      </c>
      <c r="F146" t="s">
        <v>34</v>
      </c>
      <c r="G146" t="s">
        <v>74</v>
      </c>
      <c r="H146" t="s">
        <v>99</v>
      </c>
      <c r="I146" s="2">
        <v>302.45</v>
      </c>
      <c r="J146" s="3">
        <v>5</v>
      </c>
      <c r="K146" s="2">
        <v>-199.62</v>
      </c>
    </row>
    <row r="147" spans="1:11" x14ac:dyDescent="0.35">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5">
      <c r="A148" s="1">
        <v>41701</v>
      </c>
      <c r="B148" s="3">
        <f>YEAR(A148)</f>
        <v>2014</v>
      </c>
      <c r="C148" s="3">
        <f>MONTH(A148)</f>
        <v>3</v>
      </c>
      <c r="D148" t="s">
        <v>252</v>
      </c>
      <c r="E148" t="s">
        <v>10</v>
      </c>
      <c r="F148" t="s">
        <v>11</v>
      </c>
      <c r="G148" t="s">
        <v>92</v>
      </c>
      <c r="H148" t="s">
        <v>253</v>
      </c>
      <c r="I148" s="2">
        <v>176.77</v>
      </c>
      <c r="J148" s="3">
        <v>3</v>
      </c>
      <c r="K148" s="2">
        <v>-459.61</v>
      </c>
    </row>
    <row r="149" spans="1:11" x14ac:dyDescent="0.35">
      <c r="A149" s="1">
        <v>41701</v>
      </c>
      <c r="B149" s="3">
        <f>YEAR(A149)</f>
        <v>2014</v>
      </c>
      <c r="C149" s="3">
        <f>MONTH(A149)</f>
        <v>3</v>
      </c>
      <c r="D149" t="s">
        <v>254</v>
      </c>
      <c r="E149" t="s">
        <v>27</v>
      </c>
      <c r="F149" t="s">
        <v>34</v>
      </c>
      <c r="G149" t="s">
        <v>145</v>
      </c>
      <c r="H149" t="s">
        <v>255</v>
      </c>
      <c r="I149" s="2">
        <v>626.35</v>
      </c>
      <c r="J149" s="3">
        <v>3</v>
      </c>
      <c r="K149" s="2">
        <v>-23.49</v>
      </c>
    </row>
    <row r="150" spans="1:11" x14ac:dyDescent="0.35">
      <c r="A150" s="1">
        <v>41702</v>
      </c>
      <c r="B150" s="3">
        <f>YEAR(A150)</f>
        <v>2014</v>
      </c>
      <c r="C150" s="3">
        <f>MONTH(A150)</f>
        <v>3</v>
      </c>
      <c r="D150" t="s">
        <v>256</v>
      </c>
      <c r="E150" t="s">
        <v>70</v>
      </c>
      <c r="F150" t="s">
        <v>11</v>
      </c>
      <c r="G150" t="s">
        <v>18</v>
      </c>
      <c r="H150" t="s">
        <v>257</v>
      </c>
      <c r="I150" s="2">
        <v>354.9</v>
      </c>
      <c r="J150" s="3">
        <v>5</v>
      </c>
      <c r="K150" s="2">
        <v>17.75</v>
      </c>
    </row>
    <row r="151" spans="1:11" x14ac:dyDescent="0.35">
      <c r="A151" s="1">
        <v>41702</v>
      </c>
      <c r="B151" s="3">
        <f>YEAR(A151)</f>
        <v>2014</v>
      </c>
      <c r="C151" s="3">
        <f>MONTH(A151)</f>
        <v>3</v>
      </c>
      <c r="D151" t="s">
        <v>193</v>
      </c>
      <c r="E151" t="s">
        <v>123</v>
      </c>
      <c r="F151" t="s">
        <v>11</v>
      </c>
      <c r="G151" t="s">
        <v>24</v>
      </c>
      <c r="H151" t="s">
        <v>258</v>
      </c>
      <c r="I151" s="2">
        <v>15.55</v>
      </c>
      <c r="J151" s="3">
        <v>3</v>
      </c>
      <c r="K151" s="2">
        <v>2.33</v>
      </c>
    </row>
    <row r="152" spans="1:11" x14ac:dyDescent="0.35">
      <c r="A152" s="1">
        <v>41703</v>
      </c>
      <c r="B152" s="3">
        <f>YEAR(A152)</f>
        <v>2014</v>
      </c>
      <c r="C152" s="3">
        <f>MONTH(A152)</f>
        <v>3</v>
      </c>
      <c r="D152" t="s">
        <v>259</v>
      </c>
      <c r="E152" t="s">
        <v>149</v>
      </c>
      <c r="F152" t="s">
        <v>11</v>
      </c>
      <c r="G152" t="s">
        <v>24</v>
      </c>
      <c r="H152" t="s">
        <v>260</v>
      </c>
      <c r="I152" s="2">
        <v>59.52</v>
      </c>
      <c r="J152" s="3">
        <v>3</v>
      </c>
      <c r="K152" s="2">
        <v>15.48</v>
      </c>
    </row>
    <row r="153" spans="1:11" x14ac:dyDescent="0.35">
      <c r="A153" s="1">
        <v>41703</v>
      </c>
      <c r="B153" s="3">
        <f>YEAR(A153)</f>
        <v>2014</v>
      </c>
      <c r="C153" s="3">
        <f>MONTH(A153)</f>
        <v>3</v>
      </c>
      <c r="D153" t="s">
        <v>259</v>
      </c>
      <c r="E153" t="s">
        <v>149</v>
      </c>
      <c r="F153" t="s">
        <v>39</v>
      </c>
      <c r="G153" t="s">
        <v>52</v>
      </c>
      <c r="H153" t="s">
        <v>261</v>
      </c>
      <c r="I153" s="2">
        <v>479.97</v>
      </c>
      <c r="J153" s="3">
        <v>3</v>
      </c>
      <c r="K153" s="2">
        <v>177.59</v>
      </c>
    </row>
    <row r="154" spans="1:11" x14ac:dyDescent="0.35">
      <c r="A154" s="1">
        <v>41703</v>
      </c>
      <c r="B154" s="3">
        <f>YEAR(A154)</f>
        <v>2014</v>
      </c>
      <c r="C154" s="3">
        <f>MONTH(A154)</f>
        <v>3</v>
      </c>
      <c r="D154" t="s">
        <v>259</v>
      </c>
      <c r="E154" t="s">
        <v>149</v>
      </c>
      <c r="F154" t="s">
        <v>11</v>
      </c>
      <c r="G154" t="s">
        <v>200</v>
      </c>
      <c r="H154" t="s">
        <v>262</v>
      </c>
      <c r="I154" s="2">
        <v>18.62</v>
      </c>
      <c r="J154" s="3">
        <v>2</v>
      </c>
      <c r="K154" s="2">
        <v>5.4</v>
      </c>
    </row>
    <row r="155" spans="1:11" x14ac:dyDescent="0.35">
      <c r="A155" s="1">
        <v>41703</v>
      </c>
      <c r="B155" s="3">
        <f>YEAR(A155)</f>
        <v>2014</v>
      </c>
      <c r="C155" s="3">
        <f>MONTH(A155)</f>
        <v>3</v>
      </c>
      <c r="D155" t="s">
        <v>259</v>
      </c>
      <c r="E155" t="s">
        <v>149</v>
      </c>
      <c r="F155" t="s">
        <v>11</v>
      </c>
      <c r="G155" t="s">
        <v>20</v>
      </c>
      <c r="H155" t="s">
        <v>263</v>
      </c>
      <c r="I155" s="2">
        <v>49.63</v>
      </c>
      <c r="J155" s="3">
        <v>6</v>
      </c>
      <c r="K155" s="2">
        <v>16.75</v>
      </c>
    </row>
    <row r="156" spans="1:11" x14ac:dyDescent="0.35">
      <c r="A156" s="1">
        <v>41703</v>
      </c>
      <c r="B156" s="3">
        <f>YEAR(A156)</f>
        <v>2014</v>
      </c>
      <c r="C156" s="3">
        <f>MONTH(A156)</f>
        <v>3</v>
      </c>
      <c r="D156" t="s">
        <v>259</v>
      </c>
      <c r="E156" t="s">
        <v>149</v>
      </c>
      <c r="F156" t="s">
        <v>11</v>
      </c>
      <c r="G156" t="s">
        <v>12</v>
      </c>
      <c r="H156" t="s">
        <v>264</v>
      </c>
      <c r="I156" s="2">
        <v>97.82</v>
      </c>
      <c r="J156" s="3">
        <v>2</v>
      </c>
      <c r="K156" s="2">
        <v>45.98</v>
      </c>
    </row>
    <row r="157" spans="1:11" x14ac:dyDescent="0.35">
      <c r="A157" s="1">
        <v>41705</v>
      </c>
      <c r="B157" s="3">
        <f>YEAR(A157)</f>
        <v>2014</v>
      </c>
      <c r="C157" s="3">
        <f>MONTH(A157)</f>
        <v>3</v>
      </c>
      <c r="D157" t="s">
        <v>210</v>
      </c>
      <c r="E157" t="s">
        <v>164</v>
      </c>
      <c r="F157" t="s">
        <v>34</v>
      </c>
      <c r="G157" t="s">
        <v>35</v>
      </c>
      <c r="H157" t="s">
        <v>265</v>
      </c>
      <c r="I157" s="2">
        <v>48.71</v>
      </c>
      <c r="J157" s="3">
        <v>1</v>
      </c>
      <c r="K157" s="2">
        <v>5.48</v>
      </c>
    </row>
    <row r="158" spans="1:11" x14ac:dyDescent="0.35">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5">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5">
      <c r="A160" s="1">
        <v>41705</v>
      </c>
      <c r="B160" s="3">
        <f>YEAR(A160)</f>
        <v>2014</v>
      </c>
      <c r="C160" s="3">
        <f>MONTH(A160)</f>
        <v>3</v>
      </c>
      <c r="D160" t="s">
        <v>268</v>
      </c>
      <c r="E160" t="s">
        <v>164</v>
      </c>
      <c r="F160" t="s">
        <v>11</v>
      </c>
      <c r="G160" t="s">
        <v>20</v>
      </c>
      <c r="H160" t="s">
        <v>269</v>
      </c>
      <c r="I160" s="2">
        <v>107.65</v>
      </c>
      <c r="J160" s="3">
        <v>2</v>
      </c>
      <c r="K160" s="2">
        <v>33.64</v>
      </c>
    </row>
    <row r="161" spans="1:11" x14ac:dyDescent="0.35">
      <c r="A161" s="1">
        <v>41705</v>
      </c>
      <c r="B161" s="3">
        <f>YEAR(A161)</f>
        <v>2014</v>
      </c>
      <c r="C161" s="3">
        <f>MONTH(A161)</f>
        <v>3</v>
      </c>
      <c r="D161" t="s">
        <v>270</v>
      </c>
      <c r="E161" t="s">
        <v>164</v>
      </c>
      <c r="F161" t="s">
        <v>11</v>
      </c>
      <c r="G161" t="s">
        <v>24</v>
      </c>
      <c r="H161" t="s">
        <v>271</v>
      </c>
      <c r="I161" s="2">
        <v>20.65</v>
      </c>
      <c r="J161" s="3">
        <v>5</v>
      </c>
      <c r="K161" s="2">
        <v>9.5</v>
      </c>
    </row>
    <row r="162" spans="1:11" x14ac:dyDescent="0.35">
      <c r="A162" s="1">
        <v>41705</v>
      </c>
      <c r="B162" s="3">
        <f>YEAR(A162)</f>
        <v>2014</v>
      </c>
      <c r="C162" s="3">
        <f>MONTH(A162)</f>
        <v>3</v>
      </c>
      <c r="D162" t="s">
        <v>270</v>
      </c>
      <c r="E162" t="s">
        <v>164</v>
      </c>
      <c r="F162" t="s">
        <v>11</v>
      </c>
      <c r="G162" t="s">
        <v>18</v>
      </c>
      <c r="H162" t="s">
        <v>272</v>
      </c>
      <c r="I162" s="2">
        <v>204.9</v>
      </c>
      <c r="J162" s="3">
        <v>5</v>
      </c>
      <c r="K162" s="2">
        <v>0</v>
      </c>
    </row>
    <row r="163" spans="1:11" x14ac:dyDescent="0.35">
      <c r="A163" s="1">
        <v>41705</v>
      </c>
      <c r="B163" s="3">
        <f>YEAR(A163)</f>
        <v>2014</v>
      </c>
      <c r="C163" s="3">
        <f>MONTH(A163)</f>
        <v>3</v>
      </c>
      <c r="D163" t="s">
        <v>270</v>
      </c>
      <c r="E163" t="s">
        <v>164</v>
      </c>
      <c r="F163" t="s">
        <v>34</v>
      </c>
      <c r="G163" t="s">
        <v>35</v>
      </c>
      <c r="H163" t="s">
        <v>273</v>
      </c>
      <c r="I163" s="2">
        <v>436.7</v>
      </c>
      <c r="J163" s="3">
        <v>6</v>
      </c>
      <c r="K163" s="2">
        <v>21.84</v>
      </c>
    </row>
    <row r="164" spans="1:11" x14ac:dyDescent="0.35">
      <c r="A164" s="1">
        <v>41705</v>
      </c>
      <c r="B164" s="3">
        <f>YEAR(A164)</f>
        <v>2014</v>
      </c>
      <c r="C164" s="3">
        <f>MONTH(A164)</f>
        <v>3</v>
      </c>
      <c r="D164" t="s">
        <v>270</v>
      </c>
      <c r="E164" t="s">
        <v>164</v>
      </c>
      <c r="F164" t="s">
        <v>34</v>
      </c>
      <c r="G164" t="s">
        <v>35</v>
      </c>
      <c r="H164" t="s">
        <v>274</v>
      </c>
      <c r="I164" s="2">
        <v>481.57</v>
      </c>
      <c r="J164" s="3">
        <v>2</v>
      </c>
      <c r="K164" s="2">
        <v>54.18</v>
      </c>
    </row>
    <row r="165" spans="1:11" x14ac:dyDescent="0.35">
      <c r="A165" s="1">
        <v>41708</v>
      </c>
      <c r="B165" s="3">
        <f>YEAR(A165)</f>
        <v>2014</v>
      </c>
      <c r="C165" s="3">
        <f>MONTH(A165)</f>
        <v>3</v>
      </c>
      <c r="D165" t="s">
        <v>275</v>
      </c>
      <c r="E165" t="s">
        <v>110</v>
      </c>
      <c r="F165" t="s">
        <v>11</v>
      </c>
      <c r="G165" t="s">
        <v>12</v>
      </c>
      <c r="H165" t="s">
        <v>276</v>
      </c>
      <c r="I165" s="2">
        <v>22.38</v>
      </c>
      <c r="J165" s="3">
        <v>2</v>
      </c>
      <c r="K165" s="2">
        <v>10.74</v>
      </c>
    </row>
    <row r="166" spans="1:11" x14ac:dyDescent="0.35">
      <c r="A166" s="1">
        <v>41708</v>
      </c>
      <c r="B166" s="3">
        <f>YEAR(A166)</f>
        <v>2014</v>
      </c>
      <c r="C166" s="3">
        <f>MONTH(A166)</f>
        <v>3</v>
      </c>
      <c r="D166" t="s">
        <v>277</v>
      </c>
      <c r="E166" t="s">
        <v>278</v>
      </c>
      <c r="F166" t="s">
        <v>11</v>
      </c>
      <c r="G166" t="s">
        <v>18</v>
      </c>
      <c r="H166" t="s">
        <v>73</v>
      </c>
      <c r="I166" s="2">
        <v>636.41</v>
      </c>
      <c r="J166" s="3">
        <v>3</v>
      </c>
      <c r="K166" s="2">
        <v>-15.91</v>
      </c>
    </row>
    <row r="167" spans="1:11" x14ac:dyDescent="0.35">
      <c r="A167" s="1">
        <v>41708</v>
      </c>
      <c r="B167" s="3">
        <f>YEAR(A167)</f>
        <v>2014</v>
      </c>
      <c r="C167" s="3">
        <f>MONTH(A167)</f>
        <v>3</v>
      </c>
      <c r="D167" t="s">
        <v>277</v>
      </c>
      <c r="E167" t="s">
        <v>278</v>
      </c>
      <c r="F167" t="s">
        <v>11</v>
      </c>
      <c r="G167" t="s">
        <v>24</v>
      </c>
      <c r="H167" t="s">
        <v>279</v>
      </c>
      <c r="I167" s="2">
        <v>83.17</v>
      </c>
      <c r="J167" s="3">
        <v>4</v>
      </c>
      <c r="K167" s="2">
        <v>9.36</v>
      </c>
    </row>
    <row r="168" spans="1:11" x14ac:dyDescent="0.35">
      <c r="A168" s="1">
        <v>41709</v>
      </c>
      <c r="B168" s="3">
        <f>YEAR(A168)</f>
        <v>2014</v>
      </c>
      <c r="C168" s="3">
        <f>MONTH(A168)</f>
        <v>3</v>
      </c>
      <c r="D168" t="s">
        <v>280</v>
      </c>
      <c r="E168" t="s">
        <v>78</v>
      </c>
      <c r="F168" t="s">
        <v>34</v>
      </c>
      <c r="G168" t="s">
        <v>47</v>
      </c>
      <c r="H168" t="s">
        <v>281</v>
      </c>
      <c r="I168" s="2">
        <v>8.32</v>
      </c>
      <c r="J168" s="3">
        <v>5</v>
      </c>
      <c r="K168" s="2">
        <v>2.29</v>
      </c>
    </row>
    <row r="169" spans="1:11" x14ac:dyDescent="0.35">
      <c r="A169" s="1">
        <v>41709</v>
      </c>
      <c r="B169" s="3">
        <f>YEAR(A169)</f>
        <v>2014</v>
      </c>
      <c r="C169" s="3">
        <f>MONTH(A169)</f>
        <v>3</v>
      </c>
      <c r="D169" t="s">
        <v>280</v>
      </c>
      <c r="E169" t="s">
        <v>78</v>
      </c>
      <c r="F169" t="s">
        <v>11</v>
      </c>
      <c r="G169" t="s">
        <v>43</v>
      </c>
      <c r="H169" t="s">
        <v>282</v>
      </c>
      <c r="I169" s="2">
        <v>10.46</v>
      </c>
      <c r="J169" s="3">
        <v>6</v>
      </c>
      <c r="K169" s="2">
        <v>1.7</v>
      </c>
    </row>
    <row r="170" spans="1:11" x14ac:dyDescent="0.35">
      <c r="A170" s="1">
        <v>41709</v>
      </c>
      <c r="B170" s="3">
        <f>YEAR(A170)</f>
        <v>2014</v>
      </c>
      <c r="C170" s="3">
        <f>MONTH(A170)</f>
        <v>3</v>
      </c>
      <c r="D170" t="s">
        <v>283</v>
      </c>
      <c r="E170" t="s">
        <v>149</v>
      </c>
      <c r="F170" t="s">
        <v>11</v>
      </c>
      <c r="G170" t="s">
        <v>12</v>
      </c>
      <c r="H170" t="s">
        <v>284</v>
      </c>
      <c r="I170" s="2">
        <v>108.92</v>
      </c>
      <c r="J170" s="3">
        <v>14</v>
      </c>
      <c r="K170" s="2">
        <v>49.01</v>
      </c>
    </row>
    <row r="171" spans="1:11" x14ac:dyDescent="0.35">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5">
      <c r="A172" s="1">
        <v>41709</v>
      </c>
      <c r="B172" s="3">
        <f>YEAR(A172)</f>
        <v>2014</v>
      </c>
      <c r="C172" s="3">
        <f>MONTH(A172)</f>
        <v>3</v>
      </c>
      <c r="D172" t="s">
        <v>285</v>
      </c>
      <c r="E172" t="s">
        <v>33</v>
      </c>
      <c r="F172" t="s">
        <v>39</v>
      </c>
      <c r="G172" t="s">
        <v>52</v>
      </c>
      <c r="H172" t="s">
        <v>178</v>
      </c>
      <c r="I172" s="2">
        <v>32.96</v>
      </c>
      <c r="J172" s="3">
        <v>2</v>
      </c>
      <c r="K172" s="2">
        <v>14.17</v>
      </c>
    </row>
    <row r="173" spans="1:11" x14ac:dyDescent="0.35">
      <c r="A173" s="1">
        <v>41709</v>
      </c>
      <c r="B173" s="3">
        <f>YEAR(A173)</f>
        <v>2014</v>
      </c>
      <c r="C173" s="3">
        <f>MONTH(A173)</f>
        <v>3</v>
      </c>
      <c r="D173" t="s">
        <v>285</v>
      </c>
      <c r="E173" t="s">
        <v>33</v>
      </c>
      <c r="F173" t="s">
        <v>39</v>
      </c>
      <c r="G173" t="s">
        <v>40</v>
      </c>
      <c r="H173" t="s">
        <v>287</v>
      </c>
      <c r="I173" s="2">
        <v>587.97</v>
      </c>
      <c r="J173" s="3">
        <v>3</v>
      </c>
      <c r="K173" s="2">
        <v>164.63</v>
      </c>
    </row>
    <row r="174" spans="1:11" x14ac:dyDescent="0.35">
      <c r="A174" s="1">
        <v>41709</v>
      </c>
      <c r="B174" s="3">
        <f>YEAR(A174)</f>
        <v>2014</v>
      </c>
      <c r="C174" s="3">
        <f>MONTH(A174)</f>
        <v>3</v>
      </c>
      <c r="D174" t="s">
        <v>285</v>
      </c>
      <c r="E174" t="s">
        <v>33</v>
      </c>
      <c r="F174" t="s">
        <v>11</v>
      </c>
      <c r="G174" t="s">
        <v>12</v>
      </c>
      <c r="H174" t="s">
        <v>288</v>
      </c>
      <c r="I174" s="2">
        <v>14.94</v>
      </c>
      <c r="J174" s="3">
        <v>3</v>
      </c>
      <c r="K174" s="2">
        <v>7.02</v>
      </c>
    </row>
    <row r="175" spans="1:11" x14ac:dyDescent="0.35">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5">
      <c r="A176" s="1">
        <v>41712</v>
      </c>
      <c r="B176" s="3">
        <f>YEAR(A176)</f>
        <v>2014</v>
      </c>
      <c r="C176" s="3">
        <f>MONTH(A176)</f>
        <v>3</v>
      </c>
      <c r="D176" t="s">
        <v>291</v>
      </c>
      <c r="E176" t="s">
        <v>27</v>
      </c>
      <c r="F176" t="s">
        <v>11</v>
      </c>
      <c r="G176" t="s">
        <v>12</v>
      </c>
      <c r="H176" t="s">
        <v>152</v>
      </c>
      <c r="I176" s="2">
        <v>10.56</v>
      </c>
      <c r="J176" s="3">
        <v>2</v>
      </c>
      <c r="K176" s="2">
        <v>4.75</v>
      </c>
    </row>
    <row r="177" spans="1:11" x14ac:dyDescent="0.35">
      <c r="A177" s="1">
        <v>41712</v>
      </c>
      <c r="B177" s="3">
        <f>YEAR(A177)</f>
        <v>2014</v>
      </c>
      <c r="C177" s="3">
        <f>MONTH(A177)</f>
        <v>3</v>
      </c>
      <c r="D177" t="s">
        <v>291</v>
      </c>
      <c r="E177" t="s">
        <v>27</v>
      </c>
      <c r="F177" t="s">
        <v>11</v>
      </c>
      <c r="G177" t="s">
        <v>24</v>
      </c>
      <c r="H177" t="s">
        <v>292</v>
      </c>
      <c r="I177" s="2">
        <v>3.38</v>
      </c>
      <c r="J177" s="3">
        <v>1</v>
      </c>
      <c r="K177" s="2">
        <v>1.25</v>
      </c>
    </row>
    <row r="178" spans="1:11" x14ac:dyDescent="0.35">
      <c r="A178" s="1">
        <v>41712</v>
      </c>
      <c r="B178" s="3">
        <f>YEAR(A178)</f>
        <v>2014</v>
      </c>
      <c r="C178" s="3">
        <f>MONTH(A178)</f>
        <v>3</v>
      </c>
      <c r="D178" t="s">
        <v>293</v>
      </c>
      <c r="E178" t="s">
        <v>55</v>
      </c>
      <c r="F178" t="s">
        <v>34</v>
      </c>
      <c r="G178" t="s">
        <v>35</v>
      </c>
      <c r="H178" t="s">
        <v>294</v>
      </c>
      <c r="I178" s="2">
        <v>1139.92</v>
      </c>
      <c r="J178" s="3">
        <v>4</v>
      </c>
      <c r="K178" s="2">
        <v>284.98</v>
      </c>
    </row>
    <row r="179" spans="1:11" x14ac:dyDescent="0.35">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5">
      <c r="A180" s="1">
        <v>41712</v>
      </c>
      <c r="B180" s="3">
        <f>YEAR(A180)</f>
        <v>2014</v>
      </c>
      <c r="C180" s="3">
        <f>MONTH(A180)</f>
        <v>3</v>
      </c>
      <c r="D180" t="s">
        <v>295</v>
      </c>
      <c r="E180" t="s">
        <v>296</v>
      </c>
      <c r="F180" t="s">
        <v>11</v>
      </c>
      <c r="G180" t="s">
        <v>18</v>
      </c>
      <c r="H180" t="s">
        <v>297</v>
      </c>
      <c r="I180" s="2">
        <v>80.98</v>
      </c>
      <c r="J180" s="3">
        <v>1</v>
      </c>
      <c r="K180" s="2">
        <v>3.24</v>
      </c>
    </row>
    <row r="181" spans="1:11" x14ac:dyDescent="0.35">
      <c r="A181" s="1">
        <v>41712</v>
      </c>
      <c r="B181" s="3">
        <f>YEAR(A181)</f>
        <v>2014</v>
      </c>
      <c r="C181" s="3">
        <f>MONTH(A181)</f>
        <v>3</v>
      </c>
      <c r="D181" t="s">
        <v>295</v>
      </c>
      <c r="E181" t="s">
        <v>296</v>
      </c>
      <c r="F181" t="s">
        <v>39</v>
      </c>
      <c r="G181" t="s">
        <v>52</v>
      </c>
      <c r="H181" t="s">
        <v>298</v>
      </c>
      <c r="I181" s="2">
        <v>82.8</v>
      </c>
      <c r="J181" s="3">
        <v>12</v>
      </c>
      <c r="K181" s="2">
        <v>6.62</v>
      </c>
    </row>
    <row r="182" spans="1:11" x14ac:dyDescent="0.35">
      <c r="A182" s="1">
        <v>41712</v>
      </c>
      <c r="B182" s="3">
        <f>YEAR(A182)</f>
        <v>2014</v>
      </c>
      <c r="C182" s="3">
        <f>MONTH(A182)</f>
        <v>3</v>
      </c>
      <c r="D182" t="s">
        <v>295</v>
      </c>
      <c r="E182" t="s">
        <v>296</v>
      </c>
      <c r="F182" t="s">
        <v>11</v>
      </c>
      <c r="G182" t="s">
        <v>18</v>
      </c>
      <c r="H182" t="s">
        <v>299</v>
      </c>
      <c r="I182" s="2">
        <v>21.36</v>
      </c>
      <c r="J182" s="3">
        <v>2</v>
      </c>
      <c r="K182" s="2">
        <v>5.77</v>
      </c>
    </row>
    <row r="183" spans="1:11" x14ac:dyDescent="0.35">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5">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5">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5">
      <c r="A186" s="1">
        <v>41712</v>
      </c>
      <c r="B186" s="3">
        <f>YEAR(A186)</f>
        <v>2014</v>
      </c>
      <c r="C186" s="3">
        <f>MONTH(A186)</f>
        <v>3</v>
      </c>
      <c r="D186" t="s">
        <v>305</v>
      </c>
      <c r="E186" t="s">
        <v>123</v>
      </c>
      <c r="F186" t="s">
        <v>11</v>
      </c>
      <c r="G186" t="s">
        <v>12</v>
      </c>
      <c r="H186" t="s">
        <v>306</v>
      </c>
      <c r="I186" s="2">
        <v>91.06</v>
      </c>
      <c r="J186" s="3">
        <v>6</v>
      </c>
      <c r="K186" s="2">
        <v>31.87</v>
      </c>
    </row>
    <row r="187" spans="1:11" x14ac:dyDescent="0.35">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5">
      <c r="A188" s="1">
        <v>41713</v>
      </c>
      <c r="B188" s="3">
        <f>YEAR(A188)</f>
        <v>2014</v>
      </c>
      <c r="C188" s="3">
        <f>MONTH(A188)</f>
        <v>3</v>
      </c>
      <c r="D188" t="s">
        <v>307</v>
      </c>
      <c r="E188" t="s">
        <v>123</v>
      </c>
      <c r="F188" t="s">
        <v>34</v>
      </c>
      <c r="G188" t="s">
        <v>47</v>
      </c>
      <c r="H188" t="s">
        <v>309</v>
      </c>
      <c r="I188" s="2">
        <v>45.7</v>
      </c>
      <c r="J188" s="3">
        <v>3</v>
      </c>
      <c r="K188" s="2">
        <v>5.14</v>
      </c>
    </row>
    <row r="189" spans="1:11" x14ac:dyDescent="0.35">
      <c r="A189" s="1">
        <v>41713</v>
      </c>
      <c r="B189" s="3">
        <f>YEAR(A189)</f>
        <v>2014</v>
      </c>
      <c r="C189" s="3">
        <f>MONTH(A189)</f>
        <v>3</v>
      </c>
      <c r="D189" t="s">
        <v>307</v>
      </c>
      <c r="E189" t="s">
        <v>123</v>
      </c>
      <c r="F189" t="s">
        <v>11</v>
      </c>
      <c r="G189" t="s">
        <v>20</v>
      </c>
      <c r="H189" t="s">
        <v>310</v>
      </c>
      <c r="I189" s="2">
        <v>7.22</v>
      </c>
      <c r="J189" s="3">
        <v>3</v>
      </c>
      <c r="K189" s="2">
        <v>-5.53</v>
      </c>
    </row>
    <row r="190" spans="1:11" x14ac:dyDescent="0.35">
      <c r="A190" s="1">
        <v>41713</v>
      </c>
      <c r="B190" s="3">
        <f>YEAR(A190)</f>
        <v>2014</v>
      </c>
      <c r="C190" s="3">
        <f>MONTH(A190)</f>
        <v>3</v>
      </c>
      <c r="D190" t="s">
        <v>307</v>
      </c>
      <c r="E190" t="s">
        <v>123</v>
      </c>
      <c r="F190" t="s">
        <v>11</v>
      </c>
      <c r="G190" t="s">
        <v>20</v>
      </c>
      <c r="H190" t="s">
        <v>311</v>
      </c>
      <c r="I190" s="2">
        <v>43.19</v>
      </c>
      <c r="J190" s="3">
        <v>4</v>
      </c>
      <c r="K190" s="2">
        <v>-31.67</v>
      </c>
    </row>
    <row r="191" spans="1:11" x14ac:dyDescent="0.35">
      <c r="A191" s="1">
        <v>41713</v>
      </c>
      <c r="B191" s="3">
        <f>YEAR(A191)</f>
        <v>2014</v>
      </c>
      <c r="C191" s="3">
        <f>MONTH(A191)</f>
        <v>3</v>
      </c>
      <c r="D191" t="s">
        <v>307</v>
      </c>
      <c r="E191" t="s">
        <v>123</v>
      </c>
      <c r="F191" t="s">
        <v>11</v>
      </c>
      <c r="G191" t="s">
        <v>12</v>
      </c>
      <c r="H191" t="s">
        <v>312</v>
      </c>
      <c r="I191" s="2">
        <v>131.9</v>
      </c>
      <c r="J191" s="3">
        <v>3</v>
      </c>
      <c r="K191" s="2">
        <v>47.82</v>
      </c>
    </row>
    <row r="192" spans="1:11" x14ac:dyDescent="0.35">
      <c r="A192" s="1">
        <v>41714</v>
      </c>
      <c r="B192" s="3">
        <f>YEAR(A192)</f>
        <v>2014</v>
      </c>
      <c r="C192" s="3">
        <f>MONTH(A192)</f>
        <v>3</v>
      </c>
      <c r="D192" t="s">
        <v>239</v>
      </c>
      <c r="E192" t="s">
        <v>245</v>
      </c>
      <c r="F192" t="s">
        <v>39</v>
      </c>
      <c r="G192" t="s">
        <v>40</v>
      </c>
      <c r="H192" t="s">
        <v>313</v>
      </c>
      <c r="I192" s="2">
        <v>471.92</v>
      </c>
      <c r="J192" s="3">
        <v>2</v>
      </c>
      <c r="K192" s="2">
        <v>29.5</v>
      </c>
    </row>
    <row r="193" spans="1:11" x14ac:dyDescent="0.35">
      <c r="A193" s="1">
        <v>41715</v>
      </c>
      <c r="B193" s="3">
        <f>YEAR(A193)</f>
        <v>2014</v>
      </c>
      <c r="C193" s="3">
        <f>MONTH(A193)</f>
        <v>3</v>
      </c>
      <c r="D193" t="s">
        <v>314</v>
      </c>
      <c r="E193" t="s">
        <v>315</v>
      </c>
      <c r="F193" t="s">
        <v>11</v>
      </c>
      <c r="G193" t="s">
        <v>92</v>
      </c>
      <c r="H193" t="s">
        <v>316</v>
      </c>
      <c r="I193" s="2">
        <v>93.78</v>
      </c>
      <c r="J193" s="3">
        <v>2</v>
      </c>
      <c r="K193" s="2">
        <v>36.57</v>
      </c>
    </row>
    <row r="194" spans="1:11" x14ac:dyDescent="0.35">
      <c r="A194" s="1">
        <v>41715</v>
      </c>
      <c r="B194" s="3">
        <f>YEAR(A194)</f>
        <v>2014</v>
      </c>
      <c r="C194" s="3">
        <f>MONTH(A194)</f>
        <v>3</v>
      </c>
      <c r="D194" t="s">
        <v>314</v>
      </c>
      <c r="E194" t="s">
        <v>315</v>
      </c>
      <c r="F194" t="s">
        <v>11</v>
      </c>
      <c r="G194" t="s">
        <v>12</v>
      </c>
      <c r="H194" t="s">
        <v>196</v>
      </c>
      <c r="I194" s="2">
        <v>47.18</v>
      </c>
      <c r="J194" s="3">
        <v>7</v>
      </c>
      <c r="K194" s="2">
        <v>23.59</v>
      </c>
    </row>
    <row r="195" spans="1:11" x14ac:dyDescent="0.35">
      <c r="A195" s="1">
        <v>41715</v>
      </c>
      <c r="B195" s="3">
        <f>YEAR(A195)</f>
        <v>2014</v>
      </c>
      <c r="C195" s="3">
        <f>MONTH(A195)</f>
        <v>3</v>
      </c>
      <c r="D195" t="s">
        <v>314</v>
      </c>
      <c r="E195" t="s">
        <v>315</v>
      </c>
      <c r="F195" t="s">
        <v>11</v>
      </c>
      <c r="G195" t="s">
        <v>24</v>
      </c>
      <c r="H195" t="s">
        <v>317</v>
      </c>
      <c r="I195" s="2">
        <v>19.68</v>
      </c>
      <c r="J195" s="3">
        <v>6</v>
      </c>
      <c r="K195" s="2">
        <v>5.71</v>
      </c>
    </row>
    <row r="196" spans="1:11" x14ac:dyDescent="0.35">
      <c r="A196" s="1">
        <v>41715</v>
      </c>
      <c r="B196" s="3">
        <f>YEAR(A196)</f>
        <v>2014</v>
      </c>
      <c r="C196" s="3">
        <f>MONTH(A196)</f>
        <v>3</v>
      </c>
      <c r="D196" t="s">
        <v>314</v>
      </c>
      <c r="E196" t="s">
        <v>315</v>
      </c>
      <c r="F196" t="s">
        <v>11</v>
      </c>
      <c r="G196" t="s">
        <v>20</v>
      </c>
      <c r="H196" t="s">
        <v>141</v>
      </c>
      <c r="I196" s="2">
        <v>53.4</v>
      </c>
      <c r="J196" s="3">
        <v>10</v>
      </c>
      <c r="K196" s="2">
        <v>25.1</v>
      </c>
    </row>
    <row r="197" spans="1:11" x14ac:dyDescent="0.35">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5">
      <c r="A198" s="1">
        <v>41715</v>
      </c>
      <c r="B198" s="3">
        <f>YEAR(A198)</f>
        <v>2014</v>
      </c>
      <c r="C198" s="3">
        <f>MONTH(A198)</f>
        <v>3</v>
      </c>
      <c r="D198" t="s">
        <v>319</v>
      </c>
      <c r="E198" t="s">
        <v>149</v>
      </c>
      <c r="F198" t="s">
        <v>34</v>
      </c>
      <c r="G198" t="s">
        <v>145</v>
      </c>
      <c r="H198" t="s">
        <v>320</v>
      </c>
      <c r="I198" s="2">
        <v>1579.75</v>
      </c>
      <c r="J198" s="3">
        <v>7</v>
      </c>
      <c r="K198" s="2">
        <v>-447.59</v>
      </c>
    </row>
    <row r="199" spans="1:11" x14ac:dyDescent="0.35">
      <c r="A199" s="1">
        <v>41715</v>
      </c>
      <c r="B199" s="3">
        <f>YEAR(A199)</f>
        <v>2014</v>
      </c>
      <c r="C199" s="3">
        <f>MONTH(A199)</f>
        <v>3</v>
      </c>
      <c r="D199" t="s">
        <v>319</v>
      </c>
      <c r="E199" t="s">
        <v>149</v>
      </c>
      <c r="F199" t="s">
        <v>34</v>
      </c>
      <c r="G199" t="s">
        <v>145</v>
      </c>
      <c r="H199" t="s">
        <v>321</v>
      </c>
      <c r="I199" s="2">
        <v>1071.58</v>
      </c>
      <c r="J199" s="3">
        <v>4</v>
      </c>
      <c r="K199" s="2">
        <v>-553.65</v>
      </c>
    </row>
    <row r="200" spans="1:11" x14ac:dyDescent="0.35">
      <c r="A200" s="1">
        <v>41715</v>
      </c>
      <c r="B200" s="3">
        <f>YEAR(A200)</f>
        <v>2014</v>
      </c>
      <c r="C200" s="3">
        <f>MONTH(A200)</f>
        <v>3</v>
      </c>
      <c r="D200" t="s">
        <v>319</v>
      </c>
      <c r="E200" t="s">
        <v>149</v>
      </c>
      <c r="F200" t="s">
        <v>34</v>
      </c>
      <c r="G200" t="s">
        <v>145</v>
      </c>
      <c r="H200" t="s">
        <v>322</v>
      </c>
      <c r="I200" s="2">
        <v>613.91</v>
      </c>
      <c r="J200" s="3">
        <v>3</v>
      </c>
      <c r="K200" s="2">
        <v>-122.78</v>
      </c>
    </row>
    <row r="201" spans="1:11" x14ac:dyDescent="0.35">
      <c r="A201" s="1">
        <v>41715</v>
      </c>
      <c r="B201" s="3">
        <f>YEAR(A201)</f>
        <v>2014</v>
      </c>
      <c r="C201" s="3">
        <f>MONTH(A201)</f>
        <v>3</v>
      </c>
      <c r="D201" t="s">
        <v>319</v>
      </c>
      <c r="E201" t="s">
        <v>149</v>
      </c>
      <c r="F201" t="s">
        <v>11</v>
      </c>
      <c r="G201" t="s">
        <v>12</v>
      </c>
      <c r="H201" t="s">
        <v>323</v>
      </c>
      <c r="I201" s="2">
        <v>34.86</v>
      </c>
      <c r="J201" s="3">
        <v>7</v>
      </c>
      <c r="K201" s="2">
        <v>16.38</v>
      </c>
    </row>
    <row r="202" spans="1:11" x14ac:dyDescent="0.35">
      <c r="A202" s="1">
        <v>41715</v>
      </c>
      <c r="B202" s="3">
        <f>YEAR(A202)</f>
        <v>2014</v>
      </c>
      <c r="C202" s="3">
        <f>MONTH(A202)</f>
        <v>3</v>
      </c>
      <c r="D202" t="s">
        <v>319</v>
      </c>
      <c r="E202" t="s">
        <v>149</v>
      </c>
      <c r="F202" t="s">
        <v>11</v>
      </c>
      <c r="G202" t="s">
        <v>12</v>
      </c>
      <c r="H202" t="s">
        <v>324</v>
      </c>
      <c r="I202" s="2">
        <v>155.04</v>
      </c>
      <c r="J202" s="3">
        <v>4</v>
      </c>
      <c r="K202" s="2">
        <v>75.97</v>
      </c>
    </row>
    <row r="203" spans="1:11" x14ac:dyDescent="0.35">
      <c r="A203" s="1">
        <v>41715</v>
      </c>
      <c r="B203" s="3">
        <f>YEAR(A203)</f>
        <v>2014</v>
      </c>
      <c r="C203" s="3">
        <f>MONTH(A203)</f>
        <v>3</v>
      </c>
      <c r="D203" t="s">
        <v>325</v>
      </c>
      <c r="E203" t="s">
        <v>10</v>
      </c>
      <c r="F203" t="s">
        <v>11</v>
      </c>
      <c r="G203" t="s">
        <v>24</v>
      </c>
      <c r="H203" t="s">
        <v>326</v>
      </c>
      <c r="I203" s="2">
        <v>4.45</v>
      </c>
      <c r="J203" s="3">
        <v>2</v>
      </c>
      <c r="K203" s="2">
        <v>0.33</v>
      </c>
    </row>
    <row r="204" spans="1:11" x14ac:dyDescent="0.35">
      <c r="A204" s="1">
        <v>41715</v>
      </c>
      <c r="B204" s="3">
        <f>YEAR(A204)</f>
        <v>2014</v>
      </c>
      <c r="C204" s="3">
        <f>MONTH(A204)</f>
        <v>3</v>
      </c>
      <c r="D204" t="s">
        <v>325</v>
      </c>
      <c r="E204" t="s">
        <v>10</v>
      </c>
      <c r="F204" t="s">
        <v>11</v>
      </c>
      <c r="G204" t="s">
        <v>12</v>
      </c>
      <c r="H204" t="s">
        <v>327</v>
      </c>
      <c r="I204" s="2">
        <v>5.18</v>
      </c>
      <c r="J204" s="3">
        <v>1</v>
      </c>
      <c r="K204" s="2">
        <v>1.88</v>
      </c>
    </row>
    <row r="205" spans="1:11" x14ac:dyDescent="0.35">
      <c r="A205" s="1">
        <v>41715</v>
      </c>
      <c r="B205" s="3">
        <f>YEAR(A205)</f>
        <v>2014</v>
      </c>
      <c r="C205" s="3">
        <f>MONTH(A205)</f>
        <v>3</v>
      </c>
      <c r="D205" t="s">
        <v>325</v>
      </c>
      <c r="E205" t="s">
        <v>10</v>
      </c>
      <c r="F205" t="s">
        <v>11</v>
      </c>
      <c r="G205" t="s">
        <v>12</v>
      </c>
      <c r="H205" t="s">
        <v>328</v>
      </c>
      <c r="I205" s="2">
        <v>15.55</v>
      </c>
      <c r="J205" s="3">
        <v>3</v>
      </c>
      <c r="K205" s="2">
        <v>5.44</v>
      </c>
    </row>
    <row r="206" spans="1:11" x14ac:dyDescent="0.35">
      <c r="A206" s="1">
        <v>41715</v>
      </c>
      <c r="B206" s="3">
        <f>YEAR(A206)</f>
        <v>2014</v>
      </c>
      <c r="C206" s="3">
        <f>MONTH(A206)</f>
        <v>3</v>
      </c>
      <c r="D206" t="s">
        <v>170</v>
      </c>
      <c r="E206" t="s">
        <v>329</v>
      </c>
      <c r="F206" t="s">
        <v>11</v>
      </c>
      <c r="G206" t="s">
        <v>20</v>
      </c>
      <c r="H206" t="s">
        <v>113</v>
      </c>
      <c r="I206" s="2">
        <v>11.43</v>
      </c>
      <c r="J206" s="3">
        <v>3</v>
      </c>
      <c r="K206" s="2">
        <v>5.37</v>
      </c>
    </row>
    <row r="207" spans="1:11" x14ac:dyDescent="0.35">
      <c r="A207" s="1">
        <v>41715</v>
      </c>
      <c r="B207" s="3">
        <f>YEAR(A207)</f>
        <v>2014</v>
      </c>
      <c r="C207" s="3">
        <f>MONTH(A207)</f>
        <v>3</v>
      </c>
      <c r="D207" t="s">
        <v>170</v>
      </c>
      <c r="E207" t="s">
        <v>329</v>
      </c>
      <c r="F207" t="s">
        <v>11</v>
      </c>
      <c r="G207" t="s">
        <v>20</v>
      </c>
      <c r="H207" t="s">
        <v>330</v>
      </c>
      <c r="I207" s="2">
        <v>30.44</v>
      </c>
      <c r="J207" s="3">
        <v>2</v>
      </c>
      <c r="K207" s="2">
        <v>14.92</v>
      </c>
    </row>
    <row r="208" spans="1:11" x14ac:dyDescent="0.35">
      <c r="A208" s="1">
        <v>41715</v>
      </c>
      <c r="B208" s="3">
        <f>YEAR(A208)</f>
        <v>2014</v>
      </c>
      <c r="C208" s="3">
        <f>MONTH(A208)</f>
        <v>3</v>
      </c>
      <c r="D208" t="s">
        <v>170</v>
      </c>
      <c r="E208" t="s">
        <v>329</v>
      </c>
      <c r="F208" t="s">
        <v>11</v>
      </c>
      <c r="G208" t="s">
        <v>12</v>
      </c>
      <c r="H208" t="s">
        <v>331</v>
      </c>
      <c r="I208" s="2">
        <v>12.96</v>
      </c>
      <c r="J208" s="3">
        <v>2</v>
      </c>
      <c r="K208" s="2">
        <v>6.35</v>
      </c>
    </row>
    <row r="209" spans="1:11" x14ac:dyDescent="0.35">
      <c r="A209" s="1">
        <v>41715</v>
      </c>
      <c r="B209" s="3">
        <f>YEAR(A209)</f>
        <v>2014</v>
      </c>
      <c r="C209" s="3">
        <f>MONTH(A209)</f>
        <v>3</v>
      </c>
      <c r="D209" t="s">
        <v>170</v>
      </c>
      <c r="E209" t="s">
        <v>329</v>
      </c>
      <c r="F209" t="s">
        <v>11</v>
      </c>
      <c r="G209" t="s">
        <v>12</v>
      </c>
      <c r="H209" t="s">
        <v>332</v>
      </c>
      <c r="I209" s="2">
        <v>16</v>
      </c>
      <c r="J209" s="3">
        <v>4</v>
      </c>
      <c r="K209" s="2">
        <v>7.68</v>
      </c>
    </row>
    <row r="210" spans="1:11" x14ac:dyDescent="0.35">
      <c r="A210" s="1">
        <v>41715</v>
      </c>
      <c r="B210" s="3">
        <f>YEAR(A210)</f>
        <v>2014</v>
      </c>
      <c r="C210" s="3">
        <f>MONTH(A210)</f>
        <v>3</v>
      </c>
      <c r="D210" t="s">
        <v>170</v>
      </c>
      <c r="E210" t="s">
        <v>329</v>
      </c>
      <c r="F210" t="s">
        <v>11</v>
      </c>
      <c r="G210" t="s">
        <v>92</v>
      </c>
      <c r="H210" t="s">
        <v>333</v>
      </c>
      <c r="I210" s="2">
        <v>32.67</v>
      </c>
      <c r="J210" s="3">
        <v>3</v>
      </c>
      <c r="K210" s="2">
        <v>8.49</v>
      </c>
    </row>
    <row r="211" spans="1:11" x14ac:dyDescent="0.35">
      <c r="A211" s="1">
        <v>41715</v>
      </c>
      <c r="B211" s="3">
        <f>YEAR(A211)</f>
        <v>2014</v>
      </c>
      <c r="C211" s="3">
        <f>MONTH(A211)</f>
        <v>3</v>
      </c>
      <c r="D211" t="s">
        <v>334</v>
      </c>
      <c r="E211" t="s">
        <v>23</v>
      </c>
      <c r="F211" t="s">
        <v>11</v>
      </c>
      <c r="G211" t="s">
        <v>12</v>
      </c>
      <c r="H211" t="s">
        <v>335</v>
      </c>
      <c r="I211" s="2">
        <v>126.62</v>
      </c>
      <c r="J211" s="3">
        <v>6</v>
      </c>
      <c r="K211" s="2">
        <v>41.15</v>
      </c>
    </row>
    <row r="212" spans="1:11" x14ac:dyDescent="0.35">
      <c r="A212" s="1">
        <v>41716</v>
      </c>
      <c r="B212" s="3">
        <f>YEAR(A212)</f>
        <v>2014</v>
      </c>
      <c r="C212" s="3">
        <f>MONTH(A212)</f>
        <v>3</v>
      </c>
      <c r="D212" t="s">
        <v>336</v>
      </c>
      <c r="E212" t="s">
        <v>123</v>
      </c>
      <c r="F212" t="s">
        <v>39</v>
      </c>
      <c r="G212" t="s">
        <v>302</v>
      </c>
      <c r="H212" t="s">
        <v>303</v>
      </c>
      <c r="I212" s="2">
        <v>821.3</v>
      </c>
      <c r="J212" s="3">
        <v>4</v>
      </c>
      <c r="K212" s="2">
        <v>-16.43</v>
      </c>
    </row>
    <row r="213" spans="1:11" x14ac:dyDescent="0.35">
      <c r="A213" s="1">
        <v>41716</v>
      </c>
      <c r="B213" s="3">
        <f>YEAR(A213)</f>
        <v>2014</v>
      </c>
      <c r="C213" s="3">
        <f>MONTH(A213)</f>
        <v>3</v>
      </c>
      <c r="D213" t="s">
        <v>336</v>
      </c>
      <c r="E213" t="s">
        <v>123</v>
      </c>
      <c r="F213" t="s">
        <v>39</v>
      </c>
      <c r="G213" t="s">
        <v>302</v>
      </c>
      <c r="H213" t="s">
        <v>337</v>
      </c>
      <c r="I213" s="2">
        <v>22638.48</v>
      </c>
      <c r="J213" s="3">
        <v>6</v>
      </c>
      <c r="K213" s="2">
        <v>-1811.08</v>
      </c>
    </row>
    <row r="214" spans="1:11" x14ac:dyDescent="0.35">
      <c r="A214" s="1">
        <v>41716</v>
      </c>
      <c r="B214" s="3">
        <f>YEAR(A214)</f>
        <v>2014</v>
      </c>
      <c r="C214" s="3">
        <f>MONTH(A214)</f>
        <v>3</v>
      </c>
      <c r="D214" t="s">
        <v>336</v>
      </c>
      <c r="E214" t="s">
        <v>123</v>
      </c>
      <c r="F214" t="s">
        <v>11</v>
      </c>
      <c r="G214" t="s">
        <v>12</v>
      </c>
      <c r="H214" t="s">
        <v>127</v>
      </c>
      <c r="I214" s="2">
        <v>21.38</v>
      </c>
      <c r="J214" s="3">
        <v>4</v>
      </c>
      <c r="K214" s="2">
        <v>7.48</v>
      </c>
    </row>
    <row r="215" spans="1:11" x14ac:dyDescent="0.35">
      <c r="A215" s="1">
        <v>41716</v>
      </c>
      <c r="B215" s="3">
        <f>YEAR(A215)</f>
        <v>2014</v>
      </c>
      <c r="C215" s="3">
        <f>MONTH(A215)</f>
        <v>3</v>
      </c>
      <c r="D215" t="s">
        <v>336</v>
      </c>
      <c r="E215" t="s">
        <v>123</v>
      </c>
      <c r="F215" t="s">
        <v>11</v>
      </c>
      <c r="G215" t="s">
        <v>24</v>
      </c>
      <c r="H215" t="s">
        <v>338</v>
      </c>
      <c r="I215" s="2">
        <v>8.02</v>
      </c>
      <c r="J215" s="3">
        <v>3</v>
      </c>
      <c r="K215" s="2">
        <v>1</v>
      </c>
    </row>
    <row r="216" spans="1:11" x14ac:dyDescent="0.35">
      <c r="A216" s="1">
        <v>41716</v>
      </c>
      <c r="B216" s="3">
        <f>YEAR(A216)</f>
        <v>2014</v>
      </c>
      <c r="C216" s="3">
        <f>MONTH(A216)</f>
        <v>3</v>
      </c>
      <c r="D216" t="s">
        <v>336</v>
      </c>
      <c r="E216" t="s">
        <v>123</v>
      </c>
      <c r="F216" t="s">
        <v>34</v>
      </c>
      <c r="G216" t="s">
        <v>47</v>
      </c>
      <c r="H216" t="s">
        <v>339</v>
      </c>
      <c r="I216" s="2">
        <v>30.77</v>
      </c>
      <c r="J216" s="3">
        <v>2</v>
      </c>
      <c r="K216" s="2">
        <v>8.08</v>
      </c>
    </row>
    <row r="217" spans="1:11" x14ac:dyDescent="0.35">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5">
      <c r="A218" s="1">
        <v>41716</v>
      </c>
      <c r="B218" s="3">
        <f>YEAR(A218)</f>
        <v>2014</v>
      </c>
      <c r="C218" s="3">
        <f>MONTH(A218)</f>
        <v>3</v>
      </c>
      <c r="D218" t="s">
        <v>336</v>
      </c>
      <c r="E218" t="s">
        <v>123</v>
      </c>
      <c r="F218" t="s">
        <v>34</v>
      </c>
      <c r="G218" t="s">
        <v>47</v>
      </c>
      <c r="H218" t="s">
        <v>340</v>
      </c>
      <c r="I218" s="2">
        <v>122.35</v>
      </c>
      <c r="J218" s="3">
        <v>3</v>
      </c>
      <c r="K218" s="2">
        <v>15.29</v>
      </c>
    </row>
    <row r="219" spans="1:11" x14ac:dyDescent="0.35">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5">
      <c r="A220" s="1">
        <v>41716</v>
      </c>
      <c r="B220" s="3">
        <f>YEAR(A220)</f>
        <v>2014</v>
      </c>
      <c r="C220" s="3">
        <f>MONTH(A220)</f>
        <v>3</v>
      </c>
      <c r="D220" t="s">
        <v>343</v>
      </c>
      <c r="E220" t="s">
        <v>27</v>
      </c>
      <c r="F220" t="s">
        <v>34</v>
      </c>
      <c r="G220" t="s">
        <v>47</v>
      </c>
      <c r="H220" t="s">
        <v>344</v>
      </c>
      <c r="I220" s="2">
        <v>111</v>
      </c>
      <c r="J220" s="3">
        <v>2</v>
      </c>
      <c r="K220" s="2">
        <v>14.43</v>
      </c>
    </row>
    <row r="221" spans="1:11" x14ac:dyDescent="0.35">
      <c r="A221" s="1">
        <v>41716</v>
      </c>
      <c r="B221" s="3">
        <f>YEAR(A221)</f>
        <v>2014</v>
      </c>
      <c r="C221" s="3">
        <f>MONTH(A221)</f>
        <v>3</v>
      </c>
      <c r="D221" t="s">
        <v>343</v>
      </c>
      <c r="E221" t="s">
        <v>27</v>
      </c>
      <c r="F221" t="s">
        <v>39</v>
      </c>
      <c r="G221" t="s">
        <v>302</v>
      </c>
      <c r="H221" t="s">
        <v>345</v>
      </c>
      <c r="I221" s="2">
        <v>1279.97</v>
      </c>
      <c r="J221" s="3">
        <v>4</v>
      </c>
      <c r="K221" s="2">
        <v>415.99</v>
      </c>
    </row>
    <row r="222" spans="1:11" x14ac:dyDescent="0.35">
      <c r="A222" s="1">
        <v>41716</v>
      </c>
      <c r="B222" s="3">
        <f>YEAR(A222)</f>
        <v>2014</v>
      </c>
      <c r="C222" s="3">
        <f>MONTH(A222)</f>
        <v>3</v>
      </c>
      <c r="D222" t="s">
        <v>343</v>
      </c>
      <c r="E222" t="s">
        <v>27</v>
      </c>
      <c r="F222" t="s">
        <v>11</v>
      </c>
      <c r="G222" t="s">
        <v>18</v>
      </c>
      <c r="H222" t="s">
        <v>73</v>
      </c>
      <c r="I222" s="2">
        <v>1856.19</v>
      </c>
      <c r="J222" s="3">
        <v>7</v>
      </c>
      <c r="K222" s="2">
        <v>334.11</v>
      </c>
    </row>
    <row r="223" spans="1:11" x14ac:dyDescent="0.35">
      <c r="A223" s="1">
        <v>41717</v>
      </c>
      <c r="B223" s="3">
        <f>YEAR(A223)</f>
        <v>2014</v>
      </c>
      <c r="C223" s="3">
        <f>MONTH(A223)</f>
        <v>3</v>
      </c>
      <c r="D223" t="s">
        <v>346</v>
      </c>
      <c r="E223" t="s">
        <v>123</v>
      </c>
      <c r="F223" t="s">
        <v>39</v>
      </c>
      <c r="G223" t="s">
        <v>40</v>
      </c>
      <c r="H223" t="s">
        <v>347</v>
      </c>
      <c r="I223" s="2">
        <v>323.98</v>
      </c>
      <c r="J223" s="3">
        <v>3</v>
      </c>
      <c r="K223" s="2">
        <v>28.35</v>
      </c>
    </row>
    <row r="224" spans="1:11" x14ac:dyDescent="0.35">
      <c r="A224" s="1">
        <v>41717</v>
      </c>
      <c r="B224" s="3">
        <f>YEAR(A224)</f>
        <v>2014</v>
      </c>
      <c r="C224" s="3">
        <f>MONTH(A224)</f>
        <v>3</v>
      </c>
      <c r="D224" t="s">
        <v>346</v>
      </c>
      <c r="E224" t="s">
        <v>123</v>
      </c>
      <c r="F224" t="s">
        <v>11</v>
      </c>
      <c r="G224" t="s">
        <v>16</v>
      </c>
      <c r="H224" t="s">
        <v>348</v>
      </c>
      <c r="I224" s="2">
        <v>11.81</v>
      </c>
      <c r="J224" s="3">
        <v>4</v>
      </c>
      <c r="K224" s="2">
        <v>3.99</v>
      </c>
    </row>
    <row r="225" spans="1:11" x14ac:dyDescent="0.35">
      <c r="A225" s="1">
        <v>41717</v>
      </c>
      <c r="B225" s="3">
        <f>YEAR(A225)</f>
        <v>2014</v>
      </c>
      <c r="C225" s="3">
        <f>MONTH(A225)</f>
        <v>3</v>
      </c>
      <c r="D225" t="s">
        <v>346</v>
      </c>
      <c r="E225" t="s">
        <v>123</v>
      </c>
      <c r="F225" t="s">
        <v>11</v>
      </c>
      <c r="G225" t="s">
        <v>18</v>
      </c>
      <c r="H225" t="s">
        <v>349</v>
      </c>
      <c r="I225" s="2">
        <v>26.16</v>
      </c>
      <c r="J225" s="3">
        <v>3</v>
      </c>
      <c r="K225" s="2">
        <v>1.96</v>
      </c>
    </row>
    <row r="226" spans="1:11" x14ac:dyDescent="0.35">
      <c r="A226" s="1">
        <v>41717</v>
      </c>
      <c r="B226" s="3">
        <f>YEAR(A226)</f>
        <v>2014</v>
      </c>
      <c r="C226" s="3">
        <f>MONTH(A226)</f>
        <v>3</v>
      </c>
      <c r="D226" t="s">
        <v>346</v>
      </c>
      <c r="E226" t="s">
        <v>123</v>
      </c>
      <c r="F226" t="s">
        <v>11</v>
      </c>
      <c r="G226" t="s">
        <v>20</v>
      </c>
      <c r="H226" t="s">
        <v>175</v>
      </c>
      <c r="I226" s="2">
        <v>33.57</v>
      </c>
      <c r="J226" s="3">
        <v>5</v>
      </c>
      <c r="K226" s="2">
        <v>-25.74</v>
      </c>
    </row>
    <row r="227" spans="1:11" x14ac:dyDescent="0.35">
      <c r="A227" s="1">
        <v>41717</v>
      </c>
      <c r="B227" s="3">
        <f>YEAR(A227)</f>
        <v>2014</v>
      </c>
      <c r="C227" s="3">
        <f>MONTH(A227)</f>
        <v>3</v>
      </c>
      <c r="D227" t="s">
        <v>346</v>
      </c>
      <c r="E227" t="s">
        <v>123</v>
      </c>
      <c r="F227" t="s">
        <v>34</v>
      </c>
      <c r="G227" t="s">
        <v>47</v>
      </c>
      <c r="H227" t="s">
        <v>281</v>
      </c>
      <c r="I227" s="2">
        <v>4.99</v>
      </c>
      <c r="J227" s="3">
        <v>3</v>
      </c>
      <c r="K227" s="2">
        <v>1.37</v>
      </c>
    </row>
    <row r="228" spans="1:11" x14ac:dyDescent="0.35">
      <c r="A228" s="1">
        <v>41717</v>
      </c>
      <c r="B228" s="3">
        <f>YEAR(A228)</f>
        <v>2014</v>
      </c>
      <c r="C228" s="3">
        <f>MONTH(A228)</f>
        <v>3</v>
      </c>
      <c r="D228" t="s">
        <v>346</v>
      </c>
      <c r="E228" t="s">
        <v>123</v>
      </c>
      <c r="F228" t="s">
        <v>34</v>
      </c>
      <c r="G228" t="s">
        <v>47</v>
      </c>
      <c r="H228" t="s">
        <v>350</v>
      </c>
      <c r="I228" s="2">
        <v>20.02</v>
      </c>
      <c r="J228" s="3">
        <v>3</v>
      </c>
      <c r="K228" s="2">
        <v>5.5</v>
      </c>
    </row>
    <row r="229" spans="1:11" x14ac:dyDescent="0.35">
      <c r="A229" s="1">
        <v>41717</v>
      </c>
      <c r="B229" s="3">
        <f>YEAR(A229)</f>
        <v>2014</v>
      </c>
      <c r="C229" s="3">
        <f>MONTH(A229)</f>
        <v>3</v>
      </c>
      <c r="D229" t="s">
        <v>346</v>
      </c>
      <c r="E229" t="s">
        <v>123</v>
      </c>
      <c r="F229" t="s">
        <v>39</v>
      </c>
      <c r="G229" t="s">
        <v>52</v>
      </c>
      <c r="H229" t="s">
        <v>351</v>
      </c>
      <c r="I229" s="2">
        <v>170.24</v>
      </c>
      <c r="J229" s="3">
        <v>2</v>
      </c>
      <c r="K229" s="2">
        <v>53.2</v>
      </c>
    </row>
    <row r="230" spans="1:11" x14ac:dyDescent="0.35">
      <c r="A230" s="1">
        <v>41719</v>
      </c>
      <c r="B230" s="3">
        <f>YEAR(A230)</f>
        <v>2014</v>
      </c>
      <c r="C230" s="3">
        <f>MONTH(A230)</f>
        <v>3</v>
      </c>
      <c r="D230" t="s">
        <v>352</v>
      </c>
      <c r="E230" t="s">
        <v>78</v>
      </c>
      <c r="F230" t="s">
        <v>11</v>
      </c>
      <c r="G230" t="s">
        <v>24</v>
      </c>
      <c r="H230" t="s">
        <v>353</v>
      </c>
      <c r="I230" s="2">
        <v>7.41</v>
      </c>
      <c r="J230" s="3">
        <v>2</v>
      </c>
      <c r="K230" s="2">
        <v>1.2</v>
      </c>
    </row>
    <row r="231" spans="1:11" x14ac:dyDescent="0.35">
      <c r="A231" s="1">
        <v>41719</v>
      </c>
      <c r="B231" s="3">
        <f>YEAR(A231)</f>
        <v>2014</v>
      </c>
      <c r="C231" s="3">
        <f>MONTH(A231)</f>
        <v>3</v>
      </c>
      <c r="D231" t="s">
        <v>352</v>
      </c>
      <c r="E231" t="s">
        <v>78</v>
      </c>
      <c r="F231" t="s">
        <v>11</v>
      </c>
      <c r="G231" t="s">
        <v>24</v>
      </c>
      <c r="H231" t="s">
        <v>354</v>
      </c>
      <c r="I231" s="2">
        <v>6.05</v>
      </c>
      <c r="J231" s="3">
        <v>3</v>
      </c>
      <c r="K231" s="2">
        <v>1.59</v>
      </c>
    </row>
    <row r="232" spans="1:11" x14ac:dyDescent="0.35">
      <c r="A232" s="1">
        <v>41719</v>
      </c>
      <c r="B232" s="3">
        <f>YEAR(A232)</f>
        <v>2014</v>
      </c>
      <c r="C232" s="3">
        <f>MONTH(A232)</f>
        <v>3</v>
      </c>
      <c r="D232" t="s">
        <v>355</v>
      </c>
      <c r="E232" t="s">
        <v>245</v>
      </c>
      <c r="F232" t="s">
        <v>11</v>
      </c>
      <c r="G232" t="s">
        <v>18</v>
      </c>
      <c r="H232" t="s">
        <v>356</v>
      </c>
      <c r="I232" s="2">
        <v>16.27</v>
      </c>
      <c r="J232" s="3">
        <v>1</v>
      </c>
      <c r="K232" s="2">
        <v>-3.86</v>
      </c>
    </row>
    <row r="233" spans="1:11" x14ac:dyDescent="0.35">
      <c r="A233" s="1">
        <v>41719</v>
      </c>
      <c r="B233" s="3">
        <f>YEAR(A233)</f>
        <v>2014</v>
      </c>
      <c r="C233" s="3">
        <f>MONTH(A233)</f>
        <v>3</v>
      </c>
      <c r="D233" t="s">
        <v>357</v>
      </c>
      <c r="E233" t="s">
        <v>55</v>
      </c>
      <c r="F233" t="s">
        <v>39</v>
      </c>
      <c r="G233" t="s">
        <v>40</v>
      </c>
      <c r="H233" t="s">
        <v>358</v>
      </c>
      <c r="I233" s="2">
        <v>3499.93</v>
      </c>
      <c r="J233" s="3">
        <v>7</v>
      </c>
      <c r="K233" s="2">
        <v>909.98</v>
      </c>
    </row>
    <row r="234" spans="1:11" x14ac:dyDescent="0.35">
      <c r="A234" s="1">
        <v>41719</v>
      </c>
      <c r="B234" s="3">
        <f>YEAR(A234)</f>
        <v>2014</v>
      </c>
      <c r="C234" s="3">
        <f>MONTH(A234)</f>
        <v>3</v>
      </c>
      <c r="D234" t="s">
        <v>357</v>
      </c>
      <c r="E234" t="s">
        <v>55</v>
      </c>
      <c r="F234" t="s">
        <v>11</v>
      </c>
      <c r="G234" t="s">
        <v>16</v>
      </c>
      <c r="H234" t="s">
        <v>359</v>
      </c>
      <c r="I234" s="2">
        <v>14.4</v>
      </c>
      <c r="J234" s="3">
        <v>5</v>
      </c>
      <c r="K234" s="2">
        <v>6.62</v>
      </c>
    </row>
    <row r="235" spans="1:11" x14ac:dyDescent="0.35">
      <c r="A235" s="1">
        <v>41719</v>
      </c>
      <c r="B235" s="3">
        <f>YEAR(A235)</f>
        <v>2014</v>
      </c>
      <c r="C235" s="3">
        <f>MONTH(A235)</f>
        <v>3</v>
      </c>
      <c r="D235" t="s">
        <v>357</v>
      </c>
      <c r="E235" t="s">
        <v>55</v>
      </c>
      <c r="F235" t="s">
        <v>11</v>
      </c>
      <c r="G235" t="s">
        <v>12</v>
      </c>
      <c r="H235" t="s">
        <v>360</v>
      </c>
      <c r="I235" s="2">
        <v>122.97</v>
      </c>
      <c r="J235" s="3">
        <v>3</v>
      </c>
      <c r="K235" s="2">
        <v>60.26</v>
      </c>
    </row>
    <row r="236" spans="1:11" x14ac:dyDescent="0.35">
      <c r="A236" s="1">
        <v>41719</v>
      </c>
      <c r="B236" s="3">
        <f>YEAR(A236)</f>
        <v>2014</v>
      </c>
      <c r="C236" s="3">
        <f>MONTH(A236)</f>
        <v>3</v>
      </c>
      <c r="D236" t="s">
        <v>357</v>
      </c>
      <c r="E236" t="s">
        <v>55</v>
      </c>
      <c r="F236" t="s">
        <v>11</v>
      </c>
      <c r="G236" t="s">
        <v>24</v>
      </c>
      <c r="H236" t="s">
        <v>361</v>
      </c>
      <c r="I236" s="2">
        <v>9.32</v>
      </c>
      <c r="J236" s="3">
        <v>4</v>
      </c>
      <c r="K236" s="2">
        <v>2.7</v>
      </c>
    </row>
    <row r="237" spans="1:11" x14ac:dyDescent="0.35">
      <c r="A237" s="1">
        <v>41719</v>
      </c>
      <c r="B237" s="3">
        <f>YEAR(A237)</f>
        <v>2014</v>
      </c>
      <c r="C237" s="3">
        <f>MONTH(A237)</f>
        <v>3</v>
      </c>
      <c r="D237" t="s">
        <v>357</v>
      </c>
      <c r="E237" t="s">
        <v>55</v>
      </c>
      <c r="F237" t="s">
        <v>11</v>
      </c>
      <c r="G237" t="s">
        <v>20</v>
      </c>
      <c r="H237" t="s">
        <v>362</v>
      </c>
      <c r="I237" s="2">
        <v>122.94</v>
      </c>
      <c r="J237" s="3">
        <v>3</v>
      </c>
      <c r="K237" s="2">
        <v>59.01</v>
      </c>
    </row>
    <row r="238" spans="1:11" x14ac:dyDescent="0.35">
      <c r="A238" s="1">
        <v>41719</v>
      </c>
      <c r="B238" s="3">
        <f>YEAR(A238)</f>
        <v>2014</v>
      </c>
      <c r="C238" s="3">
        <f>MONTH(A238)</f>
        <v>3</v>
      </c>
      <c r="D238" t="s">
        <v>363</v>
      </c>
      <c r="E238" t="s">
        <v>120</v>
      </c>
      <c r="F238" t="s">
        <v>11</v>
      </c>
      <c r="G238" t="s">
        <v>16</v>
      </c>
      <c r="H238" t="s">
        <v>364</v>
      </c>
      <c r="I238" s="2">
        <v>59.2</v>
      </c>
      <c r="J238" s="3">
        <v>5</v>
      </c>
      <c r="K238" s="2">
        <v>22.2</v>
      </c>
    </row>
    <row r="239" spans="1:11" x14ac:dyDescent="0.35">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5">
      <c r="A240" s="1">
        <v>41719</v>
      </c>
      <c r="B240" s="3">
        <f>YEAR(A240)</f>
        <v>2014</v>
      </c>
      <c r="C240" s="3">
        <f>MONTH(A240)</f>
        <v>3</v>
      </c>
      <c r="D240" t="s">
        <v>363</v>
      </c>
      <c r="E240" t="s">
        <v>120</v>
      </c>
      <c r="F240" t="s">
        <v>34</v>
      </c>
      <c r="G240" t="s">
        <v>35</v>
      </c>
      <c r="H240" t="s">
        <v>71</v>
      </c>
      <c r="I240" s="2">
        <v>218.38</v>
      </c>
      <c r="J240" s="3">
        <v>3</v>
      </c>
      <c r="K240" s="2">
        <v>-10.92</v>
      </c>
    </row>
    <row r="241" spans="1:11" x14ac:dyDescent="0.35">
      <c r="A241" s="1">
        <v>41720</v>
      </c>
      <c r="B241" s="3">
        <f>YEAR(A241)</f>
        <v>2014</v>
      </c>
      <c r="C241" s="3">
        <f>MONTH(A241)</f>
        <v>3</v>
      </c>
      <c r="D241" t="s">
        <v>366</v>
      </c>
      <c r="E241" t="s">
        <v>245</v>
      </c>
      <c r="F241" t="s">
        <v>11</v>
      </c>
      <c r="G241" t="s">
        <v>20</v>
      </c>
      <c r="H241" t="s">
        <v>367</v>
      </c>
      <c r="I241" s="2">
        <v>7.64</v>
      </c>
      <c r="J241" s="3">
        <v>4</v>
      </c>
      <c r="K241" s="2">
        <v>-5.86</v>
      </c>
    </row>
    <row r="242" spans="1:11" x14ac:dyDescent="0.35">
      <c r="A242" s="1">
        <v>41720</v>
      </c>
      <c r="B242" s="3">
        <f>YEAR(A242)</f>
        <v>2014</v>
      </c>
      <c r="C242" s="3">
        <f>MONTH(A242)</f>
        <v>3</v>
      </c>
      <c r="D242" t="s">
        <v>366</v>
      </c>
      <c r="E242" t="s">
        <v>245</v>
      </c>
      <c r="F242" t="s">
        <v>11</v>
      </c>
      <c r="G242" t="s">
        <v>20</v>
      </c>
      <c r="H242" t="s">
        <v>368</v>
      </c>
      <c r="I242" s="2">
        <v>51.47</v>
      </c>
      <c r="J242" s="3">
        <v>5</v>
      </c>
      <c r="K242" s="2">
        <v>-39.46</v>
      </c>
    </row>
    <row r="243" spans="1:11" x14ac:dyDescent="0.35">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5">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5">
      <c r="A245" s="1">
        <v>41720</v>
      </c>
      <c r="B245" s="3">
        <f>YEAR(A245)</f>
        <v>2014</v>
      </c>
      <c r="C245" s="3">
        <f>MONTH(A245)</f>
        <v>3</v>
      </c>
      <c r="D245" t="s">
        <v>372</v>
      </c>
      <c r="E245" t="s">
        <v>129</v>
      </c>
      <c r="F245" t="s">
        <v>11</v>
      </c>
      <c r="G245" t="s">
        <v>24</v>
      </c>
      <c r="H245" t="s">
        <v>25</v>
      </c>
      <c r="I245" s="2">
        <v>16.28</v>
      </c>
      <c r="J245" s="3">
        <v>2</v>
      </c>
      <c r="K245" s="2">
        <v>6.51</v>
      </c>
    </row>
    <row r="246" spans="1:11" x14ac:dyDescent="0.35">
      <c r="A246" s="1">
        <v>41721</v>
      </c>
      <c r="B246" s="3">
        <f>YEAR(A246)</f>
        <v>2014</v>
      </c>
      <c r="C246" s="3">
        <f>MONTH(A246)</f>
        <v>3</v>
      </c>
      <c r="D246" t="s">
        <v>373</v>
      </c>
      <c r="E246" t="s">
        <v>27</v>
      </c>
      <c r="F246" t="s">
        <v>11</v>
      </c>
      <c r="G246" t="s">
        <v>18</v>
      </c>
      <c r="H246" t="s">
        <v>374</v>
      </c>
      <c r="I246" s="2">
        <v>330.4</v>
      </c>
      <c r="J246" s="3">
        <v>2</v>
      </c>
      <c r="K246" s="2">
        <v>85.9</v>
      </c>
    </row>
    <row r="247" spans="1:11" x14ac:dyDescent="0.35">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5">
      <c r="A248" s="1">
        <v>41721</v>
      </c>
      <c r="B248" s="3">
        <f>YEAR(A248)</f>
        <v>2014</v>
      </c>
      <c r="C248" s="3">
        <f>MONTH(A248)</f>
        <v>3</v>
      </c>
      <c r="D248" t="s">
        <v>376</v>
      </c>
      <c r="E248" t="s">
        <v>123</v>
      </c>
      <c r="F248" t="s">
        <v>11</v>
      </c>
      <c r="G248" t="s">
        <v>16</v>
      </c>
      <c r="H248" t="s">
        <v>377</v>
      </c>
      <c r="I248" s="2">
        <v>9.91</v>
      </c>
      <c r="J248" s="3">
        <v>3</v>
      </c>
      <c r="K248" s="2">
        <v>3.22</v>
      </c>
    </row>
    <row r="249" spans="1:11" x14ac:dyDescent="0.35">
      <c r="A249" s="1">
        <v>41722</v>
      </c>
      <c r="B249" s="3">
        <f>YEAR(A249)</f>
        <v>2014</v>
      </c>
      <c r="C249" s="3">
        <f>MONTH(A249)</f>
        <v>3</v>
      </c>
      <c r="D249" t="s">
        <v>378</v>
      </c>
      <c r="E249" t="s">
        <v>149</v>
      </c>
      <c r="F249" t="s">
        <v>11</v>
      </c>
      <c r="G249" t="s">
        <v>12</v>
      </c>
      <c r="H249" t="s">
        <v>379</v>
      </c>
      <c r="I249" s="2">
        <v>24.9</v>
      </c>
      <c r="J249" s="3">
        <v>5</v>
      </c>
      <c r="K249" s="2">
        <v>11.7</v>
      </c>
    </row>
    <row r="250" spans="1:11" x14ac:dyDescent="0.35">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5">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5">
      <c r="A252" s="1">
        <v>41723</v>
      </c>
      <c r="B252" s="3">
        <f>YEAR(A252)</f>
        <v>2014</v>
      </c>
      <c r="C252" s="3">
        <f>MONTH(A252)</f>
        <v>3</v>
      </c>
      <c r="D252" t="s">
        <v>383</v>
      </c>
      <c r="E252" t="s">
        <v>27</v>
      </c>
      <c r="F252" t="s">
        <v>11</v>
      </c>
      <c r="G252" t="s">
        <v>24</v>
      </c>
      <c r="H252" t="s">
        <v>317</v>
      </c>
      <c r="I252" s="2">
        <v>6.56</v>
      </c>
      <c r="J252" s="3">
        <v>2</v>
      </c>
      <c r="K252" s="2">
        <v>1.9</v>
      </c>
    </row>
    <row r="253" spans="1:11" x14ac:dyDescent="0.35">
      <c r="A253" s="1">
        <v>41723</v>
      </c>
      <c r="B253" s="3">
        <f>YEAR(A253)</f>
        <v>2014</v>
      </c>
      <c r="C253" s="3">
        <f>MONTH(A253)</f>
        <v>3</v>
      </c>
      <c r="D253" t="s">
        <v>383</v>
      </c>
      <c r="E253" t="s">
        <v>27</v>
      </c>
      <c r="F253" t="s">
        <v>11</v>
      </c>
      <c r="G253" t="s">
        <v>24</v>
      </c>
      <c r="H253" t="s">
        <v>384</v>
      </c>
      <c r="I253" s="2">
        <v>14.88</v>
      </c>
      <c r="J253" s="3">
        <v>2</v>
      </c>
      <c r="K253" s="2">
        <v>3.72</v>
      </c>
    </row>
    <row r="254" spans="1:11" x14ac:dyDescent="0.35">
      <c r="A254" s="1">
        <v>41723</v>
      </c>
      <c r="B254" s="3">
        <f>YEAR(A254)</f>
        <v>2014</v>
      </c>
      <c r="C254" s="3">
        <f>MONTH(A254)</f>
        <v>3</v>
      </c>
      <c r="D254" t="s">
        <v>383</v>
      </c>
      <c r="E254" t="s">
        <v>27</v>
      </c>
      <c r="F254" t="s">
        <v>39</v>
      </c>
      <c r="G254" t="s">
        <v>52</v>
      </c>
      <c r="H254" t="s">
        <v>385</v>
      </c>
      <c r="I254" s="2">
        <v>45.48</v>
      </c>
      <c r="J254" s="3">
        <v>4</v>
      </c>
      <c r="K254" s="2">
        <v>15.92</v>
      </c>
    </row>
    <row r="255" spans="1:11" x14ac:dyDescent="0.35">
      <c r="A255" s="1">
        <v>41723</v>
      </c>
      <c r="B255" s="3">
        <f>YEAR(A255)</f>
        <v>2014</v>
      </c>
      <c r="C255" s="3">
        <f>MONTH(A255)</f>
        <v>3</v>
      </c>
      <c r="D255" t="s">
        <v>383</v>
      </c>
      <c r="E255" t="s">
        <v>27</v>
      </c>
      <c r="F255" t="s">
        <v>11</v>
      </c>
      <c r="G255" t="s">
        <v>24</v>
      </c>
      <c r="H255" t="s">
        <v>386</v>
      </c>
      <c r="I255" s="2">
        <v>25.44</v>
      </c>
      <c r="J255" s="3">
        <v>6</v>
      </c>
      <c r="K255" s="2">
        <v>9.92</v>
      </c>
    </row>
    <row r="256" spans="1:11" x14ac:dyDescent="0.35">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5">
      <c r="A257" s="1">
        <v>41724</v>
      </c>
      <c r="B257" s="3">
        <f>YEAR(A257)</f>
        <v>2014</v>
      </c>
      <c r="C257" s="3">
        <f>MONTH(A257)</f>
        <v>3</v>
      </c>
      <c r="D257" t="s">
        <v>389</v>
      </c>
      <c r="E257" t="s">
        <v>27</v>
      </c>
      <c r="F257" t="s">
        <v>11</v>
      </c>
      <c r="G257" t="s">
        <v>24</v>
      </c>
      <c r="H257" t="s">
        <v>390</v>
      </c>
      <c r="I257" s="2">
        <v>3.36</v>
      </c>
      <c r="J257" s="3">
        <v>2</v>
      </c>
      <c r="K257" s="2">
        <v>0.84</v>
      </c>
    </row>
    <row r="258" spans="1:11" x14ac:dyDescent="0.35">
      <c r="A258" s="1">
        <v>41724</v>
      </c>
      <c r="B258" s="3">
        <f>YEAR(A258)</f>
        <v>2014</v>
      </c>
      <c r="C258" s="3">
        <f>MONTH(A258)</f>
        <v>3</v>
      </c>
      <c r="D258" t="s">
        <v>389</v>
      </c>
      <c r="E258" t="s">
        <v>27</v>
      </c>
      <c r="F258" t="s">
        <v>11</v>
      </c>
      <c r="G258" t="s">
        <v>20</v>
      </c>
      <c r="H258" t="s">
        <v>184</v>
      </c>
      <c r="I258" s="2">
        <v>27.94</v>
      </c>
      <c r="J258" s="3">
        <v>4</v>
      </c>
      <c r="K258" s="2">
        <v>9.43</v>
      </c>
    </row>
    <row r="259" spans="1:11" x14ac:dyDescent="0.35">
      <c r="A259" s="1">
        <v>41724</v>
      </c>
      <c r="B259" s="3">
        <f>YEAR(A259)</f>
        <v>2014</v>
      </c>
      <c r="C259" s="3">
        <f>MONTH(A259)</f>
        <v>3</v>
      </c>
      <c r="D259" t="s">
        <v>389</v>
      </c>
      <c r="E259" t="s">
        <v>27</v>
      </c>
      <c r="F259" t="s">
        <v>39</v>
      </c>
      <c r="G259" t="s">
        <v>40</v>
      </c>
      <c r="H259" t="s">
        <v>391</v>
      </c>
      <c r="I259" s="2">
        <v>28.78</v>
      </c>
      <c r="J259" s="3">
        <v>2</v>
      </c>
      <c r="K259" s="2">
        <v>2.88</v>
      </c>
    </row>
    <row r="260" spans="1:11" x14ac:dyDescent="0.35">
      <c r="A260" s="1">
        <v>41724</v>
      </c>
      <c r="B260" s="3">
        <f>YEAR(A260)</f>
        <v>2014</v>
      </c>
      <c r="C260" s="3">
        <f>MONTH(A260)</f>
        <v>3</v>
      </c>
      <c r="D260" t="s">
        <v>392</v>
      </c>
      <c r="E260" t="s">
        <v>27</v>
      </c>
      <c r="F260" t="s">
        <v>11</v>
      </c>
      <c r="G260" t="s">
        <v>16</v>
      </c>
      <c r="H260" t="s">
        <v>393</v>
      </c>
      <c r="I260" s="2">
        <v>18.75</v>
      </c>
      <c r="J260" s="3">
        <v>5</v>
      </c>
      <c r="K260" s="2">
        <v>9</v>
      </c>
    </row>
    <row r="261" spans="1:11" x14ac:dyDescent="0.35">
      <c r="A261" s="1">
        <v>41726</v>
      </c>
      <c r="B261" s="3">
        <f>YEAR(A261)</f>
        <v>2014</v>
      </c>
      <c r="C261" s="3">
        <f>MONTH(A261)</f>
        <v>3</v>
      </c>
      <c r="D261" t="s">
        <v>394</v>
      </c>
      <c r="E261" t="s">
        <v>395</v>
      </c>
      <c r="F261" t="s">
        <v>11</v>
      </c>
      <c r="G261" t="s">
        <v>63</v>
      </c>
      <c r="H261" t="s">
        <v>396</v>
      </c>
      <c r="I261" s="2">
        <v>6.12</v>
      </c>
      <c r="J261" s="3">
        <v>3</v>
      </c>
      <c r="K261" s="2">
        <v>2.88</v>
      </c>
    </row>
    <row r="262" spans="1:11" x14ac:dyDescent="0.35">
      <c r="A262" s="1">
        <v>41726</v>
      </c>
      <c r="B262" s="3">
        <f>YEAR(A262)</f>
        <v>2014</v>
      </c>
      <c r="C262" s="3">
        <f>MONTH(A262)</f>
        <v>3</v>
      </c>
      <c r="D262" t="s">
        <v>394</v>
      </c>
      <c r="E262" t="s">
        <v>395</v>
      </c>
      <c r="F262" t="s">
        <v>34</v>
      </c>
      <c r="G262" t="s">
        <v>145</v>
      </c>
      <c r="H262" t="s">
        <v>397</v>
      </c>
      <c r="I262" s="2">
        <v>1184.72</v>
      </c>
      <c r="J262" s="3">
        <v>4</v>
      </c>
      <c r="K262" s="2">
        <v>106.62</v>
      </c>
    </row>
    <row r="263" spans="1:11" x14ac:dyDescent="0.35">
      <c r="A263" s="1">
        <v>41726</v>
      </c>
      <c r="B263" s="3">
        <f>YEAR(A263)</f>
        <v>2014</v>
      </c>
      <c r="C263" s="3">
        <f>MONTH(A263)</f>
        <v>3</v>
      </c>
      <c r="D263" t="s">
        <v>398</v>
      </c>
      <c r="E263" t="s">
        <v>399</v>
      </c>
      <c r="F263" t="s">
        <v>39</v>
      </c>
      <c r="G263" t="s">
        <v>40</v>
      </c>
      <c r="H263" t="s">
        <v>400</v>
      </c>
      <c r="I263" s="2">
        <v>302.38</v>
      </c>
      <c r="J263" s="3">
        <v>3</v>
      </c>
      <c r="K263" s="2">
        <v>22.68</v>
      </c>
    </row>
    <row r="264" spans="1:11" x14ac:dyDescent="0.35">
      <c r="A264" s="1">
        <v>41726</v>
      </c>
      <c r="B264" s="3">
        <f>YEAR(A264)</f>
        <v>2014</v>
      </c>
      <c r="C264" s="3">
        <f>MONTH(A264)</f>
        <v>3</v>
      </c>
      <c r="D264" t="s">
        <v>401</v>
      </c>
      <c r="E264" t="s">
        <v>78</v>
      </c>
      <c r="F264" t="s">
        <v>34</v>
      </c>
      <c r="G264" t="s">
        <v>145</v>
      </c>
      <c r="H264" t="s">
        <v>402</v>
      </c>
      <c r="I264" s="2">
        <v>330.59</v>
      </c>
      <c r="J264" s="3">
        <v>1</v>
      </c>
      <c r="K264" s="2">
        <v>-143.25</v>
      </c>
    </row>
    <row r="265" spans="1:11" x14ac:dyDescent="0.35">
      <c r="A265" s="1">
        <v>41727</v>
      </c>
      <c r="B265" s="3">
        <f>YEAR(A265)</f>
        <v>2014</v>
      </c>
      <c r="C265" s="3">
        <f>MONTH(A265)</f>
        <v>3</v>
      </c>
      <c r="D265" t="s">
        <v>403</v>
      </c>
      <c r="E265" t="s">
        <v>10</v>
      </c>
      <c r="F265" t="s">
        <v>34</v>
      </c>
      <c r="G265" t="s">
        <v>145</v>
      </c>
      <c r="H265" t="s">
        <v>404</v>
      </c>
      <c r="I265" s="2">
        <v>890.84</v>
      </c>
      <c r="J265" s="3">
        <v>3</v>
      </c>
      <c r="K265" s="2">
        <v>-152.72</v>
      </c>
    </row>
    <row r="266" spans="1:11" x14ac:dyDescent="0.35">
      <c r="A266" s="1">
        <v>41728</v>
      </c>
      <c r="B266" s="3">
        <f>YEAR(A266)</f>
        <v>2014</v>
      </c>
      <c r="C266" s="3">
        <f>MONTH(A266)</f>
        <v>3</v>
      </c>
      <c r="D266" t="s">
        <v>405</v>
      </c>
      <c r="E266" t="s">
        <v>149</v>
      </c>
      <c r="F266" t="s">
        <v>11</v>
      </c>
      <c r="G266" t="s">
        <v>24</v>
      </c>
      <c r="H266" t="s">
        <v>406</v>
      </c>
      <c r="I266" s="2">
        <v>49.65</v>
      </c>
      <c r="J266" s="3">
        <v>5</v>
      </c>
      <c r="K266" s="2">
        <v>20.85</v>
      </c>
    </row>
    <row r="267" spans="1:11" x14ac:dyDescent="0.35">
      <c r="A267" s="1">
        <v>41728</v>
      </c>
      <c r="B267" s="3">
        <f>YEAR(A267)</f>
        <v>2014</v>
      </c>
      <c r="C267" s="3">
        <f>MONTH(A267)</f>
        <v>3</v>
      </c>
      <c r="D267" t="s">
        <v>407</v>
      </c>
      <c r="E267" t="s">
        <v>164</v>
      </c>
      <c r="F267" t="s">
        <v>11</v>
      </c>
      <c r="G267" t="s">
        <v>18</v>
      </c>
      <c r="H267" t="s">
        <v>408</v>
      </c>
      <c r="I267" s="2">
        <v>15.84</v>
      </c>
      <c r="J267" s="3">
        <v>3</v>
      </c>
      <c r="K267" s="2">
        <v>0</v>
      </c>
    </row>
    <row r="268" spans="1:11" x14ac:dyDescent="0.35">
      <c r="A268" s="1">
        <v>41728</v>
      </c>
      <c r="B268" s="3">
        <f>YEAR(A268)</f>
        <v>2014</v>
      </c>
      <c r="C268" s="3">
        <f>MONTH(A268)</f>
        <v>3</v>
      </c>
      <c r="D268" t="s">
        <v>407</v>
      </c>
      <c r="E268" t="s">
        <v>164</v>
      </c>
      <c r="F268" t="s">
        <v>11</v>
      </c>
      <c r="G268" t="s">
        <v>16</v>
      </c>
      <c r="H268" t="s">
        <v>409</v>
      </c>
      <c r="I268" s="2">
        <v>44.4</v>
      </c>
      <c r="J268" s="3">
        <v>3</v>
      </c>
      <c r="K268" s="2">
        <v>22.2</v>
      </c>
    </row>
    <row r="269" spans="1:11" x14ac:dyDescent="0.35">
      <c r="A269" s="1">
        <v>41728</v>
      </c>
      <c r="B269" s="3">
        <f>YEAR(A269)</f>
        <v>2014</v>
      </c>
      <c r="C269" s="3">
        <f>MONTH(A269)</f>
        <v>3</v>
      </c>
      <c r="D269" t="s">
        <v>410</v>
      </c>
      <c r="E269" t="s">
        <v>149</v>
      </c>
      <c r="F269" t="s">
        <v>11</v>
      </c>
      <c r="G269" t="s">
        <v>24</v>
      </c>
      <c r="H269" t="s">
        <v>411</v>
      </c>
      <c r="I269" s="2">
        <v>10.5</v>
      </c>
      <c r="J269" s="3">
        <v>5</v>
      </c>
      <c r="K269" s="2">
        <v>2.94</v>
      </c>
    </row>
    <row r="270" spans="1:11" x14ac:dyDescent="0.35">
      <c r="A270" s="1">
        <v>41728</v>
      </c>
      <c r="B270" s="3">
        <f>YEAR(A270)</f>
        <v>2014</v>
      </c>
      <c r="C270" s="3">
        <f>MONTH(A270)</f>
        <v>3</v>
      </c>
      <c r="D270" t="s">
        <v>185</v>
      </c>
      <c r="E270" t="s">
        <v>27</v>
      </c>
      <c r="F270" t="s">
        <v>34</v>
      </c>
      <c r="G270" t="s">
        <v>74</v>
      </c>
      <c r="H270" t="s">
        <v>412</v>
      </c>
      <c r="I270" s="2">
        <v>205.67</v>
      </c>
      <c r="J270" s="3">
        <v>2</v>
      </c>
      <c r="K270" s="2">
        <v>-12.1</v>
      </c>
    </row>
    <row r="271" spans="1:11" x14ac:dyDescent="0.35">
      <c r="A271" s="1">
        <v>41728</v>
      </c>
      <c r="B271" s="3">
        <f>YEAR(A271)</f>
        <v>2014</v>
      </c>
      <c r="C271" s="3">
        <f>MONTH(A271)</f>
        <v>3</v>
      </c>
      <c r="D271" t="s">
        <v>413</v>
      </c>
      <c r="E271" t="s">
        <v>10</v>
      </c>
      <c r="F271" t="s">
        <v>11</v>
      </c>
      <c r="G271" t="s">
        <v>63</v>
      </c>
      <c r="H271" t="s">
        <v>414</v>
      </c>
      <c r="I271" s="2">
        <v>335.72</v>
      </c>
      <c r="J271" s="3">
        <v>5</v>
      </c>
      <c r="K271" s="2">
        <v>113.31</v>
      </c>
    </row>
    <row r="272" spans="1:11" x14ac:dyDescent="0.35">
      <c r="A272" s="1">
        <v>41728</v>
      </c>
      <c r="B272" s="3">
        <f>YEAR(A272)</f>
        <v>2014</v>
      </c>
      <c r="C272" s="3">
        <f>MONTH(A272)</f>
        <v>3</v>
      </c>
      <c r="D272" t="s">
        <v>413</v>
      </c>
      <c r="E272" t="s">
        <v>10</v>
      </c>
      <c r="F272" t="s">
        <v>39</v>
      </c>
      <c r="G272" t="s">
        <v>40</v>
      </c>
      <c r="H272" t="s">
        <v>415</v>
      </c>
      <c r="I272" s="2">
        <v>251.94</v>
      </c>
      <c r="J272" s="3">
        <v>7</v>
      </c>
      <c r="K272" s="2">
        <v>88.18</v>
      </c>
    </row>
    <row r="273" spans="1:11" x14ac:dyDescent="0.35">
      <c r="A273" s="1">
        <v>41728</v>
      </c>
      <c r="B273" s="3">
        <f>YEAR(A273)</f>
        <v>2014</v>
      </c>
      <c r="C273" s="3">
        <f>MONTH(A273)</f>
        <v>3</v>
      </c>
      <c r="D273" t="s">
        <v>413</v>
      </c>
      <c r="E273" t="s">
        <v>10</v>
      </c>
      <c r="F273" t="s">
        <v>34</v>
      </c>
      <c r="G273" t="s">
        <v>35</v>
      </c>
      <c r="H273" t="s">
        <v>416</v>
      </c>
      <c r="I273" s="2">
        <v>127.3</v>
      </c>
      <c r="J273" s="3">
        <v>7</v>
      </c>
      <c r="K273" s="2">
        <v>-9.09</v>
      </c>
    </row>
    <row r="274" spans="1:11" x14ac:dyDescent="0.35">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5">
      <c r="A275" s="1">
        <v>41729</v>
      </c>
      <c r="B275" s="3">
        <f>YEAR(A275)</f>
        <v>2014</v>
      </c>
      <c r="C275" s="3">
        <f>MONTH(A275)</f>
        <v>3</v>
      </c>
      <c r="D275" t="s">
        <v>419</v>
      </c>
      <c r="E275" t="s">
        <v>27</v>
      </c>
      <c r="F275" t="s">
        <v>11</v>
      </c>
      <c r="G275" t="s">
        <v>20</v>
      </c>
      <c r="H275" t="s">
        <v>420</v>
      </c>
      <c r="I275" s="2">
        <v>673.57</v>
      </c>
      <c r="J275" s="3">
        <v>2</v>
      </c>
      <c r="K275" s="2">
        <v>252.59</v>
      </c>
    </row>
    <row r="276" spans="1:11" x14ac:dyDescent="0.35">
      <c r="A276" s="1">
        <v>41729</v>
      </c>
      <c r="B276" s="3">
        <f>YEAR(A276)</f>
        <v>2014</v>
      </c>
      <c r="C276" s="3">
        <f>MONTH(A276)</f>
        <v>3</v>
      </c>
      <c r="D276" t="s">
        <v>419</v>
      </c>
      <c r="E276" t="s">
        <v>27</v>
      </c>
      <c r="F276" t="s">
        <v>11</v>
      </c>
      <c r="G276" t="s">
        <v>92</v>
      </c>
      <c r="H276" t="s">
        <v>421</v>
      </c>
      <c r="I276" s="2">
        <v>52.98</v>
      </c>
      <c r="J276" s="3">
        <v>2</v>
      </c>
      <c r="K276" s="2">
        <v>14.83</v>
      </c>
    </row>
    <row r="277" spans="1:11" x14ac:dyDescent="0.35">
      <c r="A277" s="1">
        <v>41729</v>
      </c>
      <c r="B277" s="3">
        <f>YEAR(A277)</f>
        <v>2014</v>
      </c>
      <c r="C277" s="3">
        <f>MONTH(A277)</f>
        <v>3</v>
      </c>
      <c r="D277" t="s">
        <v>422</v>
      </c>
      <c r="E277" t="s">
        <v>23</v>
      </c>
      <c r="F277" t="s">
        <v>11</v>
      </c>
      <c r="G277" t="s">
        <v>20</v>
      </c>
      <c r="H277" t="s">
        <v>423</v>
      </c>
      <c r="I277" s="2">
        <v>0.85</v>
      </c>
      <c r="J277" s="3">
        <v>1</v>
      </c>
      <c r="K277" s="2">
        <v>-0.6</v>
      </c>
    </row>
    <row r="278" spans="1:11" x14ac:dyDescent="0.35">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5">
      <c r="A279" s="1">
        <v>41729</v>
      </c>
      <c r="B279" s="3">
        <f>YEAR(A279)</f>
        <v>2014</v>
      </c>
      <c r="C279" s="3">
        <f>MONTH(A279)</f>
        <v>3</v>
      </c>
      <c r="D279" t="s">
        <v>424</v>
      </c>
      <c r="E279" t="s">
        <v>15</v>
      </c>
      <c r="F279" t="s">
        <v>39</v>
      </c>
      <c r="G279" t="s">
        <v>52</v>
      </c>
      <c r="H279" t="s">
        <v>426</v>
      </c>
      <c r="I279" s="2">
        <v>79.98</v>
      </c>
      <c r="J279" s="3">
        <v>2</v>
      </c>
      <c r="K279" s="2">
        <v>14</v>
      </c>
    </row>
    <row r="280" spans="1:11" x14ac:dyDescent="0.35">
      <c r="A280" s="1">
        <v>41729</v>
      </c>
      <c r="B280" s="3">
        <f>YEAR(A280)</f>
        <v>2014</v>
      </c>
      <c r="C280" s="3">
        <f>MONTH(A280)</f>
        <v>3</v>
      </c>
      <c r="D280" t="s">
        <v>427</v>
      </c>
      <c r="E280" t="s">
        <v>123</v>
      </c>
      <c r="F280" t="s">
        <v>11</v>
      </c>
      <c r="G280" t="s">
        <v>20</v>
      </c>
      <c r="H280" t="s">
        <v>428</v>
      </c>
      <c r="I280" s="2">
        <v>1.87</v>
      </c>
      <c r="J280" s="3">
        <v>1</v>
      </c>
      <c r="K280" s="2">
        <v>-1.31</v>
      </c>
    </row>
    <row r="281" spans="1:11" x14ac:dyDescent="0.35">
      <c r="A281" s="1">
        <v>41729</v>
      </c>
      <c r="B281" s="3">
        <f>YEAR(A281)</f>
        <v>2014</v>
      </c>
      <c r="C281" s="3">
        <f>MONTH(A281)</f>
        <v>3</v>
      </c>
      <c r="D281" t="s">
        <v>429</v>
      </c>
      <c r="E281" t="s">
        <v>123</v>
      </c>
      <c r="F281" t="s">
        <v>34</v>
      </c>
      <c r="G281" t="s">
        <v>35</v>
      </c>
      <c r="H281" t="s">
        <v>430</v>
      </c>
      <c r="I281" s="2">
        <v>1125.49</v>
      </c>
      <c r="J281" s="3">
        <v>7</v>
      </c>
      <c r="K281" s="2">
        <v>98.48</v>
      </c>
    </row>
    <row r="282" spans="1:11" x14ac:dyDescent="0.35">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5">
      <c r="A283" s="1">
        <v>41729</v>
      </c>
      <c r="B283" s="3">
        <f>YEAR(A283)</f>
        <v>2014</v>
      </c>
      <c r="C283" s="3">
        <f>MONTH(A283)</f>
        <v>3</v>
      </c>
      <c r="D283" t="s">
        <v>429</v>
      </c>
      <c r="E283" t="s">
        <v>123</v>
      </c>
      <c r="F283" t="s">
        <v>11</v>
      </c>
      <c r="G283" t="s">
        <v>24</v>
      </c>
      <c r="H283" t="s">
        <v>354</v>
      </c>
      <c r="I283" s="2">
        <v>4.03</v>
      </c>
      <c r="J283" s="3">
        <v>2</v>
      </c>
      <c r="K283" s="2">
        <v>1.06</v>
      </c>
    </row>
    <row r="284" spans="1:11" x14ac:dyDescent="0.35">
      <c r="A284" s="1">
        <v>41730</v>
      </c>
      <c r="B284" s="3">
        <f>YEAR(A284)</f>
        <v>2014</v>
      </c>
      <c r="C284" s="3">
        <f>MONTH(A284)</f>
        <v>4</v>
      </c>
      <c r="D284" t="s">
        <v>405</v>
      </c>
      <c r="E284" t="s">
        <v>27</v>
      </c>
      <c r="F284" t="s">
        <v>11</v>
      </c>
      <c r="G284" t="s">
        <v>16</v>
      </c>
      <c r="H284" t="s">
        <v>409</v>
      </c>
      <c r="I284" s="2">
        <v>29.6</v>
      </c>
      <c r="J284" s="3">
        <v>2</v>
      </c>
      <c r="K284" s="2">
        <v>14.8</v>
      </c>
    </row>
    <row r="285" spans="1:11" x14ac:dyDescent="0.35">
      <c r="A285" s="1">
        <v>41730</v>
      </c>
      <c r="B285" s="3">
        <f>YEAR(A285)</f>
        <v>2014</v>
      </c>
      <c r="C285" s="3">
        <f>MONTH(A285)</f>
        <v>4</v>
      </c>
      <c r="D285" t="s">
        <v>405</v>
      </c>
      <c r="E285" t="s">
        <v>27</v>
      </c>
      <c r="F285" t="s">
        <v>11</v>
      </c>
      <c r="G285" t="s">
        <v>20</v>
      </c>
      <c r="H285" t="s">
        <v>432</v>
      </c>
      <c r="I285" s="2">
        <v>17.09</v>
      </c>
      <c r="J285" s="3">
        <v>4</v>
      </c>
      <c r="K285" s="2">
        <v>5.55</v>
      </c>
    </row>
    <row r="286" spans="1:11" x14ac:dyDescent="0.35">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5">
      <c r="A287" s="1">
        <v>41730</v>
      </c>
      <c r="B287" s="3">
        <f>YEAR(A287)</f>
        <v>2014</v>
      </c>
      <c r="C287" s="3">
        <f>MONTH(A287)</f>
        <v>4</v>
      </c>
      <c r="D287" t="s">
        <v>433</v>
      </c>
      <c r="E287" t="s">
        <v>434</v>
      </c>
      <c r="F287" t="s">
        <v>11</v>
      </c>
      <c r="G287" t="s">
        <v>20</v>
      </c>
      <c r="H287" t="s">
        <v>436</v>
      </c>
      <c r="I287" s="2">
        <v>6.24</v>
      </c>
      <c r="J287" s="3">
        <v>2</v>
      </c>
      <c r="K287" s="2">
        <v>3.06</v>
      </c>
    </row>
    <row r="288" spans="1:11" x14ac:dyDescent="0.35">
      <c r="A288" s="1">
        <v>41731</v>
      </c>
      <c r="B288" s="3">
        <f>YEAR(A288)</f>
        <v>2014</v>
      </c>
      <c r="C288" s="3">
        <f>MONTH(A288)</f>
        <v>4</v>
      </c>
      <c r="D288" t="s">
        <v>437</v>
      </c>
      <c r="E288" t="s">
        <v>30</v>
      </c>
      <c r="F288" t="s">
        <v>11</v>
      </c>
      <c r="G288" t="s">
        <v>12</v>
      </c>
      <c r="H288" t="s">
        <v>438</v>
      </c>
      <c r="I288" s="2">
        <v>15.84</v>
      </c>
      <c r="J288" s="3">
        <v>3</v>
      </c>
      <c r="K288" s="2">
        <v>7.13</v>
      </c>
    </row>
    <row r="289" spans="1:11" x14ac:dyDescent="0.35">
      <c r="A289" s="1">
        <v>41731</v>
      </c>
      <c r="B289" s="3">
        <f>YEAR(A289)</f>
        <v>2014</v>
      </c>
      <c r="C289" s="3">
        <f>MONTH(A289)</f>
        <v>4</v>
      </c>
      <c r="D289" t="s">
        <v>437</v>
      </c>
      <c r="E289" t="s">
        <v>30</v>
      </c>
      <c r="F289" t="s">
        <v>39</v>
      </c>
      <c r="G289" t="s">
        <v>40</v>
      </c>
      <c r="H289" t="s">
        <v>439</v>
      </c>
      <c r="I289" s="2">
        <v>1049.93</v>
      </c>
      <c r="J289" s="3">
        <v>7</v>
      </c>
      <c r="K289" s="2">
        <v>293.98</v>
      </c>
    </row>
    <row r="290" spans="1:11" x14ac:dyDescent="0.35">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5">
      <c r="A291" s="1">
        <v>41731</v>
      </c>
      <c r="B291" s="3">
        <f>YEAR(A291)</f>
        <v>2014</v>
      </c>
      <c r="C291" s="3">
        <f>MONTH(A291)</f>
        <v>4</v>
      </c>
      <c r="D291" t="s">
        <v>252</v>
      </c>
      <c r="E291" t="s">
        <v>10</v>
      </c>
      <c r="F291" t="s">
        <v>11</v>
      </c>
      <c r="G291" t="s">
        <v>12</v>
      </c>
      <c r="H291" t="s">
        <v>441</v>
      </c>
      <c r="I291" s="2">
        <v>26.72</v>
      </c>
      <c r="J291" s="3">
        <v>5</v>
      </c>
      <c r="K291" s="2">
        <v>9.35</v>
      </c>
    </row>
    <row r="292" spans="1:11" x14ac:dyDescent="0.35">
      <c r="A292" s="1">
        <v>41731</v>
      </c>
      <c r="B292" s="3">
        <f>YEAR(A292)</f>
        <v>2014</v>
      </c>
      <c r="C292" s="3">
        <f>MONTH(A292)</f>
        <v>4</v>
      </c>
      <c r="D292" t="s">
        <v>252</v>
      </c>
      <c r="E292" t="s">
        <v>10</v>
      </c>
      <c r="F292" t="s">
        <v>11</v>
      </c>
      <c r="G292" t="s">
        <v>12</v>
      </c>
      <c r="H292" t="s">
        <v>442</v>
      </c>
      <c r="I292" s="2">
        <v>33.49</v>
      </c>
      <c r="J292" s="3">
        <v>7</v>
      </c>
      <c r="K292" s="2">
        <v>10.47</v>
      </c>
    </row>
    <row r="293" spans="1:11" x14ac:dyDescent="0.35">
      <c r="A293" s="1">
        <v>41731</v>
      </c>
      <c r="B293" s="3">
        <f>YEAR(A293)</f>
        <v>2014</v>
      </c>
      <c r="C293" s="3">
        <f>MONTH(A293)</f>
        <v>4</v>
      </c>
      <c r="D293" t="s">
        <v>443</v>
      </c>
      <c r="E293" t="s">
        <v>55</v>
      </c>
      <c r="F293" t="s">
        <v>34</v>
      </c>
      <c r="G293" t="s">
        <v>47</v>
      </c>
      <c r="H293" t="s">
        <v>444</v>
      </c>
      <c r="I293" s="2">
        <v>177.68</v>
      </c>
      <c r="J293" s="3">
        <v>2</v>
      </c>
      <c r="K293" s="2">
        <v>46.2</v>
      </c>
    </row>
    <row r="294" spans="1:11" x14ac:dyDescent="0.35">
      <c r="A294" s="1">
        <v>41732</v>
      </c>
      <c r="B294" s="3">
        <f>YEAR(A294)</f>
        <v>2014</v>
      </c>
      <c r="C294" s="3">
        <f>MONTH(A294)</f>
        <v>4</v>
      </c>
      <c r="D294" t="s">
        <v>445</v>
      </c>
      <c r="E294" t="s">
        <v>27</v>
      </c>
      <c r="F294" t="s">
        <v>11</v>
      </c>
      <c r="G294" t="s">
        <v>63</v>
      </c>
      <c r="H294" t="s">
        <v>64</v>
      </c>
      <c r="I294" s="2">
        <v>11.16</v>
      </c>
      <c r="J294" s="3">
        <v>2</v>
      </c>
      <c r="K294" s="2">
        <v>5.58</v>
      </c>
    </row>
    <row r="295" spans="1:11" x14ac:dyDescent="0.35">
      <c r="A295" s="1">
        <v>41732</v>
      </c>
      <c r="B295" s="3">
        <f>YEAR(A295)</f>
        <v>2014</v>
      </c>
      <c r="C295" s="3">
        <f>MONTH(A295)</f>
        <v>4</v>
      </c>
      <c r="D295" t="s">
        <v>445</v>
      </c>
      <c r="E295" t="s">
        <v>27</v>
      </c>
      <c r="F295" t="s">
        <v>39</v>
      </c>
      <c r="G295" t="s">
        <v>52</v>
      </c>
      <c r="H295" t="s">
        <v>213</v>
      </c>
      <c r="I295" s="2">
        <v>62.31</v>
      </c>
      <c r="J295" s="3">
        <v>3</v>
      </c>
      <c r="K295" s="2">
        <v>22.43</v>
      </c>
    </row>
    <row r="296" spans="1:11" x14ac:dyDescent="0.35">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5">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5">
      <c r="A298" s="1">
        <v>41733</v>
      </c>
      <c r="B298" s="3">
        <f>YEAR(A298)</f>
        <v>2014</v>
      </c>
      <c r="C298" s="3">
        <f>MONTH(A298)</f>
        <v>4</v>
      </c>
      <c r="D298" t="s">
        <v>380</v>
      </c>
      <c r="E298" t="s">
        <v>110</v>
      </c>
      <c r="F298" t="s">
        <v>34</v>
      </c>
      <c r="G298" t="s">
        <v>47</v>
      </c>
      <c r="H298" t="s">
        <v>448</v>
      </c>
      <c r="I298" s="2">
        <v>5.47</v>
      </c>
      <c r="J298" s="3">
        <v>1</v>
      </c>
      <c r="K298" s="2">
        <v>2.35</v>
      </c>
    </row>
    <row r="299" spans="1:11" x14ac:dyDescent="0.35">
      <c r="A299" s="1">
        <v>41733</v>
      </c>
      <c r="B299" s="3">
        <f>YEAR(A299)</f>
        <v>2014</v>
      </c>
      <c r="C299" s="3">
        <f>MONTH(A299)</f>
        <v>4</v>
      </c>
      <c r="D299" t="s">
        <v>380</v>
      </c>
      <c r="E299" t="s">
        <v>110</v>
      </c>
      <c r="F299" t="s">
        <v>11</v>
      </c>
      <c r="G299" t="s">
        <v>24</v>
      </c>
      <c r="H299" t="s">
        <v>449</v>
      </c>
      <c r="I299" s="2">
        <v>79.36</v>
      </c>
      <c r="J299" s="3">
        <v>4</v>
      </c>
      <c r="K299" s="2">
        <v>23.81</v>
      </c>
    </row>
    <row r="300" spans="1:11" x14ac:dyDescent="0.35">
      <c r="A300" s="1">
        <v>41733</v>
      </c>
      <c r="B300" s="3">
        <f>YEAR(A300)</f>
        <v>2014</v>
      </c>
      <c r="C300" s="3">
        <f>MONTH(A300)</f>
        <v>4</v>
      </c>
      <c r="D300" t="s">
        <v>450</v>
      </c>
      <c r="E300" t="s">
        <v>27</v>
      </c>
      <c r="F300" t="s">
        <v>11</v>
      </c>
      <c r="G300" t="s">
        <v>20</v>
      </c>
      <c r="H300" t="s">
        <v>451</v>
      </c>
      <c r="I300" s="2">
        <v>7.18</v>
      </c>
      <c r="J300" s="3">
        <v>2</v>
      </c>
      <c r="K300" s="2">
        <v>2.25</v>
      </c>
    </row>
    <row r="301" spans="1:11" x14ac:dyDescent="0.35">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5">
      <c r="A302" s="1">
        <v>41733</v>
      </c>
      <c r="B302" s="3">
        <f>YEAR(A302)</f>
        <v>2014</v>
      </c>
      <c r="C302" s="3">
        <f>MONTH(A302)</f>
        <v>4</v>
      </c>
      <c r="D302" t="s">
        <v>452</v>
      </c>
      <c r="E302" t="s">
        <v>62</v>
      </c>
      <c r="F302" t="s">
        <v>39</v>
      </c>
      <c r="G302" t="s">
        <v>52</v>
      </c>
      <c r="H302" t="s">
        <v>454</v>
      </c>
      <c r="I302" s="2">
        <v>99.98</v>
      </c>
      <c r="J302" s="3">
        <v>2</v>
      </c>
      <c r="K302" s="2">
        <v>42.99</v>
      </c>
    </row>
    <row r="303" spans="1:11" x14ac:dyDescent="0.35">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5">
      <c r="A304" s="1">
        <v>41733</v>
      </c>
      <c r="B304" s="3">
        <f>YEAR(A304)</f>
        <v>2014</v>
      </c>
      <c r="C304" s="3">
        <f>MONTH(A304)</f>
        <v>4</v>
      </c>
      <c r="D304" t="s">
        <v>452</v>
      </c>
      <c r="E304" t="s">
        <v>62</v>
      </c>
      <c r="F304" t="s">
        <v>11</v>
      </c>
      <c r="G304" t="s">
        <v>12</v>
      </c>
      <c r="H304" t="s">
        <v>327</v>
      </c>
      <c r="I304" s="2">
        <v>12.96</v>
      </c>
      <c r="J304" s="3">
        <v>2</v>
      </c>
      <c r="K304" s="2">
        <v>6.35</v>
      </c>
    </row>
    <row r="305" spans="1:11" x14ac:dyDescent="0.35">
      <c r="A305" s="1">
        <v>41734</v>
      </c>
      <c r="B305" s="3">
        <f>YEAR(A305)</f>
        <v>2014</v>
      </c>
      <c r="C305" s="3">
        <f>MONTH(A305)</f>
        <v>4</v>
      </c>
      <c r="D305" t="s">
        <v>456</v>
      </c>
      <c r="E305" t="s">
        <v>149</v>
      </c>
      <c r="F305" t="s">
        <v>11</v>
      </c>
      <c r="G305" t="s">
        <v>12</v>
      </c>
      <c r="H305" t="s">
        <v>457</v>
      </c>
      <c r="I305" s="2">
        <v>55.48</v>
      </c>
      <c r="J305" s="3">
        <v>1</v>
      </c>
      <c r="K305" s="2">
        <v>26.63</v>
      </c>
    </row>
    <row r="306" spans="1:11" x14ac:dyDescent="0.35">
      <c r="A306" s="1">
        <v>41734</v>
      </c>
      <c r="B306" s="3">
        <f>YEAR(A306)</f>
        <v>2014</v>
      </c>
      <c r="C306" s="3">
        <f>MONTH(A306)</f>
        <v>4</v>
      </c>
      <c r="D306" t="s">
        <v>458</v>
      </c>
      <c r="E306" t="s">
        <v>55</v>
      </c>
      <c r="F306" t="s">
        <v>11</v>
      </c>
      <c r="G306" t="s">
        <v>24</v>
      </c>
      <c r="H306" t="s">
        <v>459</v>
      </c>
      <c r="I306" s="2">
        <v>22.96</v>
      </c>
      <c r="J306" s="3">
        <v>7</v>
      </c>
      <c r="K306" s="2">
        <v>7.58</v>
      </c>
    </row>
    <row r="307" spans="1:11" x14ac:dyDescent="0.35">
      <c r="A307" s="1">
        <v>41734</v>
      </c>
      <c r="B307" s="3">
        <f>YEAR(A307)</f>
        <v>2014</v>
      </c>
      <c r="C307" s="3">
        <f>MONTH(A307)</f>
        <v>4</v>
      </c>
      <c r="D307" t="s">
        <v>458</v>
      </c>
      <c r="E307" t="s">
        <v>55</v>
      </c>
      <c r="F307" t="s">
        <v>39</v>
      </c>
      <c r="G307" t="s">
        <v>40</v>
      </c>
      <c r="H307" t="s">
        <v>174</v>
      </c>
      <c r="I307" s="2">
        <v>28.99</v>
      </c>
      <c r="J307" s="3">
        <v>1</v>
      </c>
      <c r="K307" s="2">
        <v>8.41</v>
      </c>
    </row>
    <row r="308" spans="1:11" x14ac:dyDescent="0.35">
      <c r="A308" s="1">
        <v>41734</v>
      </c>
      <c r="B308" s="3">
        <f>YEAR(A308)</f>
        <v>2014</v>
      </c>
      <c r="C308" s="3">
        <f>MONTH(A308)</f>
        <v>4</v>
      </c>
      <c r="D308" t="s">
        <v>458</v>
      </c>
      <c r="E308" t="s">
        <v>55</v>
      </c>
      <c r="F308" t="s">
        <v>11</v>
      </c>
      <c r="G308" t="s">
        <v>12</v>
      </c>
      <c r="H308" t="s">
        <v>331</v>
      </c>
      <c r="I308" s="2">
        <v>12.96</v>
      </c>
      <c r="J308" s="3">
        <v>2</v>
      </c>
      <c r="K308" s="2">
        <v>6.35</v>
      </c>
    </row>
    <row r="309" spans="1:11" x14ac:dyDescent="0.35">
      <c r="A309" s="1">
        <v>41734</v>
      </c>
      <c r="B309" s="3">
        <f>YEAR(A309)</f>
        <v>2014</v>
      </c>
      <c r="C309" s="3">
        <f>MONTH(A309)</f>
        <v>4</v>
      </c>
      <c r="D309" t="s">
        <v>458</v>
      </c>
      <c r="E309" t="s">
        <v>55</v>
      </c>
      <c r="F309" t="s">
        <v>11</v>
      </c>
      <c r="G309" t="s">
        <v>24</v>
      </c>
      <c r="H309" t="s">
        <v>460</v>
      </c>
      <c r="I309" s="2">
        <v>22.96</v>
      </c>
      <c r="J309" s="3">
        <v>7</v>
      </c>
      <c r="K309" s="2">
        <v>6.66</v>
      </c>
    </row>
    <row r="310" spans="1:11" x14ac:dyDescent="0.35">
      <c r="A310" s="1">
        <v>41734</v>
      </c>
      <c r="B310" s="3">
        <f>YEAR(A310)</f>
        <v>2014</v>
      </c>
      <c r="C310" s="3">
        <f>MONTH(A310)</f>
        <v>4</v>
      </c>
      <c r="D310" t="s">
        <v>458</v>
      </c>
      <c r="E310" t="s">
        <v>55</v>
      </c>
      <c r="F310" t="s">
        <v>11</v>
      </c>
      <c r="G310" t="s">
        <v>200</v>
      </c>
      <c r="H310" t="s">
        <v>461</v>
      </c>
      <c r="I310" s="2">
        <v>4164.05</v>
      </c>
      <c r="J310" s="3">
        <v>5</v>
      </c>
      <c r="K310" s="2">
        <v>83.28</v>
      </c>
    </row>
    <row r="311" spans="1:11" x14ac:dyDescent="0.35">
      <c r="A311" s="1">
        <v>41734</v>
      </c>
      <c r="B311" s="3">
        <f>YEAR(A311)</f>
        <v>2014</v>
      </c>
      <c r="C311" s="3">
        <f>MONTH(A311)</f>
        <v>4</v>
      </c>
      <c r="D311" t="s">
        <v>462</v>
      </c>
      <c r="E311" t="s">
        <v>15</v>
      </c>
      <c r="F311" t="s">
        <v>11</v>
      </c>
      <c r="G311" t="s">
        <v>18</v>
      </c>
      <c r="H311" t="s">
        <v>463</v>
      </c>
      <c r="I311" s="2">
        <v>49.63</v>
      </c>
      <c r="J311" s="3">
        <v>4</v>
      </c>
      <c r="K311" s="2">
        <v>3.72</v>
      </c>
    </row>
    <row r="312" spans="1:11" x14ac:dyDescent="0.35">
      <c r="A312" s="1">
        <v>41734</v>
      </c>
      <c r="B312" s="3">
        <f>YEAR(A312)</f>
        <v>2014</v>
      </c>
      <c r="C312" s="3">
        <f>MONTH(A312)</f>
        <v>4</v>
      </c>
      <c r="D312" t="s">
        <v>462</v>
      </c>
      <c r="E312" t="s">
        <v>15</v>
      </c>
      <c r="F312" t="s">
        <v>11</v>
      </c>
      <c r="G312" t="s">
        <v>18</v>
      </c>
      <c r="H312" t="s">
        <v>464</v>
      </c>
      <c r="I312" s="2">
        <v>52.1</v>
      </c>
      <c r="J312" s="3">
        <v>4</v>
      </c>
      <c r="K312" s="2">
        <v>3.91</v>
      </c>
    </row>
    <row r="313" spans="1:11" x14ac:dyDescent="0.35">
      <c r="A313" s="1">
        <v>41734</v>
      </c>
      <c r="B313" s="3">
        <f>YEAR(A313)</f>
        <v>2014</v>
      </c>
      <c r="C313" s="3">
        <f>MONTH(A313)</f>
        <v>4</v>
      </c>
      <c r="D313" t="s">
        <v>465</v>
      </c>
      <c r="E313" t="s">
        <v>110</v>
      </c>
      <c r="F313" t="s">
        <v>11</v>
      </c>
      <c r="G313" t="s">
        <v>24</v>
      </c>
      <c r="H313" t="s">
        <v>466</v>
      </c>
      <c r="I313" s="2">
        <v>26.7</v>
      </c>
      <c r="J313" s="3">
        <v>2</v>
      </c>
      <c r="K313" s="2">
        <v>7.48</v>
      </c>
    </row>
    <row r="314" spans="1:11" x14ac:dyDescent="0.35">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5">
      <c r="A315" s="1">
        <v>41734</v>
      </c>
      <c r="B315" s="3">
        <f>YEAR(A315)</f>
        <v>2014</v>
      </c>
      <c r="C315" s="3">
        <f>MONTH(A315)</f>
        <v>4</v>
      </c>
      <c r="D315" t="s">
        <v>465</v>
      </c>
      <c r="E315" t="s">
        <v>110</v>
      </c>
      <c r="F315" t="s">
        <v>11</v>
      </c>
      <c r="G315" t="s">
        <v>24</v>
      </c>
      <c r="H315" t="s">
        <v>353</v>
      </c>
      <c r="I315" s="2">
        <v>13.89</v>
      </c>
      <c r="J315" s="3">
        <v>3</v>
      </c>
      <c r="K315" s="2">
        <v>4.58</v>
      </c>
    </row>
    <row r="316" spans="1:11" x14ac:dyDescent="0.35">
      <c r="A316" s="1">
        <v>41734</v>
      </c>
      <c r="B316" s="3">
        <f>YEAR(A316)</f>
        <v>2014</v>
      </c>
      <c r="C316" s="3">
        <f>MONTH(A316)</f>
        <v>4</v>
      </c>
      <c r="D316" t="s">
        <v>465</v>
      </c>
      <c r="E316" t="s">
        <v>110</v>
      </c>
      <c r="F316" t="s">
        <v>11</v>
      </c>
      <c r="G316" t="s">
        <v>18</v>
      </c>
      <c r="H316" t="s">
        <v>153</v>
      </c>
      <c r="I316" s="2">
        <v>689.82</v>
      </c>
      <c r="J316" s="3">
        <v>6</v>
      </c>
      <c r="K316" s="2">
        <v>20.69</v>
      </c>
    </row>
    <row r="317" spans="1:11" x14ac:dyDescent="0.35">
      <c r="A317" s="1">
        <v>41734</v>
      </c>
      <c r="B317" s="3">
        <f>YEAR(A317)</f>
        <v>2014</v>
      </c>
      <c r="C317" s="3">
        <f>MONTH(A317)</f>
        <v>4</v>
      </c>
      <c r="D317" t="s">
        <v>468</v>
      </c>
      <c r="E317" t="s">
        <v>33</v>
      </c>
      <c r="F317" t="s">
        <v>11</v>
      </c>
      <c r="G317" t="s">
        <v>20</v>
      </c>
      <c r="H317" t="s">
        <v>469</v>
      </c>
      <c r="I317" s="2">
        <v>115.36</v>
      </c>
      <c r="J317" s="3">
        <v>7</v>
      </c>
      <c r="K317" s="2">
        <v>56.53</v>
      </c>
    </row>
    <row r="318" spans="1:11" x14ac:dyDescent="0.35">
      <c r="A318" s="1">
        <v>41735</v>
      </c>
      <c r="B318" s="3">
        <f>YEAR(A318)</f>
        <v>2014</v>
      </c>
      <c r="C318" s="3">
        <f>MONTH(A318)</f>
        <v>4</v>
      </c>
      <c r="D318" t="s">
        <v>470</v>
      </c>
      <c r="E318" t="s">
        <v>23</v>
      </c>
      <c r="F318" t="s">
        <v>11</v>
      </c>
      <c r="G318" t="s">
        <v>20</v>
      </c>
      <c r="H318" t="s">
        <v>471</v>
      </c>
      <c r="I318" s="2">
        <v>44.91</v>
      </c>
      <c r="J318" s="3">
        <v>6</v>
      </c>
      <c r="K318" s="2">
        <v>-35.93</v>
      </c>
    </row>
    <row r="319" spans="1:11" x14ac:dyDescent="0.35">
      <c r="A319" s="1">
        <v>41735</v>
      </c>
      <c r="B319" s="3">
        <f>YEAR(A319)</f>
        <v>2014</v>
      </c>
      <c r="C319" s="3">
        <f>MONTH(A319)</f>
        <v>4</v>
      </c>
      <c r="D319" t="s">
        <v>131</v>
      </c>
      <c r="E319" t="s">
        <v>23</v>
      </c>
      <c r="F319" t="s">
        <v>11</v>
      </c>
      <c r="G319" t="s">
        <v>200</v>
      </c>
      <c r="H319" t="s">
        <v>472</v>
      </c>
      <c r="I319" s="2">
        <v>10.3</v>
      </c>
      <c r="J319" s="3">
        <v>1</v>
      </c>
      <c r="K319" s="2">
        <v>-2.19</v>
      </c>
    </row>
    <row r="320" spans="1:11" x14ac:dyDescent="0.35">
      <c r="A320" s="1">
        <v>41735</v>
      </c>
      <c r="B320" s="3">
        <f>YEAR(A320)</f>
        <v>2014</v>
      </c>
      <c r="C320" s="3">
        <f>MONTH(A320)</f>
        <v>4</v>
      </c>
      <c r="D320" t="s">
        <v>131</v>
      </c>
      <c r="E320" t="s">
        <v>23</v>
      </c>
      <c r="F320" t="s">
        <v>34</v>
      </c>
      <c r="G320" t="s">
        <v>145</v>
      </c>
      <c r="H320" t="s">
        <v>473</v>
      </c>
      <c r="I320" s="2">
        <v>154.76</v>
      </c>
      <c r="J320" s="3">
        <v>3</v>
      </c>
      <c r="K320" s="2">
        <v>-36.11</v>
      </c>
    </row>
    <row r="321" spans="1:11" x14ac:dyDescent="0.35">
      <c r="A321" s="1">
        <v>41735</v>
      </c>
      <c r="B321" s="3">
        <f>YEAR(A321)</f>
        <v>2014</v>
      </c>
      <c r="C321" s="3">
        <f>MONTH(A321)</f>
        <v>4</v>
      </c>
      <c r="D321" t="s">
        <v>131</v>
      </c>
      <c r="E321" t="s">
        <v>23</v>
      </c>
      <c r="F321" t="s">
        <v>39</v>
      </c>
      <c r="G321" t="s">
        <v>52</v>
      </c>
      <c r="H321" t="s">
        <v>474</v>
      </c>
      <c r="I321" s="2">
        <v>116.78</v>
      </c>
      <c r="J321" s="3">
        <v>2</v>
      </c>
      <c r="K321" s="2">
        <v>21.9</v>
      </c>
    </row>
    <row r="322" spans="1:11" x14ac:dyDescent="0.35">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5">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5">
      <c r="A324" s="1">
        <v>41735</v>
      </c>
      <c r="B324" s="3">
        <f>YEAR(A324)</f>
        <v>2014</v>
      </c>
      <c r="C324" s="3">
        <f>MONTH(A324)</f>
        <v>4</v>
      </c>
      <c r="D324" t="s">
        <v>478</v>
      </c>
      <c r="E324" t="s">
        <v>27</v>
      </c>
      <c r="F324" t="s">
        <v>34</v>
      </c>
      <c r="G324" t="s">
        <v>47</v>
      </c>
      <c r="H324" t="s">
        <v>479</v>
      </c>
      <c r="I324" s="2">
        <v>91.96</v>
      </c>
      <c r="J324" s="3">
        <v>2</v>
      </c>
      <c r="K324" s="2">
        <v>15.63</v>
      </c>
    </row>
    <row r="325" spans="1:11" x14ac:dyDescent="0.35">
      <c r="A325" s="1">
        <v>41735</v>
      </c>
      <c r="B325" s="3">
        <f>YEAR(A325)</f>
        <v>2014</v>
      </c>
      <c r="C325" s="3">
        <f>MONTH(A325)</f>
        <v>4</v>
      </c>
      <c r="D325" t="s">
        <v>478</v>
      </c>
      <c r="E325" t="s">
        <v>27</v>
      </c>
      <c r="F325" t="s">
        <v>34</v>
      </c>
      <c r="G325" t="s">
        <v>47</v>
      </c>
      <c r="H325" t="s">
        <v>480</v>
      </c>
      <c r="I325" s="2">
        <v>33.11</v>
      </c>
      <c r="J325" s="3">
        <v>7</v>
      </c>
      <c r="K325" s="2">
        <v>12.91</v>
      </c>
    </row>
    <row r="326" spans="1:11" x14ac:dyDescent="0.35">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5">
      <c r="A327" s="1">
        <v>41735</v>
      </c>
      <c r="B327" s="3">
        <f>YEAR(A327)</f>
        <v>2014</v>
      </c>
      <c r="C327" s="3">
        <f>MONTH(A327)</f>
        <v>4</v>
      </c>
      <c r="D327" t="s">
        <v>478</v>
      </c>
      <c r="E327" t="s">
        <v>27</v>
      </c>
      <c r="F327" t="s">
        <v>11</v>
      </c>
      <c r="G327" t="s">
        <v>12</v>
      </c>
      <c r="H327" t="s">
        <v>482</v>
      </c>
      <c r="I327" s="2">
        <v>55.48</v>
      </c>
      <c r="J327" s="3">
        <v>1</v>
      </c>
      <c r="K327" s="2">
        <v>26.63</v>
      </c>
    </row>
    <row r="328" spans="1:11" x14ac:dyDescent="0.35">
      <c r="A328" s="1">
        <v>41735</v>
      </c>
      <c r="B328" s="3">
        <f>YEAR(A328)</f>
        <v>2014</v>
      </c>
      <c r="C328" s="3">
        <f>MONTH(A328)</f>
        <v>4</v>
      </c>
      <c r="D328" t="s">
        <v>483</v>
      </c>
      <c r="E328" t="s">
        <v>27</v>
      </c>
      <c r="F328" t="s">
        <v>11</v>
      </c>
      <c r="G328" t="s">
        <v>24</v>
      </c>
      <c r="H328" t="s">
        <v>484</v>
      </c>
      <c r="I328" s="2">
        <v>70.95</v>
      </c>
      <c r="J328" s="3">
        <v>3</v>
      </c>
      <c r="K328" s="2">
        <v>18.45</v>
      </c>
    </row>
    <row r="329" spans="1:11" x14ac:dyDescent="0.35">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5">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5">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5">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5">
      <c r="A333" s="1">
        <v>41736</v>
      </c>
      <c r="B333" s="3">
        <f>YEAR(A333)</f>
        <v>2014</v>
      </c>
      <c r="C333" s="3">
        <f>MONTH(A333)</f>
        <v>4</v>
      </c>
      <c r="D333" t="s">
        <v>490</v>
      </c>
      <c r="E333" t="s">
        <v>70</v>
      </c>
      <c r="F333" t="s">
        <v>11</v>
      </c>
      <c r="G333" t="s">
        <v>12</v>
      </c>
      <c r="H333" t="s">
        <v>491</v>
      </c>
      <c r="I333" s="2">
        <v>122.97</v>
      </c>
      <c r="J333" s="3">
        <v>3</v>
      </c>
      <c r="K333" s="2">
        <v>60.26</v>
      </c>
    </row>
    <row r="334" spans="1:11" x14ac:dyDescent="0.35">
      <c r="A334" s="1">
        <v>41736</v>
      </c>
      <c r="B334" s="3">
        <f>YEAR(A334)</f>
        <v>2014</v>
      </c>
      <c r="C334" s="3">
        <f>MONTH(A334)</f>
        <v>4</v>
      </c>
      <c r="D334" t="s">
        <v>492</v>
      </c>
      <c r="E334" t="s">
        <v>30</v>
      </c>
      <c r="F334" t="s">
        <v>11</v>
      </c>
      <c r="G334" t="s">
        <v>12</v>
      </c>
      <c r="H334" t="s">
        <v>493</v>
      </c>
      <c r="I334" s="2">
        <v>58.32</v>
      </c>
      <c r="J334" s="3">
        <v>9</v>
      </c>
      <c r="K334" s="2">
        <v>27.99</v>
      </c>
    </row>
    <row r="335" spans="1:11" x14ac:dyDescent="0.35">
      <c r="A335" s="1">
        <v>41736</v>
      </c>
      <c r="B335" s="3">
        <f>YEAR(A335)</f>
        <v>2014</v>
      </c>
      <c r="C335" s="3">
        <f>MONTH(A335)</f>
        <v>4</v>
      </c>
      <c r="D335" t="s">
        <v>492</v>
      </c>
      <c r="E335" t="s">
        <v>30</v>
      </c>
      <c r="F335" t="s">
        <v>39</v>
      </c>
      <c r="G335" t="s">
        <v>40</v>
      </c>
      <c r="H335" t="s">
        <v>494</v>
      </c>
      <c r="I335" s="2">
        <v>200.97</v>
      </c>
      <c r="J335" s="3">
        <v>3</v>
      </c>
      <c r="K335" s="2">
        <v>50.24</v>
      </c>
    </row>
    <row r="336" spans="1:11" x14ac:dyDescent="0.35">
      <c r="A336" s="1">
        <v>41737</v>
      </c>
      <c r="B336" s="3">
        <f>YEAR(A336)</f>
        <v>2014</v>
      </c>
      <c r="C336" s="3">
        <f>MONTH(A336)</f>
        <v>4</v>
      </c>
      <c r="D336" t="s">
        <v>495</v>
      </c>
      <c r="E336" t="s">
        <v>95</v>
      </c>
      <c r="F336" t="s">
        <v>11</v>
      </c>
      <c r="G336" t="s">
        <v>43</v>
      </c>
      <c r="H336" t="s">
        <v>496</v>
      </c>
      <c r="I336" s="2">
        <v>2.37</v>
      </c>
      <c r="J336" s="3">
        <v>2</v>
      </c>
      <c r="K336" s="2">
        <v>0.83</v>
      </c>
    </row>
    <row r="337" spans="1:11" x14ac:dyDescent="0.35">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5">
      <c r="A338" s="1">
        <v>41737</v>
      </c>
      <c r="B338" s="3">
        <f>YEAR(A338)</f>
        <v>2014</v>
      </c>
      <c r="C338" s="3">
        <f>MONTH(A338)</f>
        <v>4</v>
      </c>
      <c r="D338" t="s">
        <v>498</v>
      </c>
      <c r="E338" t="s">
        <v>488</v>
      </c>
      <c r="F338" t="s">
        <v>34</v>
      </c>
      <c r="G338" t="s">
        <v>145</v>
      </c>
      <c r="H338" t="s">
        <v>499</v>
      </c>
      <c r="I338" s="2">
        <v>1215.92</v>
      </c>
      <c r="J338" s="3">
        <v>8</v>
      </c>
      <c r="K338" s="2">
        <v>316.14</v>
      </c>
    </row>
    <row r="339" spans="1:11" x14ac:dyDescent="0.35">
      <c r="A339" s="1">
        <v>41737</v>
      </c>
      <c r="B339" s="3">
        <f>YEAR(A339)</f>
        <v>2014</v>
      </c>
      <c r="C339" s="3">
        <f>MONTH(A339)</f>
        <v>4</v>
      </c>
      <c r="D339" t="s">
        <v>500</v>
      </c>
      <c r="E339" t="s">
        <v>95</v>
      </c>
      <c r="F339" t="s">
        <v>11</v>
      </c>
      <c r="G339" t="s">
        <v>43</v>
      </c>
      <c r="H339" t="s">
        <v>44</v>
      </c>
      <c r="I339" s="2">
        <v>49.79</v>
      </c>
      <c r="J339" s="3">
        <v>8</v>
      </c>
      <c r="K339" s="2">
        <v>-11.83</v>
      </c>
    </row>
    <row r="340" spans="1:11" x14ac:dyDescent="0.35">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5">
      <c r="A341" s="1">
        <v>41737</v>
      </c>
      <c r="B341" s="3">
        <f>YEAR(A341)</f>
        <v>2014</v>
      </c>
      <c r="C341" s="3">
        <f>MONTH(A341)</f>
        <v>4</v>
      </c>
      <c r="D341" t="s">
        <v>180</v>
      </c>
      <c r="E341" t="s">
        <v>27</v>
      </c>
      <c r="F341" t="s">
        <v>39</v>
      </c>
      <c r="G341" t="s">
        <v>52</v>
      </c>
      <c r="H341" t="s">
        <v>502</v>
      </c>
      <c r="I341" s="2">
        <v>399.96</v>
      </c>
      <c r="J341" s="3">
        <v>4</v>
      </c>
      <c r="K341" s="2">
        <v>139.99</v>
      </c>
    </row>
    <row r="342" spans="1:11" x14ac:dyDescent="0.35">
      <c r="A342" s="1">
        <v>41737</v>
      </c>
      <c r="B342" s="3">
        <f>YEAR(A342)</f>
        <v>2014</v>
      </c>
      <c r="C342" s="3">
        <f>MONTH(A342)</f>
        <v>4</v>
      </c>
      <c r="D342" t="s">
        <v>503</v>
      </c>
      <c r="E342" t="s">
        <v>78</v>
      </c>
      <c r="F342" t="s">
        <v>34</v>
      </c>
      <c r="G342" t="s">
        <v>145</v>
      </c>
      <c r="H342" t="s">
        <v>504</v>
      </c>
      <c r="I342" s="2">
        <v>172.11</v>
      </c>
      <c r="J342" s="3">
        <v>1</v>
      </c>
      <c r="K342" s="2">
        <v>-94.66</v>
      </c>
    </row>
    <row r="343" spans="1:11" x14ac:dyDescent="0.35">
      <c r="A343" s="1">
        <v>41740</v>
      </c>
      <c r="B343" s="3">
        <f>YEAR(A343)</f>
        <v>2014</v>
      </c>
      <c r="C343" s="3">
        <f>MONTH(A343)</f>
        <v>4</v>
      </c>
      <c r="D343" t="s">
        <v>505</v>
      </c>
      <c r="E343" t="s">
        <v>123</v>
      </c>
      <c r="F343" t="s">
        <v>11</v>
      </c>
      <c r="G343" t="s">
        <v>43</v>
      </c>
      <c r="H343" t="s">
        <v>506</v>
      </c>
      <c r="I343" s="2">
        <v>6.91</v>
      </c>
      <c r="J343" s="3">
        <v>3</v>
      </c>
      <c r="K343" s="2">
        <v>2.33</v>
      </c>
    </row>
    <row r="344" spans="1:11" x14ac:dyDescent="0.35">
      <c r="A344" s="1">
        <v>41740</v>
      </c>
      <c r="B344" s="3">
        <f>YEAR(A344)</f>
        <v>2014</v>
      </c>
      <c r="C344" s="3">
        <f>MONTH(A344)</f>
        <v>4</v>
      </c>
      <c r="D344" t="s">
        <v>505</v>
      </c>
      <c r="E344" t="s">
        <v>123</v>
      </c>
      <c r="F344" t="s">
        <v>39</v>
      </c>
      <c r="G344" t="s">
        <v>52</v>
      </c>
      <c r="H344" t="s">
        <v>261</v>
      </c>
      <c r="I344" s="2">
        <v>383.98</v>
      </c>
      <c r="J344" s="3">
        <v>3</v>
      </c>
      <c r="K344" s="2">
        <v>81.59</v>
      </c>
    </row>
    <row r="345" spans="1:11" x14ac:dyDescent="0.35">
      <c r="A345" s="1">
        <v>41740</v>
      </c>
      <c r="B345" s="3">
        <f>YEAR(A345)</f>
        <v>2014</v>
      </c>
      <c r="C345" s="3">
        <f>MONTH(A345)</f>
        <v>4</v>
      </c>
      <c r="D345" t="s">
        <v>505</v>
      </c>
      <c r="E345" t="s">
        <v>123</v>
      </c>
      <c r="F345" t="s">
        <v>11</v>
      </c>
      <c r="G345" t="s">
        <v>12</v>
      </c>
      <c r="H345" t="s">
        <v>507</v>
      </c>
      <c r="I345" s="2">
        <v>10.37</v>
      </c>
      <c r="J345" s="3">
        <v>2</v>
      </c>
      <c r="K345" s="2">
        <v>3.63</v>
      </c>
    </row>
    <row r="346" spans="1:11" x14ac:dyDescent="0.35">
      <c r="A346" s="1">
        <v>41740</v>
      </c>
      <c r="B346" s="3">
        <f>YEAR(A346)</f>
        <v>2014</v>
      </c>
      <c r="C346" s="3">
        <f>MONTH(A346)</f>
        <v>4</v>
      </c>
      <c r="D346" t="s">
        <v>505</v>
      </c>
      <c r="E346" t="s">
        <v>123</v>
      </c>
      <c r="F346" t="s">
        <v>39</v>
      </c>
      <c r="G346" t="s">
        <v>52</v>
      </c>
      <c r="H346" t="s">
        <v>508</v>
      </c>
      <c r="I346" s="2">
        <v>335.94</v>
      </c>
      <c r="J346" s="3">
        <v>7</v>
      </c>
      <c r="K346" s="2">
        <v>41.99</v>
      </c>
    </row>
    <row r="347" spans="1:11" x14ac:dyDescent="0.35">
      <c r="A347" s="1">
        <v>41740</v>
      </c>
      <c r="B347" s="3">
        <f>YEAR(A347)</f>
        <v>2014</v>
      </c>
      <c r="C347" s="3">
        <f>MONTH(A347)</f>
        <v>4</v>
      </c>
      <c r="D347" t="s">
        <v>509</v>
      </c>
      <c r="E347" t="s">
        <v>510</v>
      </c>
      <c r="F347" t="s">
        <v>11</v>
      </c>
      <c r="G347" t="s">
        <v>20</v>
      </c>
      <c r="H347" t="s">
        <v>511</v>
      </c>
      <c r="I347" s="2">
        <v>9.58</v>
      </c>
      <c r="J347" s="3">
        <v>1</v>
      </c>
      <c r="K347" s="2">
        <v>3.35</v>
      </c>
    </row>
    <row r="348" spans="1:11" x14ac:dyDescent="0.35">
      <c r="A348" s="1">
        <v>41740</v>
      </c>
      <c r="B348" s="3">
        <f>YEAR(A348)</f>
        <v>2014</v>
      </c>
      <c r="C348" s="3">
        <f>MONTH(A348)</f>
        <v>4</v>
      </c>
      <c r="D348" t="s">
        <v>512</v>
      </c>
      <c r="E348" t="s">
        <v>10</v>
      </c>
      <c r="F348" t="s">
        <v>39</v>
      </c>
      <c r="G348" t="s">
        <v>40</v>
      </c>
      <c r="H348" t="s">
        <v>513</v>
      </c>
      <c r="I348" s="2">
        <v>758.35</v>
      </c>
      <c r="J348" s="3">
        <v>6</v>
      </c>
      <c r="K348" s="2">
        <v>265.42</v>
      </c>
    </row>
    <row r="349" spans="1:11" x14ac:dyDescent="0.35">
      <c r="A349" s="1">
        <v>41740</v>
      </c>
      <c r="B349" s="3">
        <f>YEAR(A349)</f>
        <v>2014</v>
      </c>
      <c r="C349" s="3">
        <f>MONTH(A349)</f>
        <v>4</v>
      </c>
      <c r="D349" t="s">
        <v>514</v>
      </c>
      <c r="E349" t="s">
        <v>515</v>
      </c>
      <c r="F349" t="s">
        <v>11</v>
      </c>
      <c r="G349" t="s">
        <v>18</v>
      </c>
      <c r="H349" t="s">
        <v>516</v>
      </c>
      <c r="I349" s="2">
        <v>87.08</v>
      </c>
      <c r="J349" s="3">
        <v>7</v>
      </c>
      <c r="K349" s="2">
        <v>24.38</v>
      </c>
    </row>
    <row r="350" spans="1:11" x14ac:dyDescent="0.35">
      <c r="A350" s="1">
        <v>41740</v>
      </c>
      <c r="B350" s="3">
        <f>YEAR(A350)</f>
        <v>2014</v>
      </c>
      <c r="C350" s="3">
        <f>MONTH(A350)</f>
        <v>4</v>
      </c>
      <c r="D350" t="s">
        <v>514</v>
      </c>
      <c r="E350" t="s">
        <v>515</v>
      </c>
      <c r="F350" t="s">
        <v>39</v>
      </c>
      <c r="G350" t="s">
        <v>40</v>
      </c>
      <c r="H350" t="s">
        <v>517</v>
      </c>
      <c r="I350" s="2">
        <v>105.58</v>
      </c>
      <c r="J350" s="3">
        <v>2</v>
      </c>
      <c r="K350" s="2">
        <v>9.24</v>
      </c>
    </row>
    <row r="351" spans="1:11" x14ac:dyDescent="0.35">
      <c r="A351" s="1">
        <v>41740</v>
      </c>
      <c r="B351" s="3">
        <f>YEAR(A351)</f>
        <v>2014</v>
      </c>
      <c r="C351" s="3">
        <f>MONTH(A351)</f>
        <v>4</v>
      </c>
      <c r="D351" t="s">
        <v>514</v>
      </c>
      <c r="E351" t="s">
        <v>515</v>
      </c>
      <c r="F351" t="s">
        <v>39</v>
      </c>
      <c r="G351" t="s">
        <v>52</v>
      </c>
      <c r="H351" t="s">
        <v>518</v>
      </c>
      <c r="I351" s="2">
        <v>217.44</v>
      </c>
      <c r="J351" s="3">
        <v>6</v>
      </c>
      <c r="K351" s="2">
        <v>91.32</v>
      </c>
    </row>
    <row r="352" spans="1:11" x14ac:dyDescent="0.35">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5">
      <c r="A353" s="1">
        <v>41741</v>
      </c>
      <c r="B353" s="3">
        <f>YEAR(A353)</f>
        <v>2014</v>
      </c>
      <c r="C353" s="3">
        <f>MONTH(A353)</f>
        <v>4</v>
      </c>
      <c r="D353" t="s">
        <v>519</v>
      </c>
      <c r="E353" t="s">
        <v>27</v>
      </c>
      <c r="F353" t="s">
        <v>39</v>
      </c>
      <c r="G353" t="s">
        <v>40</v>
      </c>
      <c r="H353" t="s">
        <v>521</v>
      </c>
      <c r="I353" s="2">
        <v>438.37</v>
      </c>
      <c r="J353" s="3">
        <v>4</v>
      </c>
      <c r="K353" s="2">
        <v>38.36</v>
      </c>
    </row>
    <row r="354" spans="1:11" x14ac:dyDescent="0.35">
      <c r="A354" s="1">
        <v>41741</v>
      </c>
      <c r="B354" s="3">
        <f>YEAR(A354)</f>
        <v>2014</v>
      </c>
      <c r="C354" s="3">
        <f>MONTH(A354)</f>
        <v>4</v>
      </c>
      <c r="D354" t="s">
        <v>519</v>
      </c>
      <c r="E354" t="s">
        <v>27</v>
      </c>
      <c r="F354" t="s">
        <v>11</v>
      </c>
      <c r="G354" t="s">
        <v>20</v>
      </c>
      <c r="H354" t="s">
        <v>522</v>
      </c>
      <c r="I354" s="2">
        <v>18.09</v>
      </c>
      <c r="J354" s="3">
        <v>7</v>
      </c>
      <c r="K354" s="2">
        <v>6.56</v>
      </c>
    </row>
    <row r="355" spans="1:11" x14ac:dyDescent="0.35">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5">
      <c r="A356" s="1">
        <v>41741</v>
      </c>
      <c r="B356" s="3">
        <f>YEAR(A356)</f>
        <v>2014</v>
      </c>
      <c r="C356" s="3">
        <f>MONTH(A356)</f>
        <v>4</v>
      </c>
      <c r="D356" t="s">
        <v>523</v>
      </c>
      <c r="E356" t="s">
        <v>129</v>
      </c>
      <c r="F356" t="s">
        <v>11</v>
      </c>
      <c r="G356" t="s">
        <v>12</v>
      </c>
      <c r="H356" t="s">
        <v>524</v>
      </c>
      <c r="I356" s="2">
        <v>32.4</v>
      </c>
      <c r="J356" s="3">
        <v>5</v>
      </c>
      <c r="K356" s="2">
        <v>15.55</v>
      </c>
    </row>
    <row r="357" spans="1:11" x14ac:dyDescent="0.35">
      <c r="A357" s="1">
        <v>41741</v>
      </c>
      <c r="B357" s="3">
        <f>YEAR(A357)</f>
        <v>2014</v>
      </c>
      <c r="C357" s="3">
        <f>MONTH(A357)</f>
        <v>4</v>
      </c>
      <c r="D357" t="s">
        <v>525</v>
      </c>
      <c r="E357" t="s">
        <v>27</v>
      </c>
      <c r="F357" t="s">
        <v>11</v>
      </c>
      <c r="G357" t="s">
        <v>24</v>
      </c>
      <c r="H357" t="s">
        <v>526</v>
      </c>
      <c r="I357" s="2">
        <v>39.68</v>
      </c>
      <c r="J357" s="3">
        <v>2</v>
      </c>
      <c r="K357" s="2">
        <v>16.27</v>
      </c>
    </row>
    <row r="358" spans="1:11" x14ac:dyDescent="0.35">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5">
      <c r="A359" s="1">
        <v>41742</v>
      </c>
      <c r="B359" s="3">
        <f>YEAR(A359)</f>
        <v>2014</v>
      </c>
      <c r="C359" s="3">
        <f>MONTH(A359)</f>
        <v>4</v>
      </c>
      <c r="D359" t="s">
        <v>387</v>
      </c>
      <c r="E359" t="s">
        <v>23</v>
      </c>
      <c r="F359" t="s">
        <v>11</v>
      </c>
      <c r="G359" t="s">
        <v>20</v>
      </c>
      <c r="H359" t="s">
        <v>528</v>
      </c>
      <c r="I359" s="2">
        <v>509.97</v>
      </c>
      <c r="J359" s="3">
        <v>10</v>
      </c>
      <c r="K359" s="2">
        <v>-407.98</v>
      </c>
    </row>
    <row r="360" spans="1:11" x14ac:dyDescent="0.35">
      <c r="A360" s="1">
        <v>41742</v>
      </c>
      <c r="B360" s="3">
        <f>YEAR(A360)</f>
        <v>2014</v>
      </c>
      <c r="C360" s="3">
        <f>MONTH(A360)</f>
        <v>4</v>
      </c>
      <c r="D360" t="s">
        <v>387</v>
      </c>
      <c r="E360" t="s">
        <v>23</v>
      </c>
      <c r="F360" t="s">
        <v>11</v>
      </c>
      <c r="G360" t="s">
        <v>43</v>
      </c>
      <c r="H360" t="s">
        <v>160</v>
      </c>
      <c r="I360" s="2">
        <v>30.99</v>
      </c>
      <c r="J360" s="3">
        <v>13</v>
      </c>
      <c r="K360" s="2">
        <v>10.07</v>
      </c>
    </row>
    <row r="361" spans="1:11" x14ac:dyDescent="0.35">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5">
      <c r="A362" s="1">
        <v>41742</v>
      </c>
      <c r="B362" s="3">
        <f>YEAR(A362)</f>
        <v>2014</v>
      </c>
      <c r="C362" s="3">
        <f>MONTH(A362)</f>
        <v>4</v>
      </c>
      <c r="D362" t="s">
        <v>530</v>
      </c>
      <c r="E362" t="s">
        <v>531</v>
      </c>
      <c r="F362" t="s">
        <v>11</v>
      </c>
      <c r="G362" t="s">
        <v>16</v>
      </c>
      <c r="H362" t="s">
        <v>532</v>
      </c>
      <c r="I362" s="2">
        <v>7.83</v>
      </c>
      <c r="J362" s="3">
        <v>3</v>
      </c>
      <c r="K362" s="2">
        <v>3.6</v>
      </c>
    </row>
    <row r="363" spans="1:11" x14ac:dyDescent="0.35">
      <c r="A363" s="1">
        <v>41744</v>
      </c>
      <c r="B363" s="3">
        <f>YEAR(A363)</f>
        <v>2014</v>
      </c>
      <c r="C363" s="3">
        <f>MONTH(A363)</f>
        <v>4</v>
      </c>
      <c r="D363" t="s">
        <v>533</v>
      </c>
      <c r="E363" t="s">
        <v>27</v>
      </c>
      <c r="F363" t="s">
        <v>11</v>
      </c>
      <c r="G363" t="s">
        <v>92</v>
      </c>
      <c r="H363" t="s">
        <v>534</v>
      </c>
      <c r="I363" s="2">
        <v>106.96</v>
      </c>
      <c r="J363" s="3">
        <v>2</v>
      </c>
      <c r="K363" s="2">
        <v>31.02</v>
      </c>
    </row>
    <row r="364" spans="1:11" x14ac:dyDescent="0.35">
      <c r="A364" s="1">
        <v>41744</v>
      </c>
      <c r="B364" s="3">
        <f>YEAR(A364)</f>
        <v>2014</v>
      </c>
      <c r="C364" s="3">
        <f>MONTH(A364)</f>
        <v>4</v>
      </c>
      <c r="D364" t="s">
        <v>533</v>
      </c>
      <c r="E364" t="s">
        <v>27</v>
      </c>
      <c r="F364" t="s">
        <v>34</v>
      </c>
      <c r="G364" t="s">
        <v>47</v>
      </c>
      <c r="H364" t="s">
        <v>535</v>
      </c>
      <c r="I364" s="2">
        <v>187.76</v>
      </c>
      <c r="J364" s="3">
        <v>4</v>
      </c>
      <c r="K364" s="2">
        <v>76.98</v>
      </c>
    </row>
    <row r="365" spans="1:11" x14ac:dyDescent="0.35">
      <c r="A365" s="1">
        <v>41745</v>
      </c>
      <c r="B365" s="3">
        <f>YEAR(A365)</f>
        <v>2014</v>
      </c>
      <c r="C365" s="3">
        <f>MONTH(A365)</f>
        <v>4</v>
      </c>
      <c r="D365" t="s">
        <v>536</v>
      </c>
      <c r="E365" t="s">
        <v>245</v>
      </c>
      <c r="F365" t="s">
        <v>11</v>
      </c>
      <c r="G365" t="s">
        <v>24</v>
      </c>
      <c r="H365" t="s">
        <v>25</v>
      </c>
      <c r="I365" s="2">
        <v>39.07</v>
      </c>
      <c r="J365" s="3">
        <v>6</v>
      </c>
      <c r="K365" s="2">
        <v>9.77</v>
      </c>
    </row>
    <row r="366" spans="1:11" x14ac:dyDescent="0.35">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5">
      <c r="A367" s="1">
        <v>41747</v>
      </c>
      <c r="B367" s="3">
        <f>YEAR(A367)</f>
        <v>2014</v>
      </c>
      <c r="C367" s="3">
        <f>MONTH(A367)</f>
        <v>4</v>
      </c>
      <c r="D367" t="s">
        <v>537</v>
      </c>
      <c r="E367" t="s">
        <v>27</v>
      </c>
      <c r="F367" t="s">
        <v>11</v>
      </c>
      <c r="G367" t="s">
        <v>24</v>
      </c>
      <c r="H367" t="s">
        <v>103</v>
      </c>
      <c r="I367" s="2">
        <v>13.12</v>
      </c>
      <c r="J367" s="3">
        <v>4</v>
      </c>
      <c r="K367" s="2">
        <v>3.8</v>
      </c>
    </row>
    <row r="368" spans="1:11" x14ac:dyDescent="0.35">
      <c r="A368" s="1">
        <v>41747</v>
      </c>
      <c r="B368" s="3">
        <f>YEAR(A368)</f>
        <v>2014</v>
      </c>
      <c r="C368" s="3">
        <f>MONTH(A368)</f>
        <v>4</v>
      </c>
      <c r="D368" t="s">
        <v>537</v>
      </c>
      <c r="E368" t="s">
        <v>27</v>
      </c>
      <c r="F368" t="s">
        <v>11</v>
      </c>
      <c r="G368" t="s">
        <v>24</v>
      </c>
      <c r="H368" t="s">
        <v>539</v>
      </c>
      <c r="I368" s="2">
        <v>10.75</v>
      </c>
      <c r="J368" s="3">
        <v>5</v>
      </c>
      <c r="K368" s="2">
        <v>3.55</v>
      </c>
    </row>
    <row r="369" spans="1:11" x14ac:dyDescent="0.35">
      <c r="A369" s="1">
        <v>41747</v>
      </c>
      <c r="B369" s="3">
        <f>YEAR(A369)</f>
        <v>2014</v>
      </c>
      <c r="C369" s="3">
        <f>MONTH(A369)</f>
        <v>4</v>
      </c>
      <c r="D369" t="s">
        <v>537</v>
      </c>
      <c r="E369" t="s">
        <v>27</v>
      </c>
      <c r="F369" t="s">
        <v>11</v>
      </c>
      <c r="G369" t="s">
        <v>43</v>
      </c>
      <c r="H369" t="s">
        <v>540</v>
      </c>
      <c r="I369" s="2">
        <v>11.62</v>
      </c>
      <c r="J369" s="3">
        <v>2</v>
      </c>
      <c r="K369" s="2">
        <v>3.6</v>
      </c>
    </row>
    <row r="370" spans="1:11" x14ac:dyDescent="0.35">
      <c r="A370" s="1">
        <v>41747</v>
      </c>
      <c r="B370" s="3">
        <f>YEAR(A370)</f>
        <v>2014</v>
      </c>
      <c r="C370" s="3">
        <f>MONTH(A370)</f>
        <v>4</v>
      </c>
      <c r="D370" t="s">
        <v>405</v>
      </c>
      <c r="E370" t="s">
        <v>10</v>
      </c>
      <c r="F370" t="s">
        <v>11</v>
      </c>
      <c r="G370" t="s">
        <v>24</v>
      </c>
      <c r="H370" t="s">
        <v>541</v>
      </c>
      <c r="I370" s="2">
        <v>2.69</v>
      </c>
      <c r="J370" s="3">
        <v>2</v>
      </c>
      <c r="K370" s="2">
        <v>1.01</v>
      </c>
    </row>
    <row r="371" spans="1:11" x14ac:dyDescent="0.35">
      <c r="A371" s="1">
        <v>41747</v>
      </c>
      <c r="B371" s="3">
        <f>YEAR(A371)</f>
        <v>2014</v>
      </c>
      <c r="C371" s="3">
        <f>MONTH(A371)</f>
        <v>4</v>
      </c>
      <c r="D371" t="s">
        <v>405</v>
      </c>
      <c r="E371" t="s">
        <v>10</v>
      </c>
      <c r="F371" t="s">
        <v>34</v>
      </c>
      <c r="G371" t="s">
        <v>35</v>
      </c>
      <c r="H371" t="s">
        <v>542</v>
      </c>
      <c r="I371" s="2">
        <v>317.06</v>
      </c>
      <c r="J371" s="3">
        <v>3</v>
      </c>
      <c r="K371" s="2">
        <v>-18.12</v>
      </c>
    </row>
    <row r="372" spans="1:11" x14ac:dyDescent="0.35">
      <c r="A372" s="1">
        <v>41747</v>
      </c>
      <c r="B372" s="3">
        <f>YEAR(A372)</f>
        <v>2014</v>
      </c>
      <c r="C372" s="3">
        <f>MONTH(A372)</f>
        <v>4</v>
      </c>
      <c r="D372" t="s">
        <v>405</v>
      </c>
      <c r="E372" t="s">
        <v>10</v>
      </c>
      <c r="F372" t="s">
        <v>11</v>
      </c>
      <c r="G372" t="s">
        <v>63</v>
      </c>
      <c r="H372" t="s">
        <v>543</v>
      </c>
      <c r="I372" s="2">
        <v>149.35</v>
      </c>
      <c r="J372" s="3">
        <v>3</v>
      </c>
      <c r="K372" s="2">
        <v>50.41</v>
      </c>
    </row>
    <row r="373" spans="1:11" x14ac:dyDescent="0.35">
      <c r="A373" s="1">
        <v>41747</v>
      </c>
      <c r="B373" s="3">
        <f>YEAR(A373)</f>
        <v>2014</v>
      </c>
      <c r="C373" s="3">
        <f>MONTH(A373)</f>
        <v>4</v>
      </c>
      <c r="D373" t="s">
        <v>405</v>
      </c>
      <c r="E373" t="s">
        <v>10</v>
      </c>
      <c r="F373" t="s">
        <v>39</v>
      </c>
      <c r="G373" t="s">
        <v>52</v>
      </c>
      <c r="H373" t="s">
        <v>544</v>
      </c>
      <c r="I373" s="2">
        <v>227.98</v>
      </c>
      <c r="J373" s="3">
        <v>3</v>
      </c>
      <c r="K373" s="2">
        <v>28.5</v>
      </c>
    </row>
    <row r="374" spans="1:11" x14ac:dyDescent="0.35">
      <c r="A374" s="1">
        <v>41748</v>
      </c>
      <c r="B374" s="3">
        <f>YEAR(A374)</f>
        <v>2014</v>
      </c>
      <c r="C374" s="3">
        <f>MONTH(A374)</f>
        <v>4</v>
      </c>
      <c r="D374" t="s">
        <v>545</v>
      </c>
      <c r="E374" t="s">
        <v>27</v>
      </c>
      <c r="F374" t="s">
        <v>34</v>
      </c>
      <c r="G374" t="s">
        <v>47</v>
      </c>
      <c r="H374" t="s">
        <v>546</v>
      </c>
      <c r="I374" s="2">
        <v>76.14</v>
      </c>
      <c r="J374" s="3">
        <v>3</v>
      </c>
      <c r="K374" s="2">
        <v>26.65</v>
      </c>
    </row>
    <row r="375" spans="1:11" x14ac:dyDescent="0.35">
      <c r="A375" s="1">
        <v>41748</v>
      </c>
      <c r="B375" s="3">
        <f>YEAR(A375)</f>
        <v>2014</v>
      </c>
      <c r="C375" s="3">
        <f>MONTH(A375)</f>
        <v>4</v>
      </c>
      <c r="D375" t="s">
        <v>547</v>
      </c>
      <c r="E375" t="s">
        <v>55</v>
      </c>
      <c r="F375" t="s">
        <v>11</v>
      </c>
      <c r="G375" t="s">
        <v>20</v>
      </c>
      <c r="H375" t="s">
        <v>548</v>
      </c>
      <c r="I375" s="2">
        <v>58.05</v>
      </c>
      <c r="J375" s="3">
        <v>3</v>
      </c>
      <c r="K375" s="2">
        <v>26.7</v>
      </c>
    </row>
    <row r="376" spans="1:11" x14ac:dyDescent="0.35">
      <c r="A376" s="1">
        <v>41748</v>
      </c>
      <c r="B376" s="3">
        <f>YEAR(A376)</f>
        <v>2014</v>
      </c>
      <c r="C376" s="3">
        <f>MONTH(A376)</f>
        <v>4</v>
      </c>
      <c r="D376" t="s">
        <v>547</v>
      </c>
      <c r="E376" t="s">
        <v>55</v>
      </c>
      <c r="F376" t="s">
        <v>11</v>
      </c>
      <c r="G376" t="s">
        <v>12</v>
      </c>
      <c r="H376" t="s">
        <v>549</v>
      </c>
      <c r="I376" s="2">
        <v>71.28</v>
      </c>
      <c r="J376" s="3">
        <v>11</v>
      </c>
      <c r="K376" s="2">
        <v>34.21</v>
      </c>
    </row>
    <row r="377" spans="1:11" x14ac:dyDescent="0.35">
      <c r="A377" s="1">
        <v>41749</v>
      </c>
      <c r="B377" s="3">
        <f>YEAR(A377)</f>
        <v>2014</v>
      </c>
      <c r="C377" s="3">
        <f>MONTH(A377)</f>
        <v>4</v>
      </c>
      <c r="D377" t="s">
        <v>58</v>
      </c>
      <c r="E377" t="s">
        <v>10</v>
      </c>
      <c r="F377" t="s">
        <v>34</v>
      </c>
      <c r="G377" t="s">
        <v>145</v>
      </c>
      <c r="H377" t="s">
        <v>550</v>
      </c>
      <c r="I377" s="2">
        <v>744.1</v>
      </c>
      <c r="J377" s="3">
        <v>5</v>
      </c>
      <c r="K377" s="2">
        <v>-95.67</v>
      </c>
    </row>
    <row r="378" spans="1:11" x14ac:dyDescent="0.35">
      <c r="A378" s="1">
        <v>41749</v>
      </c>
      <c r="B378" s="3">
        <f>YEAR(A378)</f>
        <v>2014</v>
      </c>
      <c r="C378" s="3">
        <f>MONTH(A378)</f>
        <v>4</v>
      </c>
      <c r="D378" t="s">
        <v>58</v>
      </c>
      <c r="E378" t="s">
        <v>10</v>
      </c>
      <c r="F378" t="s">
        <v>11</v>
      </c>
      <c r="G378" t="s">
        <v>18</v>
      </c>
      <c r="H378" t="s">
        <v>551</v>
      </c>
      <c r="I378" s="2">
        <v>44.84</v>
      </c>
      <c r="J378" s="3">
        <v>5</v>
      </c>
      <c r="K378" s="2">
        <v>5.61</v>
      </c>
    </row>
    <row r="379" spans="1:11" x14ac:dyDescent="0.35">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5">
      <c r="A380" s="1">
        <v>41749</v>
      </c>
      <c r="B380" s="3">
        <f>YEAR(A380)</f>
        <v>2014</v>
      </c>
      <c r="C380" s="3">
        <f>MONTH(A380)</f>
        <v>4</v>
      </c>
      <c r="D380" t="s">
        <v>552</v>
      </c>
      <c r="E380" t="s">
        <v>27</v>
      </c>
      <c r="F380" t="s">
        <v>34</v>
      </c>
      <c r="G380" t="s">
        <v>47</v>
      </c>
      <c r="H380" t="s">
        <v>553</v>
      </c>
      <c r="I380" s="2">
        <v>59.92</v>
      </c>
      <c r="J380" s="3">
        <v>4</v>
      </c>
      <c r="K380" s="2">
        <v>27.56</v>
      </c>
    </row>
    <row r="381" spans="1:11" x14ac:dyDescent="0.35">
      <c r="A381" s="1">
        <v>41750</v>
      </c>
      <c r="B381" s="3">
        <f>YEAR(A381)</f>
        <v>2014</v>
      </c>
      <c r="C381" s="3">
        <f>MONTH(A381)</f>
        <v>4</v>
      </c>
      <c r="D381" t="s">
        <v>554</v>
      </c>
      <c r="E381" t="s">
        <v>27</v>
      </c>
      <c r="F381" t="s">
        <v>11</v>
      </c>
      <c r="G381" t="s">
        <v>20</v>
      </c>
      <c r="H381" t="s">
        <v>555</v>
      </c>
      <c r="I381" s="2">
        <v>16.52</v>
      </c>
      <c r="J381" s="3">
        <v>5</v>
      </c>
      <c r="K381" s="2">
        <v>5.58</v>
      </c>
    </row>
    <row r="382" spans="1:11" x14ac:dyDescent="0.35">
      <c r="A382" s="1">
        <v>41750</v>
      </c>
      <c r="B382" s="3">
        <f>YEAR(A382)</f>
        <v>2014</v>
      </c>
      <c r="C382" s="3">
        <f>MONTH(A382)</f>
        <v>4</v>
      </c>
      <c r="D382" t="s">
        <v>556</v>
      </c>
      <c r="E382" t="s">
        <v>33</v>
      </c>
      <c r="F382" t="s">
        <v>11</v>
      </c>
      <c r="G382" t="s">
        <v>18</v>
      </c>
      <c r="H382" t="s">
        <v>557</v>
      </c>
      <c r="I382" s="2">
        <v>828.84</v>
      </c>
      <c r="J382" s="3">
        <v>6</v>
      </c>
      <c r="K382" s="2">
        <v>0</v>
      </c>
    </row>
    <row r="383" spans="1:11" x14ac:dyDescent="0.35">
      <c r="A383" s="1">
        <v>41751</v>
      </c>
      <c r="B383" s="3">
        <f>YEAR(A383)</f>
        <v>2014</v>
      </c>
      <c r="C383" s="3">
        <f>MONTH(A383)</f>
        <v>4</v>
      </c>
      <c r="D383" t="s">
        <v>558</v>
      </c>
      <c r="E383" t="s">
        <v>149</v>
      </c>
      <c r="F383" t="s">
        <v>11</v>
      </c>
      <c r="G383" t="s">
        <v>63</v>
      </c>
      <c r="H383" t="s">
        <v>64</v>
      </c>
      <c r="I383" s="2">
        <v>247.84</v>
      </c>
      <c r="J383" s="3">
        <v>8</v>
      </c>
      <c r="K383" s="2">
        <v>121.44</v>
      </c>
    </row>
    <row r="384" spans="1:11" x14ac:dyDescent="0.35">
      <c r="A384" s="1">
        <v>41751</v>
      </c>
      <c r="B384" s="3">
        <f>YEAR(A384)</f>
        <v>2014</v>
      </c>
      <c r="C384" s="3">
        <f>MONTH(A384)</f>
        <v>4</v>
      </c>
      <c r="D384" t="s">
        <v>558</v>
      </c>
      <c r="E384" t="s">
        <v>149</v>
      </c>
      <c r="F384" t="s">
        <v>11</v>
      </c>
      <c r="G384" t="s">
        <v>20</v>
      </c>
      <c r="H384" t="s">
        <v>559</v>
      </c>
      <c r="I384" s="2">
        <v>9.91</v>
      </c>
      <c r="J384" s="3">
        <v>3</v>
      </c>
      <c r="K384" s="2">
        <v>3.35</v>
      </c>
    </row>
    <row r="385" spans="1:11" x14ac:dyDescent="0.35">
      <c r="A385" s="1">
        <v>41752</v>
      </c>
      <c r="B385" s="3">
        <f>YEAR(A385)</f>
        <v>2014</v>
      </c>
      <c r="C385" s="3">
        <f>MONTH(A385)</f>
        <v>4</v>
      </c>
      <c r="D385" t="s">
        <v>560</v>
      </c>
      <c r="E385" t="s">
        <v>23</v>
      </c>
      <c r="F385" t="s">
        <v>11</v>
      </c>
      <c r="G385" t="s">
        <v>20</v>
      </c>
      <c r="H385" t="s">
        <v>561</v>
      </c>
      <c r="I385" s="2">
        <v>2.5</v>
      </c>
      <c r="J385" s="3">
        <v>3</v>
      </c>
      <c r="K385" s="2">
        <v>-1.75</v>
      </c>
    </row>
    <row r="386" spans="1:11" x14ac:dyDescent="0.35">
      <c r="A386" s="1">
        <v>41752</v>
      </c>
      <c r="B386" s="3">
        <f>YEAR(A386)</f>
        <v>2014</v>
      </c>
      <c r="C386" s="3">
        <f>MONTH(A386)</f>
        <v>4</v>
      </c>
      <c r="D386" t="s">
        <v>562</v>
      </c>
      <c r="E386" t="s">
        <v>78</v>
      </c>
      <c r="F386" t="s">
        <v>34</v>
      </c>
      <c r="G386" t="s">
        <v>35</v>
      </c>
      <c r="H386" t="s">
        <v>430</v>
      </c>
      <c r="I386" s="2">
        <v>281.37</v>
      </c>
      <c r="J386" s="3">
        <v>2</v>
      </c>
      <c r="K386" s="2">
        <v>-12.06</v>
      </c>
    </row>
    <row r="387" spans="1:11" x14ac:dyDescent="0.35">
      <c r="A387" s="1">
        <v>41752</v>
      </c>
      <c r="B387" s="3">
        <f>YEAR(A387)</f>
        <v>2014</v>
      </c>
      <c r="C387" s="3">
        <f>MONTH(A387)</f>
        <v>4</v>
      </c>
      <c r="D387" t="s">
        <v>562</v>
      </c>
      <c r="E387" t="s">
        <v>78</v>
      </c>
      <c r="F387" t="s">
        <v>11</v>
      </c>
      <c r="G387" t="s">
        <v>20</v>
      </c>
      <c r="H387" t="s">
        <v>436</v>
      </c>
      <c r="I387" s="2">
        <v>7.49</v>
      </c>
      <c r="J387" s="3">
        <v>8</v>
      </c>
      <c r="K387" s="2">
        <v>-5.24</v>
      </c>
    </row>
    <row r="388" spans="1:11" x14ac:dyDescent="0.35">
      <c r="A388" s="1">
        <v>41752</v>
      </c>
      <c r="B388" s="3">
        <f>YEAR(A388)</f>
        <v>2014</v>
      </c>
      <c r="C388" s="3">
        <f>MONTH(A388)</f>
        <v>4</v>
      </c>
      <c r="D388" t="s">
        <v>562</v>
      </c>
      <c r="E388" t="s">
        <v>78</v>
      </c>
      <c r="F388" t="s">
        <v>34</v>
      </c>
      <c r="G388" t="s">
        <v>47</v>
      </c>
      <c r="H388" t="s">
        <v>563</v>
      </c>
      <c r="I388" s="2">
        <v>22.34</v>
      </c>
      <c r="J388" s="3">
        <v>4</v>
      </c>
      <c r="K388" s="2">
        <v>7.82</v>
      </c>
    </row>
    <row r="389" spans="1:11" x14ac:dyDescent="0.35">
      <c r="A389" s="1">
        <v>41752</v>
      </c>
      <c r="B389" s="3">
        <f>YEAR(A389)</f>
        <v>2014</v>
      </c>
      <c r="C389" s="3">
        <f>MONTH(A389)</f>
        <v>4</v>
      </c>
      <c r="D389" t="s">
        <v>180</v>
      </c>
      <c r="E389" t="s">
        <v>27</v>
      </c>
      <c r="F389" t="s">
        <v>11</v>
      </c>
      <c r="G389" t="s">
        <v>12</v>
      </c>
      <c r="H389" t="s">
        <v>264</v>
      </c>
      <c r="I389" s="2">
        <v>48.91</v>
      </c>
      <c r="J389" s="3">
        <v>1</v>
      </c>
      <c r="K389" s="2">
        <v>22.99</v>
      </c>
    </row>
    <row r="390" spans="1:11" x14ac:dyDescent="0.35">
      <c r="A390" s="1">
        <v>41754</v>
      </c>
      <c r="B390" s="3">
        <f>YEAR(A390)</f>
        <v>2014</v>
      </c>
      <c r="C390" s="3">
        <f>MONTH(A390)</f>
        <v>4</v>
      </c>
      <c r="D390" t="s">
        <v>564</v>
      </c>
      <c r="E390" t="s">
        <v>10</v>
      </c>
      <c r="F390" t="s">
        <v>11</v>
      </c>
      <c r="G390" t="s">
        <v>12</v>
      </c>
      <c r="H390" t="s">
        <v>565</v>
      </c>
      <c r="I390" s="2">
        <v>10.37</v>
      </c>
      <c r="J390" s="3">
        <v>2</v>
      </c>
      <c r="K390" s="2">
        <v>3.63</v>
      </c>
    </row>
    <row r="391" spans="1:11" x14ac:dyDescent="0.35">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5">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5">
      <c r="A393" s="1">
        <v>41754</v>
      </c>
      <c r="B393" s="3">
        <f>YEAR(A393)</f>
        <v>2014</v>
      </c>
      <c r="C393" s="3">
        <f>MONTH(A393)</f>
        <v>4</v>
      </c>
      <c r="D393" t="s">
        <v>569</v>
      </c>
      <c r="E393" t="s">
        <v>27</v>
      </c>
      <c r="F393" t="s">
        <v>34</v>
      </c>
      <c r="G393" t="s">
        <v>47</v>
      </c>
      <c r="H393" t="s">
        <v>570</v>
      </c>
      <c r="I393" s="2">
        <v>303.25</v>
      </c>
      <c r="J393" s="3">
        <v>5</v>
      </c>
      <c r="K393" s="2">
        <v>63.68</v>
      </c>
    </row>
    <row r="394" spans="1:11" x14ac:dyDescent="0.35">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5">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5">
      <c r="A396" s="1">
        <v>41755</v>
      </c>
      <c r="B396" s="3">
        <f>YEAR(A396)</f>
        <v>2014</v>
      </c>
      <c r="C396" s="3">
        <f>MONTH(A396)</f>
        <v>4</v>
      </c>
      <c r="D396" t="s">
        <v>573</v>
      </c>
      <c r="E396" t="s">
        <v>27</v>
      </c>
      <c r="F396" t="s">
        <v>34</v>
      </c>
      <c r="G396" t="s">
        <v>35</v>
      </c>
      <c r="H396" t="s">
        <v>574</v>
      </c>
      <c r="I396" s="2">
        <v>230.28</v>
      </c>
      <c r="J396" s="3">
        <v>3</v>
      </c>
      <c r="K396" s="2">
        <v>23.03</v>
      </c>
    </row>
    <row r="397" spans="1:11" x14ac:dyDescent="0.35">
      <c r="A397" s="1">
        <v>41755</v>
      </c>
      <c r="B397" s="3">
        <f>YEAR(A397)</f>
        <v>2014</v>
      </c>
      <c r="C397" s="3">
        <f>MONTH(A397)</f>
        <v>4</v>
      </c>
      <c r="D397" t="s">
        <v>573</v>
      </c>
      <c r="E397" t="s">
        <v>27</v>
      </c>
      <c r="F397" t="s">
        <v>11</v>
      </c>
      <c r="G397" t="s">
        <v>20</v>
      </c>
      <c r="H397" t="s">
        <v>575</v>
      </c>
      <c r="I397" s="2">
        <v>18.29</v>
      </c>
      <c r="J397" s="3">
        <v>6</v>
      </c>
      <c r="K397" s="2">
        <v>5.72</v>
      </c>
    </row>
    <row r="398" spans="1:11" x14ac:dyDescent="0.35">
      <c r="A398" s="1">
        <v>41755</v>
      </c>
      <c r="B398" s="3">
        <f>YEAR(A398)</f>
        <v>2014</v>
      </c>
      <c r="C398" s="3">
        <f>MONTH(A398)</f>
        <v>4</v>
      </c>
      <c r="D398" t="s">
        <v>576</v>
      </c>
      <c r="E398" t="s">
        <v>27</v>
      </c>
      <c r="F398" t="s">
        <v>11</v>
      </c>
      <c r="G398" t="s">
        <v>24</v>
      </c>
      <c r="H398" t="s">
        <v>577</v>
      </c>
      <c r="I398" s="2">
        <v>21.4</v>
      </c>
      <c r="J398" s="3">
        <v>5</v>
      </c>
      <c r="K398" s="2">
        <v>6.21</v>
      </c>
    </row>
    <row r="399" spans="1:11" x14ac:dyDescent="0.35">
      <c r="A399" s="1">
        <v>41755</v>
      </c>
      <c r="B399" s="3">
        <f>YEAR(A399)</f>
        <v>2014</v>
      </c>
      <c r="C399" s="3">
        <f>MONTH(A399)</f>
        <v>4</v>
      </c>
      <c r="D399" t="s">
        <v>576</v>
      </c>
      <c r="E399" t="s">
        <v>27</v>
      </c>
      <c r="F399" t="s">
        <v>11</v>
      </c>
      <c r="G399" t="s">
        <v>16</v>
      </c>
      <c r="H399" t="s">
        <v>250</v>
      </c>
      <c r="I399" s="2">
        <v>12.6</v>
      </c>
      <c r="J399" s="3">
        <v>2</v>
      </c>
      <c r="K399" s="2">
        <v>5.8</v>
      </c>
    </row>
    <row r="400" spans="1:11" x14ac:dyDescent="0.35">
      <c r="A400" s="1">
        <v>41757</v>
      </c>
      <c r="B400" s="3">
        <f>YEAR(A400)</f>
        <v>2014</v>
      </c>
      <c r="C400" s="3">
        <f>MONTH(A400)</f>
        <v>4</v>
      </c>
      <c r="D400" t="s">
        <v>578</v>
      </c>
      <c r="E400" t="s">
        <v>531</v>
      </c>
      <c r="F400" t="s">
        <v>11</v>
      </c>
      <c r="G400" t="s">
        <v>20</v>
      </c>
      <c r="H400" t="s">
        <v>579</v>
      </c>
      <c r="I400" s="2">
        <v>20.86</v>
      </c>
      <c r="J400" s="3">
        <v>2</v>
      </c>
      <c r="K400" s="2">
        <v>9.39</v>
      </c>
    </row>
    <row r="401" spans="1:11" x14ac:dyDescent="0.35">
      <c r="A401" s="1">
        <v>41757</v>
      </c>
      <c r="B401" s="3">
        <f>YEAR(A401)</f>
        <v>2014</v>
      </c>
      <c r="C401" s="3">
        <f>MONTH(A401)</f>
        <v>4</v>
      </c>
      <c r="D401" t="s">
        <v>578</v>
      </c>
      <c r="E401" t="s">
        <v>531</v>
      </c>
      <c r="F401" t="s">
        <v>11</v>
      </c>
      <c r="G401" t="s">
        <v>18</v>
      </c>
      <c r="H401" t="s">
        <v>580</v>
      </c>
      <c r="I401" s="2">
        <v>497.61</v>
      </c>
      <c r="J401" s="3">
        <v>9</v>
      </c>
      <c r="K401" s="2">
        <v>129.38</v>
      </c>
    </row>
    <row r="402" spans="1:11" x14ac:dyDescent="0.35">
      <c r="A402" s="1">
        <v>41757</v>
      </c>
      <c r="B402" s="3">
        <f>YEAR(A402)</f>
        <v>2014</v>
      </c>
      <c r="C402" s="3">
        <f>MONTH(A402)</f>
        <v>4</v>
      </c>
      <c r="D402" t="s">
        <v>578</v>
      </c>
      <c r="E402" t="s">
        <v>531</v>
      </c>
      <c r="F402" t="s">
        <v>11</v>
      </c>
      <c r="G402" t="s">
        <v>24</v>
      </c>
      <c r="H402" t="s">
        <v>581</v>
      </c>
      <c r="I402" s="2">
        <v>5.34</v>
      </c>
      <c r="J402" s="3">
        <v>2</v>
      </c>
      <c r="K402" s="2">
        <v>1.5</v>
      </c>
    </row>
    <row r="403" spans="1:11" x14ac:dyDescent="0.35">
      <c r="A403" s="1">
        <v>41757</v>
      </c>
      <c r="B403" s="3">
        <f>YEAR(A403)</f>
        <v>2014</v>
      </c>
      <c r="C403" s="3">
        <f>MONTH(A403)</f>
        <v>4</v>
      </c>
      <c r="D403" t="s">
        <v>578</v>
      </c>
      <c r="E403" t="s">
        <v>531</v>
      </c>
      <c r="F403" t="s">
        <v>11</v>
      </c>
      <c r="G403" t="s">
        <v>16</v>
      </c>
      <c r="H403" t="s">
        <v>582</v>
      </c>
      <c r="I403" s="2">
        <v>3.15</v>
      </c>
      <c r="J403" s="3">
        <v>1</v>
      </c>
      <c r="K403" s="2">
        <v>1.51</v>
      </c>
    </row>
    <row r="404" spans="1:11" x14ac:dyDescent="0.35">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5">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5">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5">
      <c r="A407" s="1">
        <v>41757</v>
      </c>
      <c r="B407" s="3">
        <f>YEAR(A407)</f>
        <v>2014</v>
      </c>
      <c r="C407" s="3">
        <f>MONTH(A407)</f>
        <v>4</v>
      </c>
      <c r="D407" t="s">
        <v>587</v>
      </c>
      <c r="E407" t="s">
        <v>27</v>
      </c>
      <c r="F407" t="s">
        <v>39</v>
      </c>
      <c r="G407" t="s">
        <v>40</v>
      </c>
      <c r="H407" t="s">
        <v>588</v>
      </c>
      <c r="I407" s="2">
        <v>1679.96</v>
      </c>
      <c r="J407" s="3">
        <v>5</v>
      </c>
      <c r="K407" s="2">
        <v>126</v>
      </c>
    </row>
    <row r="408" spans="1:11" x14ac:dyDescent="0.35">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5">
      <c r="A409" s="1">
        <v>41758</v>
      </c>
      <c r="B409" s="3">
        <f>YEAR(A409)</f>
        <v>2014</v>
      </c>
      <c r="C409" s="3">
        <f>MONTH(A409)</f>
        <v>4</v>
      </c>
      <c r="D409" t="s">
        <v>590</v>
      </c>
      <c r="E409" t="s">
        <v>149</v>
      </c>
      <c r="F409" t="s">
        <v>34</v>
      </c>
      <c r="G409" t="s">
        <v>47</v>
      </c>
      <c r="H409" t="s">
        <v>591</v>
      </c>
      <c r="I409" s="2">
        <v>17.46</v>
      </c>
      <c r="J409" s="3">
        <v>2</v>
      </c>
      <c r="K409" s="2">
        <v>5.94</v>
      </c>
    </row>
    <row r="410" spans="1:11" x14ac:dyDescent="0.35">
      <c r="A410" s="1">
        <v>41758</v>
      </c>
      <c r="B410" s="3">
        <f>YEAR(A410)</f>
        <v>2014</v>
      </c>
      <c r="C410" s="3">
        <f>MONTH(A410)</f>
        <v>4</v>
      </c>
      <c r="D410" t="s">
        <v>592</v>
      </c>
      <c r="E410" t="s">
        <v>62</v>
      </c>
      <c r="F410" t="s">
        <v>34</v>
      </c>
      <c r="G410" t="s">
        <v>35</v>
      </c>
      <c r="H410" t="s">
        <v>416</v>
      </c>
      <c r="I410" s="2">
        <v>51.96</v>
      </c>
      <c r="J410" s="3">
        <v>2</v>
      </c>
      <c r="K410" s="2">
        <v>12.99</v>
      </c>
    </row>
    <row r="411" spans="1:11" x14ac:dyDescent="0.35">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5">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5">
      <c r="A413" s="1">
        <v>41758</v>
      </c>
      <c r="B413" s="3">
        <f>YEAR(A413)</f>
        <v>2014</v>
      </c>
      <c r="C413" s="3">
        <f>MONTH(A413)</f>
        <v>4</v>
      </c>
      <c r="D413" t="s">
        <v>593</v>
      </c>
      <c r="E413" t="s">
        <v>120</v>
      </c>
      <c r="F413" t="s">
        <v>11</v>
      </c>
      <c r="G413" t="s">
        <v>18</v>
      </c>
      <c r="H413" t="s">
        <v>595</v>
      </c>
      <c r="I413" s="2">
        <v>99.92</v>
      </c>
      <c r="J413" s="3">
        <v>5</v>
      </c>
      <c r="K413" s="2">
        <v>-1.25</v>
      </c>
    </row>
    <row r="414" spans="1:11" x14ac:dyDescent="0.35">
      <c r="A414" s="1">
        <v>41758</v>
      </c>
      <c r="B414" s="3">
        <f>YEAR(A414)</f>
        <v>2014</v>
      </c>
      <c r="C414" s="3">
        <f>MONTH(A414)</f>
        <v>4</v>
      </c>
      <c r="D414" t="s">
        <v>596</v>
      </c>
      <c r="E414" t="s">
        <v>59</v>
      </c>
      <c r="F414" t="s">
        <v>39</v>
      </c>
      <c r="G414" t="s">
        <v>40</v>
      </c>
      <c r="H414" t="s">
        <v>597</v>
      </c>
      <c r="I414" s="2">
        <v>19.98</v>
      </c>
      <c r="J414" s="3">
        <v>2</v>
      </c>
      <c r="K414" s="2">
        <v>5.19</v>
      </c>
    </row>
    <row r="415" spans="1:11" x14ac:dyDescent="0.35">
      <c r="A415" s="1">
        <v>41759</v>
      </c>
      <c r="B415" s="3">
        <f>YEAR(A415)</f>
        <v>2014</v>
      </c>
      <c r="C415" s="3">
        <f>MONTH(A415)</f>
        <v>4</v>
      </c>
      <c r="D415" t="s">
        <v>217</v>
      </c>
      <c r="E415" t="s">
        <v>329</v>
      </c>
      <c r="F415" t="s">
        <v>39</v>
      </c>
      <c r="G415" t="s">
        <v>52</v>
      </c>
      <c r="H415" t="s">
        <v>598</v>
      </c>
      <c r="I415" s="2">
        <v>47.79</v>
      </c>
      <c r="J415" s="3">
        <v>3</v>
      </c>
      <c r="K415" s="2">
        <v>16.25</v>
      </c>
    </row>
    <row r="416" spans="1:11" x14ac:dyDescent="0.35">
      <c r="A416" s="1">
        <v>41759</v>
      </c>
      <c r="B416" s="3">
        <f>YEAR(A416)</f>
        <v>2014</v>
      </c>
      <c r="C416" s="3">
        <f>MONTH(A416)</f>
        <v>4</v>
      </c>
      <c r="D416" t="s">
        <v>599</v>
      </c>
      <c r="E416" t="s">
        <v>33</v>
      </c>
      <c r="F416" t="s">
        <v>11</v>
      </c>
      <c r="G416" t="s">
        <v>24</v>
      </c>
      <c r="H416" t="s">
        <v>600</v>
      </c>
      <c r="I416" s="2">
        <v>174.95</v>
      </c>
      <c r="J416" s="3">
        <v>5</v>
      </c>
      <c r="K416" s="2">
        <v>45.49</v>
      </c>
    </row>
    <row r="417" spans="1:11" x14ac:dyDescent="0.35">
      <c r="A417" s="1">
        <v>41759</v>
      </c>
      <c r="B417" s="3">
        <f>YEAR(A417)</f>
        <v>2014</v>
      </c>
      <c r="C417" s="3">
        <f>MONTH(A417)</f>
        <v>4</v>
      </c>
      <c r="D417" t="s">
        <v>599</v>
      </c>
      <c r="E417" t="s">
        <v>33</v>
      </c>
      <c r="F417" t="s">
        <v>11</v>
      </c>
      <c r="G417" t="s">
        <v>18</v>
      </c>
      <c r="H417" t="s">
        <v>374</v>
      </c>
      <c r="I417" s="2">
        <v>826</v>
      </c>
      <c r="J417" s="3">
        <v>5</v>
      </c>
      <c r="K417" s="2">
        <v>214.76</v>
      </c>
    </row>
    <row r="418" spans="1:11" x14ac:dyDescent="0.35">
      <c r="A418" s="1">
        <v>41761</v>
      </c>
      <c r="B418" s="3">
        <f>YEAR(A418)</f>
        <v>2014</v>
      </c>
      <c r="C418" s="3">
        <f>MONTH(A418)</f>
        <v>5</v>
      </c>
      <c r="D418" t="s">
        <v>601</v>
      </c>
      <c r="E418" t="s">
        <v>78</v>
      </c>
      <c r="F418" t="s">
        <v>11</v>
      </c>
      <c r="G418" t="s">
        <v>92</v>
      </c>
      <c r="H418" t="s">
        <v>333</v>
      </c>
      <c r="I418" s="2">
        <v>26.14</v>
      </c>
      <c r="J418" s="3">
        <v>3</v>
      </c>
      <c r="K418" s="2">
        <v>1.96</v>
      </c>
    </row>
    <row r="419" spans="1:11" x14ac:dyDescent="0.35">
      <c r="A419" s="1">
        <v>41761</v>
      </c>
      <c r="B419" s="3">
        <f>YEAR(A419)</f>
        <v>2014</v>
      </c>
      <c r="C419" s="3">
        <f>MONTH(A419)</f>
        <v>5</v>
      </c>
      <c r="D419" t="s">
        <v>602</v>
      </c>
      <c r="E419" t="s">
        <v>123</v>
      </c>
      <c r="F419" t="s">
        <v>39</v>
      </c>
      <c r="G419" t="s">
        <v>603</v>
      </c>
      <c r="H419" t="s">
        <v>604</v>
      </c>
      <c r="I419" s="2">
        <v>479.98</v>
      </c>
      <c r="J419" s="3">
        <v>2</v>
      </c>
      <c r="K419" s="2">
        <v>90</v>
      </c>
    </row>
    <row r="420" spans="1:11" x14ac:dyDescent="0.35">
      <c r="A420" s="1">
        <v>41762</v>
      </c>
      <c r="B420" s="3">
        <f>YEAR(A420)</f>
        <v>2014</v>
      </c>
      <c r="C420" s="3">
        <f>MONTH(A420)</f>
        <v>5</v>
      </c>
      <c r="D420" t="s">
        <v>605</v>
      </c>
      <c r="E420" t="s">
        <v>157</v>
      </c>
      <c r="F420" t="s">
        <v>11</v>
      </c>
      <c r="G420" t="s">
        <v>16</v>
      </c>
      <c r="H420" t="s">
        <v>606</v>
      </c>
      <c r="I420" s="2">
        <v>21.56</v>
      </c>
      <c r="J420" s="3">
        <v>7</v>
      </c>
      <c r="K420" s="2">
        <v>10.35</v>
      </c>
    </row>
    <row r="421" spans="1:11" x14ac:dyDescent="0.35">
      <c r="A421" s="1">
        <v>41762</v>
      </c>
      <c r="B421" s="3">
        <f>YEAR(A421)</f>
        <v>2014</v>
      </c>
      <c r="C421" s="3">
        <f>MONTH(A421)</f>
        <v>5</v>
      </c>
      <c r="D421" t="s">
        <v>607</v>
      </c>
      <c r="E421" t="s">
        <v>149</v>
      </c>
      <c r="F421" t="s">
        <v>11</v>
      </c>
      <c r="G421" t="s">
        <v>20</v>
      </c>
      <c r="H421" t="s">
        <v>608</v>
      </c>
      <c r="I421" s="2">
        <v>40.18</v>
      </c>
      <c r="J421" s="3">
        <v>3</v>
      </c>
      <c r="K421" s="2">
        <v>14.56</v>
      </c>
    </row>
    <row r="422" spans="1:11" x14ac:dyDescent="0.35">
      <c r="A422" s="1">
        <v>41762</v>
      </c>
      <c r="B422" s="3">
        <f>YEAR(A422)</f>
        <v>2014</v>
      </c>
      <c r="C422" s="3">
        <f>MONTH(A422)</f>
        <v>5</v>
      </c>
      <c r="D422" t="s">
        <v>607</v>
      </c>
      <c r="E422" t="s">
        <v>149</v>
      </c>
      <c r="F422" t="s">
        <v>11</v>
      </c>
      <c r="G422" t="s">
        <v>20</v>
      </c>
      <c r="H422" t="s">
        <v>609</v>
      </c>
      <c r="I422" s="2">
        <v>10.9</v>
      </c>
      <c r="J422" s="3">
        <v>3</v>
      </c>
      <c r="K422" s="2">
        <v>3.95</v>
      </c>
    </row>
    <row r="423" spans="1:11" x14ac:dyDescent="0.35">
      <c r="A423" s="1">
        <v>41763</v>
      </c>
      <c r="B423" s="3">
        <f>YEAR(A423)</f>
        <v>2014</v>
      </c>
      <c r="C423" s="3">
        <f>MONTH(A423)</f>
        <v>5</v>
      </c>
      <c r="D423" t="s">
        <v>610</v>
      </c>
      <c r="E423" t="s">
        <v>110</v>
      </c>
      <c r="F423" t="s">
        <v>11</v>
      </c>
      <c r="G423" t="s">
        <v>20</v>
      </c>
      <c r="H423" t="s">
        <v>611</v>
      </c>
      <c r="I423" s="2">
        <v>46.8</v>
      </c>
      <c r="J423" s="3">
        <v>4</v>
      </c>
      <c r="K423" s="2">
        <v>21.06</v>
      </c>
    </row>
    <row r="424" spans="1:11" x14ac:dyDescent="0.35">
      <c r="A424" s="1">
        <v>41763</v>
      </c>
      <c r="B424" s="3">
        <f>YEAR(A424)</f>
        <v>2014</v>
      </c>
      <c r="C424" s="3">
        <f>MONTH(A424)</f>
        <v>5</v>
      </c>
      <c r="D424" t="s">
        <v>612</v>
      </c>
      <c r="E424" t="s">
        <v>613</v>
      </c>
      <c r="F424" t="s">
        <v>34</v>
      </c>
      <c r="G424" t="s">
        <v>47</v>
      </c>
      <c r="H424" t="s">
        <v>365</v>
      </c>
      <c r="I424" s="2">
        <v>27.46</v>
      </c>
      <c r="J424" s="3">
        <v>2</v>
      </c>
      <c r="K424" s="2">
        <v>9.89</v>
      </c>
    </row>
    <row r="425" spans="1:11" x14ac:dyDescent="0.35">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5">
      <c r="A426" s="1">
        <v>41763</v>
      </c>
      <c r="B426" s="3">
        <f>YEAR(A426)</f>
        <v>2014</v>
      </c>
      <c r="C426" s="3">
        <f>MONTH(A426)</f>
        <v>5</v>
      </c>
      <c r="D426" t="s">
        <v>417</v>
      </c>
      <c r="E426" t="s">
        <v>10</v>
      </c>
      <c r="F426" t="s">
        <v>11</v>
      </c>
      <c r="G426" t="s">
        <v>43</v>
      </c>
      <c r="H426" t="s">
        <v>614</v>
      </c>
      <c r="I426" s="2">
        <v>5.47</v>
      </c>
      <c r="J426" s="3">
        <v>6</v>
      </c>
      <c r="K426" s="2">
        <v>1.85</v>
      </c>
    </row>
    <row r="427" spans="1:11" x14ac:dyDescent="0.35">
      <c r="A427" s="1">
        <v>41763</v>
      </c>
      <c r="B427" s="3">
        <f>YEAR(A427)</f>
        <v>2014</v>
      </c>
      <c r="C427" s="3">
        <f>MONTH(A427)</f>
        <v>5</v>
      </c>
      <c r="D427" t="s">
        <v>615</v>
      </c>
      <c r="E427" t="s">
        <v>164</v>
      </c>
      <c r="F427" t="s">
        <v>34</v>
      </c>
      <c r="G427" t="s">
        <v>47</v>
      </c>
      <c r="H427" t="s">
        <v>616</v>
      </c>
      <c r="I427" s="2">
        <v>12.18</v>
      </c>
      <c r="J427" s="3">
        <v>7</v>
      </c>
      <c r="K427" s="2">
        <v>3.9</v>
      </c>
    </row>
    <row r="428" spans="1:11" x14ac:dyDescent="0.35">
      <c r="A428" s="1">
        <v>41763</v>
      </c>
      <c r="B428" s="3">
        <f>YEAR(A428)</f>
        <v>2014</v>
      </c>
      <c r="C428" s="3">
        <f>MONTH(A428)</f>
        <v>5</v>
      </c>
      <c r="D428" t="s">
        <v>615</v>
      </c>
      <c r="E428" t="s">
        <v>164</v>
      </c>
      <c r="F428" t="s">
        <v>11</v>
      </c>
      <c r="G428" t="s">
        <v>92</v>
      </c>
      <c r="H428" t="s">
        <v>617</v>
      </c>
      <c r="I428" s="2">
        <v>57.68</v>
      </c>
      <c r="J428" s="3">
        <v>4</v>
      </c>
      <c r="K428" s="2">
        <v>19.03</v>
      </c>
    </row>
    <row r="429" spans="1:11" x14ac:dyDescent="0.35">
      <c r="A429" s="1">
        <v>41764</v>
      </c>
      <c r="B429" s="3">
        <f>YEAR(A429)</f>
        <v>2014</v>
      </c>
      <c r="C429" s="3">
        <f>MONTH(A429)</f>
        <v>5</v>
      </c>
      <c r="D429" t="s">
        <v>618</v>
      </c>
      <c r="E429" t="s">
        <v>33</v>
      </c>
      <c r="F429" t="s">
        <v>11</v>
      </c>
      <c r="G429" t="s">
        <v>12</v>
      </c>
      <c r="H429" t="s">
        <v>619</v>
      </c>
      <c r="I429" s="2">
        <v>9.42</v>
      </c>
      <c r="J429" s="3">
        <v>3</v>
      </c>
      <c r="K429" s="2">
        <v>4.24</v>
      </c>
    </row>
    <row r="430" spans="1:11" x14ac:dyDescent="0.35">
      <c r="A430" s="1">
        <v>41764</v>
      </c>
      <c r="B430" s="3">
        <f>YEAR(A430)</f>
        <v>2014</v>
      </c>
      <c r="C430" s="3">
        <f>MONTH(A430)</f>
        <v>5</v>
      </c>
      <c r="D430" t="s">
        <v>618</v>
      </c>
      <c r="E430" t="s">
        <v>33</v>
      </c>
      <c r="F430" t="s">
        <v>11</v>
      </c>
      <c r="G430" t="s">
        <v>24</v>
      </c>
      <c r="H430" t="s">
        <v>620</v>
      </c>
      <c r="I430" s="2">
        <v>6.56</v>
      </c>
      <c r="J430" s="3">
        <v>2</v>
      </c>
      <c r="K430" s="2">
        <v>1.9</v>
      </c>
    </row>
    <row r="431" spans="1:11" x14ac:dyDescent="0.35">
      <c r="A431" s="1">
        <v>41764</v>
      </c>
      <c r="B431" s="3">
        <f>YEAR(A431)</f>
        <v>2014</v>
      </c>
      <c r="C431" s="3">
        <f>MONTH(A431)</f>
        <v>5</v>
      </c>
      <c r="D431" t="s">
        <v>618</v>
      </c>
      <c r="E431" t="s">
        <v>33</v>
      </c>
      <c r="F431" t="s">
        <v>11</v>
      </c>
      <c r="G431" t="s">
        <v>12</v>
      </c>
      <c r="H431" t="s">
        <v>621</v>
      </c>
      <c r="I431" s="2">
        <v>24.56</v>
      </c>
      <c r="J431" s="3">
        <v>2</v>
      </c>
      <c r="K431" s="2">
        <v>11.54</v>
      </c>
    </row>
    <row r="432" spans="1:11" x14ac:dyDescent="0.35">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5">
      <c r="A433" s="1">
        <v>41764</v>
      </c>
      <c r="B433" s="3">
        <f>YEAR(A433)</f>
        <v>2014</v>
      </c>
      <c r="C433" s="3">
        <f>MONTH(A433)</f>
        <v>5</v>
      </c>
      <c r="D433" t="s">
        <v>433</v>
      </c>
      <c r="E433" t="s">
        <v>15</v>
      </c>
      <c r="F433" t="s">
        <v>11</v>
      </c>
      <c r="G433" t="s">
        <v>18</v>
      </c>
      <c r="H433" t="s">
        <v>623</v>
      </c>
      <c r="I433" s="2">
        <v>45.25</v>
      </c>
      <c r="J433" s="3">
        <v>2</v>
      </c>
      <c r="K433" s="2">
        <v>3.96</v>
      </c>
    </row>
    <row r="434" spans="1:11" x14ac:dyDescent="0.35">
      <c r="A434" s="1">
        <v>41764</v>
      </c>
      <c r="B434" s="3">
        <f>YEAR(A434)</f>
        <v>2014</v>
      </c>
      <c r="C434" s="3">
        <f>MONTH(A434)</f>
        <v>5</v>
      </c>
      <c r="D434" t="s">
        <v>624</v>
      </c>
      <c r="E434" t="s">
        <v>55</v>
      </c>
      <c r="F434" t="s">
        <v>11</v>
      </c>
      <c r="G434" t="s">
        <v>20</v>
      </c>
      <c r="H434" t="s">
        <v>118</v>
      </c>
      <c r="I434" s="2">
        <v>11.88</v>
      </c>
      <c r="J434" s="3">
        <v>2</v>
      </c>
      <c r="K434" s="2">
        <v>5.35</v>
      </c>
    </row>
    <row r="435" spans="1:11" x14ac:dyDescent="0.35">
      <c r="A435" s="1">
        <v>41764</v>
      </c>
      <c r="B435" s="3">
        <f>YEAR(A435)</f>
        <v>2014</v>
      </c>
      <c r="C435" s="3">
        <f>MONTH(A435)</f>
        <v>5</v>
      </c>
      <c r="D435" t="s">
        <v>624</v>
      </c>
      <c r="E435" t="s">
        <v>55</v>
      </c>
      <c r="F435" t="s">
        <v>11</v>
      </c>
      <c r="G435" t="s">
        <v>12</v>
      </c>
      <c r="H435" t="s">
        <v>625</v>
      </c>
      <c r="I435" s="2">
        <v>35.44</v>
      </c>
      <c r="J435" s="3">
        <v>1</v>
      </c>
      <c r="K435" s="2">
        <v>16.66</v>
      </c>
    </row>
    <row r="436" spans="1:11" x14ac:dyDescent="0.35">
      <c r="A436" s="1">
        <v>41765</v>
      </c>
      <c r="B436" s="3">
        <f>YEAR(A436)</f>
        <v>2014</v>
      </c>
      <c r="C436" s="3">
        <f>MONTH(A436)</f>
        <v>5</v>
      </c>
      <c r="D436" t="s">
        <v>626</v>
      </c>
      <c r="E436" t="s">
        <v>27</v>
      </c>
      <c r="F436" t="s">
        <v>11</v>
      </c>
      <c r="G436" t="s">
        <v>20</v>
      </c>
      <c r="H436" t="s">
        <v>627</v>
      </c>
      <c r="I436" s="2">
        <v>140.74</v>
      </c>
      <c r="J436" s="3">
        <v>8</v>
      </c>
      <c r="K436" s="2">
        <v>52.78</v>
      </c>
    </row>
    <row r="437" spans="1:11" x14ac:dyDescent="0.35">
      <c r="A437" s="1">
        <v>41765</v>
      </c>
      <c r="B437" s="3">
        <f>YEAR(A437)</f>
        <v>2014</v>
      </c>
      <c r="C437" s="3">
        <f>MONTH(A437)</f>
        <v>5</v>
      </c>
      <c r="D437" t="s">
        <v>628</v>
      </c>
      <c r="E437" t="s">
        <v>27</v>
      </c>
      <c r="F437" t="s">
        <v>11</v>
      </c>
      <c r="G437" t="s">
        <v>16</v>
      </c>
      <c r="H437" t="s">
        <v>221</v>
      </c>
      <c r="I437" s="2">
        <v>5.78</v>
      </c>
      <c r="J437" s="3">
        <v>2</v>
      </c>
      <c r="K437" s="2">
        <v>2.72</v>
      </c>
    </row>
    <row r="438" spans="1:11" x14ac:dyDescent="0.35">
      <c r="A438" s="1">
        <v>41765</v>
      </c>
      <c r="B438" s="3">
        <f>YEAR(A438)</f>
        <v>2014</v>
      </c>
      <c r="C438" s="3">
        <f>MONTH(A438)</f>
        <v>5</v>
      </c>
      <c r="D438" t="s">
        <v>628</v>
      </c>
      <c r="E438" t="s">
        <v>27</v>
      </c>
      <c r="F438" t="s">
        <v>11</v>
      </c>
      <c r="G438" t="s">
        <v>24</v>
      </c>
      <c r="H438" t="s">
        <v>629</v>
      </c>
      <c r="I438" s="2">
        <v>107.94</v>
      </c>
      <c r="J438" s="3">
        <v>6</v>
      </c>
      <c r="K438" s="2">
        <v>30.22</v>
      </c>
    </row>
    <row r="439" spans="1:11" x14ac:dyDescent="0.35">
      <c r="A439" s="1">
        <v>41766</v>
      </c>
      <c r="B439" s="3">
        <f>YEAR(A439)</f>
        <v>2014</v>
      </c>
      <c r="C439" s="3">
        <f>MONTH(A439)</f>
        <v>5</v>
      </c>
      <c r="D439" t="s">
        <v>630</v>
      </c>
      <c r="E439" t="s">
        <v>434</v>
      </c>
      <c r="F439" t="s">
        <v>11</v>
      </c>
      <c r="G439" t="s">
        <v>20</v>
      </c>
      <c r="H439" t="s">
        <v>631</v>
      </c>
      <c r="I439" s="2">
        <v>16.14</v>
      </c>
      <c r="J439" s="3">
        <v>3</v>
      </c>
      <c r="K439" s="2">
        <v>7.91</v>
      </c>
    </row>
    <row r="440" spans="1:11" x14ac:dyDescent="0.35">
      <c r="A440" s="1">
        <v>41766</v>
      </c>
      <c r="B440" s="3">
        <f>YEAR(A440)</f>
        <v>2014</v>
      </c>
      <c r="C440" s="3">
        <f>MONTH(A440)</f>
        <v>5</v>
      </c>
      <c r="D440" t="s">
        <v>630</v>
      </c>
      <c r="E440" t="s">
        <v>434</v>
      </c>
      <c r="F440" t="s">
        <v>34</v>
      </c>
      <c r="G440" t="s">
        <v>145</v>
      </c>
      <c r="H440" t="s">
        <v>146</v>
      </c>
      <c r="I440" s="2">
        <v>194.25</v>
      </c>
      <c r="J440" s="3">
        <v>2</v>
      </c>
      <c r="K440" s="2">
        <v>-38.85</v>
      </c>
    </row>
    <row r="441" spans="1:11" x14ac:dyDescent="0.35">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5">
      <c r="A442" s="1">
        <v>41766</v>
      </c>
      <c r="B442" s="3">
        <f>YEAR(A442)</f>
        <v>2014</v>
      </c>
      <c r="C442" s="3">
        <f>MONTH(A442)</f>
        <v>5</v>
      </c>
      <c r="D442" t="s">
        <v>630</v>
      </c>
      <c r="E442" t="s">
        <v>434</v>
      </c>
      <c r="F442" t="s">
        <v>34</v>
      </c>
      <c r="G442" t="s">
        <v>35</v>
      </c>
      <c r="H442" t="s">
        <v>633</v>
      </c>
      <c r="I442" s="2">
        <v>872.32</v>
      </c>
      <c r="J442" s="3">
        <v>4</v>
      </c>
      <c r="K442" s="2">
        <v>244.25</v>
      </c>
    </row>
    <row r="443" spans="1:11" x14ac:dyDescent="0.35">
      <c r="A443" s="1">
        <v>41767</v>
      </c>
      <c r="B443" s="3">
        <f>YEAR(A443)</f>
        <v>2014</v>
      </c>
      <c r="C443" s="3">
        <f>MONTH(A443)</f>
        <v>5</v>
      </c>
      <c r="D443" t="s">
        <v>277</v>
      </c>
      <c r="E443" t="s">
        <v>23</v>
      </c>
      <c r="F443" t="s">
        <v>39</v>
      </c>
      <c r="G443" t="s">
        <v>603</v>
      </c>
      <c r="H443" t="s">
        <v>634</v>
      </c>
      <c r="I443" s="2">
        <v>1799.97</v>
      </c>
      <c r="J443" s="3">
        <v>5</v>
      </c>
      <c r="K443" s="2">
        <v>240</v>
      </c>
    </row>
    <row r="444" spans="1:11" x14ac:dyDescent="0.35">
      <c r="A444" s="1">
        <v>41768</v>
      </c>
      <c r="B444" s="3">
        <f>YEAR(A444)</f>
        <v>2014</v>
      </c>
      <c r="C444" s="3">
        <f>MONTH(A444)</f>
        <v>5</v>
      </c>
      <c r="D444" t="s">
        <v>635</v>
      </c>
      <c r="E444" t="s">
        <v>27</v>
      </c>
      <c r="F444" t="s">
        <v>39</v>
      </c>
      <c r="G444" t="s">
        <v>52</v>
      </c>
      <c r="H444" t="s">
        <v>477</v>
      </c>
      <c r="I444" s="2">
        <v>67.8</v>
      </c>
      <c r="J444" s="3">
        <v>4</v>
      </c>
      <c r="K444" s="2">
        <v>4.07</v>
      </c>
    </row>
    <row r="445" spans="1:11" x14ac:dyDescent="0.35">
      <c r="A445" s="1">
        <v>41768</v>
      </c>
      <c r="B445" s="3">
        <f>YEAR(A445)</f>
        <v>2014</v>
      </c>
      <c r="C445" s="3">
        <f>MONTH(A445)</f>
        <v>5</v>
      </c>
      <c r="D445" t="s">
        <v>635</v>
      </c>
      <c r="E445" t="s">
        <v>27</v>
      </c>
      <c r="F445" t="s">
        <v>39</v>
      </c>
      <c r="G445" t="s">
        <v>52</v>
      </c>
      <c r="H445" t="s">
        <v>636</v>
      </c>
      <c r="I445" s="2">
        <v>167.97</v>
      </c>
      <c r="J445" s="3">
        <v>3</v>
      </c>
      <c r="K445" s="2">
        <v>40.31</v>
      </c>
    </row>
    <row r="446" spans="1:11" x14ac:dyDescent="0.35">
      <c r="A446" s="1">
        <v>41768</v>
      </c>
      <c r="B446" s="3">
        <f>YEAR(A446)</f>
        <v>2014</v>
      </c>
      <c r="C446" s="3">
        <f>MONTH(A446)</f>
        <v>5</v>
      </c>
      <c r="D446" t="s">
        <v>637</v>
      </c>
      <c r="E446" t="s">
        <v>33</v>
      </c>
      <c r="F446" t="s">
        <v>11</v>
      </c>
      <c r="G446" t="s">
        <v>18</v>
      </c>
      <c r="H446" t="s">
        <v>638</v>
      </c>
      <c r="I446" s="2">
        <v>83.25</v>
      </c>
      <c r="J446" s="3">
        <v>3</v>
      </c>
      <c r="K446" s="2">
        <v>14.99</v>
      </c>
    </row>
    <row r="447" spans="1:11" x14ac:dyDescent="0.35">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5">
      <c r="A448" s="1">
        <v>41768</v>
      </c>
      <c r="B448" s="3">
        <f>YEAR(A448)</f>
        <v>2014</v>
      </c>
      <c r="C448" s="3">
        <f>MONTH(A448)</f>
        <v>5</v>
      </c>
      <c r="D448" t="s">
        <v>637</v>
      </c>
      <c r="E448" t="s">
        <v>33</v>
      </c>
      <c r="F448" t="s">
        <v>11</v>
      </c>
      <c r="G448" t="s">
        <v>16</v>
      </c>
      <c r="H448" t="s">
        <v>639</v>
      </c>
      <c r="I448" s="2">
        <v>20.65</v>
      </c>
      <c r="J448" s="3">
        <v>5</v>
      </c>
      <c r="K448" s="2">
        <v>9.5</v>
      </c>
    </row>
    <row r="449" spans="1:11" x14ac:dyDescent="0.35">
      <c r="A449" s="1">
        <v>41768</v>
      </c>
      <c r="B449" s="3">
        <f>YEAR(A449)</f>
        <v>2014</v>
      </c>
      <c r="C449" s="3">
        <f>MONTH(A449)</f>
        <v>5</v>
      </c>
      <c r="D449" t="s">
        <v>637</v>
      </c>
      <c r="E449" t="s">
        <v>33</v>
      </c>
      <c r="F449" t="s">
        <v>11</v>
      </c>
      <c r="G449" t="s">
        <v>12</v>
      </c>
      <c r="H449" t="s">
        <v>640</v>
      </c>
      <c r="I449" s="2">
        <v>45.36</v>
      </c>
      <c r="J449" s="3">
        <v>7</v>
      </c>
      <c r="K449" s="2">
        <v>21.77</v>
      </c>
    </row>
    <row r="450" spans="1:11" x14ac:dyDescent="0.35">
      <c r="A450" s="1">
        <v>41769</v>
      </c>
      <c r="B450" s="3">
        <f>YEAR(A450)</f>
        <v>2014</v>
      </c>
      <c r="C450" s="3">
        <f>MONTH(A450)</f>
        <v>5</v>
      </c>
      <c r="D450" t="s">
        <v>587</v>
      </c>
      <c r="E450" t="s">
        <v>164</v>
      </c>
      <c r="F450" t="s">
        <v>11</v>
      </c>
      <c r="G450" t="s">
        <v>63</v>
      </c>
      <c r="H450" t="s">
        <v>641</v>
      </c>
      <c r="I450" s="2">
        <v>158.13</v>
      </c>
      <c r="J450" s="3">
        <v>3</v>
      </c>
      <c r="K450" s="2">
        <v>77.48</v>
      </c>
    </row>
    <row r="451" spans="1:11" x14ac:dyDescent="0.35">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5">
      <c r="A452" s="1">
        <v>41769</v>
      </c>
      <c r="B452" s="3">
        <f>YEAR(A452)</f>
        <v>2014</v>
      </c>
      <c r="C452" s="3">
        <f>MONTH(A452)</f>
        <v>5</v>
      </c>
      <c r="D452" t="s">
        <v>643</v>
      </c>
      <c r="E452" t="s">
        <v>23</v>
      </c>
      <c r="F452" t="s">
        <v>34</v>
      </c>
      <c r="G452" t="s">
        <v>74</v>
      </c>
      <c r="H452" t="s">
        <v>644</v>
      </c>
      <c r="I452" s="2">
        <v>349.97</v>
      </c>
      <c r="J452" s="3">
        <v>7</v>
      </c>
      <c r="K452" s="2">
        <v>-216.98</v>
      </c>
    </row>
    <row r="453" spans="1:11" x14ac:dyDescent="0.35">
      <c r="A453" s="1">
        <v>41769</v>
      </c>
      <c r="B453" s="3">
        <f>YEAR(A453)</f>
        <v>2014</v>
      </c>
      <c r="C453" s="3">
        <f>MONTH(A453)</f>
        <v>5</v>
      </c>
      <c r="D453" t="s">
        <v>643</v>
      </c>
      <c r="E453" t="s">
        <v>23</v>
      </c>
      <c r="F453" t="s">
        <v>11</v>
      </c>
      <c r="G453" t="s">
        <v>24</v>
      </c>
      <c r="H453" t="s">
        <v>645</v>
      </c>
      <c r="I453" s="2">
        <v>22.32</v>
      </c>
      <c r="J453" s="3">
        <v>5</v>
      </c>
      <c r="K453" s="2">
        <v>5.3</v>
      </c>
    </row>
    <row r="454" spans="1:11" x14ac:dyDescent="0.35">
      <c r="A454" s="1">
        <v>41769</v>
      </c>
      <c r="B454" s="3">
        <f>YEAR(A454)</f>
        <v>2014</v>
      </c>
      <c r="C454" s="3">
        <f>MONTH(A454)</f>
        <v>5</v>
      </c>
      <c r="D454" t="s">
        <v>646</v>
      </c>
      <c r="E454" t="s">
        <v>27</v>
      </c>
      <c r="F454" t="s">
        <v>11</v>
      </c>
      <c r="G454" t="s">
        <v>12</v>
      </c>
      <c r="H454" t="s">
        <v>647</v>
      </c>
      <c r="I454" s="2">
        <v>39.96</v>
      </c>
      <c r="J454" s="3">
        <v>2</v>
      </c>
      <c r="K454" s="2">
        <v>19.18</v>
      </c>
    </row>
    <row r="455" spans="1:11" x14ac:dyDescent="0.35">
      <c r="A455" s="1">
        <v>41769</v>
      </c>
      <c r="B455" s="3">
        <f>YEAR(A455)</f>
        <v>2014</v>
      </c>
      <c r="C455" s="3">
        <f>MONTH(A455)</f>
        <v>5</v>
      </c>
      <c r="D455" t="s">
        <v>646</v>
      </c>
      <c r="E455" t="s">
        <v>27</v>
      </c>
      <c r="F455" t="s">
        <v>39</v>
      </c>
      <c r="G455" t="s">
        <v>40</v>
      </c>
      <c r="H455" t="s">
        <v>648</v>
      </c>
      <c r="I455" s="2">
        <v>1432</v>
      </c>
      <c r="J455" s="3">
        <v>5</v>
      </c>
      <c r="K455" s="2">
        <v>125.3</v>
      </c>
    </row>
    <row r="456" spans="1:11" x14ac:dyDescent="0.35">
      <c r="A456" s="1">
        <v>41769</v>
      </c>
      <c r="B456" s="3">
        <f>YEAR(A456)</f>
        <v>2014</v>
      </c>
      <c r="C456" s="3">
        <f>MONTH(A456)</f>
        <v>5</v>
      </c>
      <c r="D456" t="s">
        <v>646</v>
      </c>
      <c r="E456" t="s">
        <v>27</v>
      </c>
      <c r="F456" t="s">
        <v>11</v>
      </c>
      <c r="G456" t="s">
        <v>200</v>
      </c>
      <c r="H456" t="s">
        <v>649</v>
      </c>
      <c r="I456" s="2">
        <v>41.04</v>
      </c>
      <c r="J456" s="3">
        <v>6</v>
      </c>
      <c r="K456" s="2">
        <v>11.08</v>
      </c>
    </row>
    <row r="457" spans="1:11" x14ac:dyDescent="0.35">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5">
      <c r="A458" s="1">
        <v>41770</v>
      </c>
      <c r="B458" s="3">
        <f>YEAR(A458)</f>
        <v>2014</v>
      </c>
      <c r="C458" s="3">
        <f>MONTH(A458)</f>
        <v>5</v>
      </c>
      <c r="D458" t="s">
        <v>651</v>
      </c>
      <c r="E458" t="s">
        <v>10</v>
      </c>
      <c r="F458" t="s">
        <v>39</v>
      </c>
      <c r="G458" t="s">
        <v>52</v>
      </c>
      <c r="H458" t="s">
        <v>652</v>
      </c>
      <c r="I458" s="2">
        <v>58.11</v>
      </c>
      <c r="J458" s="3">
        <v>2</v>
      </c>
      <c r="K458" s="2">
        <v>7.26</v>
      </c>
    </row>
    <row r="459" spans="1:11" x14ac:dyDescent="0.35">
      <c r="A459" s="1">
        <v>41770</v>
      </c>
      <c r="B459" s="3">
        <f>YEAR(A459)</f>
        <v>2014</v>
      </c>
      <c r="C459" s="3">
        <f>MONTH(A459)</f>
        <v>5</v>
      </c>
      <c r="D459" t="s">
        <v>651</v>
      </c>
      <c r="E459" t="s">
        <v>10</v>
      </c>
      <c r="F459" t="s">
        <v>39</v>
      </c>
      <c r="G459" t="s">
        <v>40</v>
      </c>
      <c r="H459" t="s">
        <v>653</v>
      </c>
      <c r="I459" s="2">
        <v>100.79</v>
      </c>
      <c r="J459" s="3">
        <v>1</v>
      </c>
      <c r="K459" s="2">
        <v>6.3</v>
      </c>
    </row>
    <row r="460" spans="1:11" x14ac:dyDescent="0.35">
      <c r="A460" s="1">
        <v>41770</v>
      </c>
      <c r="B460" s="3">
        <f>YEAR(A460)</f>
        <v>2014</v>
      </c>
      <c r="C460" s="3">
        <f>MONTH(A460)</f>
        <v>5</v>
      </c>
      <c r="D460" t="s">
        <v>651</v>
      </c>
      <c r="E460" t="s">
        <v>10</v>
      </c>
      <c r="F460" t="s">
        <v>34</v>
      </c>
      <c r="G460" t="s">
        <v>47</v>
      </c>
      <c r="H460" t="s">
        <v>654</v>
      </c>
      <c r="I460" s="2">
        <v>66.11</v>
      </c>
      <c r="J460" s="3">
        <v>4</v>
      </c>
      <c r="K460" s="2">
        <v>-84.29</v>
      </c>
    </row>
    <row r="461" spans="1:11" x14ac:dyDescent="0.35">
      <c r="A461" s="1">
        <v>41770</v>
      </c>
      <c r="B461" s="3">
        <f>YEAR(A461)</f>
        <v>2014</v>
      </c>
      <c r="C461" s="3">
        <f>MONTH(A461)</f>
        <v>5</v>
      </c>
      <c r="D461" t="s">
        <v>655</v>
      </c>
      <c r="E461" t="s">
        <v>10</v>
      </c>
      <c r="F461" t="s">
        <v>39</v>
      </c>
      <c r="G461" t="s">
        <v>52</v>
      </c>
      <c r="H461" t="s">
        <v>656</v>
      </c>
      <c r="I461" s="2">
        <v>46.86</v>
      </c>
      <c r="J461" s="3">
        <v>2</v>
      </c>
      <c r="K461" s="2">
        <v>7.62</v>
      </c>
    </row>
    <row r="462" spans="1:11" x14ac:dyDescent="0.35">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5">
      <c r="A463" s="1">
        <v>41770</v>
      </c>
      <c r="B463" s="3">
        <f>YEAR(A463)</f>
        <v>2014</v>
      </c>
      <c r="C463" s="3">
        <f>MONTH(A463)</f>
        <v>5</v>
      </c>
      <c r="D463" t="s">
        <v>659</v>
      </c>
      <c r="E463" t="s">
        <v>10</v>
      </c>
      <c r="F463" t="s">
        <v>34</v>
      </c>
      <c r="G463" t="s">
        <v>35</v>
      </c>
      <c r="H463" t="s">
        <v>660</v>
      </c>
      <c r="I463" s="2">
        <v>1212.96</v>
      </c>
      <c r="J463" s="3">
        <v>8</v>
      </c>
      <c r="K463" s="2">
        <v>-69.31</v>
      </c>
    </row>
    <row r="464" spans="1:11" x14ac:dyDescent="0.35">
      <c r="A464" s="1">
        <v>41770</v>
      </c>
      <c r="B464" s="3">
        <f>YEAR(A464)</f>
        <v>2014</v>
      </c>
      <c r="C464" s="3">
        <f>MONTH(A464)</f>
        <v>5</v>
      </c>
      <c r="D464" t="s">
        <v>661</v>
      </c>
      <c r="E464" t="s">
        <v>15</v>
      </c>
      <c r="F464" t="s">
        <v>11</v>
      </c>
      <c r="G464" t="s">
        <v>12</v>
      </c>
      <c r="H464" t="s">
        <v>232</v>
      </c>
      <c r="I464" s="2">
        <v>17.47</v>
      </c>
      <c r="J464" s="3">
        <v>3</v>
      </c>
      <c r="K464" s="2">
        <v>5.68</v>
      </c>
    </row>
    <row r="465" spans="1:11" x14ac:dyDescent="0.35">
      <c r="A465" s="1">
        <v>41770</v>
      </c>
      <c r="B465" s="3">
        <f>YEAR(A465)</f>
        <v>2014</v>
      </c>
      <c r="C465" s="3">
        <f>MONTH(A465)</f>
        <v>5</v>
      </c>
      <c r="D465" t="s">
        <v>661</v>
      </c>
      <c r="E465" t="s">
        <v>15</v>
      </c>
      <c r="F465" t="s">
        <v>11</v>
      </c>
      <c r="G465" t="s">
        <v>20</v>
      </c>
      <c r="H465" t="s">
        <v>662</v>
      </c>
      <c r="I465" s="2">
        <v>104.58</v>
      </c>
      <c r="J465" s="3">
        <v>9</v>
      </c>
      <c r="K465" s="2">
        <v>-172.56</v>
      </c>
    </row>
    <row r="466" spans="1:11" x14ac:dyDescent="0.35">
      <c r="A466" s="1">
        <v>41771</v>
      </c>
      <c r="B466" s="3">
        <f>YEAR(A466)</f>
        <v>2014</v>
      </c>
      <c r="C466" s="3">
        <f>MONTH(A466)</f>
        <v>5</v>
      </c>
      <c r="D466" t="s">
        <v>100</v>
      </c>
      <c r="E466" t="s">
        <v>157</v>
      </c>
      <c r="F466" t="s">
        <v>34</v>
      </c>
      <c r="G466" t="s">
        <v>47</v>
      </c>
      <c r="H466" t="s">
        <v>60</v>
      </c>
      <c r="I466" s="2">
        <v>34.79</v>
      </c>
      <c r="J466" s="3">
        <v>7</v>
      </c>
      <c r="K466" s="2">
        <v>10.78</v>
      </c>
    </row>
    <row r="467" spans="1:11" x14ac:dyDescent="0.35">
      <c r="A467" s="1">
        <v>41771</v>
      </c>
      <c r="B467" s="3">
        <f>YEAR(A467)</f>
        <v>2014</v>
      </c>
      <c r="C467" s="3">
        <f>MONTH(A467)</f>
        <v>5</v>
      </c>
      <c r="D467" t="s">
        <v>277</v>
      </c>
      <c r="E467" t="s">
        <v>434</v>
      </c>
      <c r="F467" t="s">
        <v>34</v>
      </c>
      <c r="G467" t="s">
        <v>145</v>
      </c>
      <c r="H467" t="s">
        <v>663</v>
      </c>
      <c r="I467" s="2">
        <v>700.06</v>
      </c>
      <c r="J467" s="3">
        <v>3</v>
      </c>
      <c r="K467" s="2">
        <v>-130.01</v>
      </c>
    </row>
    <row r="468" spans="1:11" x14ac:dyDescent="0.35">
      <c r="A468" s="1">
        <v>41772</v>
      </c>
      <c r="B468" s="3">
        <f>YEAR(A468)</f>
        <v>2014</v>
      </c>
      <c r="C468" s="3">
        <f>MONTH(A468)</f>
        <v>5</v>
      </c>
      <c r="D468" t="s">
        <v>664</v>
      </c>
      <c r="E468" t="s">
        <v>296</v>
      </c>
      <c r="F468" t="s">
        <v>11</v>
      </c>
      <c r="G468" t="s">
        <v>18</v>
      </c>
      <c r="H468" t="s">
        <v>638</v>
      </c>
      <c r="I468" s="2">
        <v>55.5</v>
      </c>
      <c r="J468" s="3">
        <v>2</v>
      </c>
      <c r="K468" s="2">
        <v>9.99</v>
      </c>
    </row>
    <row r="469" spans="1:11" x14ac:dyDescent="0.35">
      <c r="A469" s="1">
        <v>41772</v>
      </c>
      <c r="B469" s="3">
        <f>YEAR(A469)</f>
        <v>2014</v>
      </c>
      <c r="C469" s="3">
        <f>MONTH(A469)</f>
        <v>5</v>
      </c>
      <c r="D469" t="s">
        <v>665</v>
      </c>
      <c r="E469" t="s">
        <v>123</v>
      </c>
      <c r="F469" t="s">
        <v>11</v>
      </c>
      <c r="G469" t="s">
        <v>43</v>
      </c>
      <c r="H469" t="s">
        <v>160</v>
      </c>
      <c r="I469" s="2">
        <v>7.1</v>
      </c>
      <c r="J469" s="3">
        <v>2</v>
      </c>
      <c r="K469" s="2">
        <v>2.4</v>
      </c>
    </row>
    <row r="470" spans="1:11" x14ac:dyDescent="0.35">
      <c r="A470" s="1">
        <v>41772</v>
      </c>
      <c r="B470" s="3">
        <f>YEAR(A470)</f>
        <v>2014</v>
      </c>
      <c r="C470" s="3">
        <f>MONTH(A470)</f>
        <v>5</v>
      </c>
      <c r="D470" t="s">
        <v>665</v>
      </c>
      <c r="E470" t="s">
        <v>123</v>
      </c>
      <c r="F470" t="s">
        <v>11</v>
      </c>
      <c r="G470" t="s">
        <v>20</v>
      </c>
      <c r="H470" t="s">
        <v>666</v>
      </c>
      <c r="I470" s="2">
        <v>398.35</v>
      </c>
      <c r="J470" s="3">
        <v>8</v>
      </c>
      <c r="K470" s="2">
        <v>-331.96</v>
      </c>
    </row>
    <row r="471" spans="1:11" x14ac:dyDescent="0.35">
      <c r="A471" s="1">
        <v>41772</v>
      </c>
      <c r="B471" s="3">
        <f>YEAR(A471)</f>
        <v>2014</v>
      </c>
      <c r="C471" s="3">
        <f>MONTH(A471)</f>
        <v>5</v>
      </c>
      <c r="D471" t="s">
        <v>667</v>
      </c>
      <c r="E471" t="s">
        <v>27</v>
      </c>
      <c r="F471" t="s">
        <v>39</v>
      </c>
      <c r="G471" t="s">
        <v>52</v>
      </c>
      <c r="H471" t="s">
        <v>668</v>
      </c>
      <c r="I471" s="2">
        <v>149.97</v>
      </c>
      <c r="J471" s="3">
        <v>3</v>
      </c>
      <c r="K471" s="2">
        <v>52.49</v>
      </c>
    </row>
    <row r="472" spans="1:11" x14ac:dyDescent="0.35">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5">
      <c r="A473" s="1">
        <v>41772</v>
      </c>
      <c r="B473" s="3">
        <f>YEAR(A473)</f>
        <v>2014</v>
      </c>
      <c r="C473" s="3">
        <f>MONTH(A473)</f>
        <v>5</v>
      </c>
      <c r="D473" t="s">
        <v>558</v>
      </c>
      <c r="E473" t="s">
        <v>27</v>
      </c>
      <c r="F473" t="s">
        <v>11</v>
      </c>
      <c r="G473" t="s">
        <v>12</v>
      </c>
      <c r="H473" t="s">
        <v>332</v>
      </c>
      <c r="I473" s="2">
        <v>8</v>
      </c>
      <c r="J473" s="3">
        <v>2</v>
      </c>
      <c r="K473" s="2">
        <v>3.84</v>
      </c>
    </row>
    <row r="474" spans="1:11" x14ac:dyDescent="0.35">
      <c r="A474" s="1">
        <v>41773</v>
      </c>
      <c r="B474" s="3">
        <f>YEAR(A474)</f>
        <v>2014</v>
      </c>
      <c r="C474" s="3">
        <f>MONTH(A474)</f>
        <v>5</v>
      </c>
      <c r="D474" t="s">
        <v>669</v>
      </c>
      <c r="E474" t="s">
        <v>123</v>
      </c>
      <c r="F474" t="s">
        <v>34</v>
      </c>
      <c r="G474" t="s">
        <v>47</v>
      </c>
      <c r="H474" t="s">
        <v>670</v>
      </c>
      <c r="I474" s="2">
        <v>310.88</v>
      </c>
      <c r="J474" s="3">
        <v>2</v>
      </c>
      <c r="K474" s="2">
        <v>23.32</v>
      </c>
    </row>
    <row r="475" spans="1:11" x14ac:dyDescent="0.35">
      <c r="A475" s="1">
        <v>41775</v>
      </c>
      <c r="B475" s="3">
        <f>YEAR(A475)</f>
        <v>2014</v>
      </c>
      <c r="C475" s="3">
        <f>MONTH(A475)</f>
        <v>5</v>
      </c>
      <c r="D475" t="s">
        <v>671</v>
      </c>
      <c r="E475" t="s">
        <v>27</v>
      </c>
      <c r="F475" t="s">
        <v>34</v>
      </c>
      <c r="G475" t="s">
        <v>35</v>
      </c>
      <c r="H475" t="s">
        <v>382</v>
      </c>
      <c r="I475" s="2">
        <v>232.88</v>
      </c>
      <c r="J475" s="3">
        <v>5</v>
      </c>
      <c r="K475" s="2">
        <v>17.47</v>
      </c>
    </row>
    <row r="476" spans="1:11" x14ac:dyDescent="0.35">
      <c r="A476" s="1">
        <v>41775</v>
      </c>
      <c r="B476" s="3">
        <f>YEAR(A476)</f>
        <v>2014</v>
      </c>
      <c r="C476" s="3">
        <f>MONTH(A476)</f>
        <v>5</v>
      </c>
      <c r="D476" t="s">
        <v>672</v>
      </c>
      <c r="E476" t="s">
        <v>27</v>
      </c>
      <c r="F476" t="s">
        <v>39</v>
      </c>
      <c r="G476" t="s">
        <v>52</v>
      </c>
      <c r="H476" t="s">
        <v>673</v>
      </c>
      <c r="I476" s="2">
        <v>56.4</v>
      </c>
      <c r="J476" s="3">
        <v>3</v>
      </c>
      <c r="K476" s="2">
        <v>3.38</v>
      </c>
    </row>
    <row r="477" spans="1:11" x14ac:dyDescent="0.35">
      <c r="A477" s="1">
        <v>41776</v>
      </c>
      <c r="B477" s="3">
        <f>YEAR(A477)</f>
        <v>2014</v>
      </c>
      <c r="C477" s="3">
        <f>MONTH(A477)</f>
        <v>5</v>
      </c>
      <c r="D477" t="s">
        <v>674</v>
      </c>
      <c r="E477" t="s">
        <v>157</v>
      </c>
      <c r="F477" t="s">
        <v>11</v>
      </c>
      <c r="G477" t="s">
        <v>20</v>
      </c>
      <c r="H477" t="s">
        <v>162</v>
      </c>
      <c r="I477" s="2">
        <v>91.68</v>
      </c>
      <c r="J477" s="3">
        <v>3</v>
      </c>
      <c r="K477" s="2">
        <v>45.84</v>
      </c>
    </row>
    <row r="478" spans="1:11" x14ac:dyDescent="0.35">
      <c r="A478" s="1">
        <v>41777</v>
      </c>
      <c r="B478" s="3">
        <f>YEAR(A478)</f>
        <v>2014</v>
      </c>
      <c r="C478" s="3">
        <f>MONTH(A478)</f>
        <v>5</v>
      </c>
      <c r="D478" t="s">
        <v>675</v>
      </c>
      <c r="E478" t="s">
        <v>78</v>
      </c>
      <c r="F478" t="s">
        <v>39</v>
      </c>
      <c r="G478" t="s">
        <v>40</v>
      </c>
      <c r="H478" t="s">
        <v>676</v>
      </c>
      <c r="I478" s="2">
        <v>779.8</v>
      </c>
      <c r="J478" s="3">
        <v>2</v>
      </c>
      <c r="K478" s="2">
        <v>-168.96</v>
      </c>
    </row>
    <row r="479" spans="1:11" x14ac:dyDescent="0.35">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5">
      <c r="A480" s="1">
        <v>41777</v>
      </c>
      <c r="B480" s="3">
        <f>YEAR(A480)</f>
        <v>2014</v>
      </c>
      <c r="C480" s="3">
        <f>MONTH(A480)</f>
        <v>5</v>
      </c>
      <c r="D480" t="s">
        <v>677</v>
      </c>
      <c r="E480" t="s">
        <v>78</v>
      </c>
      <c r="F480" t="s">
        <v>11</v>
      </c>
      <c r="G480" t="s">
        <v>12</v>
      </c>
      <c r="H480" t="s">
        <v>679</v>
      </c>
      <c r="I480" s="2">
        <v>15.94</v>
      </c>
      <c r="J480" s="3">
        <v>4</v>
      </c>
      <c r="K480" s="2">
        <v>5.78</v>
      </c>
    </row>
    <row r="481" spans="1:11" x14ac:dyDescent="0.35">
      <c r="A481" s="1">
        <v>41777</v>
      </c>
      <c r="B481" s="3">
        <f>YEAR(A481)</f>
        <v>2014</v>
      </c>
      <c r="C481" s="3">
        <f>MONTH(A481)</f>
        <v>5</v>
      </c>
      <c r="D481" t="s">
        <v>680</v>
      </c>
      <c r="E481" t="s">
        <v>10</v>
      </c>
      <c r="F481" t="s">
        <v>11</v>
      </c>
      <c r="G481" t="s">
        <v>12</v>
      </c>
      <c r="H481" t="s">
        <v>679</v>
      </c>
      <c r="I481" s="2">
        <v>3.98</v>
      </c>
      <c r="J481" s="3">
        <v>1</v>
      </c>
      <c r="K481" s="2">
        <v>1.44</v>
      </c>
    </row>
    <row r="482" spans="1:11" x14ac:dyDescent="0.35">
      <c r="A482" s="1">
        <v>41778</v>
      </c>
      <c r="B482" s="3">
        <f>YEAR(A482)</f>
        <v>2014</v>
      </c>
      <c r="C482" s="3">
        <f>MONTH(A482)</f>
        <v>5</v>
      </c>
      <c r="D482" t="s">
        <v>681</v>
      </c>
      <c r="E482" t="s">
        <v>110</v>
      </c>
      <c r="F482" t="s">
        <v>11</v>
      </c>
      <c r="G482" t="s">
        <v>20</v>
      </c>
      <c r="H482" t="s">
        <v>682</v>
      </c>
      <c r="I482" s="2">
        <v>57.42</v>
      </c>
      <c r="J482" s="3">
        <v>9</v>
      </c>
      <c r="K482" s="2">
        <v>26.41</v>
      </c>
    </row>
    <row r="483" spans="1:11" x14ac:dyDescent="0.35">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5">
      <c r="A484" s="1">
        <v>41779</v>
      </c>
      <c r="B484" s="3">
        <f>YEAR(A484)</f>
        <v>2014</v>
      </c>
      <c r="C484" s="3">
        <f>MONTH(A484)</f>
        <v>5</v>
      </c>
      <c r="D484" t="s">
        <v>684</v>
      </c>
      <c r="E484" t="s">
        <v>685</v>
      </c>
      <c r="F484" t="s">
        <v>11</v>
      </c>
      <c r="G484" t="s">
        <v>92</v>
      </c>
      <c r="H484" t="s">
        <v>686</v>
      </c>
      <c r="I484" s="2">
        <v>33.28</v>
      </c>
      <c r="J484" s="3">
        <v>4</v>
      </c>
      <c r="K484" s="2">
        <v>9.32</v>
      </c>
    </row>
    <row r="485" spans="1:11" x14ac:dyDescent="0.35">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5">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5">
      <c r="A487" s="1">
        <v>41779</v>
      </c>
      <c r="B487" s="3">
        <f>YEAR(A487)</f>
        <v>2014</v>
      </c>
      <c r="C487" s="3">
        <f>MONTH(A487)</f>
        <v>5</v>
      </c>
      <c r="D487" t="s">
        <v>689</v>
      </c>
      <c r="E487" t="s">
        <v>10</v>
      </c>
      <c r="F487" t="s">
        <v>34</v>
      </c>
      <c r="G487" t="s">
        <v>47</v>
      </c>
      <c r="H487" t="s">
        <v>690</v>
      </c>
      <c r="I487" s="2">
        <v>10.33</v>
      </c>
      <c r="J487" s="3">
        <v>3</v>
      </c>
      <c r="K487" s="2">
        <v>-5.94</v>
      </c>
    </row>
    <row r="488" spans="1:11" x14ac:dyDescent="0.35">
      <c r="A488" s="1">
        <v>41779</v>
      </c>
      <c r="B488" s="3">
        <f>YEAR(A488)</f>
        <v>2014</v>
      </c>
      <c r="C488" s="3">
        <f>MONTH(A488)</f>
        <v>5</v>
      </c>
      <c r="D488" t="s">
        <v>689</v>
      </c>
      <c r="E488" t="s">
        <v>10</v>
      </c>
      <c r="F488" t="s">
        <v>11</v>
      </c>
      <c r="G488" t="s">
        <v>12</v>
      </c>
      <c r="H488" t="s">
        <v>524</v>
      </c>
      <c r="I488" s="2">
        <v>10.37</v>
      </c>
      <c r="J488" s="3">
        <v>2</v>
      </c>
      <c r="K488" s="2">
        <v>3.63</v>
      </c>
    </row>
    <row r="489" spans="1:11" x14ac:dyDescent="0.35">
      <c r="A489" s="1">
        <v>41779</v>
      </c>
      <c r="B489" s="3">
        <f>YEAR(A489)</f>
        <v>2014</v>
      </c>
      <c r="C489" s="3">
        <f>MONTH(A489)</f>
        <v>5</v>
      </c>
      <c r="D489" t="s">
        <v>689</v>
      </c>
      <c r="E489" t="s">
        <v>10</v>
      </c>
      <c r="F489" t="s">
        <v>39</v>
      </c>
      <c r="G489" t="s">
        <v>52</v>
      </c>
      <c r="H489" t="s">
        <v>691</v>
      </c>
      <c r="I489" s="2">
        <v>20.78</v>
      </c>
      <c r="J489" s="3">
        <v>2</v>
      </c>
      <c r="K489" s="2">
        <v>-3.64</v>
      </c>
    </row>
    <row r="490" spans="1:11" x14ac:dyDescent="0.35">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5">
      <c r="A491" s="1">
        <v>41780</v>
      </c>
      <c r="B491" s="3">
        <f>YEAR(A491)</f>
        <v>2014</v>
      </c>
      <c r="C491" s="3">
        <f>MONTH(A491)</f>
        <v>5</v>
      </c>
      <c r="D491" t="s">
        <v>692</v>
      </c>
      <c r="E491" t="s">
        <v>55</v>
      </c>
      <c r="F491" t="s">
        <v>11</v>
      </c>
      <c r="G491" t="s">
        <v>20</v>
      </c>
      <c r="H491" t="s">
        <v>693</v>
      </c>
      <c r="I491" s="2">
        <v>2715.93</v>
      </c>
      <c r="J491" s="3">
        <v>7</v>
      </c>
      <c r="K491" s="2">
        <v>1276.49</v>
      </c>
    </row>
    <row r="492" spans="1:11" x14ac:dyDescent="0.35">
      <c r="A492" s="1">
        <v>41780</v>
      </c>
      <c r="B492" s="3">
        <f>YEAR(A492)</f>
        <v>2014</v>
      </c>
      <c r="C492" s="3">
        <f>MONTH(A492)</f>
        <v>5</v>
      </c>
      <c r="D492" t="s">
        <v>692</v>
      </c>
      <c r="E492" t="s">
        <v>55</v>
      </c>
      <c r="F492" t="s">
        <v>39</v>
      </c>
      <c r="G492" t="s">
        <v>40</v>
      </c>
      <c r="H492" t="s">
        <v>694</v>
      </c>
      <c r="I492" s="2">
        <v>617.97</v>
      </c>
      <c r="J492" s="3">
        <v>3</v>
      </c>
      <c r="K492" s="2">
        <v>173.03</v>
      </c>
    </row>
    <row r="493" spans="1:11" x14ac:dyDescent="0.35">
      <c r="A493" s="1">
        <v>41780</v>
      </c>
      <c r="B493" s="3">
        <f>YEAR(A493)</f>
        <v>2014</v>
      </c>
      <c r="C493" s="3">
        <f>MONTH(A493)</f>
        <v>5</v>
      </c>
      <c r="D493" t="s">
        <v>695</v>
      </c>
      <c r="E493" t="s">
        <v>27</v>
      </c>
      <c r="F493" t="s">
        <v>11</v>
      </c>
      <c r="G493" t="s">
        <v>24</v>
      </c>
      <c r="H493" t="s">
        <v>76</v>
      </c>
      <c r="I493" s="2">
        <v>31.84</v>
      </c>
      <c r="J493" s="3">
        <v>8</v>
      </c>
      <c r="K493" s="2">
        <v>10.51</v>
      </c>
    </row>
    <row r="494" spans="1:11" x14ac:dyDescent="0.35">
      <c r="A494" s="1">
        <v>41780</v>
      </c>
      <c r="B494" s="3">
        <f>YEAR(A494)</f>
        <v>2014</v>
      </c>
      <c r="C494" s="3">
        <f>MONTH(A494)</f>
        <v>5</v>
      </c>
      <c r="D494" t="s">
        <v>696</v>
      </c>
      <c r="E494" t="s">
        <v>434</v>
      </c>
      <c r="F494" t="s">
        <v>11</v>
      </c>
      <c r="G494" t="s">
        <v>20</v>
      </c>
      <c r="H494" t="s">
        <v>697</v>
      </c>
      <c r="I494" s="2">
        <v>447.86</v>
      </c>
      <c r="J494" s="3">
        <v>7</v>
      </c>
      <c r="K494" s="2">
        <v>219.45</v>
      </c>
    </row>
    <row r="495" spans="1:11" x14ac:dyDescent="0.35">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5">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5">
      <c r="A497" s="1">
        <v>41780</v>
      </c>
      <c r="B497" s="3">
        <f>YEAR(A497)</f>
        <v>2014</v>
      </c>
      <c r="C497" s="3">
        <f>MONTH(A497)</f>
        <v>5</v>
      </c>
      <c r="D497" t="s">
        <v>596</v>
      </c>
      <c r="E497" t="s">
        <v>10</v>
      </c>
      <c r="F497" t="s">
        <v>11</v>
      </c>
      <c r="G497" t="s">
        <v>63</v>
      </c>
      <c r="H497" t="s">
        <v>64</v>
      </c>
      <c r="I497" s="2">
        <v>56.06</v>
      </c>
      <c r="J497" s="3">
        <v>6</v>
      </c>
      <c r="K497" s="2">
        <v>21.02</v>
      </c>
    </row>
    <row r="498" spans="1:11" x14ac:dyDescent="0.35">
      <c r="A498" s="1">
        <v>41780</v>
      </c>
      <c r="B498" s="3">
        <f>YEAR(A498)</f>
        <v>2014</v>
      </c>
      <c r="C498" s="3">
        <f>MONTH(A498)</f>
        <v>5</v>
      </c>
      <c r="D498" t="s">
        <v>596</v>
      </c>
      <c r="E498" t="s">
        <v>10</v>
      </c>
      <c r="F498" t="s">
        <v>34</v>
      </c>
      <c r="G498" t="s">
        <v>35</v>
      </c>
      <c r="H498" t="s">
        <v>699</v>
      </c>
      <c r="I498" s="2">
        <v>107.77</v>
      </c>
      <c r="J498" s="3">
        <v>2</v>
      </c>
      <c r="K498" s="2">
        <v>-29.25</v>
      </c>
    </row>
    <row r="499" spans="1:11" x14ac:dyDescent="0.35">
      <c r="A499" s="1">
        <v>41780</v>
      </c>
      <c r="B499" s="3">
        <f>YEAR(A499)</f>
        <v>2014</v>
      </c>
      <c r="C499" s="3">
        <f>MONTH(A499)</f>
        <v>5</v>
      </c>
      <c r="D499" t="s">
        <v>596</v>
      </c>
      <c r="E499" t="s">
        <v>10</v>
      </c>
      <c r="F499" t="s">
        <v>11</v>
      </c>
      <c r="G499" t="s">
        <v>12</v>
      </c>
      <c r="H499" t="s">
        <v>700</v>
      </c>
      <c r="I499" s="2">
        <v>4.83</v>
      </c>
      <c r="J499" s="3">
        <v>1</v>
      </c>
      <c r="K499" s="2">
        <v>1.63</v>
      </c>
    </row>
    <row r="500" spans="1:11" x14ac:dyDescent="0.35">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5">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5">
      <c r="A502" s="1">
        <v>41781</v>
      </c>
      <c r="B502" s="3">
        <f>YEAR(A502)</f>
        <v>2014</v>
      </c>
      <c r="C502" s="3">
        <f>MONTH(A502)</f>
        <v>5</v>
      </c>
      <c r="D502" t="s">
        <v>702</v>
      </c>
      <c r="E502" t="s">
        <v>488</v>
      </c>
      <c r="F502" t="s">
        <v>39</v>
      </c>
      <c r="G502" t="s">
        <v>40</v>
      </c>
      <c r="H502" t="s">
        <v>704</v>
      </c>
      <c r="I502" s="2">
        <v>44.95</v>
      </c>
      <c r="J502" s="3">
        <v>1</v>
      </c>
      <c r="K502" s="2">
        <v>12.59</v>
      </c>
    </row>
    <row r="503" spans="1:11" x14ac:dyDescent="0.35">
      <c r="A503" s="1">
        <v>41782</v>
      </c>
      <c r="B503" s="3">
        <f>YEAR(A503)</f>
        <v>2014</v>
      </c>
      <c r="C503" s="3">
        <f>MONTH(A503)</f>
        <v>5</v>
      </c>
      <c r="D503" t="s">
        <v>601</v>
      </c>
      <c r="E503" t="s">
        <v>23</v>
      </c>
      <c r="F503" t="s">
        <v>11</v>
      </c>
      <c r="G503" t="s">
        <v>20</v>
      </c>
      <c r="H503" t="s">
        <v>705</v>
      </c>
      <c r="I503" s="2">
        <v>3.28</v>
      </c>
      <c r="J503" s="3">
        <v>2</v>
      </c>
      <c r="K503" s="2">
        <v>-2.63</v>
      </c>
    </row>
    <row r="504" spans="1:11" x14ac:dyDescent="0.35">
      <c r="A504" s="1">
        <v>41782</v>
      </c>
      <c r="B504" s="3">
        <f>YEAR(A504)</f>
        <v>2014</v>
      </c>
      <c r="C504" s="3">
        <f>MONTH(A504)</f>
        <v>5</v>
      </c>
      <c r="D504" t="s">
        <v>601</v>
      </c>
      <c r="E504" t="s">
        <v>23</v>
      </c>
      <c r="F504" t="s">
        <v>11</v>
      </c>
      <c r="G504" t="s">
        <v>24</v>
      </c>
      <c r="H504" t="s">
        <v>706</v>
      </c>
      <c r="I504" s="2">
        <v>21.17</v>
      </c>
      <c r="J504" s="3">
        <v>9</v>
      </c>
      <c r="K504" s="2">
        <v>2.38</v>
      </c>
    </row>
    <row r="505" spans="1:11" x14ac:dyDescent="0.35">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5">
      <c r="A506" s="1">
        <v>41782</v>
      </c>
      <c r="B506" s="3">
        <f>YEAR(A506)</f>
        <v>2014</v>
      </c>
      <c r="C506" s="3">
        <f>MONTH(A506)</f>
        <v>5</v>
      </c>
      <c r="D506" t="s">
        <v>83</v>
      </c>
      <c r="E506" t="s">
        <v>164</v>
      </c>
      <c r="F506" t="s">
        <v>11</v>
      </c>
      <c r="G506" t="s">
        <v>12</v>
      </c>
      <c r="H506" t="s">
        <v>708</v>
      </c>
      <c r="I506" s="2">
        <v>12.96</v>
      </c>
      <c r="J506" s="3">
        <v>2</v>
      </c>
      <c r="K506" s="2">
        <v>6.22</v>
      </c>
    </row>
    <row r="507" spans="1:11" x14ac:dyDescent="0.35">
      <c r="A507" s="1">
        <v>41782</v>
      </c>
      <c r="B507" s="3">
        <f>YEAR(A507)</f>
        <v>2014</v>
      </c>
      <c r="C507" s="3">
        <f>MONTH(A507)</f>
        <v>5</v>
      </c>
      <c r="D507" t="s">
        <v>709</v>
      </c>
      <c r="E507" t="s">
        <v>149</v>
      </c>
      <c r="F507" t="s">
        <v>11</v>
      </c>
      <c r="G507" t="s">
        <v>20</v>
      </c>
      <c r="H507" t="s">
        <v>451</v>
      </c>
      <c r="I507" s="2">
        <v>17.96</v>
      </c>
      <c r="J507" s="3">
        <v>5</v>
      </c>
      <c r="K507" s="2">
        <v>5.84</v>
      </c>
    </row>
    <row r="508" spans="1:11" x14ac:dyDescent="0.35">
      <c r="A508" s="1">
        <v>41782</v>
      </c>
      <c r="B508" s="3">
        <f>YEAR(A508)</f>
        <v>2014</v>
      </c>
      <c r="C508" s="3">
        <f>MONTH(A508)</f>
        <v>5</v>
      </c>
      <c r="D508" t="s">
        <v>709</v>
      </c>
      <c r="E508" t="s">
        <v>149</v>
      </c>
      <c r="F508" t="s">
        <v>11</v>
      </c>
      <c r="G508" t="s">
        <v>200</v>
      </c>
      <c r="H508" t="s">
        <v>710</v>
      </c>
      <c r="I508" s="2">
        <v>5.04</v>
      </c>
      <c r="J508" s="3">
        <v>2</v>
      </c>
      <c r="K508" s="2">
        <v>0.15</v>
      </c>
    </row>
    <row r="509" spans="1:11" x14ac:dyDescent="0.35">
      <c r="A509" s="1">
        <v>41782</v>
      </c>
      <c r="B509" s="3">
        <f>YEAR(A509)</f>
        <v>2014</v>
      </c>
      <c r="C509" s="3">
        <f>MONTH(A509)</f>
        <v>5</v>
      </c>
      <c r="D509" t="s">
        <v>709</v>
      </c>
      <c r="E509" t="s">
        <v>149</v>
      </c>
      <c r="F509" t="s">
        <v>11</v>
      </c>
      <c r="G509" t="s">
        <v>92</v>
      </c>
      <c r="H509" t="s">
        <v>711</v>
      </c>
      <c r="I509" s="2">
        <v>208.16</v>
      </c>
      <c r="J509" s="3">
        <v>1</v>
      </c>
      <c r="K509" s="2">
        <v>56.2</v>
      </c>
    </row>
    <row r="510" spans="1:11" x14ac:dyDescent="0.35">
      <c r="A510" s="1">
        <v>41783</v>
      </c>
      <c r="B510" s="3">
        <f>YEAR(A510)</f>
        <v>2014</v>
      </c>
      <c r="C510" s="3">
        <f>MONTH(A510)</f>
        <v>5</v>
      </c>
      <c r="D510" t="s">
        <v>712</v>
      </c>
      <c r="E510" t="s">
        <v>531</v>
      </c>
      <c r="F510" t="s">
        <v>11</v>
      </c>
      <c r="G510" t="s">
        <v>12</v>
      </c>
      <c r="H510" t="s">
        <v>713</v>
      </c>
      <c r="I510" s="2">
        <v>116.28</v>
      </c>
      <c r="J510" s="3">
        <v>3</v>
      </c>
      <c r="K510" s="2">
        <v>56.98</v>
      </c>
    </row>
    <row r="511" spans="1:11" x14ac:dyDescent="0.35">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5">
      <c r="A512" s="1">
        <v>41784</v>
      </c>
      <c r="B512" s="3">
        <f>YEAR(A512)</f>
        <v>2014</v>
      </c>
      <c r="C512" s="3">
        <f>MONTH(A512)</f>
        <v>5</v>
      </c>
      <c r="D512" t="s">
        <v>714</v>
      </c>
      <c r="E512" t="s">
        <v>15</v>
      </c>
      <c r="F512" t="s">
        <v>34</v>
      </c>
      <c r="G512" t="s">
        <v>47</v>
      </c>
      <c r="H512" t="s">
        <v>716</v>
      </c>
      <c r="I512" s="2">
        <v>29.32</v>
      </c>
      <c r="J512" s="3">
        <v>2</v>
      </c>
      <c r="K512" s="2">
        <v>-24.19</v>
      </c>
    </row>
    <row r="513" spans="1:11" x14ac:dyDescent="0.35">
      <c r="A513" s="1">
        <v>41784</v>
      </c>
      <c r="B513" s="3">
        <f>YEAR(A513)</f>
        <v>2014</v>
      </c>
      <c r="C513" s="3">
        <f>MONTH(A513)</f>
        <v>5</v>
      </c>
      <c r="D513" t="s">
        <v>717</v>
      </c>
      <c r="E513" t="s">
        <v>149</v>
      </c>
      <c r="F513" t="s">
        <v>11</v>
      </c>
      <c r="G513" t="s">
        <v>12</v>
      </c>
      <c r="H513" t="s">
        <v>718</v>
      </c>
      <c r="I513" s="2">
        <v>14.62</v>
      </c>
      <c r="J513" s="3">
        <v>2</v>
      </c>
      <c r="K513" s="2">
        <v>6.73</v>
      </c>
    </row>
    <row r="514" spans="1:11" x14ac:dyDescent="0.35">
      <c r="A514" s="1">
        <v>41785</v>
      </c>
      <c r="B514" s="3">
        <f>YEAR(A514)</f>
        <v>2014</v>
      </c>
      <c r="C514" s="3">
        <f>MONTH(A514)</f>
        <v>5</v>
      </c>
      <c r="D514" t="s">
        <v>197</v>
      </c>
      <c r="E514" t="s">
        <v>27</v>
      </c>
      <c r="F514" t="s">
        <v>34</v>
      </c>
      <c r="G514" t="s">
        <v>74</v>
      </c>
      <c r="H514" t="s">
        <v>719</v>
      </c>
      <c r="I514" s="2">
        <v>290.67</v>
      </c>
      <c r="J514" s="3">
        <v>2</v>
      </c>
      <c r="K514" s="2">
        <v>27.36</v>
      </c>
    </row>
    <row r="515" spans="1:11" x14ac:dyDescent="0.35">
      <c r="A515" s="1">
        <v>41785</v>
      </c>
      <c r="B515" s="3">
        <f>YEAR(A515)</f>
        <v>2014</v>
      </c>
      <c r="C515" s="3">
        <f>MONTH(A515)</f>
        <v>5</v>
      </c>
      <c r="D515" t="s">
        <v>197</v>
      </c>
      <c r="E515" t="s">
        <v>27</v>
      </c>
      <c r="F515" t="s">
        <v>39</v>
      </c>
      <c r="G515" t="s">
        <v>40</v>
      </c>
      <c r="H515" t="s">
        <v>720</v>
      </c>
      <c r="I515" s="2">
        <v>201.58</v>
      </c>
      <c r="J515" s="3">
        <v>2</v>
      </c>
      <c r="K515" s="2">
        <v>20.16</v>
      </c>
    </row>
    <row r="516" spans="1:11" x14ac:dyDescent="0.35">
      <c r="A516" s="1">
        <v>41785</v>
      </c>
      <c r="B516" s="3">
        <f>YEAR(A516)</f>
        <v>2014</v>
      </c>
      <c r="C516" s="3">
        <f>MONTH(A516)</f>
        <v>5</v>
      </c>
      <c r="D516" t="s">
        <v>197</v>
      </c>
      <c r="E516" t="s">
        <v>27</v>
      </c>
      <c r="F516" t="s">
        <v>39</v>
      </c>
      <c r="G516" t="s">
        <v>40</v>
      </c>
      <c r="H516" t="s">
        <v>721</v>
      </c>
      <c r="I516" s="2">
        <v>83.98</v>
      </c>
      <c r="J516" s="3">
        <v>2</v>
      </c>
      <c r="K516" s="2">
        <v>31.49</v>
      </c>
    </row>
    <row r="517" spans="1:11" x14ac:dyDescent="0.35">
      <c r="A517" s="1">
        <v>41785</v>
      </c>
      <c r="B517" s="3">
        <f>YEAR(A517)</f>
        <v>2014</v>
      </c>
      <c r="C517" s="3">
        <f>MONTH(A517)</f>
        <v>5</v>
      </c>
      <c r="D517" t="s">
        <v>722</v>
      </c>
      <c r="E517" t="s">
        <v>27</v>
      </c>
      <c r="F517" t="s">
        <v>34</v>
      </c>
      <c r="G517" t="s">
        <v>35</v>
      </c>
      <c r="H517" t="s">
        <v>723</v>
      </c>
      <c r="I517" s="2">
        <v>225.3</v>
      </c>
      <c r="J517" s="3">
        <v>2</v>
      </c>
      <c r="K517" s="2">
        <v>22.53</v>
      </c>
    </row>
    <row r="518" spans="1:11" x14ac:dyDescent="0.35">
      <c r="A518" s="1">
        <v>41785</v>
      </c>
      <c r="B518" s="3">
        <f>YEAR(A518)</f>
        <v>2014</v>
      </c>
      <c r="C518" s="3">
        <f>MONTH(A518)</f>
        <v>5</v>
      </c>
      <c r="D518" t="s">
        <v>724</v>
      </c>
      <c r="E518" t="s">
        <v>296</v>
      </c>
      <c r="F518" t="s">
        <v>11</v>
      </c>
      <c r="G518" t="s">
        <v>12</v>
      </c>
      <c r="H518" t="s">
        <v>108</v>
      </c>
      <c r="I518" s="2">
        <v>48.4</v>
      </c>
      <c r="J518" s="3">
        <v>5</v>
      </c>
      <c r="K518" s="2">
        <v>23.23</v>
      </c>
    </row>
    <row r="519" spans="1:11" x14ac:dyDescent="0.35">
      <c r="A519" s="1">
        <v>41785</v>
      </c>
      <c r="B519" s="3">
        <f>YEAR(A519)</f>
        <v>2014</v>
      </c>
      <c r="C519" s="3">
        <f>MONTH(A519)</f>
        <v>5</v>
      </c>
      <c r="D519" t="s">
        <v>514</v>
      </c>
      <c r="E519" t="s">
        <v>15</v>
      </c>
      <c r="F519" t="s">
        <v>11</v>
      </c>
      <c r="G519" t="s">
        <v>18</v>
      </c>
      <c r="H519" t="s">
        <v>725</v>
      </c>
      <c r="I519" s="2">
        <v>102.62</v>
      </c>
      <c r="J519" s="3">
        <v>3</v>
      </c>
      <c r="K519" s="2">
        <v>7.7</v>
      </c>
    </row>
    <row r="520" spans="1:11" x14ac:dyDescent="0.35">
      <c r="A520" s="1">
        <v>41785</v>
      </c>
      <c r="B520" s="3">
        <f>YEAR(A520)</f>
        <v>2014</v>
      </c>
      <c r="C520" s="3">
        <f>MONTH(A520)</f>
        <v>5</v>
      </c>
      <c r="D520" t="s">
        <v>514</v>
      </c>
      <c r="E520" t="s">
        <v>15</v>
      </c>
      <c r="F520" t="s">
        <v>34</v>
      </c>
      <c r="G520" t="s">
        <v>35</v>
      </c>
      <c r="H520" t="s">
        <v>726</v>
      </c>
      <c r="I520" s="2">
        <v>359.77</v>
      </c>
      <c r="J520" s="3">
        <v>2</v>
      </c>
      <c r="K520" s="2">
        <v>-5.14</v>
      </c>
    </row>
    <row r="521" spans="1:11" x14ac:dyDescent="0.35">
      <c r="A521" s="1">
        <v>41785</v>
      </c>
      <c r="B521" s="3">
        <f>YEAR(A521)</f>
        <v>2014</v>
      </c>
      <c r="C521" s="3">
        <f>MONTH(A521)</f>
        <v>5</v>
      </c>
      <c r="D521" t="s">
        <v>514</v>
      </c>
      <c r="E521" t="s">
        <v>15</v>
      </c>
      <c r="F521" t="s">
        <v>11</v>
      </c>
      <c r="G521" t="s">
        <v>24</v>
      </c>
      <c r="H521" t="s">
        <v>645</v>
      </c>
      <c r="I521" s="2">
        <v>13.39</v>
      </c>
      <c r="J521" s="3">
        <v>3</v>
      </c>
      <c r="K521" s="2">
        <v>3.18</v>
      </c>
    </row>
    <row r="522" spans="1:11" x14ac:dyDescent="0.35">
      <c r="A522" s="1">
        <v>41786</v>
      </c>
      <c r="B522" s="3">
        <f>YEAR(A522)</f>
        <v>2014</v>
      </c>
      <c r="C522" s="3">
        <f>MONTH(A522)</f>
        <v>5</v>
      </c>
      <c r="D522" t="s">
        <v>727</v>
      </c>
      <c r="E522" t="s">
        <v>27</v>
      </c>
      <c r="F522" t="s">
        <v>34</v>
      </c>
      <c r="G522" t="s">
        <v>145</v>
      </c>
      <c r="H522" t="s">
        <v>728</v>
      </c>
      <c r="I522" s="2">
        <v>567.12</v>
      </c>
      <c r="J522" s="3">
        <v>10</v>
      </c>
      <c r="K522" s="2">
        <v>-28.36</v>
      </c>
    </row>
    <row r="523" spans="1:11" x14ac:dyDescent="0.35">
      <c r="A523" s="1">
        <v>41786</v>
      </c>
      <c r="B523" s="3">
        <f>YEAR(A523)</f>
        <v>2014</v>
      </c>
      <c r="C523" s="3">
        <f>MONTH(A523)</f>
        <v>5</v>
      </c>
      <c r="D523" t="s">
        <v>727</v>
      </c>
      <c r="E523" t="s">
        <v>27</v>
      </c>
      <c r="F523" t="s">
        <v>11</v>
      </c>
      <c r="G523" t="s">
        <v>18</v>
      </c>
      <c r="H523" t="s">
        <v>729</v>
      </c>
      <c r="I523" s="2">
        <v>359.32</v>
      </c>
      <c r="J523" s="3">
        <v>4</v>
      </c>
      <c r="K523" s="2">
        <v>7.19</v>
      </c>
    </row>
    <row r="524" spans="1:11" x14ac:dyDescent="0.35">
      <c r="A524" s="1">
        <v>41786</v>
      </c>
      <c r="B524" s="3">
        <f>YEAR(A524)</f>
        <v>2014</v>
      </c>
      <c r="C524" s="3">
        <f>MONTH(A524)</f>
        <v>5</v>
      </c>
      <c r="D524" t="s">
        <v>567</v>
      </c>
      <c r="E524" t="s">
        <v>27</v>
      </c>
      <c r="F524" t="s">
        <v>39</v>
      </c>
      <c r="G524" t="s">
        <v>40</v>
      </c>
      <c r="H524" t="s">
        <v>730</v>
      </c>
      <c r="I524" s="2">
        <v>1113.5</v>
      </c>
      <c r="J524" s="3">
        <v>12</v>
      </c>
      <c r="K524" s="2">
        <v>125.27</v>
      </c>
    </row>
    <row r="525" spans="1:11" x14ac:dyDescent="0.35">
      <c r="A525" s="1">
        <v>41786</v>
      </c>
      <c r="B525" s="3">
        <f>YEAR(A525)</f>
        <v>2014</v>
      </c>
      <c r="C525" s="3">
        <f>MONTH(A525)</f>
        <v>5</v>
      </c>
      <c r="D525" t="s">
        <v>567</v>
      </c>
      <c r="E525" t="s">
        <v>27</v>
      </c>
      <c r="F525" t="s">
        <v>39</v>
      </c>
      <c r="G525" t="s">
        <v>52</v>
      </c>
      <c r="H525" t="s">
        <v>731</v>
      </c>
      <c r="I525" s="2">
        <v>99.99</v>
      </c>
      <c r="J525" s="3">
        <v>1</v>
      </c>
      <c r="K525" s="2">
        <v>38</v>
      </c>
    </row>
    <row r="526" spans="1:11" x14ac:dyDescent="0.35">
      <c r="A526" s="1">
        <v>41786</v>
      </c>
      <c r="B526" s="3">
        <f>YEAR(A526)</f>
        <v>2014</v>
      </c>
      <c r="C526" s="3">
        <f>MONTH(A526)</f>
        <v>5</v>
      </c>
      <c r="D526" t="s">
        <v>732</v>
      </c>
      <c r="E526" t="s">
        <v>15</v>
      </c>
      <c r="F526" t="s">
        <v>11</v>
      </c>
      <c r="G526" t="s">
        <v>20</v>
      </c>
      <c r="H526" t="s">
        <v>733</v>
      </c>
      <c r="I526" s="2">
        <v>17.46</v>
      </c>
      <c r="J526" s="3">
        <v>6</v>
      </c>
      <c r="K526" s="2">
        <v>-30.56</v>
      </c>
    </row>
    <row r="527" spans="1:11" x14ac:dyDescent="0.35">
      <c r="A527" s="1">
        <v>41787</v>
      </c>
      <c r="B527" s="3">
        <f>YEAR(A527)</f>
        <v>2014</v>
      </c>
      <c r="C527" s="3">
        <f>MONTH(A527)</f>
        <v>5</v>
      </c>
      <c r="D527" t="s">
        <v>734</v>
      </c>
      <c r="E527" t="s">
        <v>164</v>
      </c>
      <c r="F527" t="s">
        <v>39</v>
      </c>
      <c r="G527" t="s">
        <v>40</v>
      </c>
      <c r="H527" t="s">
        <v>735</v>
      </c>
      <c r="I527" s="2">
        <v>57.41</v>
      </c>
      <c r="J527" s="3">
        <v>6</v>
      </c>
      <c r="K527" s="2">
        <v>5.74</v>
      </c>
    </row>
    <row r="528" spans="1:11" x14ac:dyDescent="0.35">
      <c r="A528" s="1">
        <v>41787</v>
      </c>
      <c r="B528" s="3">
        <f>YEAR(A528)</f>
        <v>2014</v>
      </c>
      <c r="C528" s="3">
        <f>MONTH(A528)</f>
        <v>5</v>
      </c>
      <c r="D528" t="s">
        <v>734</v>
      </c>
      <c r="E528" t="s">
        <v>164</v>
      </c>
      <c r="F528" t="s">
        <v>39</v>
      </c>
      <c r="G528" t="s">
        <v>52</v>
      </c>
      <c r="H528" t="s">
        <v>298</v>
      </c>
      <c r="I528" s="2">
        <v>27.6</v>
      </c>
      <c r="J528" s="3">
        <v>4</v>
      </c>
      <c r="K528" s="2">
        <v>2.21</v>
      </c>
    </row>
    <row r="529" spans="1:11" x14ac:dyDescent="0.35">
      <c r="A529" s="1">
        <v>41787</v>
      </c>
      <c r="B529" s="3">
        <f>YEAR(A529)</f>
        <v>2014</v>
      </c>
      <c r="C529" s="3">
        <f>MONTH(A529)</f>
        <v>5</v>
      </c>
      <c r="D529" t="s">
        <v>736</v>
      </c>
      <c r="E529" t="s">
        <v>164</v>
      </c>
      <c r="F529" t="s">
        <v>11</v>
      </c>
      <c r="G529" t="s">
        <v>20</v>
      </c>
      <c r="H529" t="s">
        <v>737</v>
      </c>
      <c r="I529" s="2">
        <v>136.96</v>
      </c>
      <c r="J529" s="3">
        <v>4</v>
      </c>
      <c r="K529" s="2">
        <v>51.36</v>
      </c>
    </row>
    <row r="530" spans="1:11" x14ac:dyDescent="0.35">
      <c r="A530" s="1">
        <v>41789</v>
      </c>
      <c r="B530" s="3">
        <f>YEAR(A530)</f>
        <v>2014</v>
      </c>
      <c r="C530" s="3">
        <f>MONTH(A530)</f>
        <v>5</v>
      </c>
      <c r="D530" t="s">
        <v>738</v>
      </c>
      <c r="E530" t="s">
        <v>55</v>
      </c>
      <c r="F530" t="s">
        <v>11</v>
      </c>
      <c r="G530" t="s">
        <v>12</v>
      </c>
      <c r="H530" t="s">
        <v>739</v>
      </c>
      <c r="I530" s="2">
        <v>13.62</v>
      </c>
      <c r="J530" s="3">
        <v>3</v>
      </c>
      <c r="K530" s="2">
        <v>6.13</v>
      </c>
    </row>
    <row r="531" spans="1:11" x14ac:dyDescent="0.35">
      <c r="A531" s="1">
        <v>41789</v>
      </c>
      <c r="B531" s="3">
        <f>YEAR(A531)</f>
        <v>2014</v>
      </c>
      <c r="C531" s="3">
        <f>MONTH(A531)</f>
        <v>5</v>
      </c>
      <c r="D531" t="s">
        <v>740</v>
      </c>
      <c r="E531" t="s">
        <v>15</v>
      </c>
      <c r="F531" t="s">
        <v>34</v>
      </c>
      <c r="G531" t="s">
        <v>145</v>
      </c>
      <c r="H531" t="s">
        <v>741</v>
      </c>
      <c r="I531" s="2">
        <v>355.46</v>
      </c>
      <c r="J531" s="3">
        <v>3</v>
      </c>
      <c r="K531" s="2">
        <v>-184.84</v>
      </c>
    </row>
    <row r="532" spans="1:11" x14ac:dyDescent="0.35">
      <c r="A532" s="1">
        <v>41789</v>
      </c>
      <c r="B532" s="3">
        <f>YEAR(A532)</f>
        <v>2014</v>
      </c>
      <c r="C532" s="3">
        <f>MONTH(A532)</f>
        <v>5</v>
      </c>
      <c r="D532" t="s">
        <v>742</v>
      </c>
      <c r="E532" t="s">
        <v>149</v>
      </c>
      <c r="F532" t="s">
        <v>11</v>
      </c>
      <c r="G532" t="s">
        <v>20</v>
      </c>
      <c r="H532" t="s">
        <v>627</v>
      </c>
      <c r="I532" s="2">
        <v>70.37</v>
      </c>
      <c r="J532" s="3">
        <v>4</v>
      </c>
      <c r="K532" s="2">
        <v>26.39</v>
      </c>
    </row>
    <row r="533" spans="1:11" x14ac:dyDescent="0.35">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5">
      <c r="A534" s="1">
        <v>41789</v>
      </c>
      <c r="B534" s="3">
        <f>YEAR(A534)</f>
        <v>2014</v>
      </c>
      <c r="C534" s="3">
        <f>MONTH(A534)</f>
        <v>5</v>
      </c>
      <c r="D534" t="s">
        <v>743</v>
      </c>
      <c r="E534" t="s">
        <v>149</v>
      </c>
      <c r="F534" t="s">
        <v>39</v>
      </c>
      <c r="G534" t="s">
        <v>40</v>
      </c>
      <c r="H534" t="s">
        <v>745</v>
      </c>
      <c r="I534" s="2">
        <v>464</v>
      </c>
      <c r="J534" s="3">
        <v>5</v>
      </c>
      <c r="K534" s="2">
        <v>134.56</v>
      </c>
    </row>
    <row r="535" spans="1:11" x14ac:dyDescent="0.35">
      <c r="A535" s="1">
        <v>41789</v>
      </c>
      <c r="B535" s="3">
        <f>YEAR(A535)</f>
        <v>2014</v>
      </c>
      <c r="C535" s="3">
        <f>MONTH(A535)</f>
        <v>5</v>
      </c>
      <c r="D535" t="s">
        <v>743</v>
      </c>
      <c r="E535" t="s">
        <v>149</v>
      </c>
      <c r="F535" t="s">
        <v>11</v>
      </c>
      <c r="G535" t="s">
        <v>92</v>
      </c>
      <c r="H535" t="s">
        <v>746</v>
      </c>
      <c r="I535" s="2">
        <v>235.95</v>
      </c>
      <c r="J535" s="3">
        <v>3</v>
      </c>
      <c r="K535" s="2">
        <v>77.86</v>
      </c>
    </row>
    <row r="536" spans="1:11" x14ac:dyDescent="0.35">
      <c r="A536" s="1">
        <v>41789</v>
      </c>
      <c r="B536" s="3">
        <f>YEAR(A536)</f>
        <v>2014</v>
      </c>
      <c r="C536" s="3">
        <f>MONTH(A536)</f>
        <v>5</v>
      </c>
      <c r="D536" t="s">
        <v>743</v>
      </c>
      <c r="E536" t="s">
        <v>149</v>
      </c>
      <c r="F536" t="s">
        <v>11</v>
      </c>
      <c r="G536" t="s">
        <v>12</v>
      </c>
      <c r="H536" t="s">
        <v>747</v>
      </c>
      <c r="I536" s="2">
        <v>39.96</v>
      </c>
      <c r="J536" s="3">
        <v>4</v>
      </c>
      <c r="K536" s="2">
        <v>17.98</v>
      </c>
    </row>
    <row r="537" spans="1:11" x14ac:dyDescent="0.35">
      <c r="A537" s="1">
        <v>41789</v>
      </c>
      <c r="B537" s="3">
        <f>YEAR(A537)</f>
        <v>2014</v>
      </c>
      <c r="C537" s="3">
        <f>MONTH(A537)</f>
        <v>5</v>
      </c>
      <c r="D537" t="s">
        <v>748</v>
      </c>
      <c r="E537" t="s">
        <v>15</v>
      </c>
      <c r="F537" t="s">
        <v>39</v>
      </c>
      <c r="G537" t="s">
        <v>603</v>
      </c>
      <c r="H537" t="s">
        <v>604</v>
      </c>
      <c r="I537" s="2">
        <v>719.98</v>
      </c>
      <c r="J537" s="3">
        <v>3</v>
      </c>
      <c r="K537" s="2">
        <v>135</v>
      </c>
    </row>
    <row r="538" spans="1:11" x14ac:dyDescent="0.35">
      <c r="A538" s="1">
        <v>41790</v>
      </c>
      <c r="B538" s="3">
        <f>YEAR(A538)</f>
        <v>2014</v>
      </c>
      <c r="C538" s="3">
        <f>MONTH(A538)</f>
        <v>5</v>
      </c>
      <c r="D538" t="s">
        <v>749</v>
      </c>
      <c r="E538" t="s">
        <v>329</v>
      </c>
      <c r="F538" t="s">
        <v>39</v>
      </c>
      <c r="G538" t="s">
        <v>40</v>
      </c>
      <c r="H538" t="s">
        <v>750</v>
      </c>
      <c r="I538" s="2">
        <v>659.97</v>
      </c>
      <c r="J538" s="3">
        <v>3</v>
      </c>
      <c r="K538" s="2">
        <v>197.99</v>
      </c>
    </row>
    <row r="539" spans="1:11" x14ac:dyDescent="0.35">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5">
      <c r="A540" s="1">
        <v>41791</v>
      </c>
      <c r="B540" s="3">
        <f>YEAR(A540)</f>
        <v>2014</v>
      </c>
      <c r="C540" s="3">
        <f>MONTH(A540)</f>
        <v>6</v>
      </c>
      <c r="D540" t="s">
        <v>752</v>
      </c>
      <c r="E540" t="s">
        <v>315</v>
      </c>
      <c r="F540" t="s">
        <v>34</v>
      </c>
      <c r="G540" t="s">
        <v>35</v>
      </c>
      <c r="H540" t="s">
        <v>36</v>
      </c>
      <c r="I540" s="2">
        <v>2001.86</v>
      </c>
      <c r="J540" s="3">
        <v>7</v>
      </c>
      <c r="K540" s="2">
        <v>580.54</v>
      </c>
    </row>
    <row r="541" spans="1:11" x14ac:dyDescent="0.35">
      <c r="A541" s="1">
        <v>41791</v>
      </c>
      <c r="B541" s="3">
        <f>YEAR(A541)</f>
        <v>2014</v>
      </c>
      <c r="C541" s="3">
        <f>MONTH(A541)</f>
        <v>6</v>
      </c>
      <c r="D541" t="s">
        <v>752</v>
      </c>
      <c r="E541" t="s">
        <v>315</v>
      </c>
      <c r="F541" t="s">
        <v>11</v>
      </c>
      <c r="G541" t="s">
        <v>18</v>
      </c>
      <c r="H541" t="s">
        <v>753</v>
      </c>
      <c r="I541" s="2">
        <v>166.72</v>
      </c>
      <c r="J541" s="3">
        <v>2</v>
      </c>
      <c r="K541" s="2">
        <v>41.68</v>
      </c>
    </row>
    <row r="542" spans="1:11" x14ac:dyDescent="0.35">
      <c r="A542" s="1">
        <v>41791</v>
      </c>
      <c r="B542" s="3">
        <f>YEAR(A542)</f>
        <v>2014</v>
      </c>
      <c r="C542" s="3">
        <f>MONTH(A542)</f>
        <v>6</v>
      </c>
      <c r="D542" t="s">
        <v>752</v>
      </c>
      <c r="E542" t="s">
        <v>315</v>
      </c>
      <c r="F542" t="s">
        <v>11</v>
      </c>
      <c r="G542" t="s">
        <v>12</v>
      </c>
      <c r="H542" t="s">
        <v>754</v>
      </c>
      <c r="I542" s="2">
        <v>47.88</v>
      </c>
      <c r="J542" s="3">
        <v>6</v>
      </c>
      <c r="K542" s="2">
        <v>23.94</v>
      </c>
    </row>
    <row r="543" spans="1:11" x14ac:dyDescent="0.35">
      <c r="A543" s="1">
        <v>41791</v>
      </c>
      <c r="B543" s="3">
        <f>YEAR(A543)</f>
        <v>2014</v>
      </c>
      <c r="C543" s="3">
        <f>MONTH(A543)</f>
        <v>6</v>
      </c>
      <c r="D543" t="s">
        <v>752</v>
      </c>
      <c r="E543" t="s">
        <v>315</v>
      </c>
      <c r="F543" t="s">
        <v>11</v>
      </c>
      <c r="G543" t="s">
        <v>92</v>
      </c>
      <c r="H543" t="s">
        <v>755</v>
      </c>
      <c r="I543" s="2">
        <v>1503.25</v>
      </c>
      <c r="J543" s="3">
        <v>5</v>
      </c>
      <c r="K543" s="2">
        <v>496.07</v>
      </c>
    </row>
    <row r="544" spans="1:11" x14ac:dyDescent="0.35">
      <c r="A544" s="1">
        <v>41791</v>
      </c>
      <c r="B544" s="3">
        <f>YEAR(A544)</f>
        <v>2014</v>
      </c>
      <c r="C544" s="3">
        <f>MONTH(A544)</f>
        <v>6</v>
      </c>
      <c r="D544" t="s">
        <v>752</v>
      </c>
      <c r="E544" t="s">
        <v>315</v>
      </c>
      <c r="F544" t="s">
        <v>11</v>
      </c>
      <c r="G544" t="s">
        <v>12</v>
      </c>
      <c r="H544" t="s">
        <v>756</v>
      </c>
      <c r="I544" s="2">
        <v>25.92</v>
      </c>
      <c r="J544" s="3">
        <v>4</v>
      </c>
      <c r="K544" s="2">
        <v>12.44</v>
      </c>
    </row>
    <row r="545" spans="1:11" x14ac:dyDescent="0.35">
      <c r="A545" s="1">
        <v>41791</v>
      </c>
      <c r="B545" s="3">
        <f>YEAR(A545)</f>
        <v>2014</v>
      </c>
      <c r="C545" s="3">
        <f>MONTH(A545)</f>
        <v>6</v>
      </c>
      <c r="D545" t="s">
        <v>757</v>
      </c>
      <c r="E545" t="s">
        <v>177</v>
      </c>
      <c r="F545" t="s">
        <v>11</v>
      </c>
      <c r="G545" t="s">
        <v>20</v>
      </c>
      <c r="H545" t="s">
        <v>758</v>
      </c>
      <c r="I545" s="2">
        <v>45.48</v>
      </c>
      <c r="J545" s="3">
        <v>3</v>
      </c>
      <c r="K545" s="2">
        <v>20.92</v>
      </c>
    </row>
    <row r="546" spans="1:11" x14ac:dyDescent="0.35">
      <c r="A546" s="1">
        <v>41791</v>
      </c>
      <c r="B546" s="3">
        <f>YEAR(A546)</f>
        <v>2014</v>
      </c>
      <c r="C546" s="3">
        <f>MONTH(A546)</f>
        <v>6</v>
      </c>
      <c r="D546" t="s">
        <v>757</v>
      </c>
      <c r="E546" t="s">
        <v>177</v>
      </c>
      <c r="F546" t="s">
        <v>11</v>
      </c>
      <c r="G546" t="s">
        <v>24</v>
      </c>
      <c r="H546" t="s">
        <v>759</v>
      </c>
      <c r="I546" s="2">
        <v>289.2</v>
      </c>
      <c r="J546" s="3">
        <v>6</v>
      </c>
      <c r="K546" s="2">
        <v>83.87</v>
      </c>
    </row>
    <row r="547" spans="1:11" x14ac:dyDescent="0.35">
      <c r="A547" s="1">
        <v>41791</v>
      </c>
      <c r="B547" s="3">
        <f>YEAR(A547)</f>
        <v>2014</v>
      </c>
      <c r="C547" s="3">
        <f>MONTH(A547)</f>
        <v>6</v>
      </c>
      <c r="D547" t="s">
        <v>760</v>
      </c>
      <c r="E547" t="s">
        <v>101</v>
      </c>
      <c r="F547" t="s">
        <v>34</v>
      </c>
      <c r="G547" t="s">
        <v>47</v>
      </c>
      <c r="H547" t="s">
        <v>761</v>
      </c>
      <c r="I547" s="2">
        <v>22.2</v>
      </c>
      <c r="J547" s="3">
        <v>6</v>
      </c>
      <c r="K547" s="2">
        <v>9.1</v>
      </c>
    </row>
    <row r="548" spans="1:11" x14ac:dyDescent="0.35">
      <c r="A548" s="1">
        <v>41791</v>
      </c>
      <c r="B548" s="3">
        <f>YEAR(A548)</f>
        <v>2014</v>
      </c>
      <c r="C548" s="3">
        <f>MONTH(A548)</f>
        <v>6</v>
      </c>
      <c r="D548" t="s">
        <v>760</v>
      </c>
      <c r="E548" t="s">
        <v>101</v>
      </c>
      <c r="F548" t="s">
        <v>39</v>
      </c>
      <c r="G548" t="s">
        <v>40</v>
      </c>
      <c r="H548" t="s">
        <v>762</v>
      </c>
      <c r="I548" s="2">
        <v>881.93</v>
      </c>
      <c r="J548" s="3">
        <v>7</v>
      </c>
      <c r="K548" s="2">
        <v>229.3</v>
      </c>
    </row>
    <row r="549" spans="1:11" x14ac:dyDescent="0.35">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5">
      <c r="A550" s="1">
        <v>41791</v>
      </c>
      <c r="B550" s="3">
        <f>YEAR(A550)</f>
        <v>2014</v>
      </c>
      <c r="C550" s="3">
        <f>MONTH(A550)</f>
        <v>6</v>
      </c>
      <c r="D550" t="s">
        <v>334</v>
      </c>
      <c r="E550" t="s">
        <v>110</v>
      </c>
      <c r="F550" t="s">
        <v>11</v>
      </c>
      <c r="G550" t="s">
        <v>92</v>
      </c>
      <c r="H550" t="s">
        <v>764</v>
      </c>
      <c r="I550" s="2">
        <v>65.52</v>
      </c>
      <c r="J550" s="3">
        <v>5</v>
      </c>
      <c r="K550" s="2">
        <v>12.38</v>
      </c>
    </row>
    <row r="551" spans="1:11" x14ac:dyDescent="0.35">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5">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5">
      <c r="A553" s="1">
        <v>41792</v>
      </c>
      <c r="B553" s="3">
        <f>YEAR(A553)</f>
        <v>2014</v>
      </c>
      <c r="C553" s="3">
        <f>MONTH(A553)</f>
        <v>6</v>
      </c>
      <c r="D553" t="s">
        <v>523</v>
      </c>
      <c r="E553" t="s">
        <v>30</v>
      </c>
      <c r="F553" t="s">
        <v>11</v>
      </c>
      <c r="G553" t="s">
        <v>24</v>
      </c>
      <c r="H553" t="s">
        <v>687</v>
      </c>
      <c r="I553" s="2">
        <v>8.56</v>
      </c>
      <c r="J553" s="3">
        <v>2</v>
      </c>
      <c r="K553" s="2">
        <v>2.65</v>
      </c>
    </row>
    <row r="554" spans="1:11" x14ac:dyDescent="0.35">
      <c r="A554" s="1">
        <v>41792</v>
      </c>
      <c r="B554" s="3">
        <f>YEAR(A554)</f>
        <v>2014</v>
      </c>
      <c r="C554" s="3">
        <f>MONTH(A554)</f>
        <v>6</v>
      </c>
      <c r="D554" t="s">
        <v>523</v>
      </c>
      <c r="E554" t="s">
        <v>30</v>
      </c>
      <c r="F554" t="s">
        <v>39</v>
      </c>
      <c r="G554" t="s">
        <v>40</v>
      </c>
      <c r="H554" t="s">
        <v>767</v>
      </c>
      <c r="I554" s="2">
        <v>239.97</v>
      </c>
      <c r="J554" s="3">
        <v>3</v>
      </c>
      <c r="K554" s="2">
        <v>67.19</v>
      </c>
    </row>
    <row r="555" spans="1:11" x14ac:dyDescent="0.35">
      <c r="A555" s="1">
        <v>41792</v>
      </c>
      <c r="B555" s="3">
        <f>YEAR(A555)</f>
        <v>2014</v>
      </c>
      <c r="C555" s="3">
        <f>MONTH(A555)</f>
        <v>6</v>
      </c>
      <c r="D555" t="s">
        <v>523</v>
      </c>
      <c r="E555" t="s">
        <v>30</v>
      </c>
      <c r="F555" t="s">
        <v>11</v>
      </c>
      <c r="G555" t="s">
        <v>18</v>
      </c>
      <c r="H555" t="s">
        <v>308</v>
      </c>
      <c r="I555" s="2">
        <v>356.94</v>
      </c>
      <c r="J555" s="3">
        <v>2</v>
      </c>
      <c r="K555" s="2">
        <v>107.08</v>
      </c>
    </row>
    <row r="556" spans="1:11" x14ac:dyDescent="0.35">
      <c r="A556" s="1">
        <v>41793</v>
      </c>
      <c r="B556" s="3">
        <f>YEAR(A556)</f>
        <v>2014</v>
      </c>
      <c r="C556" s="3">
        <f>MONTH(A556)</f>
        <v>6</v>
      </c>
      <c r="D556" t="s">
        <v>768</v>
      </c>
      <c r="E556" t="s">
        <v>164</v>
      </c>
      <c r="F556" t="s">
        <v>34</v>
      </c>
      <c r="G556" t="s">
        <v>145</v>
      </c>
      <c r="H556" t="s">
        <v>473</v>
      </c>
      <c r="I556" s="2">
        <v>515.88</v>
      </c>
      <c r="J556" s="3">
        <v>6</v>
      </c>
      <c r="K556" s="2">
        <v>113.49</v>
      </c>
    </row>
    <row r="557" spans="1:11" x14ac:dyDescent="0.35">
      <c r="A557" s="1">
        <v>41793</v>
      </c>
      <c r="B557" s="3">
        <f>YEAR(A557)</f>
        <v>2014</v>
      </c>
      <c r="C557" s="3">
        <f>MONTH(A557)</f>
        <v>6</v>
      </c>
      <c r="D557" t="s">
        <v>769</v>
      </c>
      <c r="E557" t="s">
        <v>110</v>
      </c>
      <c r="F557" t="s">
        <v>11</v>
      </c>
      <c r="G557" t="s">
        <v>63</v>
      </c>
      <c r="H557" t="s">
        <v>770</v>
      </c>
      <c r="I557" s="2">
        <v>15.28</v>
      </c>
      <c r="J557" s="3">
        <v>2</v>
      </c>
      <c r="K557" s="2">
        <v>7.49</v>
      </c>
    </row>
    <row r="558" spans="1:11" x14ac:dyDescent="0.35">
      <c r="A558" s="1">
        <v>41793</v>
      </c>
      <c r="B558" s="3">
        <f>YEAR(A558)</f>
        <v>2014</v>
      </c>
      <c r="C558" s="3">
        <f>MONTH(A558)</f>
        <v>6</v>
      </c>
      <c r="D558" t="s">
        <v>771</v>
      </c>
      <c r="E558" t="s">
        <v>15</v>
      </c>
      <c r="F558" t="s">
        <v>11</v>
      </c>
      <c r="G558" t="s">
        <v>16</v>
      </c>
      <c r="H558" t="s">
        <v>772</v>
      </c>
      <c r="I558" s="2">
        <v>15.94</v>
      </c>
      <c r="J558" s="3">
        <v>4</v>
      </c>
      <c r="K558" s="2">
        <v>5.18</v>
      </c>
    </row>
    <row r="559" spans="1:11" x14ac:dyDescent="0.35">
      <c r="A559" s="1">
        <v>41793</v>
      </c>
      <c r="B559" s="3">
        <f>YEAR(A559)</f>
        <v>2014</v>
      </c>
      <c r="C559" s="3">
        <f>MONTH(A559)</f>
        <v>6</v>
      </c>
      <c r="D559" t="s">
        <v>771</v>
      </c>
      <c r="E559" t="s">
        <v>15</v>
      </c>
      <c r="F559" t="s">
        <v>34</v>
      </c>
      <c r="G559" t="s">
        <v>47</v>
      </c>
      <c r="H559" t="s">
        <v>773</v>
      </c>
      <c r="I559" s="2">
        <v>61.54</v>
      </c>
      <c r="J559" s="3">
        <v>7</v>
      </c>
      <c r="K559" s="2">
        <v>-40</v>
      </c>
    </row>
    <row r="560" spans="1:11" x14ac:dyDescent="0.35">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5">
      <c r="A561" s="1">
        <v>41794</v>
      </c>
      <c r="B561" s="3">
        <f>YEAR(A561)</f>
        <v>2014</v>
      </c>
      <c r="C561" s="3">
        <f>MONTH(A561)</f>
        <v>6</v>
      </c>
      <c r="D561" t="s">
        <v>413</v>
      </c>
      <c r="E561" t="s">
        <v>78</v>
      </c>
      <c r="F561" t="s">
        <v>11</v>
      </c>
      <c r="G561" t="s">
        <v>12</v>
      </c>
      <c r="H561" t="s">
        <v>625</v>
      </c>
      <c r="I561" s="2">
        <v>16.22</v>
      </c>
      <c r="J561" s="3">
        <v>2</v>
      </c>
      <c r="K561" s="2">
        <v>5.88</v>
      </c>
    </row>
    <row r="562" spans="1:11" x14ac:dyDescent="0.35">
      <c r="A562" s="1">
        <v>41794</v>
      </c>
      <c r="B562" s="3">
        <f>YEAR(A562)</f>
        <v>2014</v>
      </c>
      <c r="C562" s="3">
        <f>MONTH(A562)</f>
        <v>6</v>
      </c>
      <c r="D562" t="s">
        <v>774</v>
      </c>
      <c r="E562" t="s">
        <v>149</v>
      </c>
      <c r="F562" t="s">
        <v>34</v>
      </c>
      <c r="G562" t="s">
        <v>47</v>
      </c>
      <c r="H562" t="s">
        <v>775</v>
      </c>
      <c r="I562" s="2">
        <v>56.96</v>
      </c>
      <c r="J562" s="3">
        <v>2</v>
      </c>
      <c r="K562" s="2">
        <v>21.08</v>
      </c>
    </row>
    <row r="563" spans="1:11" x14ac:dyDescent="0.35">
      <c r="A563" s="1">
        <v>41794</v>
      </c>
      <c r="B563" s="3">
        <f>YEAR(A563)</f>
        <v>2014</v>
      </c>
      <c r="C563" s="3">
        <f>MONTH(A563)</f>
        <v>6</v>
      </c>
      <c r="D563" t="s">
        <v>774</v>
      </c>
      <c r="E563" t="s">
        <v>149</v>
      </c>
      <c r="F563" t="s">
        <v>11</v>
      </c>
      <c r="G563" t="s">
        <v>92</v>
      </c>
      <c r="H563" t="s">
        <v>776</v>
      </c>
      <c r="I563" s="2">
        <v>15.56</v>
      </c>
      <c r="J563" s="3">
        <v>4</v>
      </c>
      <c r="K563" s="2">
        <v>4.05</v>
      </c>
    </row>
    <row r="564" spans="1:11" x14ac:dyDescent="0.35">
      <c r="A564" s="1">
        <v>41794</v>
      </c>
      <c r="B564" s="3">
        <f>YEAR(A564)</f>
        <v>2014</v>
      </c>
      <c r="C564" s="3">
        <f>MONTH(A564)</f>
        <v>6</v>
      </c>
      <c r="D564" t="s">
        <v>774</v>
      </c>
      <c r="E564" t="s">
        <v>149</v>
      </c>
      <c r="F564" t="s">
        <v>34</v>
      </c>
      <c r="G564" t="s">
        <v>74</v>
      </c>
      <c r="H564" t="s">
        <v>777</v>
      </c>
      <c r="I564" s="2">
        <v>353.57</v>
      </c>
      <c r="J564" s="3">
        <v>2</v>
      </c>
      <c r="K564" s="2">
        <v>-44.2</v>
      </c>
    </row>
    <row r="565" spans="1:11" x14ac:dyDescent="0.35">
      <c r="A565" s="1">
        <v>41794</v>
      </c>
      <c r="B565" s="3">
        <f>YEAR(A565)</f>
        <v>2014</v>
      </c>
      <c r="C565" s="3">
        <f>MONTH(A565)</f>
        <v>6</v>
      </c>
      <c r="D565" t="s">
        <v>774</v>
      </c>
      <c r="E565" t="s">
        <v>149</v>
      </c>
      <c r="F565" t="s">
        <v>34</v>
      </c>
      <c r="G565" t="s">
        <v>47</v>
      </c>
      <c r="H565" t="s">
        <v>563</v>
      </c>
      <c r="I565" s="2">
        <v>13.96</v>
      </c>
      <c r="J565" s="3">
        <v>2</v>
      </c>
      <c r="K565" s="2">
        <v>6.7</v>
      </c>
    </row>
    <row r="566" spans="1:11" x14ac:dyDescent="0.35">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5">
      <c r="A567" s="1">
        <v>41796</v>
      </c>
      <c r="B567" s="3">
        <f>YEAR(A567)</f>
        <v>2014</v>
      </c>
      <c r="C567" s="3">
        <f>MONTH(A567)</f>
        <v>6</v>
      </c>
      <c r="D567" t="s">
        <v>780</v>
      </c>
      <c r="E567" t="s">
        <v>149</v>
      </c>
      <c r="F567" t="s">
        <v>11</v>
      </c>
      <c r="G567" t="s">
        <v>20</v>
      </c>
      <c r="H567" t="s">
        <v>781</v>
      </c>
      <c r="I567" s="2">
        <v>149.54</v>
      </c>
      <c r="J567" s="3">
        <v>9</v>
      </c>
      <c r="K567" s="2">
        <v>50.47</v>
      </c>
    </row>
    <row r="568" spans="1:11" x14ac:dyDescent="0.35">
      <c r="A568" s="1">
        <v>41796</v>
      </c>
      <c r="B568" s="3">
        <f>YEAR(A568)</f>
        <v>2014</v>
      </c>
      <c r="C568" s="3">
        <f>MONTH(A568)</f>
        <v>6</v>
      </c>
      <c r="D568" t="s">
        <v>780</v>
      </c>
      <c r="E568" t="s">
        <v>149</v>
      </c>
      <c r="F568" t="s">
        <v>11</v>
      </c>
      <c r="G568" t="s">
        <v>200</v>
      </c>
      <c r="H568" t="s">
        <v>782</v>
      </c>
      <c r="I568" s="2">
        <v>17.14</v>
      </c>
      <c r="J568" s="3">
        <v>2</v>
      </c>
      <c r="K568" s="2">
        <v>4.46</v>
      </c>
    </row>
    <row r="569" spans="1:11" x14ac:dyDescent="0.35">
      <c r="A569" s="1">
        <v>41796</v>
      </c>
      <c r="B569" s="3">
        <f>YEAR(A569)</f>
        <v>2014</v>
      </c>
      <c r="C569" s="3">
        <f>MONTH(A569)</f>
        <v>6</v>
      </c>
      <c r="D569" t="s">
        <v>780</v>
      </c>
      <c r="E569" t="s">
        <v>149</v>
      </c>
      <c r="F569" t="s">
        <v>34</v>
      </c>
      <c r="G569" t="s">
        <v>145</v>
      </c>
      <c r="H569" t="s">
        <v>783</v>
      </c>
      <c r="I569" s="2">
        <v>991.76</v>
      </c>
      <c r="J569" s="3">
        <v>3</v>
      </c>
      <c r="K569" s="2">
        <v>-347.12</v>
      </c>
    </row>
    <row r="570" spans="1:11" x14ac:dyDescent="0.35">
      <c r="A570" s="1">
        <v>41796</v>
      </c>
      <c r="B570" s="3">
        <f>YEAR(A570)</f>
        <v>2014</v>
      </c>
      <c r="C570" s="3">
        <f>MONTH(A570)</f>
        <v>6</v>
      </c>
      <c r="D570" t="s">
        <v>784</v>
      </c>
      <c r="E570" t="s">
        <v>15</v>
      </c>
      <c r="F570" t="s">
        <v>11</v>
      </c>
      <c r="G570" t="s">
        <v>20</v>
      </c>
      <c r="H570" t="s">
        <v>485</v>
      </c>
      <c r="I570" s="2">
        <v>24.59</v>
      </c>
      <c r="J570" s="3">
        <v>3</v>
      </c>
      <c r="K570" s="2">
        <v>-38.11</v>
      </c>
    </row>
    <row r="571" spans="1:11" x14ac:dyDescent="0.35">
      <c r="A571" s="1">
        <v>41796</v>
      </c>
      <c r="B571" s="3">
        <f>YEAR(A571)</f>
        <v>2014</v>
      </c>
      <c r="C571" s="3">
        <f>MONTH(A571)</f>
        <v>6</v>
      </c>
      <c r="D571" t="s">
        <v>784</v>
      </c>
      <c r="E571" t="s">
        <v>15</v>
      </c>
      <c r="F571" t="s">
        <v>11</v>
      </c>
      <c r="G571" t="s">
        <v>63</v>
      </c>
      <c r="H571" t="s">
        <v>785</v>
      </c>
      <c r="I571" s="2">
        <v>13.98</v>
      </c>
      <c r="J571" s="3">
        <v>2</v>
      </c>
      <c r="K571" s="2">
        <v>4.72</v>
      </c>
    </row>
    <row r="572" spans="1:11" x14ac:dyDescent="0.35">
      <c r="A572" s="1">
        <v>41796</v>
      </c>
      <c r="B572" s="3">
        <f>YEAR(A572)</f>
        <v>2014</v>
      </c>
      <c r="C572" s="3">
        <f>MONTH(A572)</f>
        <v>6</v>
      </c>
      <c r="D572" t="s">
        <v>786</v>
      </c>
      <c r="E572" t="s">
        <v>10</v>
      </c>
      <c r="F572" t="s">
        <v>11</v>
      </c>
      <c r="G572" t="s">
        <v>16</v>
      </c>
      <c r="H572" t="s">
        <v>89</v>
      </c>
      <c r="I572" s="2">
        <v>100.24</v>
      </c>
      <c r="J572" s="3">
        <v>10</v>
      </c>
      <c r="K572" s="2">
        <v>33.83</v>
      </c>
    </row>
    <row r="573" spans="1:11" x14ac:dyDescent="0.35">
      <c r="A573" s="1">
        <v>41796</v>
      </c>
      <c r="B573" s="3">
        <f>YEAR(A573)</f>
        <v>2014</v>
      </c>
      <c r="C573" s="3">
        <f>MONTH(A573)</f>
        <v>6</v>
      </c>
      <c r="D573" t="s">
        <v>523</v>
      </c>
      <c r="E573" t="s">
        <v>123</v>
      </c>
      <c r="F573" t="s">
        <v>11</v>
      </c>
      <c r="G573" t="s">
        <v>20</v>
      </c>
      <c r="H573" t="s">
        <v>787</v>
      </c>
      <c r="I573" s="2">
        <v>1.37</v>
      </c>
      <c r="J573" s="3">
        <v>1</v>
      </c>
      <c r="K573" s="2">
        <v>-0.91</v>
      </c>
    </row>
    <row r="574" spans="1:11" x14ac:dyDescent="0.35">
      <c r="A574" s="1">
        <v>41796</v>
      </c>
      <c r="B574" s="3">
        <f>YEAR(A574)</f>
        <v>2014</v>
      </c>
      <c r="C574" s="3">
        <f>MONTH(A574)</f>
        <v>6</v>
      </c>
      <c r="D574" t="s">
        <v>523</v>
      </c>
      <c r="E574" t="s">
        <v>123</v>
      </c>
      <c r="F574" t="s">
        <v>11</v>
      </c>
      <c r="G574" t="s">
        <v>12</v>
      </c>
      <c r="H574" t="s">
        <v>713</v>
      </c>
      <c r="I574" s="2">
        <v>62.02</v>
      </c>
      <c r="J574" s="3">
        <v>2</v>
      </c>
      <c r="K574" s="2">
        <v>22.48</v>
      </c>
    </row>
    <row r="575" spans="1:11" x14ac:dyDescent="0.35">
      <c r="A575" s="1">
        <v>41797</v>
      </c>
      <c r="B575" s="3">
        <f>YEAR(A575)</f>
        <v>2014</v>
      </c>
      <c r="C575" s="3">
        <f>MONTH(A575)</f>
        <v>6</v>
      </c>
      <c r="D575" t="s">
        <v>788</v>
      </c>
      <c r="E575" t="s">
        <v>15</v>
      </c>
      <c r="F575" t="s">
        <v>11</v>
      </c>
      <c r="G575" t="s">
        <v>20</v>
      </c>
      <c r="H575" t="s">
        <v>781</v>
      </c>
      <c r="I575" s="2">
        <v>12.46</v>
      </c>
      <c r="J575" s="3">
        <v>3</v>
      </c>
      <c r="K575" s="2">
        <v>-20.56</v>
      </c>
    </row>
    <row r="576" spans="1:11" x14ac:dyDescent="0.35">
      <c r="A576" s="1">
        <v>41797</v>
      </c>
      <c r="B576" s="3">
        <f>YEAR(A576)</f>
        <v>2014</v>
      </c>
      <c r="C576" s="3">
        <f>MONTH(A576)</f>
        <v>6</v>
      </c>
      <c r="D576" t="s">
        <v>789</v>
      </c>
      <c r="E576" t="s">
        <v>15</v>
      </c>
      <c r="F576" t="s">
        <v>34</v>
      </c>
      <c r="G576" t="s">
        <v>145</v>
      </c>
      <c r="H576" t="s">
        <v>790</v>
      </c>
      <c r="I576" s="2">
        <v>268.94</v>
      </c>
      <c r="J576" s="3">
        <v>3</v>
      </c>
      <c r="K576" s="2">
        <v>-209.77</v>
      </c>
    </row>
    <row r="577" spans="1:11" x14ac:dyDescent="0.35">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5">
      <c r="A578" s="1">
        <v>41798</v>
      </c>
      <c r="B578" s="3">
        <f>YEAR(A578)</f>
        <v>2014</v>
      </c>
      <c r="C578" s="3">
        <f>MONTH(A578)</f>
        <v>6</v>
      </c>
      <c r="D578" t="s">
        <v>445</v>
      </c>
      <c r="E578" t="s">
        <v>120</v>
      </c>
      <c r="F578" t="s">
        <v>34</v>
      </c>
      <c r="G578" t="s">
        <v>35</v>
      </c>
      <c r="H578" t="s">
        <v>793</v>
      </c>
      <c r="I578" s="2">
        <v>170.35</v>
      </c>
      <c r="J578" s="3">
        <v>3</v>
      </c>
      <c r="K578" s="2">
        <v>10.65</v>
      </c>
    </row>
    <row r="579" spans="1:11" x14ac:dyDescent="0.35">
      <c r="A579" s="1">
        <v>41798</v>
      </c>
      <c r="B579" s="3">
        <f>YEAR(A579)</f>
        <v>2014</v>
      </c>
      <c r="C579" s="3">
        <f>MONTH(A579)</f>
        <v>6</v>
      </c>
      <c r="D579" t="s">
        <v>794</v>
      </c>
      <c r="E579" t="s">
        <v>149</v>
      </c>
      <c r="F579" t="s">
        <v>11</v>
      </c>
      <c r="G579" t="s">
        <v>20</v>
      </c>
      <c r="H579" t="s">
        <v>737</v>
      </c>
      <c r="I579" s="2">
        <v>68.48</v>
      </c>
      <c r="J579" s="3">
        <v>2</v>
      </c>
      <c r="K579" s="2">
        <v>25.68</v>
      </c>
    </row>
    <row r="580" spans="1:11" x14ac:dyDescent="0.35">
      <c r="A580" s="1">
        <v>41798</v>
      </c>
      <c r="B580" s="3">
        <f>YEAR(A580)</f>
        <v>2014</v>
      </c>
      <c r="C580" s="3">
        <f>MONTH(A580)</f>
        <v>6</v>
      </c>
      <c r="D580" t="s">
        <v>794</v>
      </c>
      <c r="E580" t="s">
        <v>149</v>
      </c>
      <c r="F580" t="s">
        <v>11</v>
      </c>
      <c r="G580" t="s">
        <v>18</v>
      </c>
      <c r="H580" t="s">
        <v>795</v>
      </c>
      <c r="I580" s="2">
        <v>1676.88</v>
      </c>
      <c r="J580" s="3">
        <v>6</v>
      </c>
      <c r="K580" s="2">
        <v>83.84</v>
      </c>
    </row>
    <row r="581" spans="1:11" x14ac:dyDescent="0.35">
      <c r="A581" s="1">
        <v>41799</v>
      </c>
      <c r="B581" s="3">
        <f>YEAR(A581)</f>
        <v>2014</v>
      </c>
      <c r="C581" s="3">
        <f>MONTH(A581)</f>
        <v>6</v>
      </c>
      <c r="D581" t="s">
        <v>796</v>
      </c>
      <c r="E581" t="s">
        <v>27</v>
      </c>
      <c r="F581" t="s">
        <v>34</v>
      </c>
      <c r="G581" t="s">
        <v>47</v>
      </c>
      <c r="H581" t="s">
        <v>797</v>
      </c>
      <c r="I581" s="2">
        <v>48.86</v>
      </c>
      <c r="J581" s="3">
        <v>7</v>
      </c>
      <c r="K581" s="2">
        <v>14.17</v>
      </c>
    </row>
    <row r="582" spans="1:11" x14ac:dyDescent="0.35">
      <c r="A582" s="1">
        <v>41799</v>
      </c>
      <c r="B582" s="3">
        <f>YEAR(A582)</f>
        <v>2014</v>
      </c>
      <c r="C582" s="3">
        <f>MONTH(A582)</f>
        <v>6</v>
      </c>
      <c r="D582" t="s">
        <v>796</v>
      </c>
      <c r="E582" t="s">
        <v>27</v>
      </c>
      <c r="F582" t="s">
        <v>11</v>
      </c>
      <c r="G582" t="s">
        <v>24</v>
      </c>
      <c r="H582" t="s">
        <v>798</v>
      </c>
      <c r="I582" s="2">
        <v>7.28</v>
      </c>
      <c r="J582" s="3">
        <v>4</v>
      </c>
      <c r="K582" s="2">
        <v>1.97</v>
      </c>
    </row>
    <row r="583" spans="1:11" x14ac:dyDescent="0.35">
      <c r="A583" s="1">
        <v>41799</v>
      </c>
      <c r="B583" s="3">
        <f>YEAR(A583)</f>
        <v>2014</v>
      </c>
      <c r="C583" s="3">
        <f>MONTH(A583)</f>
        <v>6</v>
      </c>
      <c r="D583" t="s">
        <v>796</v>
      </c>
      <c r="E583" t="s">
        <v>27</v>
      </c>
      <c r="F583" t="s">
        <v>39</v>
      </c>
      <c r="G583" t="s">
        <v>40</v>
      </c>
      <c r="H583" t="s">
        <v>799</v>
      </c>
      <c r="I583" s="2">
        <v>907.15</v>
      </c>
      <c r="J583" s="3">
        <v>6</v>
      </c>
      <c r="K583" s="2">
        <v>90.72</v>
      </c>
    </row>
    <row r="584" spans="1:11" x14ac:dyDescent="0.35">
      <c r="A584" s="1">
        <v>41799</v>
      </c>
      <c r="B584" s="3">
        <f>YEAR(A584)</f>
        <v>2014</v>
      </c>
      <c r="C584" s="3">
        <f>MONTH(A584)</f>
        <v>6</v>
      </c>
      <c r="D584" t="s">
        <v>796</v>
      </c>
      <c r="E584" t="s">
        <v>27</v>
      </c>
      <c r="F584" t="s">
        <v>11</v>
      </c>
      <c r="G584" t="s">
        <v>20</v>
      </c>
      <c r="H584" t="s">
        <v>800</v>
      </c>
      <c r="I584" s="2">
        <v>18.5</v>
      </c>
      <c r="J584" s="3">
        <v>3</v>
      </c>
      <c r="K584" s="2">
        <v>5.78</v>
      </c>
    </row>
    <row r="585" spans="1:11" x14ac:dyDescent="0.35">
      <c r="A585" s="1">
        <v>41799</v>
      </c>
      <c r="B585" s="3">
        <f>YEAR(A585)</f>
        <v>2014</v>
      </c>
      <c r="C585" s="3">
        <f>MONTH(A585)</f>
        <v>6</v>
      </c>
      <c r="D585" t="s">
        <v>796</v>
      </c>
      <c r="E585" t="s">
        <v>27</v>
      </c>
      <c r="F585" t="s">
        <v>11</v>
      </c>
      <c r="G585" t="s">
        <v>92</v>
      </c>
      <c r="H585" t="s">
        <v>801</v>
      </c>
      <c r="I585" s="2">
        <v>114.9</v>
      </c>
      <c r="J585" s="3">
        <v>5</v>
      </c>
      <c r="K585" s="2">
        <v>34.47</v>
      </c>
    </row>
    <row r="586" spans="1:11" x14ac:dyDescent="0.35">
      <c r="A586" s="1">
        <v>41799</v>
      </c>
      <c r="B586" s="3">
        <f>YEAR(A586)</f>
        <v>2014</v>
      </c>
      <c r="C586" s="3">
        <f>MONTH(A586)</f>
        <v>6</v>
      </c>
      <c r="D586" t="s">
        <v>796</v>
      </c>
      <c r="E586" t="s">
        <v>27</v>
      </c>
      <c r="F586" t="s">
        <v>34</v>
      </c>
      <c r="G586" t="s">
        <v>145</v>
      </c>
      <c r="H586" t="s">
        <v>741</v>
      </c>
      <c r="I586" s="2">
        <v>1706.18</v>
      </c>
      <c r="J586" s="3">
        <v>9</v>
      </c>
      <c r="K586" s="2">
        <v>85.31</v>
      </c>
    </row>
    <row r="587" spans="1:11" x14ac:dyDescent="0.35">
      <c r="A587" s="1">
        <v>41799</v>
      </c>
      <c r="B587" s="3">
        <f>YEAR(A587)</f>
        <v>2014</v>
      </c>
      <c r="C587" s="3">
        <f>MONTH(A587)</f>
        <v>6</v>
      </c>
      <c r="D587" t="s">
        <v>796</v>
      </c>
      <c r="E587" t="s">
        <v>27</v>
      </c>
      <c r="F587" t="s">
        <v>39</v>
      </c>
      <c r="G587" t="s">
        <v>40</v>
      </c>
      <c r="H587" t="s">
        <v>802</v>
      </c>
      <c r="I587" s="2">
        <v>911.42</v>
      </c>
      <c r="J587" s="3">
        <v>4</v>
      </c>
      <c r="K587" s="2">
        <v>68.36</v>
      </c>
    </row>
    <row r="588" spans="1:11" x14ac:dyDescent="0.35">
      <c r="A588" s="1">
        <v>41799</v>
      </c>
      <c r="B588" s="3">
        <f>YEAR(A588)</f>
        <v>2014</v>
      </c>
      <c r="C588" s="3">
        <f>MONTH(A588)</f>
        <v>6</v>
      </c>
      <c r="D588" t="s">
        <v>803</v>
      </c>
      <c r="E588" t="s">
        <v>10</v>
      </c>
      <c r="F588" t="s">
        <v>39</v>
      </c>
      <c r="G588" t="s">
        <v>40</v>
      </c>
      <c r="H588" t="s">
        <v>597</v>
      </c>
      <c r="I588" s="2">
        <v>7.99</v>
      </c>
      <c r="J588" s="3">
        <v>1</v>
      </c>
      <c r="K588" s="2">
        <v>0.6</v>
      </c>
    </row>
    <row r="589" spans="1:11" x14ac:dyDescent="0.35">
      <c r="A589" s="1">
        <v>41799</v>
      </c>
      <c r="B589" s="3">
        <f>YEAR(A589)</f>
        <v>2014</v>
      </c>
      <c r="C589" s="3">
        <f>MONTH(A589)</f>
        <v>6</v>
      </c>
      <c r="D589" t="s">
        <v>803</v>
      </c>
      <c r="E589" t="s">
        <v>10</v>
      </c>
      <c r="F589" t="s">
        <v>39</v>
      </c>
      <c r="G589" t="s">
        <v>52</v>
      </c>
      <c r="H589" t="s">
        <v>804</v>
      </c>
      <c r="I589" s="2">
        <v>63.98</v>
      </c>
      <c r="J589" s="3">
        <v>2</v>
      </c>
      <c r="K589" s="2">
        <v>10.4</v>
      </c>
    </row>
    <row r="590" spans="1:11" x14ac:dyDescent="0.35">
      <c r="A590" s="1">
        <v>41799</v>
      </c>
      <c r="B590" s="3">
        <f>YEAR(A590)</f>
        <v>2014</v>
      </c>
      <c r="C590" s="3">
        <f>MONTH(A590)</f>
        <v>6</v>
      </c>
      <c r="D590" t="s">
        <v>803</v>
      </c>
      <c r="E590" t="s">
        <v>10</v>
      </c>
      <c r="F590" t="s">
        <v>11</v>
      </c>
      <c r="G590" t="s">
        <v>24</v>
      </c>
      <c r="H590" t="s">
        <v>805</v>
      </c>
      <c r="I590" s="2">
        <v>70.37</v>
      </c>
      <c r="J590" s="3">
        <v>2</v>
      </c>
      <c r="K590" s="2">
        <v>6.16</v>
      </c>
    </row>
    <row r="591" spans="1:11" x14ac:dyDescent="0.35">
      <c r="A591" s="1">
        <v>41799</v>
      </c>
      <c r="B591" s="3">
        <f>YEAR(A591)</f>
        <v>2014</v>
      </c>
      <c r="C591" s="3">
        <f>MONTH(A591)</f>
        <v>6</v>
      </c>
      <c r="D591" t="s">
        <v>806</v>
      </c>
      <c r="E591" t="s">
        <v>27</v>
      </c>
      <c r="F591" t="s">
        <v>11</v>
      </c>
      <c r="G591" t="s">
        <v>200</v>
      </c>
      <c r="H591" t="s">
        <v>807</v>
      </c>
      <c r="I591" s="2">
        <v>7.36</v>
      </c>
      <c r="J591" s="3">
        <v>2</v>
      </c>
      <c r="K591" s="2">
        <v>0.15</v>
      </c>
    </row>
    <row r="592" spans="1:11" x14ac:dyDescent="0.35">
      <c r="A592" s="1">
        <v>41799</v>
      </c>
      <c r="B592" s="3">
        <f>YEAR(A592)</f>
        <v>2014</v>
      </c>
      <c r="C592" s="3">
        <f>MONTH(A592)</f>
        <v>6</v>
      </c>
      <c r="D592" t="s">
        <v>806</v>
      </c>
      <c r="E592" t="s">
        <v>27</v>
      </c>
      <c r="F592" t="s">
        <v>11</v>
      </c>
      <c r="G592" t="s">
        <v>24</v>
      </c>
      <c r="H592" t="s">
        <v>808</v>
      </c>
      <c r="I592" s="2">
        <v>23.1</v>
      </c>
      <c r="J592" s="3">
        <v>2</v>
      </c>
      <c r="K592" s="2">
        <v>10.63</v>
      </c>
    </row>
    <row r="593" spans="1:11" x14ac:dyDescent="0.35">
      <c r="A593" s="1">
        <v>41799</v>
      </c>
      <c r="B593" s="3">
        <f>YEAR(A593)</f>
        <v>2014</v>
      </c>
      <c r="C593" s="3">
        <f>MONTH(A593)</f>
        <v>6</v>
      </c>
      <c r="D593" t="s">
        <v>809</v>
      </c>
      <c r="E593" t="s">
        <v>55</v>
      </c>
      <c r="F593" t="s">
        <v>34</v>
      </c>
      <c r="G593" t="s">
        <v>145</v>
      </c>
      <c r="H593" t="s">
        <v>810</v>
      </c>
      <c r="I593" s="2">
        <v>1441.3</v>
      </c>
      <c r="J593" s="3">
        <v>7</v>
      </c>
      <c r="K593" s="2">
        <v>245.02</v>
      </c>
    </row>
    <row r="594" spans="1:11" x14ac:dyDescent="0.35">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5">
      <c r="A595" s="1">
        <v>41799</v>
      </c>
      <c r="B595" s="3">
        <f>YEAR(A595)</f>
        <v>2014</v>
      </c>
      <c r="C595" s="3">
        <f>MONTH(A595)</f>
        <v>6</v>
      </c>
      <c r="D595" t="s">
        <v>355</v>
      </c>
      <c r="E595" t="s">
        <v>126</v>
      </c>
      <c r="F595" t="s">
        <v>11</v>
      </c>
      <c r="G595" t="s">
        <v>12</v>
      </c>
      <c r="H595" t="s">
        <v>335</v>
      </c>
      <c r="I595" s="2">
        <v>79.14</v>
      </c>
      <c r="J595" s="3">
        <v>3</v>
      </c>
      <c r="K595" s="2">
        <v>36.4</v>
      </c>
    </row>
    <row r="596" spans="1:11" x14ac:dyDescent="0.35">
      <c r="A596" s="1">
        <v>41799</v>
      </c>
      <c r="B596" s="3">
        <f>YEAR(A596)</f>
        <v>2014</v>
      </c>
      <c r="C596" s="3">
        <f>MONTH(A596)</f>
        <v>6</v>
      </c>
      <c r="D596" t="s">
        <v>355</v>
      </c>
      <c r="E596" t="s">
        <v>126</v>
      </c>
      <c r="F596" t="s">
        <v>34</v>
      </c>
      <c r="G596" t="s">
        <v>47</v>
      </c>
      <c r="H596" t="s">
        <v>812</v>
      </c>
      <c r="I596" s="2">
        <v>37.4</v>
      </c>
      <c r="J596" s="3">
        <v>2</v>
      </c>
      <c r="K596" s="2">
        <v>14.21</v>
      </c>
    </row>
    <row r="597" spans="1:11" x14ac:dyDescent="0.35">
      <c r="A597" s="1">
        <v>41800</v>
      </c>
      <c r="B597" s="3">
        <f>YEAR(A597)</f>
        <v>2014</v>
      </c>
      <c r="C597" s="3">
        <f>MONTH(A597)</f>
        <v>6</v>
      </c>
      <c r="D597" t="s">
        <v>813</v>
      </c>
      <c r="E597" t="s">
        <v>110</v>
      </c>
      <c r="F597" t="s">
        <v>11</v>
      </c>
      <c r="G597" t="s">
        <v>16</v>
      </c>
      <c r="H597" t="s">
        <v>814</v>
      </c>
      <c r="I597" s="2">
        <v>491.55</v>
      </c>
      <c r="J597" s="3">
        <v>5</v>
      </c>
      <c r="K597" s="2">
        <v>240.86</v>
      </c>
    </row>
    <row r="598" spans="1:11" x14ac:dyDescent="0.35">
      <c r="A598" s="1">
        <v>41803</v>
      </c>
      <c r="B598" s="3">
        <f>YEAR(A598)</f>
        <v>2014</v>
      </c>
      <c r="C598" s="3">
        <f>MONTH(A598)</f>
        <v>6</v>
      </c>
      <c r="D598" t="s">
        <v>285</v>
      </c>
      <c r="E598" t="s">
        <v>27</v>
      </c>
      <c r="F598" t="s">
        <v>11</v>
      </c>
      <c r="G598" t="s">
        <v>24</v>
      </c>
      <c r="H598" t="s">
        <v>207</v>
      </c>
      <c r="I598" s="2">
        <v>14.52</v>
      </c>
      <c r="J598" s="3">
        <v>3</v>
      </c>
      <c r="K598" s="2">
        <v>4.79</v>
      </c>
    </row>
    <row r="599" spans="1:11" x14ac:dyDescent="0.35">
      <c r="A599" s="1">
        <v>41804</v>
      </c>
      <c r="B599" s="3">
        <f>YEAR(A599)</f>
        <v>2014</v>
      </c>
      <c r="C599" s="3">
        <f>MONTH(A599)</f>
        <v>6</v>
      </c>
      <c r="D599" t="s">
        <v>815</v>
      </c>
      <c r="E599" t="s">
        <v>110</v>
      </c>
      <c r="F599" t="s">
        <v>34</v>
      </c>
      <c r="G599" t="s">
        <v>74</v>
      </c>
      <c r="H599" t="s">
        <v>816</v>
      </c>
      <c r="I599" s="2">
        <v>212.94</v>
      </c>
      <c r="J599" s="3">
        <v>3</v>
      </c>
      <c r="K599" s="2">
        <v>57.49</v>
      </c>
    </row>
    <row r="600" spans="1:11" x14ac:dyDescent="0.35">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5">
      <c r="A601" s="1">
        <v>41805</v>
      </c>
      <c r="B601" s="3">
        <f>YEAR(A601)</f>
        <v>2014</v>
      </c>
      <c r="C601" s="3">
        <f>MONTH(A601)</f>
        <v>6</v>
      </c>
      <c r="D601" t="s">
        <v>817</v>
      </c>
      <c r="E601" t="s">
        <v>10</v>
      </c>
      <c r="F601" t="s">
        <v>34</v>
      </c>
      <c r="G601" t="s">
        <v>35</v>
      </c>
      <c r="H601" t="s">
        <v>294</v>
      </c>
      <c r="I601" s="2">
        <v>797.94</v>
      </c>
      <c r="J601" s="3">
        <v>4</v>
      </c>
      <c r="K601" s="2">
        <v>-57</v>
      </c>
    </row>
    <row r="602" spans="1:11" x14ac:dyDescent="0.35">
      <c r="A602" s="1">
        <v>41805</v>
      </c>
      <c r="B602" s="3">
        <f>YEAR(A602)</f>
        <v>2014</v>
      </c>
      <c r="C602" s="3">
        <f>MONTH(A602)</f>
        <v>6</v>
      </c>
      <c r="D602" t="s">
        <v>817</v>
      </c>
      <c r="E602" t="s">
        <v>10</v>
      </c>
      <c r="F602" t="s">
        <v>11</v>
      </c>
      <c r="G602" t="s">
        <v>20</v>
      </c>
      <c r="H602" t="s">
        <v>819</v>
      </c>
      <c r="I602" s="2">
        <v>8.57</v>
      </c>
      <c r="J602" s="3">
        <v>3</v>
      </c>
      <c r="K602" s="2">
        <v>-14.57</v>
      </c>
    </row>
    <row r="603" spans="1:11" x14ac:dyDescent="0.35">
      <c r="A603" s="1">
        <v>41805</v>
      </c>
      <c r="B603" s="3">
        <f>YEAR(A603)</f>
        <v>2014</v>
      </c>
      <c r="C603" s="3">
        <f>MONTH(A603)</f>
        <v>6</v>
      </c>
      <c r="D603" t="s">
        <v>820</v>
      </c>
      <c r="E603" t="s">
        <v>10</v>
      </c>
      <c r="F603" t="s">
        <v>11</v>
      </c>
      <c r="G603" t="s">
        <v>12</v>
      </c>
      <c r="H603" t="s">
        <v>821</v>
      </c>
      <c r="I603" s="2">
        <v>36.54</v>
      </c>
      <c r="J603" s="3">
        <v>2</v>
      </c>
      <c r="K603" s="2">
        <v>11.88</v>
      </c>
    </row>
    <row r="604" spans="1:11" x14ac:dyDescent="0.35">
      <c r="A604" s="1">
        <v>41806</v>
      </c>
      <c r="B604" s="3">
        <f>YEAR(A604)</f>
        <v>2014</v>
      </c>
      <c r="C604" s="3">
        <f>MONTH(A604)</f>
        <v>6</v>
      </c>
      <c r="D604" t="s">
        <v>822</v>
      </c>
      <c r="E604" t="s">
        <v>129</v>
      </c>
      <c r="F604" t="s">
        <v>34</v>
      </c>
      <c r="G604" t="s">
        <v>35</v>
      </c>
      <c r="H604" t="s">
        <v>194</v>
      </c>
      <c r="I604" s="2">
        <v>647.84</v>
      </c>
      <c r="J604" s="3">
        <v>8</v>
      </c>
      <c r="K604" s="2">
        <v>32.39</v>
      </c>
    </row>
    <row r="605" spans="1:11" x14ac:dyDescent="0.35">
      <c r="A605" s="1">
        <v>41806</v>
      </c>
      <c r="B605" s="3">
        <f>YEAR(A605)</f>
        <v>2014</v>
      </c>
      <c r="C605" s="3">
        <f>MONTH(A605)</f>
        <v>6</v>
      </c>
      <c r="D605" t="s">
        <v>280</v>
      </c>
      <c r="E605" t="s">
        <v>149</v>
      </c>
      <c r="F605" t="s">
        <v>11</v>
      </c>
      <c r="G605" t="s">
        <v>63</v>
      </c>
      <c r="H605" t="s">
        <v>64</v>
      </c>
      <c r="I605" s="2">
        <v>41.4</v>
      </c>
      <c r="J605" s="3">
        <v>5</v>
      </c>
      <c r="K605" s="2">
        <v>19.46</v>
      </c>
    </row>
    <row r="606" spans="1:11" x14ac:dyDescent="0.35">
      <c r="A606" s="1">
        <v>41806</v>
      </c>
      <c r="B606" s="3">
        <f>YEAR(A606)</f>
        <v>2014</v>
      </c>
      <c r="C606" s="3">
        <f>MONTH(A606)</f>
        <v>6</v>
      </c>
      <c r="D606" t="s">
        <v>280</v>
      </c>
      <c r="E606" t="s">
        <v>149</v>
      </c>
      <c r="F606" t="s">
        <v>11</v>
      </c>
      <c r="G606" t="s">
        <v>24</v>
      </c>
      <c r="H606" t="s">
        <v>823</v>
      </c>
      <c r="I606" s="2">
        <v>35</v>
      </c>
      <c r="J606" s="3">
        <v>4</v>
      </c>
      <c r="K606" s="2">
        <v>10.5</v>
      </c>
    </row>
    <row r="607" spans="1:11" x14ac:dyDescent="0.35">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5">
      <c r="A608" s="1">
        <v>41807</v>
      </c>
      <c r="B608" s="3">
        <f>YEAR(A608)</f>
        <v>2014</v>
      </c>
      <c r="C608" s="3">
        <f>MONTH(A608)</f>
        <v>6</v>
      </c>
      <c r="D608" t="s">
        <v>824</v>
      </c>
      <c r="E608" t="s">
        <v>59</v>
      </c>
      <c r="F608" t="s">
        <v>39</v>
      </c>
      <c r="G608" t="s">
        <v>302</v>
      </c>
      <c r="H608" t="s">
        <v>825</v>
      </c>
      <c r="I608" s="2">
        <v>65.97</v>
      </c>
      <c r="J608" s="3">
        <v>3</v>
      </c>
      <c r="K608" s="2">
        <v>31.01</v>
      </c>
    </row>
    <row r="609" spans="1:11" x14ac:dyDescent="0.35">
      <c r="A609" s="1">
        <v>41807</v>
      </c>
      <c r="B609" s="3">
        <f>YEAR(A609)</f>
        <v>2014</v>
      </c>
      <c r="C609" s="3">
        <f>MONTH(A609)</f>
        <v>6</v>
      </c>
      <c r="D609" t="s">
        <v>826</v>
      </c>
      <c r="E609" t="s">
        <v>164</v>
      </c>
      <c r="F609" t="s">
        <v>34</v>
      </c>
      <c r="G609" t="s">
        <v>47</v>
      </c>
      <c r="H609" t="s">
        <v>281</v>
      </c>
      <c r="I609" s="2">
        <v>6.24</v>
      </c>
      <c r="J609" s="3">
        <v>3</v>
      </c>
      <c r="K609" s="2">
        <v>2.62</v>
      </c>
    </row>
    <row r="610" spans="1:11" x14ac:dyDescent="0.35">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5">
      <c r="A611" s="1">
        <v>41807</v>
      </c>
      <c r="B611" s="3">
        <f>YEAR(A611)</f>
        <v>2014</v>
      </c>
      <c r="C611" s="3">
        <f>MONTH(A611)</f>
        <v>6</v>
      </c>
      <c r="D611" t="s">
        <v>826</v>
      </c>
      <c r="E611" t="s">
        <v>164</v>
      </c>
      <c r="F611" t="s">
        <v>11</v>
      </c>
      <c r="G611" t="s">
        <v>20</v>
      </c>
      <c r="H611" t="s">
        <v>828</v>
      </c>
      <c r="I611" s="2">
        <v>3266.38</v>
      </c>
      <c r="J611" s="3">
        <v>3</v>
      </c>
      <c r="K611" s="2">
        <v>1061.57</v>
      </c>
    </row>
    <row r="612" spans="1:11" x14ac:dyDescent="0.35">
      <c r="A612" s="1">
        <v>41807</v>
      </c>
      <c r="B612" s="3">
        <f>YEAR(A612)</f>
        <v>2014</v>
      </c>
      <c r="C612" s="3">
        <f>MONTH(A612)</f>
        <v>6</v>
      </c>
      <c r="D612" t="s">
        <v>829</v>
      </c>
      <c r="E612" t="s">
        <v>15</v>
      </c>
      <c r="F612" t="s">
        <v>11</v>
      </c>
      <c r="G612" t="s">
        <v>12</v>
      </c>
      <c r="H612" t="s">
        <v>830</v>
      </c>
      <c r="I612" s="2">
        <v>62.02</v>
      </c>
      <c r="J612" s="3">
        <v>2</v>
      </c>
      <c r="K612" s="2">
        <v>22.48</v>
      </c>
    </row>
    <row r="613" spans="1:11" x14ac:dyDescent="0.35">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5">
      <c r="A614" s="1">
        <v>41810</v>
      </c>
      <c r="B614" s="3">
        <f>YEAR(A614)</f>
        <v>2014</v>
      </c>
      <c r="C614" s="3">
        <f>MONTH(A614)</f>
        <v>6</v>
      </c>
      <c r="D614" t="s">
        <v>252</v>
      </c>
      <c r="E614" t="s">
        <v>10</v>
      </c>
      <c r="F614" t="s">
        <v>39</v>
      </c>
      <c r="G614" t="s">
        <v>40</v>
      </c>
      <c r="H614" t="s">
        <v>833</v>
      </c>
      <c r="I614" s="2">
        <v>201.58</v>
      </c>
      <c r="J614" s="3">
        <v>2</v>
      </c>
      <c r="K614" s="2">
        <v>20.16</v>
      </c>
    </row>
    <row r="615" spans="1:11" x14ac:dyDescent="0.35">
      <c r="A615" s="1">
        <v>41810</v>
      </c>
      <c r="B615" s="3">
        <f>YEAR(A615)</f>
        <v>2014</v>
      </c>
      <c r="C615" s="3">
        <f>MONTH(A615)</f>
        <v>6</v>
      </c>
      <c r="D615" t="s">
        <v>252</v>
      </c>
      <c r="E615" t="s">
        <v>10</v>
      </c>
      <c r="F615" t="s">
        <v>11</v>
      </c>
      <c r="G615" t="s">
        <v>20</v>
      </c>
      <c r="H615" t="s">
        <v>834</v>
      </c>
      <c r="I615" s="2">
        <v>3.39</v>
      </c>
      <c r="J615" s="3">
        <v>4</v>
      </c>
      <c r="K615" s="2">
        <v>-5.09</v>
      </c>
    </row>
    <row r="616" spans="1:11" x14ac:dyDescent="0.35">
      <c r="A616" s="1">
        <v>41810</v>
      </c>
      <c r="B616" s="3">
        <f>YEAR(A616)</f>
        <v>2014</v>
      </c>
      <c r="C616" s="3">
        <f>MONTH(A616)</f>
        <v>6</v>
      </c>
      <c r="D616" t="s">
        <v>252</v>
      </c>
      <c r="E616" t="s">
        <v>10</v>
      </c>
      <c r="F616" t="s">
        <v>34</v>
      </c>
      <c r="G616" t="s">
        <v>74</v>
      </c>
      <c r="H616" t="s">
        <v>835</v>
      </c>
      <c r="I616" s="2">
        <v>193.07</v>
      </c>
      <c r="J616" s="3">
        <v>4</v>
      </c>
      <c r="K616" s="2">
        <v>-19.87</v>
      </c>
    </row>
    <row r="617" spans="1:11" x14ac:dyDescent="0.35">
      <c r="A617" s="1">
        <v>41810</v>
      </c>
      <c r="B617" s="3">
        <f>YEAR(A617)</f>
        <v>2014</v>
      </c>
      <c r="C617" s="3">
        <f>MONTH(A617)</f>
        <v>6</v>
      </c>
      <c r="D617" t="s">
        <v>252</v>
      </c>
      <c r="E617" t="s">
        <v>10</v>
      </c>
      <c r="F617" t="s">
        <v>11</v>
      </c>
      <c r="G617" t="s">
        <v>12</v>
      </c>
      <c r="H617" t="s">
        <v>836</v>
      </c>
      <c r="I617" s="2">
        <v>15.55</v>
      </c>
      <c r="J617" s="3">
        <v>3</v>
      </c>
      <c r="K617" s="2">
        <v>5.44</v>
      </c>
    </row>
    <row r="618" spans="1:11" x14ac:dyDescent="0.35">
      <c r="A618" s="1">
        <v>41810</v>
      </c>
      <c r="B618" s="3">
        <f>YEAR(A618)</f>
        <v>2014</v>
      </c>
      <c r="C618" s="3">
        <f>MONTH(A618)</f>
        <v>6</v>
      </c>
      <c r="D618" t="s">
        <v>252</v>
      </c>
      <c r="E618" t="s">
        <v>10</v>
      </c>
      <c r="F618" t="s">
        <v>11</v>
      </c>
      <c r="G618" t="s">
        <v>12</v>
      </c>
      <c r="H618" t="s">
        <v>240</v>
      </c>
      <c r="I618" s="2">
        <v>11.65</v>
      </c>
      <c r="J618" s="3">
        <v>2</v>
      </c>
      <c r="K618" s="2">
        <v>4.08</v>
      </c>
    </row>
    <row r="619" spans="1:11" x14ac:dyDescent="0.35">
      <c r="A619" s="1">
        <v>41810</v>
      </c>
      <c r="B619" s="3">
        <f>YEAR(A619)</f>
        <v>2014</v>
      </c>
      <c r="C619" s="3">
        <f>MONTH(A619)</f>
        <v>6</v>
      </c>
      <c r="D619" t="s">
        <v>252</v>
      </c>
      <c r="E619" t="s">
        <v>10</v>
      </c>
      <c r="F619" t="s">
        <v>39</v>
      </c>
      <c r="G619" t="s">
        <v>302</v>
      </c>
      <c r="H619" t="s">
        <v>837</v>
      </c>
      <c r="I619" s="2">
        <v>418.8</v>
      </c>
      <c r="J619" s="3">
        <v>2</v>
      </c>
      <c r="K619" s="2">
        <v>-97.72</v>
      </c>
    </row>
    <row r="620" spans="1:11" x14ac:dyDescent="0.35">
      <c r="A620" s="1">
        <v>41810</v>
      </c>
      <c r="B620" s="3">
        <f>YEAR(A620)</f>
        <v>2014</v>
      </c>
      <c r="C620" s="3">
        <f>MONTH(A620)</f>
        <v>6</v>
      </c>
      <c r="D620" t="s">
        <v>252</v>
      </c>
      <c r="E620" t="s">
        <v>10</v>
      </c>
      <c r="F620" t="s">
        <v>11</v>
      </c>
      <c r="G620" t="s">
        <v>18</v>
      </c>
      <c r="H620" t="s">
        <v>838</v>
      </c>
      <c r="I620" s="2">
        <v>509.49</v>
      </c>
      <c r="J620" s="3">
        <v>7</v>
      </c>
      <c r="K620" s="2">
        <v>-127.37</v>
      </c>
    </row>
    <row r="621" spans="1:11" x14ac:dyDescent="0.35">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5">
      <c r="A622" s="1">
        <v>41810</v>
      </c>
      <c r="B622" s="3">
        <f>YEAR(A622)</f>
        <v>2014</v>
      </c>
      <c r="C622" s="3">
        <f>MONTH(A622)</f>
        <v>6</v>
      </c>
      <c r="D622" t="s">
        <v>839</v>
      </c>
      <c r="E622" t="s">
        <v>840</v>
      </c>
      <c r="F622" t="s">
        <v>11</v>
      </c>
      <c r="G622" t="s">
        <v>24</v>
      </c>
      <c r="H622" t="s">
        <v>841</v>
      </c>
      <c r="I622" s="2">
        <v>3.52</v>
      </c>
      <c r="J622" s="3">
        <v>2</v>
      </c>
      <c r="K622" s="2">
        <v>1.69</v>
      </c>
    </row>
    <row r="623" spans="1:11" x14ac:dyDescent="0.35">
      <c r="A623" s="1">
        <v>41811</v>
      </c>
      <c r="B623" s="3">
        <f>YEAR(A623)</f>
        <v>2014</v>
      </c>
      <c r="C623" s="3">
        <f>MONTH(A623)</f>
        <v>6</v>
      </c>
      <c r="D623" t="s">
        <v>667</v>
      </c>
      <c r="E623" t="s">
        <v>55</v>
      </c>
      <c r="F623" t="s">
        <v>34</v>
      </c>
      <c r="G623" t="s">
        <v>47</v>
      </c>
      <c r="H623" t="s">
        <v>842</v>
      </c>
      <c r="I623" s="2">
        <v>104.01</v>
      </c>
      <c r="J623" s="3">
        <v>1</v>
      </c>
      <c r="K623" s="2">
        <v>14.56</v>
      </c>
    </row>
    <row r="624" spans="1:11" x14ac:dyDescent="0.35">
      <c r="A624" s="1">
        <v>41811</v>
      </c>
      <c r="B624" s="3">
        <f>YEAR(A624)</f>
        <v>2014</v>
      </c>
      <c r="C624" s="3">
        <f>MONTH(A624)</f>
        <v>6</v>
      </c>
      <c r="D624" t="s">
        <v>667</v>
      </c>
      <c r="E624" t="s">
        <v>55</v>
      </c>
      <c r="F624" t="s">
        <v>39</v>
      </c>
      <c r="G624" t="s">
        <v>40</v>
      </c>
      <c r="H624" t="s">
        <v>802</v>
      </c>
      <c r="I624" s="2">
        <v>284.82</v>
      </c>
      <c r="J624" s="3">
        <v>1</v>
      </c>
      <c r="K624" s="2">
        <v>74.05</v>
      </c>
    </row>
    <row r="625" spans="1:11" x14ac:dyDescent="0.35">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5">
      <c r="A626" s="1">
        <v>41811</v>
      </c>
      <c r="B626" s="3">
        <f>YEAR(A626)</f>
        <v>2014</v>
      </c>
      <c r="C626" s="3">
        <f>MONTH(A626)</f>
        <v>6</v>
      </c>
      <c r="D626" t="s">
        <v>227</v>
      </c>
      <c r="E626" t="s">
        <v>177</v>
      </c>
      <c r="F626" t="s">
        <v>39</v>
      </c>
      <c r="G626" t="s">
        <v>40</v>
      </c>
      <c r="H626" t="s">
        <v>42</v>
      </c>
      <c r="I626" s="2">
        <v>1322.93</v>
      </c>
      <c r="J626" s="3">
        <v>7</v>
      </c>
      <c r="K626" s="2">
        <v>357.19</v>
      </c>
    </row>
    <row r="627" spans="1:11" x14ac:dyDescent="0.35">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5">
      <c r="A628" s="1">
        <v>41811</v>
      </c>
      <c r="B628" s="3">
        <f>YEAR(A628)</f>
        <v>2014</v>
      </c>
      <c r="C628" s="3">
        <f>MONTH(A628)</f>
        <v>6</v>
      </c>
      <c r="D628" t="s">
        <v>655</v>
      </c>
      <c r="E628" t="s">
        <v>613</v>
      </c>
      <c r="F628" t="s">
        <v>11</v>
      </c>
      <c r="G628" t="s">
        <v>24</v>
      </c>
      <c r="H628" t="s">
        <v>845</v>
      </c>
      <c r="I628" s="2">
        <v>21.4</v>
      </c>
      <c r="J628" s="3">
        <v>5</v>
      </c>
      <c r="K628" s="2">
        <v>6.21</v>
      </c>
    </row>
    <row r="629" spans="1:11" x14ac:dyDescent="0.35">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5">
      <c r="A630" s="1">
        <v>41811</v>
      </c>
      <c r="B630" s="3">
        <f>YEAR(A630)</f>
        <v>2014</v>
      </c>
      <c r="C630" s="3">
        <f>MONTH(A630)</f>
        <v>6</v>
      </c>
      <c r="D630" t="s">
        <v>523</v>
      </c>
      <c r="E630" t="s">
        <v>278</v>
      </c>
      <c r="F630" t="s">
        <v>11</v>
      </c>
      <c r="G630" t="s">
        <v>20</v>
      </c>
      <c r="H630" t="s">
        <v>847</v>
      </c>
      <c r="I630" s="2">
        <v>25.16</v>
      </c>
      <c r="J630" s="3">
        <v>2</v>
      </c>
      <c r="K630" s="2">
        <v>-16.78</v>
      </c>
    </row>
    <row r="631" spans="1:11" x14ac:dyDescent="0.35">
      <c r="A631" s="1">
        <v>41811</v>
      </c>
      <c r="B631" s="3">
        <f>YEAR(A631)</f>
        <v>2014</v>
      </c>
      <c r="C631" s="3">
        <f>MONTH(A631)</f>
        <v>6</v>
      </c>
      <c r="D631" t="s">
        <v>848</v>
      </c>
      <c r="E631" t="s">
        <v>23</v>
      </c>
      <c r="F631" t="s">
        <v>11</v>
      </c>
      <c r="G631" t="s">
        <v>63</v>
      </c>
      <c r="H631" t="s">
        <v>64</v>
      </c>
      <c r="I631" s="2">
        <v>24.9</v>
      </c>
      <c r="J631" s="3">
        <v>4</v>
      </c>
      <c r="K631" s="2">
        <v>8.4</v>
      </c>
    </row>
    <row r="632" spans="1:11" x14ac:dyDescent="0.35">
      <c r="A632" s="1">
        <v>41811</v>
      </c>
      <c r="B632" s="3">
        <f>YEAR(A632)</f>
        <v>2014</v>
      </c>
      <c r="C632" s="3">
        <f>MONTH(A632)</f>
        <v>6</v>
      </c>
      <c r="D632" t="s">
        <v>848</v>
      </c>
      <c r="E632" t="s">
        <v>23</v>
      </c>
      <c r="F632" t="s">
        <v>34</v>
      </c>
      <c r="G632" t="s">
        <v>47</v>
      </c>
      <c r="H632" t="s">
        <v>849</v>
      </c>
      <c r="I632" s="2">
        <v>3.98</v>
      </c>
      <c r="J632" s="3">
        <v>1</v>
      </c>
      <c r="K632" s="2">
        <v>0.65</v>
      </c>
    </row>
    <row r="633" spans="1:11" x14ac:dyDescent="0.35">
      <c r="A633" s="1">
        <v>41811</v>
      </c>
      <c r="B633" s="3">
        <f>YEAR(A633)</f>
        <v>2014</v>
      </c>
      <c r="C633" s="3">
        <f>MONTH(A633)</f>
        <v>6</v>
      </c>
      <c r="D633" t="s">
        <v>848</v>
      </c>
      <c r="E633" t="s">
        <v>23</v>
      </c>
      <c r="F633" t="s">
        <v>39</v>
      </c>
      <c r="G633" t="s">
        <v>52</v>
      </c>
      <c r="H633" t="s">
        <v>84</v>
      </c>
      <c r="I633" s="2">
        <v>95.97</v>
      </c>
      <c r="J633" s="3">
        <v>4</v>
      </c>
      <c r="K633" s="2">
        <v>28.79</v>
      </c>
    </row>
    <row r="634" spans="1:11" x14ac:dyDescent="0.35">
      <c r="A634" s="1">
        <v>41811</v>
      </c>
      <c r="B634" s="3">
        <f>YEAR(A634)</f>
        <v>2014</v>
      </c>
      <c r="C634" s="3">
        <f>MONTH(A634)</f>
        <v>6</v>
      </c>
      <c r="D634" t="s">
        <v>848</v>
      </c>
      <c r="E634" t="s">
        <v>23</v>
      </c>
      <c r="F634" t="s">
        <v>39</v>
      </c>
      <c r="G634" t="s">
        <v>302</v>
      </c>
      <c r="H634" t="s">
        <v>850</v>
      </c>
      <c r="I634" s="2">
        <v>206.99</v>
      </c>
      <c r="J634" s="3">
        <v>3</v>
      </c>
      <c r="K634" s="2">
        <v>-172.49</v>
      </c>
    </row>
    <row r="635" spans="1:11" x14ac:dyDescent="0.35">
      <c r="A635" s="1">
        <v>41811</v>
      </c>
      <c r="B635" s="3">
        <f>YEAR(A635)</f>
        <v>2014</v>
      </c>
      <c r="C635" s="3">
        <f>MONTH(A635)</f>
        <v>6</v>
      </c>
      <c r="D635" t="s">
        <v>848</v>
      </c>
      <c r="E635" t="s">
        <v>23</v>
      </c>
      <c r="F635" t="s">
        <v>11</v>
      </c>
      <c r="G635" t="s">
        <v>92</v>
      </c>
      <c r="H635" t="s">
        <v>851</v>
      </c>
      <c r="I635" s="2">
        <v>44.42</v>
      </c>
      <c r="J635" s="3">
        <v>2</v>
      </c>
      <c r="K635" s="2">
        <v>3.89</v>
      </c>
    </row>
    <row r="636" spans="1:11" x14ac:dyDescent="0.35">
      <c r="A636" s="1">
        <v>41811</v>
      </c>
      <c r="B636" s="3">
        <f>YEAR(A636)</f>
        <v>2014</v>
      </c>
      <c r="C636" s="3">
        <f>MONTH(A636)</f>
        <v>6</v>
      </c>
      <c r="D636" t="s">
        <v>848</v>
      </c>
      <c r="E636" t="s">
        <v>23</v>
      </c>
      <c r="F636" t="s">
        <v>11</v>
      </c>
      <c r="G636" t="s">
        <v>20</v>
      </c>
      <c r="H636" t="s">
        <v>852</v>
      </c>
      <c r="I636" s="2">
        <v>9.01</v>
      </c>
      <c r="J636" s="3">
        <v>2</v>
      </c>
      <c r="K636" s="2">
        <v>-7.2</v>
      </c>
    </row>
    <row r="637" spans="1:11" x14ac:dyDescent="0.35">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5">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5">
      <c r="A639" s="1">
        <v>41811</v>
      </c>
      <c r="B639" s="3">
        <f>YEAR(A639)</f>
        <v>2014</v>
      </c>
      <c r="C639" s="3">
        <f>MONTH(A639)</f>
        <v>6</v>
      </c>
      <c r="D639" t="s">
        <v>853</v>
      </c>
      <c r="E639" t="s">
        <v>149</v>
      </c>
      <c r="F639" t="s">
        <v>11</v>
      </c>
      <c r="G639" t="s">
        <v>92</v>
      </c>
      <c r="H639" t="s">
        <v>206</v>
      </c>
      <c r="I639" s="2">
        <v>59.7</v>
      </c>
      <c r="J639" s="3">
        <v>3</v>
      </c>
      <c r="K639" s="2">
        <v>26.87</v>
      </c>
    </row>
    <row r="640" spans="1:11" x14ac:dyDescent="0.35">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5">
      <c r="A641" s="1">
        <v>41812</v>
      </c>
      <c r="B641" s="3">
        <f>YEAR(A641)</f>
        <v>2014</v>
      </c>
      <c r="C641" s="3">
        <f>MONTH(A641)</f>
        <v>6</v>
      </c>
      <c r="D641" t="s">
        <v>857</v>
      </c>
      <c r="E641" t="s">
        <v>278</v>
      </c>
      <c r="F641" t="s">
        <v>39</v>
      </c>
      <c r="G641" t="s">
        <v>52</v>
      </c>
      <c r="H641" t="s">
        <v>858</v>
      </c>
      <c r="I641" s="2">
        <v>196.75</v>
      </c>
      <c r="J641" s="3">
        <v>6</v>
      </c>
      <c r="K641" s="2">
        <v>56.57</v>
      </c>
    </row>
    <row r="642" spans="1:11" x14ac:dyDescent="0.35">
      <c r="A642" s="1">
        <v>41812</v>
      </c>
      <c r="B642" s="3">
        <f>YEAR(A642)</f>
        <v>2014</v>
      </c>
      <c r="C642" s="3">
        <f>MONTH(A642)</f>
        <v>6</v>
      </c>
      <c r="D642" t="s">
        <v>859</v>
      </c>
      <c r="E642" t="s">
        <v>315</v>
      </c>
      <c r="F642" t="s">
        <v>11</v>
      </c>
      <c r="G642" t="s">
        <v>18</v>
      </c>
      <c r="H642" t="s">
        <v>860</v>
      </c>
      <c r="I642" s="2">
        <v>501.81</v>
      </c>
      <c r="J642" s="3">
        <v>3</v>
      </c>
      <c r="K642" s="2">
        <v>0</v>
      </c>
    </row>
    <row r="643" spans="1:11" x14ac:dyDescent="0.35">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5">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5">
      <c r="A645" s="1">
        <v>41812</v>
      </c>
      <c r="B645" s="3">
        <f>YEAR(A645)</f>
        <v>2014</v>
      </c>
      <c r="C645" s="3">
        <f>MONTH(A645)</f>
        <v>6</v>
      </c>
      <c r="D645" t="s">
        <v>861</v>
      </c>
      <c r="E645" t="s">
        <v>23</v>
      </c>
      <c r="F645" t="s">
        <v>39</v>
      </c>
      <c r="G645" t="s">
        <v>40</v>
      </c>
      <c r="H645" t="s">
        <v>863</v>
      </c>
      <c r="I645" s="2">
        <v>82.78</v>
      </c>
      <c r="J645" s="3">
        <v>3</v>
      </c>
      <c r="K645" s="2">
        <v>-15.18</v>
      </c>
    </row>
    <row r="646" spans="1:11" x14ac:dyDescent="0.35">
      <c r="A646" s="1">
        <v>41812</v>
      </c>
      <c r="B646" s="3">
        <f>YEAR(A646)</f>
        <v>2014</v>
      </c>
      <c r="C646" s="3">
        <f>MONTH(A646)</f>
        <v>6</v>
      </c>
      <c r="D646" t="s">
        <v>861</v>
      </c>
      <c r="E646" t="s">
        <v>23</v>
      </c>
      <c r="F646" t="s">
        <v>34</v>
      </c>
      <c r="G646" t="s">
        <v>35</v>
      </c>
      <c r="H646" t="s">
        <v>864</v>
      </c>
      <c r="I646" s="2">
        <v>853.93</v>
      </c>
      <c r="J646" s="3">
        <v>5</v>
      </c>
      <c r="K646" s="2">
        <v>0</v>
      </c>
    </row>
    <row r="647" spans="1:11" x14ac:dyDescent="0.35">
      <c r="A647" s="1">
        <v>41812</v>
      </c>
      <c r="B647" s="3">
        <f>YEAR(A647)</f>
        <v>2014</v>
      </c>
      <c r="C647" s="3">
        <f>MONTH(A647)</f>
        <v>6</v>
      </c>
      <c r="D647" t="s">
        <v>853</v>
      </c>
      <c r="E647" t="s">
        <v>95</v>
      </c>
      <c r="F647" t="s">
        <v>11</v>
      </c>
      <c r="G647" t="s">
        <v>20</v>
      </c>
      <c r="H647" t="s">
        <v>865</v>
      </c>
      <c r="I647" s="2">
        <v>8.23</v>
      </c>
      <c r="J647" s="3">
        <v>3</v>
      </c>
      <c r="K647" s="2">
        <v>-6.03</v>
      </c>
    </row>
    <row r="648" spans="1:11" x14ac:dyDescent="0.35">
      <c r="A648" s="1">
        <v>41813</v>
      </c>
      <c r="B648" s="3">
        <f>YEAR(A648)</f>
        <v>2014</v>
      </c>
      <c r="C648" s="3">
        <f>MONTH(A648)</f>
        <v>6</v>
      </c>
      <c r="D648" t="s">
        <v>866</v>
      </c>
      <c r="E648" t="s">
        <v>23</v>
      </c>
      <c r="F648" t="s">
        <v>39</v>
      </c>
      <c r="G648" t="s">
        <v>52</v>
      </c>
      <c r="H648" t="s">
        <v>867</v>
      </c>
      <c r="I648" s="2">
        <v>86.38</v>
      </c>
      <c r="J648" s="3">
        <v>3</v>
      </c>
      <c r="K648" s="2">
        <v>1.08</v>
      </c>
    </row>
    <row r="649" spans="1:11" x14ac:dyDescent="0.35">
      <c r="A649" s="1">
        <v>41813</v>
      </c>
      <c r="B649" s="3">
        <f>YEAR(A649)</f>
        <v>2014</v>
      </c>
      <c r="C649" s="3">
        <f>MONTH(A649)</f>
        <v>6</v>
      </c>
      <c r="D649" t="s">
        <v>868</v>
      </c>
      <c r="E649" t="s">
        <v>245</v>
      </c>
      <c r="F649" t="s">
        <v>11</v>
      </c>
      <c r="G649" t="s">
        <v>24</v>
      </c>
      <c r="H649" t="s">
        <v>869</v>
      </c>
      <c r="I649" s="2">
        <v>20.02</v>
      </c>
      <c r="J649" s="3">
        <v>9</v>
      </c>
      <c r="K649" s="2">
        <v>1.75</v>
      </c>
    </row>
    <row r="650" spans="1:11" x14ac:dyDescent="0.35">
      <c r="A650" s="1">
        <v>41813</v>
      </c>
      <c r="B650" s="3">
        <f>YEAR(A650)</f>
        <v>2014</v>
      </c>
      <c r="C650" s="3">
        <f>MONTH(A650)</f>
        <v>6</v>
      </c>
      <c r="D650" t="s">
        <v>868</v>
      </c>
      <c r="E650" t="s">
        <v>245</v>
      </c>
      <c r="F650" t="s">
        <v>11</v>
      </c>
      <c r="G650" t="s">
        <v>200</v>
      </c>
      <c r="H650" t="s">
        <v>870</v>
      </c>
      <c r="I650" s="2">
        <v>3.1</v>
      </c>
      <c r="J650" s="3">
        <v>1</v>
      </c>
      <c r="K650" s="2">
        <v>0.35</v>
      </c>
    </row>
    <row r="651" spans="1:11" x14ac:dyDescent="0.35">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5">
      <c r="A652" s="1">
        <v>41815</v>
      </c>
      <c r="B652" s="3">
        <f>YEAR(A652)</f>
        <v>2014</v>
      </c>
      <c r="C652" s="3">
        <f>MONTH(A652)</f>
        <v>6</v>
      </c>
      <c r="D652" t="s">
        <v>873</v>
      </c>
      <c r="E652" t="s">
        <v>27</v>
      </c>
      <c r="F652" t="s">
        <v>34</v>
      </c>
      <c r="G652" t="s">
        <v>145</v>
      </c>
      <c r="H652" t="s">
        <v>874</v>
      </c>
      <c r="I652" s="2">
        <v>447.84</v>
      </c>
      <c r="J652" s="3">
        <v>5</v>
      </c>
      <c r="K652" s="2">
        <v>11.2</v>
      </c>
    </row>
    <row r="653" spans="1:11" x14ac:dyDescent="0.35">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5">
      <c r="A654" s="1">
        <v>41815</v>
      </c>
      <c r="B654" s="3">
        <f>YEAR(A654)</f>
        <v>2014</v>
      </c>
      <c r="C654" s="3">
        <f>MONTH(A654)</f>
        <v>6</v>
      </c>
      <c r="D654" t="s">
        <v>875</v>
      </c>
      <c r="E654" t="s">
        <v>91</v>
      </c>
      <c r="F654" t="s">
        <v>11</v>
      </c>
      <c r="G654" t="s">
        <v>24</v>
      </c>
      <c r="H654" t="s">
        <v>25</v>
      </c>
      <c r="I654" s="2">
        <v>71.63</v>
      </c>
      <c r="J654" s="3">
        <v>11</v>
      </c>
      <c r="K654" s="2">
        <v>17.91</v>
      </c>
    </row>
    <row r="655" spans="1:11" x14ac:dyDescent="0.35">
      <c r="A655" s="1">
        <v>41815</v>
      </c>
      <c r="B655" s="3">
        <f>YEAR(A655)</f>
        <v>2014</v>
      </c>
      <c r="C655" s="3">
        <f>MONTH(A655)</f>
        <v>6</v>
      </c>
      <c r="D655" t="s">
        <v>875</v>
      </c>
      <c r="E655" t="s">
        <v>91</v>
      </c>
      <c r="F655" t="s">
        <v>11</v>
      </c>
      <c r="G655" t="s">
        <v>24</v>
      </c>
      <c r="H655" t="s">
        <v>877</v>
      </c>
      <c r="I655" s="2">
        <v>9.33</v>
      </c>
      <c r="J655" s="3">
        <v>1</v>
      </c>
      <c r="K655" s="2">
        <v>0.82</v>
      </c>
    </row>
    <row r="656" spans="1:11" x14ac:dyDescent="0.35">
      <c r="A656" s="1">
        <v>41817</v>
      </c>
      <c r="B656" s="3">
        <f>YEAR(A656)</f>
        <v>2014</v>
      </c>
      <c r="C656" s="3">
        <f>MONTH(A656)</f>
        <v>6</v>
      </c>
      <c r="D656" t="s">
        <v>878</v>
      </c>
      <c r="E656" t="s">
        <v>329</v>
      </c>
      <c r="F656" t="s">
        <v>11</v>
      </c>
      <c r="G656" t="s">
        <v>18</v>
      </c>
      <c r="H656" t="s">
        <v>133</v>
      </c>
      <c r="I656" s="2">
        <v>306.2</v>
      </c>
      <c r="J656" s="3">
        <v>5</v>
      </c>
      <c r="K656" s="2">
        <v>0</v>
      </c>
    </row>
    <row r="657" spans="1:11" x14ac:dyDescent="0.35">
      <c r="A657" s="1">
        <v>41817</v>
      </c>
      <c r="B657" s="3">
        <f>YEAR(A657)</f>
        <v>2014</v>
      </c>
      <c r="C657" s="3">
        <f>MONTH(A657)</f>
        <v>6</v>
      </c>
      <c r="D657" t="s">
        <v>878</v>
      </c>
      <c r="E657" t="s">
        <v>329</v>
      </c>
      <c r="F657" t="s">
        <v>34</v>
      </c>
      <c r="G657" t="s">
        <v>145</v>
      </c>
      <c r="H657" t="s">
        <v>473</v>
      </c>
      <c r="I657" s="2">
        <v>85.98</v>
      </c>
      <c r="J657" s="3">
        <v>1</v>
      </c>
      <c r="K657" s="2">
        <v>22.35</v>
      </c>
    </row>
    <row r="658" spans="1:11" x14ac:dyDescent="0.35">
      <c r="A658" s="1">
        <v>41817</v>
      </c>
      <c r="B658" s="3">
        <f>YEAR(A658)</f>
        <v>2014</v>
      </c>
      <c r="C658" s="3">
        <f>MONTH(A658)</f>
        <v>6</v>
      </c>
      <c r="D658" t="s">
        <v>878</v>
      </c>
      <c r="E658" t="s">
        <v>329</v>
      </c>
      <c r="F658" t="s">
        <v>39</v>
      </c>
      <c r="G658" t="s">
        <v>52</v>
      </c>
      <c r="H658" t="s">
        <v>636</v>
      </c>
      <c r="I658" s="2">
        <v>223.96</v>
      </c>
      <c r="J658" s="3">
        <v>4</v>
      </c>
      <c r="K658" s="2">
        <v>53.75</v>
      </c>
    </row>
    <row r="659" spans="1:11" x14ac:dyDescent="0.35">
      <c r="A659" s="1">
        <v>41818</v>
      </c>
      <c r="B659" s="3">
        <f>YEAR(A659)</f>
        <v>2014</v>
      </c>
      <c r="C659" s="3">
        <f>MONTH(A659)</f>
        <v>6</v>
      </c>
      <c r="D659" t="s">
        <v>879</v>
      </c>
      <c r="E659" t="s">
        <v>23</v>
      </c>
      <c r="F659" t="s">
        <v>11</v>
      </c>
      <c r="G659" t="s">
        <v>12</v>
      </c>
      <c r="H659" t="s">
        <v>880</v>
      </c>
      <c r="I659" s="2">
        <v>41.47</v>
      </c>
      <c r="J659" s="3">
        <v>8</v>
      </c>
      <c r="K659" s="2">
        <v>14.52</v>
      </c>
    </row>
    <row r="660" spans="1:11" x14ac:dyDescent="0.35">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5">
      <c r="A661" s="1">
        <v>41818</v>
      </c>
      <c r="B661" s="3">
        <f>YEAR(A661)</f>
        <v>2014</v>
      </c>
      <c r="C661" s="3">
        <f>MONTH(A661)</f>
        <v>6</v>
      </c>
      <c r="D661" t="s">
        <v>879</v>
      </c>
      <c r="E661" t="s">
        <v>23</v>
      </c>
      <c r="F661" t="s">
        <v>34</v>
      </c>
      <c r="G661" t="s">
        <v>35</v>
      </c>
      <c r="H661" t="s">
        <v>594</v>
      </c>
      <c r="I661" s="2">
        <v>1228.47</v>
      </c>
      <c r="J661" s="3">
        <v>5</v>
      </c>
      <c r="K661" s="2">
        <v>0</v>
      </c>
    </row>
    <row r="662" spans="1:11" x14ac:dyDescent="0.35">
      <c r="A662" s="1">
        <v>41818</v>
      </c>
      <c r="B662" s="3">
        <f>YEAR(A662)</f>
        <v>2014</v>
      </c>
      <c r="C662" s="3">
        <f>MONTH(A662)</f>
        <v>6</v>
      </c>
      <c r="D662" t="s">
        <v>879</v>
      </c>
      <c r="E662" t="s">
        <v>23</v>
      </c>
      <c r="F662" t="s">
        <v>11</v>
      </c>
      <c r="G662" t="s">
        <v>20</v>
      </c>
      <c r="H662" t="s">
        <v>168</v>
      </c>
      <c r="I662" s="2">
        <v>31.09</v>
      </c>
      <c r="J662" s="3">
        <v>3</v>
      </c>
      <c r="K662" s="2">
        <v>-22.8</v>
      </c>
    </row>
    <row r="663" spans="1:11" x14ac:dyDescent="0.35">
      <c r="A663" s="1">
        <v>41818</v>
      </c>
      <c r="B663" s="3">
        <f>YEAR(A663)</f>
        <v>2014</v>
      </c>
      <c r="C663" s="3">
        <f>MONTH(A663)</f>
        <v>6</v>
      </c>
      <c r="D663" t="s">
        <v>879</v>
      </c>
      <c r="E663" t="s">
        <v>23</v>
      </c>
      <c r="F663" t="s">
        <v>11</v>
      </c>
      <c r="G663" t="s">
        <v>12</v>
      </c>
      <c r="H663" t="s">
        <v>882</v>
      </c>
      <c r="I663" s="2">
        <v>335.52</v>
      </c>
      <c r="J663" s="3">
        <v>4</v>
      </c>
      <c r="K663" s="2">
        <v>117.43</v>
      </c>
    </row>
    <row r="664" spans="1:11" x14ac:dyDescent="0.35">
      <c r="A664" s="1">
        <v>41818</v>
      </c>
      <c r="B664" s="3">
        <f>YEAR(A664)</f>
        <v>2014</v>
      </c>
      <c r="C664" s="3">
        <f>MONTH(A664)</f>
        <v>6</v>
      </c>
      <c r="D664" t="s">
        <v>883</v>
      </c>
      <c r="E664" t="s">
        <v>110</v>
      </c>
      <c r="F664" t="s">
        <v>11</v>
      </c>
      <c r="G664" t="s">
        <v>43</v>
      </c>
      <c r="H664" t="s">
        <v>160</v>
      </c>
      <c r="I664" s="2">
        <v>6.08</v>
      </c>
      <c r="J664" s="3">
        <v>1</v>
      </c>
      <c r="K664" s="2">
        <v>3.04</v>
      </c>
    </row>
    <row r="665" spans="1:11" x14ac:dyDescent="0.35">
      <c r="A665" s="1">
        <v>41819</v>
      </c>
      <c r="B665" s="3">
        <f>YEAR(A665)</f>
        <v>2014</v>
      </c>
      <c r="C665" s="3">
        <f>MONTH(A665)</f>
        <v>6</v>
      </c>
      <c r="D665" t="s">
        <v>884</v>
      </c>
      <c r="E665" t="s">
        <v>78</v>
      </c>
      <c r="F665" t="s">
        <v>11</v>
      </c>
      <c r="G665" t="s">
        <v>24</v>
      </c>
      <c r="H665" t="s">
        <v>885</v>
      </c>
      <c r="I665" s="2">
        <v>32.76</v>
      </c>
      <c r="J665" s="3">
        <v>7</v>
      </c>
      <c r="K665" s="2">
        <v>3.69</v>
      </c>
    </row>
    <row r="666" spans="1:11" x14ac:dyDescent="0.35">
      <c r="A666" s="1">
        <v>41819</v>
      </c>
      <c r="B666" s="3">
        <f>YEAR(A666)</f>
        <v>2014</v>
      </c>
      <c r="C666" s="3">
        <f>MONTH(A666)</f>
        <v>6</v>
      </c>
      <c r="D666" t="s">
        <v>749</v>
      </c>
      <c r="E666" t="s">
        <v>149</v>
      </c>
      <c r="F666" t="s">
        <v>11</v>
      </c>
      <c r="G666" t="s">
        <v>20</v>
      </c>
      <c r="H666" t="s">
        <v>886</v>
      </c>
      <c r="I666" s="2">
        <v>13.92</v>
      </c>
      <c r="J666" s="3">
        <v>3</v>
      </c>
      <c r="K666" s="2">
        <v>4.87</v>
      </c>
    </row>
    <row r="667" spans="1:11" x14ac:dyDescent="0.35">
      <c r="A667" s="1">
        <v>41820</v>
      </c>
      <c r="B667" s="3">
        <f>YEAR(A667)</f>
        <v>2014</v>
      </c>
      <c r="C667" s="3">
        <f>MONTH(A667)</f>
        <v>6</v>
      </c>
      <c r="D667" t="s">
        <v>887</v>
      </c>
      <c r="E667" t="s">
        <v>149</v>
      </c>
      <c r="F667" t="s">
        <v>11</v>
      </c>
      <c r="G667" t="s">
        <v>20</v>
      </c>
      <c r="H667" t="s">
        <v>888</v>
      </c>
      <c r="I667" s="2">
        <v>334.77</v>
      </c>
      <c r="J667" s="3">
        <v>7</v>
      </c>
      <c r="K667" s="2">
        <v>108.8</v>
      </c>
    </row>
    <row r="668" spans="1:11" x14ac:dyDescent="0.35">
      <c r="A668" s="1">
        <v>41820</v>
      </c>
      <c r="B668" s="3">
        <f>YEAR(A668)</f>
        <v>2014</v>
      </c>
      <c r="C668" s="3">
        <f>MONTH(A668)</f>
        <v>6</v>
      </c>
      <c r="D668" t="s">
        <v>889</v>
      </c>
      <c r="E668" t="s">
        <v>15</v>
      </c>
      <c r="F668" t="s">
        <v>11</v>
      </c>
      <c r="G668" t="s">
        <v>24</v>
      </c>
      <c r="H668" t="s">
        <v>890</v>
      </c>
      <c r="I668" s="2">
        <v>5.25</v>
      </c>
      <c r="J668" s="3">
        <v>4</v>
      </c>
      <c r="K668" s="2">
        <v>1.64</v>
      </c>
    </row>
    <row r="669" spans="1:11" x14ac:dyDescent="0.35">
      <c r="A669" s="1">
        <v>41820</v>
      </c>
      <c r="B669" s="3">
        <f>YEAR(A669)</f>
        <v>2014</v>
      </c>
      <c r="C669" s="3">
        <f>MONTH(A669)</f>
        <v>6</v>
      </c>
      <c r="D669" t="s">
        <v>891</v>
      </c>
      <c r="E669" t="s">
        <v>27</v>
      </c>
      <c r="F669" t="s">
        <v>11</v>
      </c>
      <c r="G669" t="s">
        <v>24</v>
      </c>
      <c r="H669" t="s">
        <v>258</v>
      </c>
      <c r="I669" s="2">
        <v>32.4</v>
      </c>
      <c r="J669" s="3">
        <v>5</v>
      </c>
      <c r="K669" s="2">
        <v>10.37</v>
      </c>
    </row>
    <row r="670" spans="1:11" x14ac:dyDescent="0.35">
      <c r="A670" s="1">
        <v>41820</v>
      </c>
      <c r="B670" s="3">
        <f>YEAR(A670)</f>
        <v>2014</v>
      </c>
      <c r="C670" s="3">
        <f>MONTH(A670)</f>
        <v>6</v>
      </c>
      <c r="D670" t="s">
        <v>892</v>
      </c>
      <c r="E670" t="s">
        <v>10</v>
      </c>
      <c r="F670" t="s">
        <v>11</v>
      </c>
      <c r="G670" t="s">
        <v>12</v>
      </c>
      <c r="H670" t="s">
        <v>28</v>
      </c>
      <c r="I670" s="2">
        <v>25.92</v>
      </c>
      <c r="J670" s="3">
        <v>5</v>
      </c>
      <c r="K670" s="2">
        <v>9.07</v>
      </c>
    </row>
    <row r="671" spans="1:11" x14ac:dyDescent="0.35">
      <c r="A671" s="1">
        <v>41820</v>
      </c>
      <c r="B671" s="3">
        <f>YEAR(A671)</f>
        <v>2014</v>
      </c>
      <c r="C671" s="3">
        <f>MONTH(A671)</f>
        <v>6</v>
      </c>
      <c r="D671" t="s">
        <v>892</v>
      </c>
      <c r="E671" t="s">
        <v>10</v>
      </c>
      <c r="F671" t="s">
        <v>11</v>
      </c>
      <c r="G671" t="s">
        <v>43</v>
      </c>
      <c r="H671" t="s">
        <v>160</v>
      </c>
      <c r="I671" s="2">
        <v>21.31</v>
      </c>
      <c r="J671" s="3">
        <v>6</v>
      </c>
      <c r="K671" s="2">
        <v>7.19</v>
      </c>
    </row>
    <row r="672" spans="1:11" x14ac:dyDescent="0.35">
      <c r="A672" s="1">
        <v>41820</v>
      </c>
      <c r="B672" s="3">
        <f>YEAR(A672)</f>
        <v>2014</v>
      </c>
      <c r="C672" s="3">
        <f>MONTH(A672)</f>
        <v>6</v>
      </c>
      <c r="D672" t="s">
        <v>602</v>
      </c>
      <c r="E672" t="s">
        <v>149</v>
      </c>
      <c r="F672" t="s">
        <v>11</v>
      </c>
      <c r="G672" t="s">
        <v>20</v>
      </c>
      <c r="H672" t="s">
        <v>893</v>
      </c>
      <c r="I672" s="2">
        <v>2.69</v>
      </c>
      <c r="J672" s="3">
        <v>1</v>
      </c>
      <c r="K672" s="2">
        <v>0.84</v>
      </c>
    </row>
    <row r="673" spans="1:11" x14ac:dyDescent="0.35">
      <c r="A673" s="1">
        <v>41820</v>
      </c>
      <c r="B673" s="3">
        <f>YEAR(A673)</f>
        <v>2014</v>
      </c>
      <c r="C673" s="3">
        <f>MONTH(A673)</f>
        <v>6</v>
      </c>
      <c r="D673" t="s">
        <v>602</v>
      </c>
      <c r="E673" t="s">
        <v>149</v>
      </c>
      <c r="F673" t="s">
        <v>11</v>
      </c>
      <c r="G673" t="s">
        <v>24</v>
      </c>
      <c r="H673" t="s">
        <v>894</v>
      </c>
      <c r="I673" s="2">
        <v>6.6</v>
      </c>
      <c r="J673" s="3">
        <v>3</v>
      </c>
      <c r="K673" s="2">
        <v>2.9</v>
      </c>
    </row>
    <row r="674" spans="1:11" x14ac:dyDescent="0.35">
      <c r="A674" s="1">
        <v>41820</v>
      </c>
      <c r="B674" s="3">
        <f>YEAR(A674)</f>
        <v>2014</v>
      </c>
      <c r="C674" s="3">
        <f>MONTH(A674)</f>
        <v>6</v>
      </c>
      <c r="D674" t="s">
        <v>895</v>
      </c>
      <c r="E674" t="s">
        <v>245</v>
      </c>
      <c r="F674" t="s">
        <v>11</v>
      </c>
      <c r="G674" t="s">
        <v>12</v>
      </c>
      <c r="H674" t="s">
        <v>896</v>
      </c>
      <c r="I674" s="2">
        <v>310.69</v>
      </c>
      <c r="J674" s="3">
        <v>7</v>
      </c>
      <c r="K674" s="2">
        <v>108.74</v>
      </c>
    </row>
    <row r="675" spans="1:11" x14ac:dyDescent="0.35">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5">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5">
      <c r="A677" s="1">
        <v>41821</v>
      </c>
      <c r="B677" s="3">
        <f>YEAR(A677)</f>
        <v>2014</v>
      </c>
      <c r="C677" s="3">
        <f>MONTH(A677)</f>
        <v>7</v>
      </c>
      <c r="D677" t="s">
        <v>743</v>
      </c>
      <c r="E677" t="s">
        <v>123</v>
      </c>
      <c r="F677" t="s">
        <v>11</v>
      </c>
      <c r="G677" t="s">
        <v>20</v>
      </c>
      <c r="H677" t="s">
        <v>899</v>
      </c>
      <c r="I677" s="2">
        <v>5.18</v>
      </c>
      <c r="J677" s="3">
        <v>6</v>
      </c>
      <c r="K677" s="2">
        <v>-3.63</v>
      </c>
    </row>
    <row r="678" spans="1:11" x14ac:dyDescent="0.35">
      <c r="A678" s="1">
        <v>41822</v>
      </c>
      <c r="B678" s="3">
        <f>YEAR(A678)</f>
        <v>2014</v>
      </c>
      <c r="C678" s="3">
        <f>MONTH(A678)</f>
        <v>7</v>
      </c>
      <c r="D678" t="s">
        <v>900</v>
      </c>
      <c r="E678" t="s">
        <v>177</v>
      </c>
      <c r="F678" t="s">
        <v>39</v>
      </c>
      <c r="G678" t="s">
        <v>40</v>
      </c>
      <c r="H678" t="s">
        <v>901</v>
      </c>
      <c r="I678" s="2">
        <v>73.98</v>
      </c>
      <c r="J678" s="3">
        <v>2</v>
      </c>
      <c r="K678" s="2">
        <v>19.97</v>
      </c>
    </row>
    <row r="679" spans="1:11" x14ac:dyDescent="0.35">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5">
      <c r="A680" s="1">
        <v>41824</v>
      </c>
      <c r="B680" s="3">
        <f>YEAR(A680)</f>
        <v>2014</v>
      </c>
      <c r="C680" s="3">
        <f>MONTH(A680)</f>
        <v>7</v>
      </c>
      <c r="D680" t="s">
        <v>445</v>
      </c>
      <c r="E680" t="s">
        <v>278</v>
      </c>
      <c r="F680" t="s">
        <v>11</v>
      </c>
      <c r="G680" t="s">
        <v>12</v>
      </c>
      <c r="H680" t="s">
        <v>482</v>
      </c>
      <c r="I680" s="2">
        <v>177.54</v>
      </c>
      <c r="J680" s="3">
        <v>4</v>
      </c>
      <c r="K680" s="2">
        <v>62.14</v>
      </c>
    </row>
    <row r="681" spans="1:11" x14ac:dyDescent="0.35">
      <c r="A681" s="1">
        <v>41824</v>
      </c>
      <c r="B681" s="3">
        <f>YEAR(A681)</f>
        <v>2014</v>
      </c>
      <c r="C681" s="3">
        <f>MONTH(A681)</f>
        <v>7</v>
      </c>
      <c r="D681" t="s">
        <v>445</v>
      </c>
      <c r="E681" t="s">
        <v>278</v>
      </c>
      <c r="F681" t="s">
        <v>11</v>
      </c>
      <c r="G681" t="s">
        <v>92</v>
      </c>
      <c r="H681" t="s">
        <v>93</v>
      </c>
      <c r="I681" s="2">
        <v>32.43</v>
      </c>
      <c r="J681" s="3">
        <v>2</v>
      </c>
      <c r="K681" s="2">
        <v>3.24</v>
      </c>
    </row>
    <row r="682" spans="1:11" x14ac:dyDescent="0.35">
      <c r="A682" s="1">
        <v>41824</v>
      </c>
      <c r="B682" s="3">
        <f>YEAR(A682)</f>
        <v>2014</v>
      </c>
      <c r="C682" s="3">
        <f>MONTH(A682)</f>
        <v>7</v>
      </c>
      <c r="D682" t="s">
        <v>902</v>
      </c>
      <c r="E682" t="s">
        <v>55</v>
      </c>
      <c r="F682" t="s">
        <v>11</v>
      </c>
      <c r="G682" t="s">
        <v>12</v>
      </c>
      <c r="H682" t="s">
        <v>903</v>
      </c>
      <c r="I682" s="2">
        <v>21.84</v>
      </c>
      <c r="J682" s="3">
        <v>3</v>
      </c>
      <c r="K682" s="2">
        <v>10.92</v>
      </c>
    </row>
    <row r="683" spans="1:11" x14ac:dyDescent="0.35">
      <c r="A683" s="1">
        <v>41824</v>
      </c>
      <c r="B683" s="3">
        <f>YEAR(A683)</f>
        <v>2014</v>
      </c>
      <c r="C683" s="3">
        <f>MONTH(A683)</f>
        <v>7</v>
      </c>
      <c r="D683" t="s">
        <v>902</v>
      </c>
      <c r="E683" t="s">
        <v>55</v>
      </c>
      <c r="F683" t="s">
        <v>11</v>
      </c>
      <c r="G683" t="s">
        <v>20</v>
      </c>
      <c r="H683" t="s">
        <v>436</v>
      </c>
      <c r="I683" s="2">
        <v>15.6</v>
      </c>
      <c r="J683" s="3">
        <v>5</v>
      </c>
      <c r="K683" s="2">
        <v>7.64</v>
      </c>
    </row>
    <row r="684" spans="1:11" x14ac:dyDescent="0.35">
      <c r="A684" s="1">
        <v>41825</v>
      </c>
      <c r="B684" s="3">
        <f>YEAR(A684)</f>
        <v>2014</v>
      </c>
      <c r="C684" s="3">
        <f>MONTH(A684)</f>
        <v>7</v>
      </c>
      <c r="D684" t="s">
        <v>904</v>
      </c>
      <c r="E684" t="s">
        <v>329</v>
      </c>
      <c r="F684" t="s">
        <v>39</v>
      </c>
      <c r="G684" t="s">
        <v>52</v>
      </c>
      <c r="H684" t="s">
        <v>905</v>
      </c>
      <c r="I684" s="2">
        <v>479.97</v>
      </c>
      <c r="J684" s="3">
        <v>3</v>
      </c>
      <c r="K684" s="2">
        <v>163.19</v>
      </c>
    </row>
    <row r="685" spans="1:11" x14ac:dyDescent="0.35">
      <c r="A685" s="1">
        <v>41825</v>
      </c>
      <c r="B685" s="3">
        <f>YEAR(A685)</f>
        <v>2014</v>
      </c>
      <c r="C685" s="3">
        <f>MONTH(A685)</f>
        <v>7</v>
      </c>
      <c r="D685" t="s">
        <v>904</v>
      </c>
      <c r="E685" t="s">
        <v>329</v>
      </c>
      <c r="F685" t="s">
        <v>11</v>
      </c>
      <c r="G685" t="s">
        <v>16</v>
      </c>
      <c r="H685" t="s">
        <v>906</v>
      </c>
      <c r="I685" s="2">
        <v>14.62</v>
      </c>
      <c r="J685" s="3">
        <v>2</v>
      </c>
      <c r="K685" s="2">
        <v>6.87</v>
      </c>
    </row>
    <row r="686" spans="1:11" x14ac:dyDescent="0.35">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5">
      <c r="A687" s="1">
        <v>41825</v>
      </c>
      <c r="B687" s="3">
        <f>YEAR(A687)</f>
        <v>2014</v>
      </c>
      <c r="C687" s="3">
        <f>MONTH(A687)</f>
        <v>7</v>
      </c>
      <c r="D687" t="s">
        <v>907</v>
      </c>
      <c r="E687" t="s">
        <v>10</v>
      </c>
      <c r="F687" t="s">
        <v>11</v>
      </c>
      <c r="G687" t="s">
        <v>18</v>
      </c>
      <c r="H687" t="s">
        <v>908</v>
      </c>
      <c r="I687" s="2">
        <v>220.78</v>
      </c>
      <c r="J687" s="3">
        <v>3</v>
      </c>
      <c r="K687" s="2">
        <v>-44.16</v>
      </c>
    </row>
    <row r="688" spans="1:11" x14ac:dyDescent="0.35">
      <c r="A688" s="1">
        <v>41825</v>
      </c>
      <c r="B688" s="3">
        <f>YEAR(A688)</f>
        <v>2014</v>
      </c>
      <c r="C688" s="3">
        <f>MONTH(A688)</f>
        <v>7</v>
      </c>
      <c r="D688" t="s">
        <v>907</v>
      </c>
      <c r="E688" t="s">
        <v>10</v>
      </c>
      <c r="F688" t="s">
        <v>11</v>
      </c>
      <c r="G688" t="s">
        <v>18</v>
      </c>
      <c r="H688" t="s">
        <v>909</v>
      </c>
      <c r="I688" s="2">
        <v>281.42</v>
      </c>
      <c r="J688" s="3">
        <v>11</v>
      </c>
      <c r="K688" s="2">
        <v>-35.18</v>
      </c>
    </row>
    <row r="689" spans="1:11" x14ac:dyDescent="0.35">
      <c r="A689" s="1">
        <v>41825</v>
      </c>
      <c r="B689" s="3">
        <f>YEAR(A689)</f>
        <v>2014</v>
      </c>
      <c r="C689" s="3">
        <f>MONTH(A689)</f>
        <v>7</v>
      </c>
      <c r="D689" t="s">
        <v>910</v>
      </c>
      <c r="E689" t="s">
        <v>27</v>
      </c>
      <c r="F689" t="s">
        <v>11</v>
      </c>
      <c r="G689" t="s">
        <v>20</v>
      </c>
      <c r="H689" t="s">
        <v>911</v>
      </c>
      <c r="I689" s="2">
        <v>180.96</v>
      </c>
      <c r="J689" s="3">
        <v>6</v>
      </c>
      <c r="K689" s="2">
        <v>67.86</v>
      </c>
    </row>
    <row r="690" spans="1:11" x14ac:dyDescent="0.35">
      <c r="A690" s="1">
        <v>41825</v>
      </c>
      <c r="B690" s="3">
        <f>YEAR(A690)</f>
        <v>2014</v>
      </c>
      <c r="C690" s="3">
        <f>MONTH(A690)</f>
        <v>7</v>
      </c>
      <c r="D690" t="s">
        <v>90</v>
      </c>
      <c r="E690" t="s">
        <v>120</v>
      </c>
      <c r="F690" t="s">
        <v>11</v>
      </c>
      <c r="G690" t="s">
        <v>24</v>
      </c>
      <c r="H690" t="s">
        <v>798</v>
      </c>
      <c r="I690" s="2">
        <v>4.37</v>
      </c>
      <c r="J690" s="3">
        <v>3</v>
      </c>
      <c r="K690" s="2">
        <v>0.38</v>
      </c>
    </row>
    <row r="691" spans="1:11" x14ac:dyDescent="0.35">
      <c r="A691" s="1">
        <v>41825</v>
      </c>
      <c r="B691" s="3">
        <f>YEAR(A691)</f>
        <v>2014</v>
      </c>
      <c r="C691" s="3">
        <f>MONTH(A691)</f>
        <v>7</v>
      </c>
      <c r="D691" t="s">
        <v>912</v>
      </c>
      <c r="E691" t="s">
        <v>123</v>
      </c>
      <c r="F691" t="s">
        <v>34</v>
      </c>
      <c r="G691" t="s">
        <v>47</v>
      </c>
      <c r="H691" t="s">
        <v>913</v>
      </c>
      <c r="I691" s="2">
        <v>19.52</v>
      </c>
      <c r="J691" s="3">
        <v>2</v>
      </c>
      <c r="K691" s="2">
        <v>5.37</v>
      </c>
    </row>
    <row r="692" spans="1:11" x14ac:dyDescent="0.35">
      <c r="A692" s="1">
        <v>41825</v>
      </c>
      <c r="B692" s="3">
        <f>YEAR(A692)</f>
        <v>2014</v>
      </c>
      <c r="C692" s="3">
        <f>MONTH(A692)</f>
        <v>7</v>
      </c>
      <c r="D692" t="s">
        <v>912</v>
      </c>
      <c r="E692" t="s">
        <v>123</v>
      </c>
      <c r="F692" t="s">
        <v>11</v>
      </c>
      <c r="G692" t="s">
        <v>20</v>
      </c>
      <c r="H692" t="s">
        <v>914</v>
      </c>
      <c r="I692" s="2">
        <v>9.81</v>
      </c>
      <c r="J692" s="3">
        <v>5</v>
      </c>
      <c r="K692" s="2">
        <v>-6.87</v>
      </c>
    </row>
    <row r="693" spans="1:11" x14ac:dyDescent="0.35">
      <c r="A693" s="1">
        <v>41825</v>
      </c>
      <c r="B693" s="3">
        <f>YEAR(A693)</f>
        <v>2014</v>
      </c>
      <c r="C693" s="3">
        <f>MONTH(A693)</f>
        <v>7</v>
      </c>
      <c r="D693" t="s">
        <v>912</v>
      </c>
      <c r="E693" t="s">
        <v>123</v>
      </c>
      <c r="F693" t="s">
        <v>34</v>
      </c>
      <c r="G693" t="s">
        <v>47</v>
      </c>
      <c r="H693" t="s">
        <v>444</v>
      </c>
      <c r="I693" s="2">
        <v>213.22</v>
      </c>
      <c r="J693" s="3">
        <v>3</v>
      </c>
      <c r="K693" s="2">
        <v>15.99</v>
      </c>
    </row>
    <row r="694" spans="1:11" x14ac:dyDescent="0.35">
      <c r="A694" s="1">
        <v>41826</v>
      </c>
      <c r="B694" s="3">
        <f>YEAR(A694)</f>
        <v>2014</v>
      </c>
      <c r="C694" s="3">
        <f>MONTH(A694)</f>
        <v>7</v>
      </c>
      <c r="D694" t="s">
        <v>915</v>
      </c>
      <c r="E694" t="s">
        <v>149</v>
      </c>
      <c r="F694" t="s">
        <v>39</v>
      </c>
      <c r="G694" t="s">
        <v>603</v>
      </c>
      <c r="H694" t="s">
        <v>916</v>
      </c>
      <c r="I694" s="2">
        <v>559.99</v>
      </c>
      <c r="J694" s="3">
        <v>1</v>
      </c>
      <c r="K694" s="2">
        <v>175</v>
      </c>
    </row>
    <row r="695" spans="1:11" x14ac:dyDescent="0.35">
      <c r="A695" s="1">
        <v>41826</v>
      </c>
      <c r="B695" s="3">
        <f>YEAR(A695)</f>
        <v>2014</v>
      </c>
      <c r="C695" s="3">
        <f>MONTH(A695)</f>
        <v>7</v>
      </c>
      <c r="D695" t="s">
        <v>917</v>
      </c>
      <c r="E695" t="s">
        <v>27</v>
      </c>
      <c r="F695" t="s">
        <v>34</v>
      </c>
      <c r="G695" t="s">
        <v>35</v>
      </c>
      <c r="H695" t="s">
        <v>918</v>
      </c>
      <c r="I695" s="2">
        <v>478.48</v>
      </c>
      <c r="J695" s="3">
        <v>2</v>
      </c>
      <c r="K695" s="2">
        <v>47.85</v>
      </c>
    </row>
    <row r="696" spans="1:11" x14ac:dyDescent="0.35">
      <c r="A696" s="1">
        <v>41827</v>
      </c>
      <c r="B696" s="3">
        <f>YEAR(A696)</f>
        <v>2014</v>
      </c>
      <c r="C696" s="3">
        <f>MONTH(A696)</f>
        <v>7</v>
      </c>
      <c r="D696" t="s">
        <v>537</v>
      </c>
      <c r="E696" t="s">
        <v>23</v>
      </c>
      <c r="F696" t="s">
        <v>34</v>
      </c>
      <c r="G696" t="s">
        <v>35</v>
      </c>
      <c r="H696" t="s">
        <v>919</v>
      </c>
      <c r="I696" s="2">
        <v>172.19</v>
      </c>
      <c r="J696" s="3">
        <v>2</v>
      </c>
      <c r="K696" s="2">
        <v>-46.74</v>
      </c>
    </row>
    <row r="697" spans="1:11" x14ac:dyDescent="0.35">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5">
      <c r="A698" s="1">
        <v>41828</v>
      </c>
      <c r="B698" s="3">
        <f>YEAR(A698)</f>
        <v>2014</v>
      </c>
      <c r="C698" s="3">
        <f>MONTH(A698)</f>
        <v>7</v>
      </c>
      <c r="D698" t="s">
        <v>921</v>
      </c>
      <c r="E698" t="s">
        <v>149</v>
      </c>
      <c r="F698" t="s">
        <v>34</v>
      </c>
      <c r="G698" t="s">
        <v>35</v>
      </c>
      <c r="H698" t="s">
        <v>793</v>
      </c>
      <c r="I698" s="2">
        <v>63.88</v>
      </c>
      <c r="J698" s="3">
        <v>1</v>
      </c>
      <c r="K698" s="2">
        <v>10.65</v>
      </c>
    </row>
    <row r="699" spans="1:11" x14ac:dyDescent="0.35">
      <c r="A699" s="1">
        <v>41828</v>
      </c>
      <c r="B699" s="3">
        <f>YEAR(A699)</f>
        <v>2014</v>
      </c>
      <c r="C699" s="3">
        <f>MONTH(A699)</f>
        <v>7</v>
      </c>
      <c r="D699" t="s">
        <v>922</v>
      </c>
      <c r="E699" t="s">
        <v>27</v>
      </c>
      <c r="F699" t="s">
        <v>34</v>
      </c>
      <c r="G699" t="s">
        <v>145</v>
      </c>
      <c r="H699" t="s">
        <v>183</v>
      </c>
      <c r="I699" s="2">
        <v>502.49</v>
      </c>
      <c r="J699" s="3">
        <v>3</v>
      </c>
      <c r="K699" s="2">
        <v>-87.94</v>
      </c>
    </row>
    <row r="700" spans="1:11" x14ac:dyDescent="0.35">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5">
      <c r="A701" s="1">
        <v>41829</v>
      </c>
      <c r="B701" s="3">
        <f>YEAR(A701)</f>
        <v>2014</v>
      </c>
      <c r="C701" s="3">
        <f>MONTH(A701)</f>
        <v>7</v>
      </c>
      <c r="D701" t="s">
        <v>923</v>
      </c>
      <c r="E701" t="s">
        <v>10</v>
      </c>
      <c r="F701" t="s">
        <v>11</v>
      </c>
      <c r="G701" t="s">
        <v>12</v>
      </c>
      <c r="H701" t="s">
        <v>134</v>
      </c>
      <c r="I701" s="2">
        <v>10.37</v>
      </c>
      <c r="J701" s="3">
        <v>2</v>
      </c>
      <c r="K701" s="2">
        <v>3.63</v>
      </c>
    </row>
    <row r="702" spans="1:11" x14ac:dyDescent="0.35">
      <c r="A702" s="1">
        <v>41829</v>
      </c>
      <c r="B702" s="3">
        <f>YEAR(A702)</f>
        <v>2014</v>
      </c>
      <c r="C702" s="3">
        <f>MONTH(A702)</f>
        <v>7</v>
      </c>
      <c r="D702" t="s">
        <v>923</v>
      </c>
      <c r="E702" t="s">
        <v>10</v>
      </c>
      <c r="F702" t="s">
        <v>11</v>
      </c>
      <c r="G702" t="s">
        <v>12</v>
      </c>
      <c r="H702" t="s">
        <v>924</v>
      </c>
      <c r="I702" s="2">
        <v>14.35</v>
      </c>
      <c r="J702" s="3">
        <v>3</v>
      </c>
      <c r="K702" s="2">
        <v>4.49</v>
      </c>
    </row>
    <row r="703" spans="1:11" x14ac:dyDescent="0.35">
      <c r="A703" s="1">
        <v>41829</v>
      </c>
      <c r="B703" s="3">
        <f>YEAR(A703)</f>
        <v>2014</v>
      </c>
      <c r="C703" s="3">
        <f>MONTH(A703)</f>
        <v>7</v>
      </c>
      <c r="D703" t="s">
        <v>925</v>
      </c>
      <c r="E703" t="s">
        <v>27</v>
      </c>
      <c r="F703" t="s">
        <v>11</v>
      </c>
      <c r="G703" t="s">
        <v>16</v>
      </c>
      <c r="H703" t="s">
        <v>926</v>
      </c>
      <c r="I703" s="2">
        <v>2.88</v>
      </c>
      <c r="J703" s="3">
        <v>1</v>
      </c>
      <c r="K703" s="2">
        <v>1.41</v>
      </c>
    </row>
    <row r="704" spans="1:11" x14ac:dyDescent="0.35">
      <c r="A704" s="1">
        <v>41829</v>
      </c>
      <c r="B704" s="3">
        <f>YEAR(A704)</f>
        <v>2014</v>
      </c>
      <c r="C704" s="3">
        <f>MONTH(A704)</f>
        <v>7</v>
      </c>
      <c r="D704" t="s">
        <v>925</v>
      </c>
      <c r="E704" t="s">
        <v>27</v>
      </c>
      <c r="F704" t="s">
        <v>11</v>
      </c>
      <c r="G704" t="s">
        <v>20</v>
      </c>
      <c r="H704" t="s">
        <v>184</v>
      </c>
      <c r="I704" s="2">
        <v>41.9</v>
      </c>
      <c r="J704" s="3">
        <v>6</v>
      </c>
      <c r="K704" s="2">
        <v>14.14</v>
      </c>
    </row>
    <row r="705" spans="1:11" x14ac:dyDescent="0.35">
      <c r="A705" s="1">
        <v>41829</v>
      </c>
      <c r="B705" s="3">
        <f>YEAR(A705)</f>
        <v>2014</v>
      </c>
      <c r="C705" s="3">
        <f>MONTH(A705)</f>
        <v>7</v>
      </c>
      <c r="D705" t="s">
        <v>925</v>
      </c>
      <c r="E705" t="s">
        <v>27</v>
      </c>
      <c r="F705" t="s">
        <v>11</v>
      </c>
      <c r="G705" t="s">
        <v>18</v>
      </c>
      <c r="H705" t="s">
        <v>927</v>
      </c>
      <c r="I705" s="2">
        <v>23.92</v>
      </c>
      <c r="J705" s="3">
        <v>4</v>
      </c>
      <c r="K705" s="2">
        <v>4.07</v>
      </c>
    </row>
    <row r="706" spans="1:11" x14ac:dyDescent="0.35">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5">
      <c r="A707" s="1">
        <v>41829</v>
      </c>
      <c r="B707" s="3">
        <f>YEAR(A707)</f>
        <v>2014</v>
      </c>
      <c r="C707" s="3">
        <f>MONTH(A707)</f>
        <v>7</v>
      </c>
      <c r="D707" t="s">
        <v>928</v>
      </c>
      <c r="E707" t="s">
        <v>27</v>
      </c>
      <c r="F707" t="s">
        <v>34</v>
      </c>
      <c r="G707" t="s">
        <v>74</v>
      </c>
      <c r="H707" t="s">
        <v>342</v>
      </c>
      <c r="I707" s="2">
        <v>119.83</v>
      </c>
      <c r="J707" s="3">
        <v>1</v>
      </c>
      <c r="K707" s="2">
        <v>7.05</v>
      </c>
    </row>
    <row r="708" spans="1:11" x14ac:dyDescent="0.35">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5">
      <c r="A709" s="1">
        <v>41829</v>
      </c>
      <c r="B709" s="3">
        <f>YEAR(A709)</f>
        <v>2014</v>
      </c>
      <c r="C709" s="3">
        <f>MONTH(A709)</f>
        <v>7</v>
      </c>
      <c r="D709" t="s">
        <v>928</v>
      </c>
      <c r="E709" t="s">
        <v>27</v>
      </c>
      <c r="F709" t="s">
        <v>11</v>
      </c>
      <c r="G709" t="s">
        <v>12</v>
      </c>
      <c r="H709" t="s">
        <v>328</v>
      </c>
      <c r="I709" s="2">
        <v>32.4</v>
      </c>
      <c r="J709" s="3">
        <v>5</v>
      </c>
      <c r="K709" s="2">
        <v>15.55</v>
      </c>
    </row>
    <row r="710" spans="1:11" x14ac:dyDescent="0.35">
      <c r="A710" s="1">
        <v>41831</v>
      </c>
      <c r="B710" s="3">
        <f>YEAR(A710)</f>
        <v>2014</v>
      </c>
      <c r="C710" s="3">
        <f>MONTH(A710)</f>
        <v>7</v>
      </c>
      <c r="D710" t="s">
        <v>593</v>
      </c>
      <c r="E710" t="s">
        <v>177</v>
      </c>
      <c r="F710" t="s">
        <v>11</v>
      </c>
      <c r="G710" t="s">
        <v>12</v>
      </c>
      <c r="H710" t="s">
        <v>625</v>
      </c>
      <c r="I710" s="2">
        <v>177.2</v>
      </c>
      <c r="J710" s="3">
        <v>5</v>
      </c>
      <c r="K710" s="2">
        <v>83.28</v>
      </c>
    </row>
    <row r="711" spans="1:11" x14ac:dyDescent="0.35">
      <c r="A711" s="1">
        <v>41831</v>
      </c>
      <c r="B711" s="3">
        <f>YEAR(A711)</f>
        <v>2014</v>
      </c>
      <c r="C711" s="3">
        <f>MONTH(A711)</f>
        <v>7</v>
      </c>
      <c r="D711" t="s">
        <v>593</v>
      </c>
      <c r="E711" t="s">
        <v>177</v>
      </c>
      <c r="F711" t="s">
        <v>39</v>
      </c>
      <c r="G711" t="s">
        <v>40</v>
      </c>
      <c r="H711" t="s">
        <v>930</v>
      </c>
      <c r="I711" s="2">
        <v>197.97</v>
      </c>
      <c r="J711" s="3">
        <v>3</v>
      </c>
      <c r="K711" s="2">
        <v>57.41</v>
      </c>
    </row>
    <row r="712" spans="1:11" x14ac:dyDescent="0.35">
      <c r="A712" s="1">
        <v>41831</v>
      </c>
      <c r="B712" s="3">
        <f>YEAR(A712)</f>
        <v>2014</v>
      </c>
      <c r="C712" s="3">
        <f>MONTH(A712)</f>
        <v>7</v>
      </c>
      <c r="D712" t="s">
        <v>593</v>
      </c>
      <c r="E712" t="s">
        <v>177</v>
      </c>
      <c r="F712" t="s">
        <v>34</v>
      </c>
      <c r="G712" t="s">
        <v>35</v>
      </c>
      <c r="H712" t="s">
        <v>294</v>
      </c>
      <c r="I712" s="2">
        <v>854.94</v>
      </c>
      <c r="J712" s="3">
        <v>3</v>
      </c>
      <c r="K712" s="2">
        <v>213.74</v>
      </c>
    </row>
    <row r="713" spans="1:11" x14ac:dyDescent="0.35">
      <c r="A713" s="1">
        <v>41831</v>
      </c>
      <c r="B713" s="3">
        <f>YEAR(A713)</f>
        <v>2014</v>
      </c>
      <c r="C713" s="3">
        <f>MONTH(A713)</f>
        <v>7</v>
      </c>
      <c r="D713" t="s">
        <v>593</v>
      </c>
      <c r="E713" t="s">
        <v>177</v>
      </c>
      <c r="F713" t="s">
        <v>34</v>
      </c>
      <c r="G713" t="s">
        <v>47</v>
      </c>
      <c r="H713" t="s">
        <v>931</v>
      </c>
      <c r="I713" s="2">
        <v>124.11</v>
      </c>
      <c r="J713" s="3">
        <v>9</v>
      </c>
      <c r="K713" s="2">
        <v>52.13</v>
      </c>
    </row>
    <row r="714" spans="1:11" x14ac:dyDescent="0.35">
      <c r="A714" s="1">
        <v>41831</v>
      </c>
      <c r="B714" s="3">
        <f>YEAR(A714)</f>
        <v>2014</v>
      </c>
      <c r="C714" s="3">
        <f>MONTH(A714)</f>
        <v>7</v>
      </c>
      <c r="D714" t="s">
        <v>593</v>
      </c>
      <c r="E714" t="s">
        <v>177</v>
      </c>
      <c r="F714" t="s">
        <v>11</v>
      </c>
      <c r="G714" t="s">
        <v>16</v>
      </c>
      <c r="H714" t="s">
        <v>932</v>
      </c>
      <c r="I714" s="2">
        <v>14.4</v>
      </c>
      <c r="J714" s="3">
        <v>5</v>
      </c>
      <c r="K714" s="2">
        <v>7.06</v>
      </c>
    </row>
    <row r="715" spans="1:11" x14ac:dyDescent="0.35">
      <c r="A715" s="1">
        <v>41831</v>
      </c>
      <c r="B715" s="3">
        <f>YEAR(A715)</f>
        <v>2014</v>
      </c>
      <c r="C715" s="3">
        <f>MONTH(A715)</f>
        <v>7</v>
      </c>
      <c r="D715" t="s">
        <v>204</v>
      </c>
      <c r="E715" t="s">
        <v>10</v>
      </c>
      <c r="F715" t="s">
        <v>39</v>
      </c>
      <c r="G715" t="s">
        <v>40</v>
      </c>
      <c r="H715" t="s">
        <v>933</v>
      </c>
      <c r="I715" s="2">
        <v>575.97</v>
      </c>
      <c r="J715" s="3">
        <v>4</v>
      </c>
      <c r="K715" s="2">
        <v>43.2</v>
      </c>
    </row>
    <row r="716" spans="1:11" x14ac:dyDescent="0.35">
      <c r="A716" s="1">
        <v>41831</v>
      </c>
      <c r="B716" s="3">
        <f>YEAR(A716)</f>
        <v>2014</v>
      </c>
      <c r="C716" s="3">
        <f>MONTH(A716)</f>
        <v>7</v>
      </c>
      <c r="D716" t="s">
        <v>204</v>
      </c>
      <c r="E716" t="s">
        <v>10</v>
      </c>
      <c r="F716" t="s">
        <v>11</v>
      </c>
      <c r="G716" t="s">
        <v>12</v>
      </c>
      <c r="H716" t="s">
        <v>934</v>
      </c>
      <c r="I716" s="2">
        <v>10.37</v>
      </c>
      <c r="J716" s="3">
        <v>2</v>
      </c>
      <c r="K716" s="2">
        <v>3.63</v>
      </c>
    </row>
    <row r="717" spans="1:11" x14ac:dyDescent="0.35">
      <c r="A717" s="1">
        <v>41831</v>
      </c>
      <c r="B717" s="3">
        <f>YEAR(A717)</f>
        <v>2014</v>
      </c>
      <c r="C717" s="3">
        <f>MONTH(A717)</f>
        <v>7</v>
      </c>
      <c r="D717" t="s">
        <v>935</v>
      </c>
      <c r="E717" t="s">
        <v>149</v>
      </c>
      <c r="F717" t="s">
        <v>11</v>
      </c>
      <c r="G717" t="s">
        <v>12</v>
      </c>
      <c r="H717" t="s">
        <v>936</v>
      </c>
      <c r="I717" s="2">
        <v>49.12</v>
      </c>
      <c r="J717" s="3">
        <v>4</v>
      </c>
      <c r="K717" s="2">
        <v>23.09</v>
      </c>
    </row>
    <row r="718" spans="1:11" x14ac:dyDescent="0.35">
      <c r="A718" s="1">
        <v>41831</v>
      </c>
      <c r="B718" s="3">
        <f>YEAR(A718)</f>
        <v>2014</v>
      </c>
      <c r="C718" s="3">
        <f>MONTH(A718)</f>
        <v>7</v>
      </c>
      <c r="D718" t="s">
        <v>935</v>
      </c>
      <c r="E718" t="s">
        <v>149</v>
      </c>
      <c r="F718" t="s">
        <v>11</v>
      </c>
      <c r="G718" t="s">
        <v>20</v>
      </c>
      <c r="H718" t="s">
        <v>937</v>
      </c>
      <c r="I718" s="2">
        <v>18.28</v>
      </c>
      <c r="J718" s="3">
        <v>5</v>
      </c>
      <c r="K718" s="2">
        <v>6.4</v>
      </c>
    </row>
    <row r="719" spans="1:11" x14ac:dyDescent="0.35">
      <c r="A719" s="1">
        <v>41831</v>
      </c>
      <c r="B719" s="3">
        <f>YEAR(A719)</f>
        <v>2014</v>
      </c>
      <c r="C719" s="3">
        <f>MONTH(A719)</f>
        <v>7</v>
      </c>
      <c r="D719" t="s">
        <v>938</v>
      </c>
      <c r="E719" t="s">
        <v>149</v>
      </c>
      <c r="F719" t="s">
        <v>39</v>
      </c>
      <c r="G719" t="s">
        <v>40</v>
      </c>
      <c r="H719" t="s">
        <v>939</v>
      </c>
      <c r="I719" s="2">
        <v>164.85</v>
      </c>
      <c r="J719" s="3">
        <v>3</v>
      </c>
      <c r="K719" s="2">
        <v>47.81</v>
      </c>
    </row>
    <row r="720" spans="1:11" x14ac:dyDescent="0.35">
      <c r="A720" s="1">
        <v>41832</v>
      </c>
      <c r="B720" s="3">
        <f>YEAR(A720)</f>
        <v>2014</v>
      </c>
      <c r="C720" s="3">
        <f>MONTH(A720)</f>
        <v>7</v>
      </c>
      <c r="D720" t="s">
        <v>940</v>
      </c>
      <c r="E720" t="s">
        <v>27</v>
      </c>
      <c r="F720" t="s">
        <v>11</v>
      </c>
      <c r="G720" t="s">
        <v>20</v>
      </c>
      <c r="H720" t="s">
        <v>941</v>
      </c>
      <c r="I720" s="2">
        <v>7.71</v>
      </c>
      <c r="J720" s="3">
        <v>2</v>
      </c>
      <c r="K720" s="2">
        <v>2.8</v>
      </c>
    </row>
    <row r="721" spans="1:11" x14ac:dyDescent="0.35">
      <c r="A721" s="1">
        <v>41832</v>
      </c>
      <c r="B721" s="3">
        <f>YEAR(A721)</f>
        <v>2014</v>
      </c>
      <c r="C721" s="3">
        <f>MONTH(A721)</f>
        <v>7</v>
      </c>
      <c r="D721" t="s">
        <v>940</v>
      </c>
      <c r="E721" t="s">
        <v>27</v>
      </c>
      <c r="F721" t="s">
        <v>34</v>
      </c>
      <c r="G721" t="s">
        <v>145</v>
      </c>
      <c r="H721" t="s">
        <v>942</v>
      </c>
      <c r="I721" s="2">
        <v>698.35</v>
      </c>
      <c r="J721" s="3">
        <v>3</v>
      </c>
      <c r="K721" s="2">
        <v>-17.46</v>
      </c>
    </row>
    <row r="722" spans="1:11" x14ac:dyDescent="0.35">
      <c r="A722" s="1">
        <v>41832</v>
      </c>
      <c r="B722" s="3">
        <f>YEAR(A722)</f>
        <v>2014</v>
      </c>
      <c r="C722" s="3">
        <f>MONTH(A722)</f>
        <v>7</v>
      </c>
      <c r="D722" t="s">
        <v>530</v>
      </c>
      <c r="E722" t="s">
        <v>27</v>
      </c>
      <c r="F722" t="s">
        <v>11</v>
      </c>
      <c r="G722" t="s">
        <v>18</v>
      </c>
      <c r="H722" t="s">
        <v>638</v>
      </c>
      <c r="I722" s="2">
        <v>249.75</v>
      </c>
      <c r="J722" s="3">
        <v>9</v>
      </c>
      <c r="K722" s="2">
        <v>44.96</v>
      </c>
    </row>
    <row r="723" spans="1:11" x14ac:dyDescent="0.35">
      <c r="A723" s="1">
        <v>41832</v>
      </c>
      <c r="B723" s="3">
        <f>YEAR(A723)</f>
        <v>2014</v>
      </c>
      <c r="C723" s="3">
        <f>MONTH(A723)</f>
        <v>7</v>
      </c>
      <c r="D723" t="s">
        <v>530</v>
      </c>
      <c r="E723" t="s">
        <v>27</v>
      </c>
      <c r="F723" t="s">
        <v>39</v>
      </c>
      <c r="G723" t="s">
        <v>40</v>
      </c>
      <c r="H723" t="s">
        <v>943</v>
      </c>
      <c r="I723" s="2">
        <v>255.94</v>
      </c>
      <c r="J723" s="3">
        <v>8</v>
      </c>
      <c r="K723" s="2">
        <v>28.79</v>
      </c>
    </row>
    <row r="724" spans="1:11" x14ac:dyDescent="0.35">
      <c r="A724" s="1">
        <v>41832</v>
      </c>
      <c r="B724" s="3">
        <f>YEAR(A724)</f>
        <v>2014</v>
      </c>
      <c r="C724" s="3">
        <f>MONTH(A724)</f>
        <v>7</v>
      </c>
      <c r="D724" t="s">
        <v>256</v>
      </c>
      <c r="E724" t="s">
        <v>164</v>
      </c>
      <c r="F724" t="s">
        <v>34</v>
      </c>
      <c r="G724" t="s">
        <v>35</v>
      </c>
      <c r="H724" t="s">
        <v>944</v>
      </c>
      <c r="I724" s="2">
        <v>123.14</v>
      </c>
      <c r="J724" s="3">
        <v>4</v>
      </c>
      <c r="K724" s="2">
        <v>13.85</v>
      </c>
    </row>
    <row r="725" spans="1:11" x14ac:dyDescent="0.35">
      <c r="A725" s="1">
        <v>41832</v>
      </c>
      <c r="B725" s="3">
        <f>YEAR(A725)</f>
        <v>2014</v>
      </c>
      <c r="C725" s="3">
        <f>MONTH(A725)</f>
        <v>7</v>
      </c>
      <c r="D725" t="s">
        <v>256</v>
      </c>
      <c r="E725" t="s">
        <v>164</v>
      </c>
      <c r="F725" t="s">
        <v>11</v>
      </c>
      <c r="G725" t="s">
        <v>20</v>
      </c>
      <c r="H725" t="s">
        <v>881</v>
      </c>
      <c r="I725" s="2">
        <v>11.26</v>
      </c>
      <c r="J725" s="3">
        <v>4</v>
      </c>
      <c r="K725" s="2">
        <v>3.8</v>
      </c>
    </row>
    <row r="726" spans="1:11" x14ac:dyDescent="0.35">
      <c r="A726" s="1">
        <v>41832</v>
      </c>
      <c r="B726" s="3">
        <f>YEAR(A726)</f>
        <v>2014</v>
      </c>
      <c r="C726" s="3">
        <f>MONTH(A726)</f>
        <v>7</v>
      </c>
      <c r="D726" t="s">
        <v>945</v>
      </c>
      <c r="E726" t="s">
        <v>15</v>
      </c>
      <c r="F726" t="s">
        <v>11</v>
      </c>
      <c r="G726" t="s">
        <v>12</v>
      </c>
      <c r="H726" t="s">
        <v>679</v>
      </c>
      <c r="I726" s="2">
        <v>35.86</v>
      </c>
      <c r="J726" s="3">
        <v>9</v>
      </c>
      <c r="K726" s="2">
        <v>13</v>
      </c>
    </row>
    <row r="727" spans="1:11" x14ac:dyDescent="0.35">
      <c r="A727" s="1">
        <v>41832</v>
      </c>
      <c r="B727" s="3">
        <f>YEAR(A727)</f>
        <v>2014</v>
      </c>
      <c r="C727" s="3">
        <f>MONTH(A727)</f>
        <v>7</v>
      </c>
      <c r="D727" t="s">
        <v>945</v>
      </c>
      <c r="E727" t="s">
        <v>15</v>
      </c>
      <c r="F727" t="s">
        <v>39</v>
      </c>
      <c r="G727" t="s">
        <v>52</v>
      </c>
      <c r="H727" t="s">
        <v>946</v>
      </c>
      <c r="I727" s="2">
        <v>23.84</v>
      </c>
      <c r="J727" s="3">
        <v>4</v>
      </c>
      <c r="K727" s="2">
        <v>3.28</v>
      </c>
    </row>
    <row r="728" spans="1:11" x14ac:dyDescent="0.35">
      <c r="A728" s="1">
        <v>41832</v>
      </c>
      <c r="B728" s="3">
        <f>YEAR(A728)</f>
        <v>2014</v>
      </c>
      <c r="C728" s="3">
        <f>MONTH(A728)</f>
        <v>7</v>
      </c>
      <c r="D728" t="s">
        <v>947</v>
      </c>
      <c r="E728" t="s">
        <v>10</v>
      </c>
      <c r="F728" t="s">
        <v>34</v>
      </c>
      <c r="G728" t="s">
        <v>35</v>
      </c>
      <c r="H728" t="s">
        <v>948</v>
      </c>
      <c r="I728" s="2">
        <v>512.36</v>
      </c>
      <c r="J728" s="3">
        <v>3</v>
      </c>
      <c r="K728" s="2">
        <v>-14.64</v>
      </c>
    </row>
    <row r="729" spans="1:11" x14ac:dyDescent="0.35">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5">
      <c r="A730" s="1">
        <v>41832</v>
      </c>
      <c r="B730" s="3">
        <f>YEAR(A730)</f>
        <v>2014</v>
      </c>
      <c r="C730" s="3">
        <f>MONTH(A730)</f>
        <v>7</v>
      </c>
      <c r="D730" t="s">
        <v>947</v>
      </c>
      <c r="E730" t="s">
        <v>10</v>
      </c>
      <c r="F730" t="s">
        <v>11</v>
      </c>
      <c r="G730" t="s">
        <v>24</v>
      </c>
      <c r="H730" t="s">
        <v>949</v>
      </c>
      <c r="I730" s="2">
        <v>22.29</v>
      </c>
      <c r="J730" s="3">
        <v>7</v>
      </c>
      <c r="K730" s="2">
        <v>3.9</v>
      </c>
    </row>
    <row r="731" spans="1:11" x14ac:dyDescent="0.35">
      <c r="A731" s="1">
        <v>41832</v>
      </c>
      <c r="B731" s="3">
        <f>YEAR(A731)</f>
        <v>2014</v>
      </c>
      <c r="C731" s="3">
        <f>MONTH(A731)</f>
        <v>7</v>
      </c>
      <c r="D731" t="s">
        <v>947</v>
      </c>
      <c r="E731" t="s">
        <v>10</v>
      </c>
      <c r="F731" t="s">
        <v>11</v>
      </c>
      <c r="G731" t="s">
        <v>12</v>
      </c>
      <c r="H731" t="s">
        <v>127</v>
      </c>
      <c r="I731" s="2">
        <v>16.03</v>
      </c>
      <c r="J731" s="3">
        <v>3</v>
      </c>
      <c r="K731" s="2">
        <v>5.61</v>
      </c>
    </row>
    <row r="732" spans="1:11" x14ac:dyDescent="0.35">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5">
      <c r="A733" s="1">
        <v>41834</v>
      </c>
      <c r="B733" s="3">
        <f>YEAR(A733)</f>
        <v>2014</v>
      </c>
      <c r="C733" s="3">
        <f>MONTH(A733)</f>
        <v>7</v>
      </c>
      <c r="D733" t="s">
        <v>951</v>
      </c>
      <c r="E733" t="s">
        <v>15</v>
      </c>
      <c r="F733" t="s">
        <v>11</v>
      </c>
      <c r="G733" t="s">
        <v>20</v>
      </c>
      <c r="H733" t="s">
        <v>952</v>
      </c>
      <c r="I733" s="2">
        <v>29.93</v>
      </c>
      <c r="J733" s="3">
        <v>7</v>
      </c>
      <c r="K733" s="2">
        <v>-46.39</v>
      </c>
    </row>
    <row r="734" spans="1:11" x14ac:dyDescent="0.35">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5">
      <c r="A735" s="1">
        <v>41834</v>
      </c>
      <c r="B735" s="3">
        <f>YEAR(A735)</f>
        <v>2014</v>
      </c>
      <c r="C735" s="3">
        <f>MONTH(A735)</f>
        <v>7</v>
      </c>
      <c r="D735" t="s">
        <v>953</v>
      </c>
      <c r="E735" t="s">
        <v>95</v>
      </c>
      <c r="F735" t="s">
        <v>11</v>
      </c>
      <c r="G735" t="s">
        <v>18</v>
      </c>
      <c r="H735" t="s">
        <v>111</v>
      </c>
      <c r="I735" s="2">
        <v>55.92</v>
      </c>
      <c r="J735" s="3">
        <v>5</v>
      </c>
      <c r="K735" s="2">
        <v>6.29</v>
      </c>
    </row>
    <row r="736" spans="1:11" x14ac:dyDescent="0.35">
      <c r="A736" s="1">
        <v>41834</v>
      </c>
      <c r="B736" s="3">
        <f>YEAR(A736)</f>
        <v>2014</v>
      </c>
      <c r="C736" s="3">
        <f>MONTH(A736)</f>
        <v>7</v>
      </c>
      <c r="D736" t="s">
        <v>195</v>
      </c>
      <c r="E736" t="s">
        <v>23</v>
      </c>
      <c r="F736" t="s">
        <v>39</v>
      </c>
      <c r="G736" t="s">
        <v>40</v>
      </c>
      <c r="H736" t="s">
        <v>954</v>
      </c>
      <c r="I736" s="2">
        <v>13.49</v>
      </c>
      <c r="J736" s="3">
        <v>1</v>
      </c>
      <c r="K736" s="2">
        <v>-2.25</v>
      </c>
    </row>
    <row r="737" spans="1:11" x14ac:dyDescent="0.35">
      <c r="A737" s="1">
        <v>41834</v>
      </c>
      <c r="B737" s="3">
        <f>YEAR(A737)</f>
        <v>2014</v>
      </c>
      <c r="C737" s="3">
        <f>MONTH(A737)</f>
        <v>7</v>
      </c>
      <c r="D737" t="s">
        <v>195</v>
      </c>
      <c r="E737" t="s">
        <v>23</v>
      </c>
      <c r="F737" t="s">
        <v>39</v>
      </c>
      <c r="G737" t="s">
        <v>40</v>
      </c>
      <c r="H737" t="s">
        <v>955</v>
      </c>
      <c r="I737" s="2">
        <v>23.99</v>
      </c>
      <c r="J737" s="3">
        <v>2</v>
      </c>
      <c r="K737" s="2">
        <v>-13.99</v>
      </c>
    </row>
    <row r="738" spans="1:11" x14ac:dyDescent="0.35">
      <c r="A738" s="1">
        <v>41834</v>
      </c>
      <c r="B738" s="3">
        <f>YEAR(A738)</f>
        <v>2014</v>
      </c>
      <c r="C738" s="3">
        <f>MONTH(A738)</f>
        <v>7</v>
      </c>
      <c r="D738" t="s">
        <v>195</v>
      </c>
      <c r="E738" t="s">
        <v>23</v>
      </c>
      <c r="F738" t="s">
        <v>34</v>
      </c>
      <c r="G738" t="s">
        <v>47</v>
      </c>
      <c r="H738" t="s">
        <v>956</v>
      </c>
      <c r="I738" s="2">
        <v>31.98</v>
      </c>
      <c r="J738" s="3">
        <v>2</v>
      </c>
      <c r="K738" s="2">
        <v>1.2</v>
      </c>
    </row>
    <row r="739" spans="1:11" x14ac:dyDescent="0.35">
      <c r="A739" s="1">
        <v>41834</v>
      </c>
      <c r="B739" s="3">
        <f>YEAR(A739)</f>
        <v>2014</v>
      </c>
      <c r="C739" s="3">
        <f>MONTH(A739)</f>
        <v>7</v>
      </c>
      <c r="D739" t="s">
        <v>195</v>
      </c>
      <c r="E739" t="s">
        <v>23</v>
      </c>
      <c r="F739" t="s">
        <v>11</v>
      </c>
      <c r="G739" t="s">
        <v>24</v>
      </c>
      <c r="H739" t="s">
        <v>279</v>
      </c>
      <c r="I739" s="2">
        <v>41.58</v>
      </c>
      <c r="J739" s="3">
        <v>2</v>
      </c>
      <c r="K739" s="2">
        <v>4.68</v>
      </c>
    </row>
    <row r="740" spans="1:11" x14ac:dyDescent="0.35">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5">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5">
      <c r="A742" s="1">
        <v>41835</v>
      </c>
      <c r="B742" s="3">
        <f>YEAR(A742)</f>
        <v>2014</v>
      </c>
      <c r="C742" s="3">
        <f>MONTH(A742)</f>
        <v>7</v>
      </c>
      <c r="D742" t="s">
        <v>659</v>
      </c>
      <c r="E742" t="s">
        <v>140</v>
      </c>
      <c r="F742" t="s">
        <v>39</v>
      </c>
      <c r="G742" t="s">
        <v>52</v>
      </c>
      <c r="H742" t="s">
        <v>961</v>
      </c>
      <c r="I742" s="2">
        <v>2.97</v>
      </c>
      <c r="J742" s="3">
        <v>3</v>
      </c>
      <c r="K742" s="2">
        <v>1.31</v>
      </c>
    </row>
    <row r="743" spans="1:11" x14ac:dyDescent="0.35">
      <c r="A743" s="1">
        <v>41835</v>
      </c>
      <c r="B743" s="3">
        <f>YEAR(A743)</f>
        <v>2014</v>
      </c>
      <c r="C743" s="3">
        <f>MONTH(A743)</f>
        <v>7</v>
      </c>
      <c r="D743" t="s">
        <v>659</v>
      </c>
      <c r="E743" t="s">
        <v>140</v>
      </c>
      <c r="F743" t="s">
        <v>11</v>
      </c>
      <c r="G743" t="s">
        <v>43</v>
      </c>
      <c r="H743" t="s">
        <v>962</v>
      </c>
      <c r="I743" s="2">
        <v>6.54</v>
      </c>
      <c r="J743" s="3">
        <v>3</v>
      </c>
      <c r="K743" s="2">
        <v>2.68</v>
      </c>
    </row>
    <row r="744" spans="1:11" x14ac:dyDescent="0.35">
      <c r="A744" s="1">
        <v>41838</v>
      </c>
      <c r="B744" s="3">
        <f>YEAR(A744)</f>
        <v>2014</v>
      </c>
      <c r="C744" s="3">
        <f>MONTH(A744)</f>
        <v>7</v>
      </c>
      <c r="D744" t="s">
        <v>963</v>
      </c>
      <c r="E744" t="s">
        <v>95</v>
      </c>
      <c r="F744" t="s">
        <v>34</v>
      </c>
      <c r="G744" t="s">
        <v>35</v>
      </c>
      <c r="H744" t="s">
        <v>964</v>
      </c>
      <c r="I744" s="2">
        <v>259.14</v>
      </c>
      <c r="J744" s="3">
        <v>4</v>
      </c>
      <c r="K744" s="2">
        <v>-25.91</v>
      </c>
    </row>
    <row r="745" spans="1:11" x14ac:dyDescent="0.35">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5">
      <c r="A746" s="1">
        <v>41839</v>
      </c>
      <c r="B746" s="3">
        <f>YEAR(A746)</f>
        <v>2014</v>
      </c>
      <c r="C746" s="3">
        <f>MONTH(A746)</f>
        <v>7</v>
      </c>
      <c r="D746" t="s">
        <v>967</v>
      </c>
      <c r="E746" t="s">
        <v>613</v>
      </c>
      <c r="F746" t="s">
        <v>39</v>
      </c>
      <c r="G746" t="s">
        <v>40</v>
      </c>
      <c r="H746" t="s">
        <v>933</v>
      </c>
      <c r="I746" s="2">
        <v>359.98</v>
      </c>
      <c r="J746" s="3">
        <v>2</v>
      </c>
      <c r="K746" s="2">
        <v>93.59</v>
      </c>
    </row>
    <row r="747" spans="1:11" x14ac:dyDescent="0.35">
      <c r="A747" s="1">
        <v>41839</v>
      </c>
      <c r="B747" s="3">
        <f>YEAR(A747)</f>
        <v>2014</v>
      </c>
      <c r="C747" s="3">
        <f>MONTH(A747)</f>
        <v>7</v>
      </c>
      <c r="D747" t="s">
        <v>967</v>
      </c>
      <c r="E747" t="s">
        <v>613</v>
      </c>
      <c r="F747" t="s">
        <v>34</v>
      </c>
      <c r="G747" t="s">
        <v>145</v>
      </c>
      <c r="H747" t="s">
        <v>968</v>
      </c>
      <c r="I747" s="2">
        <v>70.56</v>
      </c>
      <c r="J747" s="3">
        <v>1</v>
      </c>
      <c r="K747" s="2">
        <v>-4.03</v>
      </c>
    </row>
    <row r="748" spans="1:11" x14ac:dyDescent="0.35">
      <c r="A748" s="1">
        <v>41839</v>
      </c>
      <c r="B748" s="3">
        <f>YEAR(A748)</f>
        <v>2014</v>
      </c>
      <c r="C748" s="3">
        <f>MONTH(A748)</f>
        <v>7</v>
      </c>
      <c r="D748" t="s">
        <v>967</v>
      </c>
      <c r="E748" t="s">
        <v>613</v>
      </c>
      <c r="F748" t="s">
        <v>11</v>
      </c>
      <c r="G748" t="s">
        <v>20</v>
      </c>
      <c r="H748" t="s">
        <v>969</v>
      </c>
      <c r="I748" s="2">
        <v>20.88</v>
      </c>
      <c r="J748" s="3">
        <v>2</v>
      </c>
      <c r="K748" s="2">
        <v>9.6</v>
      </c>
    </row>
    <row r="749" spans="1:11" x14ac:dyDescent="0.35">
      <c r="A749" s="1">
        <v>41839</v>
      </c>
      <c r="B749" s="3">
        <f>YEAR(A749)</f>
        <v>2014</v>
      </c>
      <c r="C749" s="3">
        <f>MONTH(A749)</f>
        <v>7</v>
      </c>
      <c r="D749" t="s">
        <v>967</v>
      </c>
      <c r="E749" t="s">
        <v>613</v>
      </c>
      <c r="F749" t="s">
        <v>11</v>
      </c>
      <c r="G749" t="s">
        <v>20</v>
      </c>
      <c r="H749" t="s">
        <v>970</v>
      </c>
      <c r="I749" s="2">
        <v>3.81</v>
      </c>
      <c r="J749" s="3">
        <v>1</v>
      </c>
      <c r="K749" s="2">
        <v>1.83</v>
      </c>
    </row>
    <row r="750" spans="1:11" x14ac:dyDescent="0.35">
      <c r="A750" s="1">
        <v>41839</v>
      </c>
      <c r="B750" s="3">
        <f>YEAR(A750)</f>
        <v>2014</v>
      </c>
      <c r="C750" s="3">
        <f>MONTH(A750)</f>
        <v>7</v>
      </c>
      <c r="D750" t="s">
        <v>971</v>
      </c>
      <c r="E750" t="s">
        <v>515</v>
      </c>
      <c r="F750" t="s">
        <v>11</v>
      </c>
      <c r="G750" t="s">
        <v>20</v>
      </c>
      <c r="H750" t="s">
        <v>972</v>
      </c>
      <c r="I750" s="2">
        <v>6.1</v>
      </c>
      <c r="J750" s="3">
        <v>2</v>
      </c>
      <c r="K750" s="2">
        <v>2.21</v>
      </c>
    </row>
    <row r="751" spans="1:11" x14ac:dyDescent="0.35">
      <c r="A751" s="1">
        <v>41840</v>
      </c>
      <c r="B751" s="3">
        <f>YEAR(A751)</f>
        <v>2014</v>
      </c>
      <c r="C751" s="3">
        <f>MONTH(A751)</f>
        <v>7</v>
      </c>
      <c r="D751" t="s">
        <v>973</v>
      </c>
      <c r="E751" t="s">
        <v>10</v>
      </c>
      <c r="F751" t="s">
        <v>11</v>
      </c>
      <c r="G751" t="s">
        <v>18</v>
      </c>
      <c r="H751" t="s">
        <v>974</v>
      </c>
      <c r="I751" s="2">
        <v>342.86</v>
      </c>
      <c r="J751" s="3">
        <v>3</v>
      </c>
      <c r="K751" s="2">
        <v>38.57</v>
      </c>
    </row>
    <row r="752" spans="1:11" x14ac:dyDescent="0.35">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5">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5">
      <c r="A754" s="1">
        <v>41840</v>
      </c>
      <c r="B754" s="3">
        <f>YEAR(A754)</f>
        <v>2014</v>
      </c>
      <c r="C754" s="3">
        <f>MONTH(A754)</f>
        <v>7</v>
      </c>
      <c r="D754" t="s">
        <v>977</v>
      </c>
      <c r="E754" t="s">
        <v>78</v>
      </c>
      <c r="F754" t="s">
        <v>11</v>
      </c>
      <c r="G754" t="s">
        <v>18</v>
      </c>
      <c r="H754" t="s">
        <v>192</v>
      </c>
      <c r="I754" s="2">
        <v>25.98</v>
      </c>
      <c r="J754" s="3">
        <v>1</v>
      </c>
      <c r="K754" s="2">
        <v>-5.2</v>
      </c>
    </row>
    <row r="755" spans="1:11" x14ac:dyDescent="0.35">
      <c r="A755" s="1">
        <v>41840</v>
      </c>
      <c r="B755" s="3">
        <f>YEAR(A755)</f>
        <v>2014</v>
      </c>
      <c r="C755" s="3">
        <f>MONTH(A755)</f>
        <v>7</v>
      </c>
      <c r="D755" t="s">
        <v>977</v>
      </c>
      <c r="E755" t="s">
        <v>78</v>
      </c>
      <c r="F755" t="s">
        <v>11</v>
      </c>
      <c r="G755" t="s">
        <v>20</v>
      </c>
      <c r="H755" t="s">
        <v>701</v>
      </c>
      <c r="I755" s="2">
        <v>27.36</v>
      </c>
      <c r="J755" s="3">
        <v>3</v>
      </c>
      <c r="K755" s="2">
        <v>-21.89</v>
      </c>
    </row>
    <row r="756" spans="1:11" x14ac:dyDescent="0.35">
      <c r="A756" s="1">
        <v>41840</v>
      </c>
      <c r="B756" s="3">
        <f>YEAR(A756)</f>
        <v>2014</v>
      </c>
      <c r="C756" s="3">
        <f>MONTH(A756)</f>
        <v>7</v>
      </c>
      <c r="D756" t="s">
        <v>978</v>
      </c>
      <c r="E756" t="s">
        <v>27</v>
      </c>
      <c r="F756" t="s">
        <v>11</v>
      </c>
      <c r="G756" t="s">
        <v>12</v>
      </c>
      <c r="H756" t="s">
        <v>979</v>
      </c>
      <c r="I756" s="2">
        <v>104.85</v>
      </c>
      <c r="J756" s="3">
        <v>1</v>
      </c>
      <c r="K756" s="2">
        <v>50.33</v>
      </c>
    </row>
    <row r="757" spans="1:11" x14ac:dyDescent="0.35">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5">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5">
      <c r="A759" s="1">
        <v>41840</v>
      </c>
      <c r="B759" s="3">
        <f>YEAR(A759)</f>
        <v>2014</v>
      </c>
      <c r="C759" s="3">
        <f>MONTH(A759)</f>
        <v>7</v>
      </c>
      <c r="D759" t="s">
        <v>978</v>
      </c>
      <c r="E759" t="s">
        <v>27</v>
      </c>
      <c r="F759" t="s">
        <v>34</v>
      </c>
      <c r="G759" t="s">
        <v>47</v>
      </c>
      <c r="H759" t="s">
        <v>982</v>
      </c>
      <c r="I759" s="2">
        <v>43.02</v>
      </c>
      <c r="J759" s="3">
        <v>3</v>
      </c>
      <c r="K759" s="2">
        <v>15.49</v>
      </c>
    </row>
    <row r="760" spans="1:11" x14ac:dyDescent="0.35">
      <c r="A760" s="1">
        <v>41840</v>
      </c>
      <c r="B760" s="3">
        <f>YEAR(A760)</f>
        <v>2014</v>
      </c>
      <c r="C760" s="3">
        <f>MONTH(A760)</f>
        <v>7</v>
      </c>
      <c r="D760" t="s">
        <v>983</v>
      </c>
      <c r="E760" t="s">
        <v>27</v>
      </c>
      <c r="F760" t="s">
        <v>11</v>
      </c>
      <c r="G760" t="s">
        <v>20</v>
      </c>
      <c r="H760" t="s">
        <v>984</v>
      </c>
      <c r="I760" s="2">
        <v>89.71</v>
      </c>
      <c r="J760" s="3">
        <v>6</v>
      </c>
      <c r="K760" s="2">
        <v>30.28</v>
      </c>
    </row>
    <row r="761" spans="1:11" x14ac:dyDescent="0.35">
      <c r="A761" s="1">
        <v>41840</v>
      </c>
      <c r="B761" s="3">
        <f>YEAR(A761)</f>
        <v>2014</v>
      </c>
      <c r="C761" s="3">
        <f>MONTH(A761)</f>
        <v>7</v>
      </c>
      <c r="D761" t="s">
        <v>983</v>
      </c>
      <c r="E761" t="s">
        <v>27</v>
      </c>
      <c r="F761" t="s">
        <v>11</v>
      </c>
      <c r="G761" t="s">
        <v>12</v>
      </c>
      <c r="H761" t="s">
        <v>985</v>
      </c>
      <c r="I761" s="2">
        <v>22.83</v>
      </c>
      <c r="J761" s="3">
        <v>3</v>
      </c>
      <c r="K761" s="2">
        <v>10.73</v>
      </c>
    </row>
    <row r="762" spans="1:11" x14ac:dyDescent="0.35">
      <c r="A762" s="1">
        <v>41840</v>
      </c>
      <c r="B762" s="3">
        <f>YEAR(A762)</f>
        <v>2014</v>
      </c>
      <c r="C762" s="3">
        <f>MONTH(A762)</f>
        <v>7</v>
      </c>
      <c r="D762" t="s">
        <v>387</v>
      </c>
      <c r="E762" t="s">
        <v>27</v>
      </c>
      <c r="F762" t="s">
        <v>39</v>
      </c>
      <c r="G762" t="s">
        <v>52</v>
      </c>
      <c r="H762" t="s">
        <v>986</v>
      </c>
      <c r="I762" s="2">
        <v>41.94</v>
      </c>
      <c r="J762" s="3">
        <v>2</v>
      </c>
      <c r="K762" s="2">
        <v>15.1</v>
      </c>
    </row>
    <row r="763" spans="1:11" x14ac:dyDescent="0.35">
      <c r="A763" s="1">
        <v>41840</v>
      </c>
      <c r="B763" s="3">
        <f>YEAR(A763)</f>
        <v>2014</v>
      </c>
      <c r="C763" s="3">
        <f>MONTH(A763)</f>
        <v>7</v>
      </c>
      <c r="D763" t="s">
        <v>387</v>
      </c>
      <c r="E763" t="s">
        <v>27</v>
      </c>
      <c r="F763" t="s">
        <v>11</v>
      </c>
      <c r="G763" t="s">
        <v>12</v>
      </c>
      <c r="H763" t="s">
        <v>987</v>
      </c>
      <c r="I763" s="2">
        <v>11.96</v>
      </c>
      <c r="J763" s="3">
        <v>2</v>
      </c>
      <c r="K763" s="2">
        <v>5.86</v>
      </c>
    </row>
    <row r="764" spans="1:11" x14ac:dyDescent="0.35">
      <c r="A764" s="1">
        <v>41840</v>
      </c>
      <c r="B764" s="3">
        <f>YEAR(A764)</f>
        <v>2014</v>
      </c>
      <c r="C764" s="3">
        <f>MONTH(A764)</f>
        <v>7</v>
      </c>
      <c r="D764" t="s">
        <v>387</v>
      </c>
      <c r="E764" t="s">
        <v>27</v>
      </c>
      <c r="F764" t="s">
        <v>11</v>
      </c>
      <c r="G764" t="s">
        <v>24</v>
      </c>
      <c r="H764" t="s">
        <v>988</v>
      </c>
      <c r="I764" s="2">
        <v>13.12</v>
      </c>
      <c r="J764" s="3">
        <v>4</v>
      </c>
      <c r="K764" s="2">
        <v>3.8</v>
      </c>
    </row>
    <row r="765" spans="1:11" x14ac:dyDescent="0.35">
      <c r="A765" s="1">
        <v>41840</v>
      </c>
      <c r="B765" s="3">
        <f>YEAR(A765)</f>
        <v>2014</v>
      </c>
      <c r="C765" s="3">
        <f>MONTH(A765)</f>
        <v>7</v>
      </c>
      <c r="D765" t="s">
        <v>387</v>
      </c>
      <c r="E765" t="s">
        <v>27</v>
      </c>
      <c r="F765" t="s">
        <v>11</v>
      </c>
      <c r="G765" t="s">
        <v>18</v>
      </c>
      <c r="H765" t="s">
        <v>308</v>
      </c>
      <c r="I765" s="2">
        <v>535.41</v>
      </c>
      <c r="J765" s="3">
        <v>3</v>
      </c>
      <c r="K765" s="2">
        <v>160.62</v>
      </c>
    </row>
    <row r="766" spans="1:11" x14ac:dyDescent="0.35">
      <c r="A766" s="1">
        <v>41841</v>
      </c>
      <c r="B766" s="3">
        <f>YEAR(A766)</f>
        <v>2014</v>
      </c>
      <c r="C766" s="3">
        <f>MONTH(A766)</f>
        <v>7</v>
      </c>
      <c r="D766" t="s">
        <v>989</v>
      </c>
      <c r="E766" t="s">
        <v>27</v>
      </c>
      <c r="F766" t="s">
        <v>11</v>
      </c>
      <c r="G766" t="s">
        <v>24</v>
      </c>
      <c r="H766" t="s">
        <v>990</v>
      </c>
      <c r="I766" s="2">
        <v>99.2</v>
      </c>
      <c r="J766" s="3">
        <v>5</v>
      </c>
      <c r="K766" s="2">
        <v>25.79</v>
      </c>
    </row>
    <row r="767" spans="1:11" x14ac:dyDescent="0.35">
      <c r="A767" s="1">
        <v>41841</v>
      </c>
      <c r="B767" s="3">
        <f>YEAR(A767)</f>
        <v>2014</v>
      </c>
      <c r="C767" s="3">
        <f>MONTH(A767)</f>
        <v>7</v>
      </c>
      <c r="D767" t="s">
        <v>989</v>
      </c>
      <c r="E767" t="s">
        <v>27</v>
      </c>
      <c r="F767" t="s">
        <v>34</v>
      </c>
      <c r="G767" t="s">
        <v>35</v>
      </c>
      <c r="H767" t="s">
        <v>991</v>
      </c>
      <c r="I767" s="2">
        <v>801.57</v>
      </c>
      <c r="J767" s="3">
        <v>2</v>
      </c>
      <c r="K767" s="2">
        <v>50.1</v>
      </c>
    </row>
    <row r="768" spans="1:11" x14ac:dyDescent="0.35">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5">
      <c r="A769" s="1">
        <v>41841</v>
      </c>
      <c r="B769" s="3">
        <f>YEAR(A769)</f>
        <v>2014</v>
      </c>
      <c r="C769" s="3">
        <f>MONTH(A769)</f>
        <v>7</v>
      </c>
      <c r="D769" t="s">
        <v>992</v>
      </c>
      <c r="E769" t="s">
        <v>10</v>
      </c>
      <c r="F769" t="s">
        <v>11</v>
      </c>
      <c r="G769" t="s">
        <v>92</v>
      </c>
      <c r="H769" t="s">
        <v>686</v>
      </c>
      <c r="I769" s="2">
        <v>4.99</v>
      </c>
      <c r="J769" s="3">
        <v>3</v>
      </c>
      <c r="K769" s="2">
        <v>-12.98</v>
      </c>
    </row>
    <row r="770" spans="1:11" x14ac:dyDescent="0.35">
      <c r="A770" s="1">
        <v>41841</v>
      </c>
      <c r="B770" s="3">
        <f>YEAR(A770)</f>
        <v>2014</v>
      </c>
      <c r="C770" s="3">
        <f>MONTH(A770)</f>
        <v>7</v>
      </c>
      <c r="D770" t="s">
        <v>992</v>
      </c>
      <c r="E770" t="s">
        <v>10</v>
      </c>
      <c r="F770" t="s">
        <v>11</v>
      </c>
      <c r="G770" t="s">
        <v>63</v>
      </c>
      <c r="H770" t="s">
        <v>993</v>
      </c>
      <c r="I770" s="2">
        <v>87.92</v>
      </c>
      <c r="J770" s="3">
        <v>5</v>
      </c>
      <c r="K770" s="2">
        <v>29.67</v>
      </c>
    </row>
    <row r="771" spans="1:11" x14ac:dyDescent="0.35">
      <c r="A771" s="1">
        <v>41841</v>
      </c>
      <c r="B771" s="3">
        <f>YEAR(A771)</f>
        <v>2014</v>
      </c>
      <c r="C771" s="3">
        <f>MONTH(A771)</f>
        <v>7</v>
      </c>
      <c r="D771" t="s">
        <v>992</v>
      </c>
      <c r="E771" t="s">
        <v>10</v>
      </c>
      <c r="F771" t="s">
        <v>34</v>
      </c>
      <c r="G771" t="s">
        <v>35</v>
      </c>
      <c r="H771" t="s">
        <v>994</v>
      </c>
      <c r="I771" s="2">
        <v>657.93</v>
      </c>
      <c r="J771" s="3">
        <v>5</v>
      </c>
      <c r="K771" s="2">
        <v>-93.99</v>
      </c>
    </row>
    <row r="772" spans="1:11" x14ac:dyDescent="0.35">
      <c r="A772" s="1">
        <v>41841</v>
      </c>
      <c r="B772" s="3">
        <f>YEAR(A772)</f>
        <v>2014</v>
      </c>
      <c r="C772" s="3">
        <f>MONTH(A772)</f>
        <v>7</v>
      </c>
      <c r="D772" t="s">
        <v>992</v>
      </c>
      <c r="E772" t="s">
        <v>10</v>
      </c>
      <c r="F772" t="s">
        <v>11</v>
      </c>
      <c r="G772" t="s">
        <v>20</v>
      </c>
      <c r="H772" t="s">
        <v>995</v>
      </c>
      <c r="I772" s="2">
        <v>1.04</v>
      </c>
      <c r="J772" s="3">
        <v>1</v>
      </c>
      <c r="K772" s="2">
        <v>-1.83</v>
      </c>
    </row>
    <row r="773" spans="1:11" x14ac:dyDescent="0.35">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5">
      <c r="A774" s="1">
        <v>41842</v>
      </c>
      <c r="B774" s="3">
        <f>YEAR(A774)</f>
        <v>2014</v>
      </c>
      <c r="C774" s="3">
        <f>MONTH(A774)</f>
        <v>7</v>
      </c>
      <c r="D774" t="s">
        <v>997</v>
      </c>
      <c r="E774" t="s">
        <v>149</v>
      </c>
      <c r="F774" t="s">
        <v>11</v>
      </c>
      <c r="G774" t="s">
        <v>24</v>
      </c>
      <c r="H774" t="s">
        <v>998</v>
      </c>
      <c r="I774" s="2">
        <v>5.96</v>
      </c>
      <c r="J774" s="3">
        <v>2</v>
      </c>
      <c r="K774" s="2">
        <v>1.67</v>
      </c>
    </row>
    <row r="775" spans="1:11" x14ac:dyDescent="0.35">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5">
      <c r="A776" s="1">
        <v>41842</v>
      </c>
      <c r="B776" s="3">
        <f>YEAR(A776)</f>
        <v>2014</v>
      </c>
      <c r="C776" s="3">
        <f>MONTH(A776)</f>
        <v>7</v>
      </c>
      <c r="D776" t="s">
        <v>667</v>
      </c>
      <c r="E776" t="s">
        <v>27</v>
      </c>
      <c r="F776" t="s">
        <v>11</v>
      </c>
      <c r="G776" t="s">
        <v>24</v>
      </c>
      <c r="H776" t="s">
        <v>1000</v>
      </c>
      <c r="I776" s="2">
        <v>11.52</v>
      </c>
      <c r="J776" s="3">
        <v>4</v>
      </c>
      <c r="K776" s="2">
        <v>3.23</v>
      </c>
    </row>
    <row r="777" spans="1:11" x14ac:dyDescent="0.35">
      <c r="A777" s="1">
        <v>41842</v>
      </c>
      <c r="B777" s="3">
        <f>YEAR(A777)</f>
        <v>2014</v>
      </c>
      <c r="C777" s="3">
        <f>MONTH(A777)</f>
        <v>7</v>
      </c>
      <c r="D777" t="s">
        <v>667</v>
      </c>
      <c r="E777" t="s">
        <v>27</v>
      </c>
      <c r="F777" t="s">
        <v>34</v>
      </c>
      <c r="G777" t="s">
        <v>35</v>
      </c>
      <c r="H777" t="s">
        <v>918</v>
      </c>
      <c r="I777" s="2">
        <v>717.72</v>
      </c>
      <c r="J777" s="3">
        <v>3</v>
      </c>
      <c r="K777" s="2">
        <v>71.77</v>
      </c>
    </row>
    <row r="778" spans="1:11" x14ac:dyDescent="0.35">
      <c r="A778" s="1">
        <v>41842</v>
      </c>
      <c r="B778" s="3">
        <f>YEAR(A778)</f>
        <v>2014</v>
      </c>
      <c r="C778" s="3">
        <f>MONTH(A778)</f>
        <v>7</v>
      </c>
      <c r="D778" t="s">
        <v>667</v>
      </c>
      <c r="E778" t="s">
        <v>27</v>
      </c>
      <c r="F778" t="s">
        <v>11</v>
      </c>
      <c r="G778" t="s">
        <v>18</v>
      </c>
      <c r="H778" t="s">
        <v>1001</v>
      </c>
      <c r="I778" s="2">
        <v>236.5</v>
      </c>
      <c r="J778" s="3">
        <v>10</v>
      </c>
      <c r="K778" s="2">
        <v>68.59</v>
      </c>
    </row>
    <row r="779" spans="1:11" x14ac:dyDescent="0.35">
      <c r="A779" s="1">
        <v>41842</v>
      </c>
      <c r="B779" s="3">
        <f>YEAR(A779)</f>
        <v>2014</v>
      </c>
      <c r="C779" s="3">
        <f>MONTH(A779)</f>
        <v>7</v>
      </c>
      <c r="D779" t="s">
        <v>667</v>
      </c>
      <c r="E779" t="s">
        <v>27</v>
      </c>
      <c r="F779" t="s">
        <v>34</v>
      </c>
      <c r="G779" t="s">
        <v>145</v>
      </c>
      <c r="H779" t="s">
        <v>1002</v>
      </c>
      <c r="I779" s="2">
        <v>170.35</v>
      </c>
      <c r="J779" s="3">
        <v>3</v>
      </c>
      <c r="K779" s="2">
        <v>19.16</v>
      </c>
    </row>
    <row r="780" spans="1:11" x14ac:dyDescent="0.35">
      <c r="A780" s="1">
        <v>41842</v>
      </c>
      <c r="B780" s="3">
        <f>YEAR(A780)</f>
        <v>2014</v>
      </c>
      <c r="C780" s="3">
        <f>MONTH(A780)</f>
        <v>7</v>
      </c>
      <c r="D780" t="s">
        <v>1003</v>
      </c>
      <c r="E780" t="s">
        <v>27</v>
      </c>
      <c r="F780" t="s">
        <v>11</v>
      </c>
      <c r="G780" t="s">
        <v>24</v>
      </c>
      <c r="H780" t="s">
        <v>459</v>
      </c>
      <c r="I780" s="2">
        <v>19.68</v>
      </c>
      <c r="J780" s="3">
        <v>6</v>
      </c>
      <c r="K780" s="2">
        <v>6.49</v>
      </c>
    </row>
    <row r="781" spans="1:11" x14ac:dyDescent="0.35">
      <c r="A781" s="1">
        <v>41842</v>
      </c>
      <c r="B781" s="3">
        <f>YEAR(A781)</f>
        <v>2014</v>
      </c>
      <c r="C781" s="3">
        <f>MONTH(A781)</f>
        <v>7</v>
      </c>
      <c r="D781" t="s">
        <v>1004</v>
      </c>
      <c r="E781" t="s">
        <v>10</v>
      </c>
      <c r="F781" t="s">
        <v>11</v>
      </c>
      <c r="G781" t="s">
        <v>18</v>
      </c>
      <c r="H781" t="s">
        <v>115</v>
      </c>
      <c r="I781" s="2">
        <v>26.63</v>
      </c>
      <c r="J781" s="3">
        <v>1</v>
      </c>
      <c r="K781" s="2">
        <v>1.33</v>
      </c>
    </row>
    <row r="782" spans="1:11" x14ac:dyDescent="0.35">
      <c r="A782" s="1">
        <v>41843</v>
      </c>
      <c r="B782" s="3">
        <f>YEAR(A782)</f>
        <v>2014</v>
      </c>
      <c r="C782" s="3">
        <f>MONTH(A782)</f>
        <v>7</v>
      </c>
      <c r="D782" t="s">
        <v>1005</v>
      </c>
      <c r="E782" t="s">
        <v>95</v>
      </c>
      <c r="F782" t="s">
        <v>11</v>
      </c>
      <c r="G782" t="s">
        <v>20</v>
      </c>
      <c r="H782" t="s">
        <v>980</v>
      </c>
      <c r="I782" s="2">
        <v>8.16</v>
      </c>
      <c r="J782" s="3">
        <v>5</v>
      </c>
      <c r="K782" s="2">
        <v>-5.71</v>
      </c>
    </row>
    <row r="783" spans="1:11" x14ac:dyDescent="0.35">
      <c r="A783" s="1">
        <v>41843</v>
      </c>
      <c r="B783" s="3">
        <f>YEAR(A783)</f>
        <v>2014</v>
      </c>
      <c r="C783" s="3">
        <f>MONTH(A783)</f>
        <v>7</v>
      </c>
      <c r="D783" t="s">
        <v>1005</v>
      </c>
      <c r="E783" t="s">
        <v>95</v>
      </c>
      <c r="F783" t="s">
        <v>39</v>
      </c>
      <c r="G783" t="s">
        <v>52</v>
      </c>
      <c r="H783" t="s">
        <v>905</v>
      </c>
      <c r="I783" s="2">
        <v>1023.94</v>
      </c>
      <c r="J783" s="3">
        <v>8</v>
      </c>
      <c r="K783" s="2">
        <v>179.19</v>
      </c>
    </row>
    <row r="784" spans="1:11" x14ac:dyDescent="0.35">
      <c r="A784" s="1">
        <v>41843</v>
      </c>
      <c r="B784" s="3">
        <f>YEAR(A784)</f>
        <v>2014</v>
      </c>
      <c r="C784" s="3">
        <f>MONTH(A784)</f>
        <v>7</v>
      </c>
      <c r="D784" t="s">
        <v>1005</v>
      </c>
      <c r="E784" t="s">
        <v>95</v>
      </c>
      <c r="F784" t="s">
        <v>11</v>
      </c>
      <c r="G784" t="s">
        <v>24</v>
      </c>
      <c r="H784" t="s">
        <v>1006</v>
      </c>
      <c r="I784" s="2">
        <v>9.24</v>
      </c>
      <c r="J784" s="3">
        <v>1</v>
      </c>
      <c r="K784" s="2">
        <v>0.92</v>
      </c>
    </row>
    <row r="785" spans="1:11" x14ac:dyDescent="0.35">
      <c r="A785" s="1">
        <v>41843</v>
      </c>
      <c r="B785" s="3">
        <f>YEAR(A785)</f>
        <v>2014</v>
      </c>
      <c r="C785" s="3">
        <f>MONTH(A785)</f>
        <v>7</v>
      </c>
      <c r="D785" t="s">
        <v>1005</v>
      </c>
      <c r="E785" t="s">
        <v>95</v>
      </c>
      <c r="F785" t="s">
        <v>39</v>
      </c>
      <c r="G785" t="s">
        <v>52</v>
      </c>
      <c r="H785" t="s">
        <v>1007</v>
      </c>
      <c r="I785" s="2">
        <v>479.04</v>
      </c>
      <c r="J785" s="3">
        <v>10</v>
      </c>
      <c r="K785" s="2">
        <v>-29.94</v>
      </c>
    </row>
    <row r="786" spans="1:11" x14ac:dyDescent="0.35">
      <c r="A786" s="1">
        <v>41843</v>
      </c>
      <c r="B786" s="3">
        <f>YEAR(A786)</f>
        <v>2014</v>
      </c>
      <c r="C786" s="3">
        <f>MONTH(A786)</f>
        <v>7</v>
      </c>
      <c r="D786" t="s">
        <v>664</v>
      </c>
      <c r="E786" t="s">
        <v>149</v>
      </c>
      <c r="F786" t="s">
        <v>39</v>
      </c>
      <c r="G786" t="s">
        <v>52</v>
      </c>
      <c r="H786" t="s">
        <v>1008</v>
      </c>
      <c r="I786" s="2">
        <v>99.98</v>
      </c>
      <c r="J786" s="3">
        <v>2</v>
      </c>
      <c r="K786" s="2">
        <v>8</v>
      </c>
    </row>
    <row r="787" spans="1:11" x14ac:dyDescent="0.35">
      <c r="A787" s="1">
        <v>41843</v>
      </c>
      <c r="B787" s="3">
        <f>YEAR(A787)</f>
        <v>2014</v>
      </c>
      <c r="C787" s="3">
        <f>MONTH(A787)</f>
        <v>7</v>
      </c>
      <c r="D787" t="s">
        <v>1009</v>
      </c>
      <c r="E787" t="s">
        <v>27</v>
      </c>
      <c r="F787" t="s">
        <v>39</v>
      </c>
      <c r="G787" t="s">
        <v>40</v>
      </c>
      <c r="H787" t="s">
        <v>720</v>
      </c>
      <c r="I787" s="2">
        <v>604.75</v>
      </c>
      <c r="J787" s="3">
        <v>6</v>
      </c>
      <c r="K787" s="2">
        <v>60.48</v>
      </c>
    </row>
    <row r="788" spans="1:11" x14ac:dyDescent="0.35">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5">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5">
      <c r="A790" s="1">
        <v>41843</v>
      </c>
      <c r="B790" s="3">
        <f>YEAR(A790)</f>
        <v>2014</v>
      </c>
      <c r="C790" s="3">
        <f>MONTH(A790)</f>
        <v>7</v>
      </c>
      <c r="D790" t="s">
        <v>1009</v>
      </c>
      <c r="E790" t="s">
        <v>27</v>
      </c>
      <c r="F790" t="s">
        <v>39</v>
      </c>
      <c r="G790" t="s">
        <v>52</v>
      </c>
      <c r="H790" t="s">
        <v>1011</v>
      </c>
      <c r="I790" s="2">
        <v>45</v>
      </c>
      <c r="J790" s="3">
        <v>3</v>
      </c>
      <c r="K790" s="2">
        <v>4.95</v>
      </c>
    </row>
    <row r="791" spans="1:11" x14ac:dyDescent="0.35">
      <c r="A791" s="1">
        <v>41845</v>
      </c>
      <c r="B791" s="3">
        <f>YEAR(A791)</f>
        <v>2014</v>
      </c>
      <c r="C791" s="3">
        <f>MONTH(A791)</f>
        <v>7</v>
      </c>
      <c r="D791" t="s">
        <v>1012</v>
      </c>
      <c r="E791" t="s">
        <v>27</v>
      </c>
      <c r="F791" t="s">
        <v>11</v>
      </c>
      <c r="G791" t="s">
        <v>18</v>
      </c>
      <c r="H791" t="s">
        <v>1013</v>
      </c>
      <c r="I791" s="2">
        <v>53.72</v>
      </c>
      <c r="J791" s="3">
        <v>4</v>
      </c>
      <c r="K791" s="2">
        <v>15.04</v>
      </c>
    </row>
    <row r="792" spans="1:11" x14ac:dyDescent="0.35">
      <c r="A792" s="1">
        <v>41845</v>
      </c>
      <c r="B792" s="3">
        <f>YEAR(A792)</f>
        <v>2014</v>
      </c>
      <c r="C792" s="3">
        <f>MONTH(A792)</f>
        <v>7</v>
      </c>
      <c r="D792" t="s">
        <v>1012</v>
      </c>
      <c r="E792" t="s">
        <v>27</v>
      </c>
      <c r="F792" t="s">
        <v>11</v>
      </c>
      <c r="G792" t="s">
        <v>200</v>
      </c>
      <c r="H792" t="s">
        <v>1014</v>
      </c>
      <c r="I792" s="2">
        <v>8187.65</v>
      </c>
      <c r="J792" s="3">
        <v>5</v>
      </c>
      <c r="K792" s="2">
        <v>327.51</v>
      </c>
    </row>
    <row r="793" spans="1:11" x14ac:dyDescent="0.35">
      <c r="A793" s="1">
        <v>41845</v>
      </c>
      <c r="B793" s="3">
        <f>YEAR(A793)</f>
        <v>2014</v>
      </c>
      <c r="C793" s="3">
        <f>MONTH(A793)</f>
        <v>7</v>
      </c>
      <c r="D793" t="s">
        <v>1012</v>
      </c>
      <c r="E793" t="s">
        <v>27</v>
      </c>
      <c r="F793" t="s">
        <v>34</v>
      </c>
      <c r="G793" t="s">
        <v>47</v>
      </c>
      <c r="H793" t="s">
        <v>1015</v>
      </c>
      <c r="I793" s="2">
        <v>77.92</v>
      </c>
      <c r="J793" s="3">
        <v>8</v>
      </c>
      <c r="K793" s="2">
        <v>34.28</v>
      </c>
    </row>
    <row r="794" spans="1:11" x14ac:dyDescent="0.35">
      <c r="A794" s="1">
        <v>41845</v>
      </c>
      <c r="B794" s="3">
        <f>YEAR(A794)</f>
        <v>2014</v>
      </c>
      <c r="C794" s="3">
        <f>MONTH(A794)</f>
        <v>7</v>
      </c>
      <c r="D794" t="s">
        <v>230</v>
      </c>
      <c r="E794" t="s">
        <v>27</v>
      </c>
      <c r="F794" t="s">
        <v>11</v>
      </c>
      <c r="G794" t="s">
        <v>12</v>
      </c>
      <c r="H794" t="s">
        <v>327</v>
      </c>
      <c r="I794" s="2">
        <v>6.48</v>
      </c>
      <c r="J794" s="3">
        <v>1</v>
      </c>
      <c r="K794" s="2">
        <v>3.18</v>
      </c>
    </row>
    <row r="795" spans="1:11" x14ac:dyDescent="0.35">
      <c r="A795" s="1">
        <v>41845</v>
      </c>
      <c r="B795" s="3">
        <f>YEAR(A795)</f>
        <v>2014</v>
      </c>
      <c r="C795" s="3">
        <f>MONTH(A795)</f>
        <v>7</v>
      </c>
      <c r="D795" t="s">
        <v>230</v>
      </c>
      <c r="E795" t="s">
        <v>27</v>
      </c>
      <c r="F795" t="s">
        <v>11</v>
      </c>
      <c r="G795" t="s">
        <v>200</v>
      </c>
      <c r="H795" t="s">
        <v>870</v>
      </c>
      <c r="I795" s="2">
        <v>15.52</v>
      </c>
      <c r="J795" s="3">
        <v>4</v>
      </c>
      <c r="K795" s="2">
        <v>4.5</v>
      </c>
    </row>
    <row r="796" spans="1:11" x14ac:dyDescent="0.35">
      <c r="A796" s="1">
        <v>41846</v>
      </c>
      <c r="B796" s="3">
        <f>YEAR(A796)</f>
        <v>2014</v>
      </c>
      <c r="C796" s="3">
        <f>MONTH(A796)</f>
        <v>7</v>
      </c>
      <c r="D796" t="s">
        <v>1016</v>
      </c>
      <c r="E796" t="s">
        <v>15</v>
      </c>
      <c r="F796" t="s">
        <v>11</v>
      </c>
      <c r="G796" t="s">
        <v>18</v>
      </c>
      <c r="H796" t="s">
        <v>1017</v>
      </c>
      <c r="I796" s="2">
        <v>123.55</v>
      </c>
      <c r="J796" s="3">
        <v>3</v>
      </c>
      <c r="K796" s="2">
        <v>-29.34</v>
      </c>
    </row>
    <row r="797" spans="1:11" x14ac:dyDescent="0.35">
      <c r="A797" s="1">
        <v>41846</v>
      </c>
      <c r="B797" s="3">
        <f>YEAR(A797)</f>
        <v>2014</v>
      </c>
      <c r="C797" s="3">
        <f>MONTH(A797)</f>
        <v>7</v>
      </c>
      <c r="D797" t="s">
        <v>405</v>
      </c>
      <c r="E797" t="s">
        <v>126</v>
      </c>
      <c r="F797" t="s">
        <v>39</v>
      </c>
      <c r="G797" t="s">
        <v>40</v>
      </c>
      <c r="H797" t="s">
        <v>1018</v>
      </c>
      <c r="I797" s="2">
        <v>911.98</v>
      </c>
      <c r="J797" s="3">
        <v>2</v>
      </c>
      <c r="K797" s="2">
        <v>114</v>
      </c>
    </row>
    <row r="798" spans="1:11" x14ac:dyDescent="0.35">
      <c r="A798" s="1">
        <v>41846</v>
      </c>
      <c r="B798" s="3">
        <f>YEAR(A798)</f>
        <v>2014</v>
      </c>
      <c r="C798" s="3">
        <f>MONTH(A798)</f>
        <v>7</v>
      </c>
      <c r="D798" t="s">
        <v>405</v>
      </c>
      <c r="E798" t="s">
        <v>126</v>
      </c>
      <c r="F798" t="s">
        <v>34</v>
      </c>
      <c r="G798" t="s">
        <v>35</v>
      </c>
      <c r="H798" t="s">
        <v>1019</v>
      </c>
      <c r="I798" s="2">
        <v>674.35</v>
      </c>
      <c r="J798" s="3">
        <v>3</v>
      </c>
      <c r="K798" s="2">
        <v>-109.58</v>
      </c>
    </row>
    <row r="799" spans="1:11" x14ac:dyDescent="0.35">
      <c r="A799" s="1">
        <v>41846</v>
      </c>
      <c r="B799" s="3">
        <f>YEAR(A799)</f>
        <v>2014</v>
      </c>
      <c r="C799" s="3">
        <f>MONTH(A799)</f>
        <v>7</v>
      </c>
      <c r="D799" t="s">
        <v>405</v>
      </c>
      <c r="E799" t="s">
        <v>126</v>
      </c>
      <c r="F799" t="s">
        <v>34</v>
      </c>
      <c r="G799" t="s">
        <v>47</v>
      </c>
      <c r="H799" t="s">
        <v>1020</v>
      </c>
      <c r="I799" s="2">
        <v>134.01</v>
      </c>
      <c r="J799" s="3">
        <v>9</v>
      </c>
      <c r="K799" s="2">
        <v>36.18</v>
      </c>
    </row>
    <row r="800" spans="1:11" x14ac:dyDescent="0.35">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5">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5">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5">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5">
      <c r="A804" s="1">
        <v>41846</v>
      </c>
      <c r="B804" s="3">
        <f>YEAR(A804)</f>
        <v>2014</v>
      </c>
      <c r="C804" s="3">
        <f>MONTH(A804)</f>
        <v>7</v>
      </c>
      <c r="D804" t="s">
        <v>1023</v>
      </c>
      <c r="E804" t="s">
        <v>30</v>
      </c>
      <c r="F804" t="s">
        <v>34</v>
      </c>
      <c r="G804" t="s">
        <v>47</v>
      </c>
      <c r="H804" t="s">
        <v>1026</v>
      </c>
      <c r="I804" s="2">
        <v>25.71</v>
      </c>
      <c r="J804" s="3">
        <v>3</v>
      </c>
      <c r="K804" s="2">
        <v>9.26</v>
      </c>
    </row>
    <row r="805" spans="1:11" x14ac:dyDescent="0.35">
      <c r="A805" s="1">
        <v>41846</v>
      </c>
      <c r="B805" s="3">
        <f>YEAR(A805)</f>
        <v>2014</v>
      </c>
      <c r="C805" s="3">
        <f>MONTH(A805)</f>
        <v>7</v>
      </c>
      <c r="D805" t="s">
        <v>1027</v>
      </c>
      <c r="E805" t="s">
        <v>10</v>
      </c>
      <c r="F805" t="s">
        <v>11</v>
      </c>
      <c r="G805" t="s">
        <v>20</v>
      </c>
      <c r="H805" t="s">
        <v>828</v>
      </c>
      <c r="I805" s="2">
        <v>2177.58</v>
      </c>
      <c r="J805" s="3">
        <v>8</v>
      </c>
      <c r="K805" s="2">
        <v>-3701.89</v>
      </c>
    </row>
    <row r="806" spans="1:11" x14ac:dyDescent="0.35">
      <c r="A806" s="1">
        <v>41846</v>
      </c>
      <c r="B806" s="3">
        <f>YEAR(A806)</f>
        <v>2014</v>
      </c>
      <c r="C806" s="3">
        <f>MONTH(A806)</f>
        <v>7</v>
      </c>
      <c r="D806" t="s">
        <v>1027</v>
      </c>
      <c r="E806" t="s">
        <v>10</v>
      </c>
      <c r="F806" t="s">
        <v>34</v>
      </c>
      <c r="G806" t="s">
        <v>47</v>
      </c>
      <c r="H806" t="s">
        <v>1028</v>
      </c>
      <c r="I806" s="2">
        <v>17.5</v>
      </c>
      <c r="J806" s="3">
        <v>3</v>
      </c>
      <c r="K806" s="2">
        <v>-10.06</v>
      </c>
    </row>
    <row r="807" spans="1:11" x14ac:dyDescent="0.35">
      <c r="A807" s="1">
        <v>41846</v>
      </c>
      <c r="B807" s="3">
        <f>YEAR(A807)</f>
        <v>2014</v>
      </c>
      <c r="C807" s="3">
        <f>MONTH(A807)</f>
        <v>7</v>
      </c>
      <c r="D807" t="s">
        <v>1027</v>
      </c>
      <c r="E807" t="s">
        <v>10</v>
      </c>
      <c r="F807" t="s">
        <v>11</v>
      </c>
      <c r="G807" t="s">
        <v>20</v>
      </c>
      <c r="H807" t="s">
        <v>1029</v>
      </c>
      <c r="I807" s="2">
        <v>16.78</v>
      </c>
      <c r="J807" s="3">
        <v>4</v>
      </c>
      <c r="K807" s="2">
        <v>-26.85</v>
      </c>
    </row>
    <row r="808" spans="1:11" x14ac:dyDescent="0.35">
      <c r="A808" s="1">
        <v>41846</v>
      </c>
      <c r="B808" s="3">
        <f>YEAR(A808)</f>
        <v>2014</v>
      </c>
      <c r="C808" s="3">
        <f>MONTH(A808)</f>
        <v>7</v>
      </c>
      <c r="D808" t="s">
        <v>1027</v>
      </c>
      <c r="E808" t="s">
        <v>10</v>
      </c>
      <c r="F808" t="s">
        <v>39</v>
      </c>
      <c r="G808" t="s">
        <v>52</v>
      </c>
      <c r="H808" t="s">
        <v>1007</v>
      </c>
      <c r="I808" s="2">
        <v>431.14</v>
      </c>
      <c r="J808" s="3">
        <v>9</v>
      </c>
      <c r="K808" s="2">
        <v>-26.95</v>
      </c>
    </row>
    <row r="809" spans="1:11" x14ac:dyDescent="0.35">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5">
      <c r="A810" s="1">
        <v>41846</v>
      </c>
      <c r="B810" s="3">
        <f>YEAR(A810)</f>
        <v>2014</v>
      </c>
      <c r="C810" s="3">
        <f>MONTH(A810)</f>
        <v>7</v>
      </c>
      <c r="D810" t="s">
        <v>1027</v>
      </c>
      <c r="E810" t="s">
        <v>10</v>
      </c>
      <c r="F810" t="s">
        <v>11</v>
      </c>
      <c r="G810" t="s">
        <v>92</v>
      </c>
      <c r="H810" t="s">
        <v>1031</v>
      </c>
      <c r="I810" s="2">
        <v>4.84</v>
      </c>
      <c r="J810" s="3">
        <v>2</v>
      </c>
      <c r="K810" s="2">
        <v>-12.09</v>
      </c>
    </row>
    <row r="811" spans="1:11" x14ac:dyDescent="0.35">
      <c r="A811" s="1">
        <v>41847</v>
      </c>
      <c r="B811" s="3">
        <f>YEAR(A811)</f>
        <v>2014</v>
      </c>
      <c r="C811" s="3">
        <f>MONTH(A811)</f>
        <v>7</v>
      </c>
      <c r="D811" t="s">
        <v>237</v>
      </c>
      <c r="E811" t="s">
        <v>27</v>
      </c>
      <c r="F811" t="s">
        <v>39</v>
      </c>
      <c r="G811" t="s">
        <v>52</v>
      </c>
      <c r="H811" t="s">
        <v>1032</v>
      </c>
      <c r="I811" s="2">
        <v>238</v>
      </c>
      <c r="J811" s="3">
        <v>2</v>
      </c>
      <c r="K811" s="2">
        <v>38.08</v>
      </c>
    </row>
    <row r="812" spans="1:11" x14ac:dyDescent="0.35">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5">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5">
      <c r="A814" s="1">
        <v>41848</v>
      </c>
      <c r="B814" s="3">
        <f>YEAR(A814)</f>
        <v>2014</v>
      </c>
      <c r="C814" s="3">
        <f>MONTH(A814)</f>
        <v>7</v>
      </c>
      <c r="D814" t="s">
        <v>280</v>
      </c>
      <c r="E814" t="s">
        <v>123</v>
      </c>
      <c r="F814" t="s">
        <v>11</v>
      </c>
      <c r="G814" t="s">
        <v>43</v>
      </c>
      <c r="H814" t="s">
        <v>1036</v>
      </c>
      <c r="I814" s="2">
        <v>14.32</v>
      </c>
      <c r="J814" s="3">
        <v>5</v>
      </c>
      <c r="K814" s="2">
        <v>5.19</v>
      </c>
    </row>
    <row r="815" spans="1:11" x14ac:dyDescent="0.35">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5">
      <c r="A816" s="1">
        <v>41848</v>
      </c>
      <c r="B816" s="3">
        <f>YEAR(A816)</f>
        <v>2014</v>
      </c>
      <c r="C816" s="3">
        <f>MONTH(A816)</f>
        <v>7</v>
      </c>
      <c r="D816" t="s">
        <v>280</v>
      </c>
      <c r="E816" t="s">
        <v>123</v>
      </c>
      <c r="F816" t="s">
        <v>11</v>
      </c>
      <c r="G816" t="s">
        <v>63</v>
      </c>
      <c r="H816" t="s">
        <v>785</v>
      </c>
      <c r="I816" s="2">
        <v>48.94</v>
      </c>
      <c r="J816" s="3">
        <v>7</v>
      </c>
      <c r="K816" s="2">
        <v>16.52</v>
      </c>
    </row>
    <row r="817" spans="1:11" x14ac:dyDescent="0.35">
      <c r="A817" s="1">
        <v>41850</v>
      </c>
      <c r="B817" s="3">
        <f>YEAR(A817)</f>
        <v>2014</v>
      </c>
      <c r="C817" s="3">
        <f>MONTH(A817)</f>
        <v>7</v>
      </c>
      <c r="D817" t="s">
        <v>1038</v>
      </c>
      <c r="E817" t="s">
        <v>164</v>
      </c>
      <c r="F817" t="s">
        <v>34</v>
      </c>
      <c r="G817" t="s">
        <v>74</v>
      </c>
      <c r="H817" t="s">
        <v>1039</v>
      </c>
      <c r="I817" s="2">
        <v>1367.84</v>
      </c>
      <c r="J817" s="3">
        <v>8</v>
      </c>
      <c r="K817" s="2">
        <v>259.89</v>
      </c>
    </row>
    <row r="818" spans="1:11" x14ac:dyDescent="0.35">
      <c r="A818" s="1">
        <v>41852</v>
      </c>
      <c r="B818" s="3">
        <f>YEAR(A818)</f>
        <v>2014</v>
      </c>
      <c r="C818" s="3">
        <f>MONTH(A818)</f>
        <v>8</v>
      </c>
      <c r="D818" t="s">
        <v>959</v>
      </c>
      <c r="E818" t="s">
        <v>245</v>
      </c>
      <c r="F818" t="s">
        <v>11</v>
      </c>
      <c r="G818" t="s">
        <v>16</v>
      </c>
      <c r="H818" t="s">
        <v>1040</v>
      </c>
      <c r="I818" s="2">
        <v>17.54</v>
      </c>
      <c r="J818" s="3">
        <v>3</v>
      </c>
      <c r="K818" s="2">
        <v>5.92</v>
      </c>
    </row>
    <row r="819" spans="1:11" x14ac:dyDescent="0.35">
      <c r="A819" s="1">
        <v>41852</v>
      </c>
      <c r="B819" s="3">
        <f>YEAR(A819)</f>
        <v>2014</v>
      </c>
      <c r="C819" s="3">
        <f>MONTH(A819)</f>
        <v>8</v>
      </c>
      <c r="D819" t="s">
        <v>959</v>
      </c>
      <c r="E819" t="s">
        <v>245</v>
      </c>
      <c r="F819" t="s">
        <v>34</v>
      </c>
      <c r="G819" t="s">
        <v>47</v>
      </c>
      <c r="H819" t="s">
        <v>931</v>
      </c>
      <c r="I819" s="2">
        <v>44.13</v>
      </c>
      <c r="J819" s="3">
        <v>4</v>
      </c>
      <c r="K819" s="2">
        <v>12.14</v>
      </c>
    </row>
    <row r="820" spans="1:11" x14ac:dyDescent="0.35">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5">
      <c r="A821" s="1">
        <v>41852</v>
      </c>
      <c r="B821" s="3">
        <f>YEAR(A821)</f>
        <v>2014</v>
      </c>
      <c r="C821" s="3">
        <f>MONTH(A821)</f>
        <v>8</v>
      </c>
      <c r="D821" t="s">
        <v>959</v>
      </c>
      <c r="E821" t="s">
        <v>245</v>
      </c>
      <c r="F821" t="s">
        <v>11</v>
      </c>
      <c r="G821" t="s">
        <v>12</v>
      </c>
      <c r="H821" t="s">
        <v>1041</v>
      </c>
      <c r="I821" s="2">
        <v>78.3</v>
      </c>
      <c r="J821" s="3">
        <v>2</v>
      </c>
      <c r="K821" s="2">
        <v>29.36</v>
      </c>
    </row>
    <row r="822" spans="1:11" x14ac:dyDescent="0.35">
      <c r="A822" s="1">
        <v>41852</v>
      </c>
      <c r="B822" s="3">
        <f>YEAR(A822)</f>
        <v>2014</v>
      </c>
      <c r="C822" s="3">
        <f>MONTH(A822)</f>
        <v>8</v>
      </c>
      <c r="D822" t="s">
        <v>1042</v>
      </c>
      <c r="E822" t="s">
        <v>27</v>
      </c>
      <c r="F822" t="s">
        <v>11</v>
      </c>
      <c r="G822" t="s">
        <v>20</v>
      </c>
      <c r="H822" t="s">
        <v>1043</v>
      </c>
      <c r="I822" s="2">
        <v>19.75</v>
      </c>
      <c r="J822" s="3">
        <v>3</v>
      </c>
      <c r="K822" s="2">
        <v>6.91</v>
      </c>
    </row>
    <row r="823" spans="1:11" x14ac:dyDescent="0.35">
      <c r="A823" s="1">
        <v>41852</v>
      </c>
      <c r="B823" s="3">
        <f>YEAR(A823)</f>
        <v>2014</v>
      </c>
      <c r="C823" s="3">
        <f>MONTH(A823)</f>
        <v>8</v>
      </c>
      <c r="D823" t="s">
        <v>1044</v>
      </c>
      <c r="E823" t="s">
        <v>23</v>
      </c>
      <c r="F823" t="s">
        <v>11</v>
      </c>
      <c r="G823" t="s">
        <v>43</v>
      </c>
      <c r="H823" t="s">
        <v>1045</v>
      </c>
      <c r="I823" s="2">
        <v>5.68</v>
      </c>
      <c r="J823" s="3">
        <v>2</v>
      </c>
      <c r="K823" s="2">
        <v>1.92</v>
      </c>
    </row>
    <row r="824" spans="1:11" x14ac:dyDescent="0.35">
      <c r="A824" s="1">
        <v>41853</v>
      </c>
      <c r="B824" s="3">
        <f>YEAR(A824)</f>
        <v>2014</v>
      </c>
      <c r="C824" s="3">
        <f>MONTH(A824)</f>
        <v>8</v>
      </c>
      <c r="D824" t="s">
        <v>1046</v>
      </c>
      <c r="E824" t="s">
        <v>186</v>
      </c>
      <c r="F824" t="s">
        <v>11</v>
      </c>
      <c r="G824" t="s">
        <v>20</v>
      </c>
      <c r="H824" t="s">
        <v>141</v>
      </c>
      <c r="I824" s="2">
        <v>26.7</v>
      </c>
      <c r="J824" s="3">
        <v>5</v>
      </c>
      <c r="K824" s="2">
        <v>12.55</v>
      </c>
    </row>
    <row r="825" spans="1:11" x14ac:dyDescent="0.35">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5">
      <c r="A826" s="1">
        <v>41853</v>
      </c>
      <c r="B826" s="3">
        <f>YEAR(A826)</f>
        <v>2014</v>
      </c>
      <c r="C826" s="3">
        <f>MONTH(A826)</f>
        <v>8</v>
      </c>
      <c r="D826" t="s">
        <v>1046</v>
      </c>
      <c r="E826" t="s">
        <v>186</v>
      </c>
      <c r="F826" t="s">
        <v>11</v>
      </c>
      <c r="G826" t="s">
        <v>18</v>
      </c>
      <c r="H826" t="s">
        <v>1048</v>
      </c>
      <c r="I826" s="2">
        <v>838.38</v>
      </c>
      <c r="J826" s="3">
        <v>2</v>
      </c>
      <c r="K826" s="2">
        <v>226.36</v>
      </c>
    </row>
    <row r="827" spans="1:11" x14ac:dyDescent="0.35">
      <c r="A827" s="1">
        <v>41854</v>
      </c>
      <c r="B827" s="3">
        <f>YEAR(A827)</f>
        <v>2014</v>
      </c>
      <c r="C827" s="3">
        <f>MONTH(A827)</f>
        <v>8</v>
      </c>
      <c r="D827" t="s">
        <v>675</v>
      </c>
      <c r="E827" t="s">
        <v>278</v>
      </c>
      <c r="F827" t="s">
        <v>34</v>
      </c>
      <c r="G827" t="s">
        <v>145</v>
      </c>
      <c r="H827" t="s">
        <v>1049</v>
      </c>
      <c r="I827" s="2">
        <v>218.75</v>
      </c>
      <c r="J827" s="3">
        <v>2</v>
      </c>
      <c r="K827" s="2">
        <v>-161.88</v>
      </c>
    </row>
    <row r="828" spans="1:11" x14ac:dyDescent="0.35">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5">
      <c r="A829" s="1">
        <v>41854</v>
      </c>
      <c r="B829" s="3">
        <f>YEAR(A829)</f>
        <v>2014</v>
      </c>
      <c r="C829" s="3">
        <f>MONTH(A829)</f>
        <v>8</v>
      </c>
      <c r="D829" t="s">
        <v>1051</v>
      </c>
      <c r="E829" t="s">
        <v>149</v>
      </c>
      <c r="F829" t="s">
        <v>11</v>
      </c>
      <c r="G829" t="s">
        <v>12</v>
      </c>
      <c r="H829" t="s">
        <v>1052</v>
      </c>
      <c r="I829" s="2">
        <v>39.96</v>
      </c>
      <c r="J829" s="3">
        <v>2</v>
      </c>
      <c r="K829" s="2">
        <v>18.78</v>
      </c>
    </row>
    <row r="830" spans="1:11" x14ac:dyDescent="0.35">
      <c r="A830" s="1">
        <v>41854</v>
      </c>
      <c r="B830" s="3">
        <f>YEAR(A830)</f>
        <v>2014</v>
      </c>
      <c r="C830" s="3">
        <f>MONTH(A830)</f>
        <v>8</v>
      </c>
      <c r="D830" t="s">
        <v>1051</v>
      </c>
      <c r="E830" t="s">
        <v>149</v>
      </c>
      <c r="F830" t="s">
        <v>11</v>
      </c>
      <c r="G830" t="s">
        <v>200</v>
      </c>
      <c r="H830" t="s">
        <v>1053</v>
      </c>
      <c r="I830" s="2">
        <v>102.3</v>
      </c>
      <c r="J830" s="3">
        <v>10</v>
      </c>
      <c r="K830" s="2">
        <v>26.6</v>
      </c>
    </row>
    <row r="831" spans="1:11" x14ac:dyDescent="0.35">
      <c r="A831" s="1">
        <v>41854</v>
      </c>
      <c r="B831" s="3">
        <f>YEAR(A831)</f>
        <v>2014</v>
      </c>
      <c r="C831" s="3">
        <f>MONTH(A831)</f>
        <v>8</v>
      </c>
      <c r="D831" t="s">
        <v>1051</v>
      </c>
      <c r="E831" t="s">
        <v>149</v>
      </c>
      <c r="F831" t="s">
        <v>11</v>
      </c>
      <c r="G831" t="s">
        <v>18</v>
      </c>
      <c r="H831" t="s">
        <v>299</v>
      </c>
      <c r="I831" s="2">
        <v>21.36</v>
      </c>
      <c r="J831" s="3">
        <v>2</v>
      </c>
      <c r="K831" s="2">
        <v>5.77</v>
      </c>
    </row>
    <row r="832" spans="1:11" x14ac:dyDescent="0.35">
      <c r="A832" s="1">
        <v>41854</v>
      </c>
      <c r="B832" s="3">
        <f>YEAR(A832)</f>
        <v>2014</v>
      </c>
      <c r="C832" s="3">
        <f>MONTH(A832)</f>
        <v>8</v>
      </c>
      <c r="D832" t="s">
        <v>925</v>
      </c>
      <c r="E832" t="s">
        <v>95</v>
      </c>
      <c r="F832" t="s">
        <v>11</v>
      </c>
      <c r="G832" t="s">
        <v>12</v>
      </c>
      <c r="H832" t="s">
        <v>1054</v>
      </c>
      <c r="I832" s="2">
        <v>93.02</v>
      </c>
      <c r="J832" s="3">
        <v>3</v>
      </c>
      <c r="K832" s="2">
        <v>33.72</v>
      </c>
    </row>
    <row r="833" spans="1:11" x14ac:dyDescent="0.35">
      <c r="A833" s="1">
        <v>41855</v>
      </c>
      <c r="B833" s="3">
        <f>YEAR(A833)</f>
        <v>2014</v>
      </c>
      <c r="C833" s="3">
        <f>MONTH(A833)</f>
        <v>8</v>
      </c>
      <c r="D833" t="s">
        <v>1055</v>
      </c>
      <c r="E833" t="s">
        <v>296</v>
      </c>
      <c r="F833" t="s">
        <v>11</v>
      </c>
      <c r="G833" t="s">
        <v>92</v>
      </c>
      <c r="H833" t="s">
        <v>1056</v>
      </c>
      <c r="I833" s="2">
        <v>1089.75</v>
      </c>
      <c r="J833" s="3">
        <v>3</v>
      </c>
      <c r="K833" s="2">
        <v>305.13</v>
      </c>
    </row>
    <row r="834" spans="1:11" x14ac:dyDescent="0.35">
      <c r="A834" s="1">
        <v>41855</v>
      </c>
      <c r="B834" s="3">
        <f>YEAR(A834)</f>
        <v>2014</v>
      </c>
      <c r="C834" s="3">
        <f>MONTH(A834)</f>
        <v>8</v>
      </c>
      <c r="D834" t="s">
        <v>1055</v>
      </c>
      <c r="E834" t="s">
        <v>296</v>
      </c>
      <c r="F834" t="s">
        <v>11</v>
      </c>
      <c r="G834" t="s">
        <v>12</v>
      </c>
      <c r="H834" t="s">
        <v>1057</v>
      </c>
      <c r="I834" s="2">
        <v>447.84</v>
      </c>
      <c r="J834" s="3">
        <v>8</v>
      </c>
      <c r="K834" s="2">
        <v>219.44</v>
      </c>
    </row>
    <row r="835" spans="1:11" x14ac:dyDescent="0.35">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5">
      <c r="A836" s="1">
        <v>41855</v>
      </c>
      <c r="B836" s="3">
        <f>YEAR(A836)</f>
        <v>2014</v>
      </c>
      <c r="C836" s="3">
        <f>MONTH(A836)</f>
        <v>8</v>
      </c>
      <c r="D836" t="s">
        <v>1055</v>
      </c>
      <c r="E836" t="s">
        <v>296</v>
      </c>
      <c r="F836" t="s">
        <v>39</v>
      </c>
      <c r="G836" t="s">
        <v>40</v>
      </c>
      <c r="H836" t="s">
        <v>1059</v>
      </c>
      <c r="I836" s="2">
        <v>399.96</v>
      </c>
      <c r="J836" s="3">
        <v>5</v>
      </c>
      <c r="K836" s="2">
        <v>35</v>
      </c>
    </row>
    <row r="837" spans="1:11" x14ac:dyDescent="0.35">
      <c r="A837" s="1">
        <v>41855</v>
      </c>
      <c r="B837" s="3">
        <f>YEAR(A837)</f>
        <v>2014</v>
      </c>
      <c r="C837" s="3">
        <f>MONTH(A837)</f>
        <v>8</v>
      </c>
      <c r="D837" t="s">
        <v>1055</v>
      </c>
      <c r="E837" t="s">
        <v>296</v>
      </c>
      <c r="F837" t="s">
        <v>11</v>
      </c>
      <c r="G837" t="s">
        <v>18</v>
      </c>
      <c r="H837" t="s">
        <v>1060</v>
      </c>
      <c r="I837" s="2">
        <v>158.9</v>
      </c>
      <c r="J837" s="3">
        <v>5</v>
      </c>
      <c r="K837" s="2">
        <v>7.95</v>
      </c>
    </row>
    <row r="838" spans="1:11" x14ac:dyDescent="0.35">
      <c r="A838" s="1">
        <v>41855</v>
      </c>
      <c r="B838" s="3">
        <f>YEAR(A838)</f>
        <v>2014</v>
      </c>
      <c r="C838" s="3">
        <f>MONTH(A838)</f>
        <v>8</v>
      </c>
      <c r="D838" t="s">
        <v>1055</v>
      </c>
      <c r="E838" t="s">
        <v>296</v>
      </c>
      <c r="F838" t="s">
        <v>11</v>
      </c>
      <c r="G838" t="s">
        <v>20</v>
      </c>
      <c r="H838" t="s">
        <v>469</v>
      </c>
      <c r="I838" s="2">
        <v>13.18</v>
      </c>
      <c r="J838" s="3">
        <v>1</v>
      </c>
      <c r="K838" s="2">
        <v>4.78</v>
      </c>
    </row>
    <row r="839" spans="1:11" x14ac:dyDescent="0.35">
      <c r="A839" s="1">
        <v>41855</v>
      </c>
      <c r="B839" s="3">
        <f>YEAR(A839)</f>
        <v>2014</v>
      </c>
      <c r="C839" s="3">
        <f>MONTH(A839)</f>
        <v>8</v>
      </c>
      <c r="D839" t="s">
        <v>197</v>
      </c>
      <c r="E839" t="s">
        <v>1061</v>
      </c>
      <c r="F839" t="s">
        <v>11</v>
      </c>
      <c r="G839" t="s">
        <v>92</v>
      </c>
      <c r="H839" t="s">
        <v>1062</v>
      </c>
      <c r="I839" s="2">
        <v>101.96</v>
      </c>
      <c r="J839" s="3">
        <v>2</v>
      </c>
      <c r="K839" s="2">
        <v>27.53</v>
      </c>
    </row>
    <row r="840" spans="1:11" x14ac:dyDescent="0.35">
      <c r="A840" s="1">
        <v>41855</v>
      </c>
      <c r="B840" s="3">
        <f>YEAR(A840)</f>
        <v>2014</v>
      </c>
      <c r="C840" s="3">
        <f>MONTH(A840)</f>
        <v>8</v>
      </c>
      <c r="D840" t="s">
        <v>197</v>
      </c>
      <c r="E840" t="s">
        <v>1061</v>
      </c>
      <c r="F840" t="s">
        <v>11</v>
      </c>
      <c r="G840" t="s">
        <v>12</v>
      </c>
      <c r="H840" t="s">
        <v>647</v>
      </c>
      <c r="I840" s="2">
        <v>259.74</v>
      </c>
      <c r="J840" s="3">
        <v>13</v>
      </c>
      <c r="K840" s="2">
        <v>124.68</v>
      </c>
    </row>
    <row r="841" spans="1:11" x14ac:dyDescent="0.35">
      <c r="A841" s="1">
        <v>41855</v>
      </c>
      <c r="B841" s="3">
        <f>YEAR(A841)</f>
        <v>2014</v>
      </c>
      <c r="C841" s="3">
        <f>MONTH(A841)</f>
        <v>8</v>
      </c>
      <c r="D841" t="s">
        <v>197</v>
      </c>
      <c r="E841" t="s">
        <v>1061</v>
      </c>
      <c r="F841" t="s">
        <v>39</v>
      </c>
      <c r="G841" t="s">
        <v>52</v>
      </c>
      <c r="H841" t="s">
        <v>1063</v>
      </c>
      <c r="I841" s="2">
        <v>255.42</v>
      </c>
      <c r="J841" s="3">
        <v>9</v>
      </c>
      <c r="K841" s="2">
        <v>104.72</v>
      </c>
    </row>
    <row r="842" spans="1:11" x14ac:dyDescent="0.35">
      <c r="A842" s="1">
        <v>41856</v>
      </c>
      <c r="B842" s="3">
        <f>YEAR(A842)</f>
        <v>2014</v>
      </c>
      <c r="C842" s="3">
        <f>MONTH(A842)</f>
        <v>8</v>
      </c>
      <c r="D842" t="s">
        <v>1064</v>
      </c>
      <c r="E842" t="s">
        <v>27</v>
      </c>
      <c r="F842" t="s">
        <v>11</v>
      </c>
      <c r="G842" t="s">
        <v>12</v>
      </c>
      <c r="H842" t="s">
        <v>1065</v>
      </c>
      <c r="I842" s="2">
        <v>20.94</v>
      </c>
      <c r="J842" s="3">
        <v>3</v>
      </c>
      <c r="K842" s="2">
        <v>9.84</v>
      </c>
    </row>
    <row r="843" spans="1:11" x14ac:dyDescent="0.35">
      <c r="A843" s="1">
        <v>41856</v>
      </c>
      <c r="B843" s="3">
        <f>YEAR(A843)</f>
        <v>2014</v>
      </c>
      <c r="C843" s="3">
        <f>MONTH(A843)</f>
        <v>8</v>
      </c>
      <c r="D843" t="s">
        <v>1064</v>
      </c>
      <c r="E843" t="s">
        <v>27</v>
      </c>
      <c r="F843" t="s">
        <v>11</v>
      </c>
      <c r="G843" t="s">
        <v>12</v>
      </c>
      <c r="H843" t="s">
        <v>896</v>
      </c>
      <c r="I843" s="2">
        <v>110.96</v>
      </c>
      <c r="J843" s="3">
        <v>2</v>
      </c>
      <c r="K843" s="2">
        <v>53.26</v>
      </c>
    </row>
    <row r="844" spans="1:11" x14ac:dyDescent="0.35">
      <c r="A844" s="1">
        <v>41856</v>
      </c>
      <c r="B844" s="3">
        <f>YEAR(A844)</f>
        <v>2014</v>
      </c>
      <c r="C844" s="3">
        <f>MONTH(A844)</f>
        <v>8</v>
      </c>
      <c r="D844" t="s">
        <v>1064</v>
      </c>
      <c r="E844" t="s">
        <v>27</v>
      </c>
      <c r="F844" t="s">
        <v>34</v>
      </c>
      <c r="G844" t="s">
        <v>35</v>
      </c>
      <c r="H844" t="s">
        <v>1066</v>
      </c>
      <c r="I844" s="2">
        <v>340.14</v>
      </c>
      <c r="J844" s="3">
        <v>7</v>
      </c>
      <c r="K844" s="2">
        <v>21.26</v>
      </c>
    </row>
    <row r="845" spans="1:11" x14ac:dyDescent="0.35">
      <c r="A845" s="1">
        <v>41856</v>
      </c>
      <c r="B845" s="3">
        <f>YEAR(A845)</f>
        <v>2014</v>
      </c>
      <c r="C845" s="3">
        <f>MONTH(A845)</f>
        <v>8</v>
      </c>
      <c r="D845" t="s">
        <v>1067</v>
      </c>
      <c r="E845" t="s">
        <v>27</v>
      </c>
      <c r="F845" t="s">
        <v>39</v>
      </c>
      <c r="G845" t="s">
        <v>52</v>
      </c>
      <c r="H845" t="s">
        <v>1068</v>
      </c>
      <c r="I845" s="2">
        <v>16.36</v>
      </c>
      <c r="J845" s="3">
        <v>1</v>
      </c>
      <c r="K845" s="2">
        <v>1.64</v>
      </c>
    </row>
    <row r="846" spans="1:11" x14ac:dyDescent="0.35">
      <c r="A846" s="1">
        <v>41856</v>
      </c>
      <c r="B846" s="3">
        <f>YEAR(A846)</f>
        <v>2014</v>
      </c>
      <c r="C846" s="3">
        <f>MONTH(A846)</f>
        <v>8</v>
      </c>
      <c r="D846" t="s">
        <v>1067</v>
      </c>
      <c r="E846" t="s">
        <v>27</v>
      </c>
      <c r="F846" t="s">
        <v>11</v>
      </c>
      <c r="G846" t="s">
        <v>18</v>
      </c>
      <c r="H846" t="s">
        <v>211</v>
      </c>
      <c r="I846" s="2">
        <v>15.78</v>
      </c>
      <c r="J846" s="3">
        <v>2</v>
      </c>
      <c r="K846" s="2">
        <v>0.63</v>
      </c>
    </row>
    <row r="847" spans="1:11" x14ac:dyDescent="0.35">
      <c r="A847" s="1">
        <v>41856</v>
      </c>
      <c r="B847" s="3">
        <f>YEAR(A847)</f>
        <v>2014</v>
      </c>
      <c r="C847" s="3">
        <f>MONTH(A847)</f>
        <v>8</v>
      </c>
      <c r="D847" t="s">
        <v>1067</v>
      </c>
      <c r="E847" t="s">
        <v>27</v>
      </c>
      <c r="F847" t="s">
        <v>11</v>
      </c>
      <c r="G847" t="s">
        <v>24</v>
      </c>
      <c r="H847" t="s">
        <v>1069</v>
      </c>
      <c r="I847" s="2">
        <v>45.98</v>
      </c>
      <c r="J847" s="3">
        <v>2</v>
      </c>
      <c r="K847" s="2">
        <v>12.87</v>
      </c>
    </row>
    <row r="848" spans="1:11" x14ac:dyDescent="0.35">
      <c r="A848" s="1">
        <v>41856</v>
      </c>
      <c r="B848" s="3">
        <f>YEAR(A848)</f>
        <v>2014</v>
      </c>
      <c r="C848" s="3">
        <f>MONTH(A848)</f>
        <v>8</v>
      </c>
      <c r="D848" t="s">
        <v>1070</v>
      </c>
      <c r="E848" t="s">
        <v>613</v>
      </c>
      <c r="F848" t="s">
        <v>11</v>
      </c>
      <c r="G848" t="s">
        <v>92</v>
      </c>
      <c r="H848" t="s">
        <v>421</v>
      </c>
      <c r="I848" s="2">
        <v>79.47</v>
      </c>
      <c r="J848" s="3">
        <v>3</v>
      </c>
      <c r="K848" s="2">
        <v>22.25</v>
      </c>
    </row>
    <row r="849" spans="1:11" x14ac:dyDescent="0.35">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5">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5">
      <c r="A851" s="1">
        <v>41856</v>
      </c>
      <c r="B851" s="3">
        <f>YEAR(A851)</f>
        <v>2014</v>
      </c>
      <c r="C851" s="3">
        <f>MONTH(A851)</f>
        <v>8</v>
      </c>
      <c r="D851" t="s">
        <v>536</v>
      </c>
      <c r="E851" t="s">
        <v>149</v>
      </c>
      <c r="F851" t="s">
        <v>39</v>
      </c>
      <c r="G851" t="s">
        <v>40</v>
      </c>
      <c r="H851" t="s">
        <v>1073</v>
      </c>
      <c r="I851" s="2">
        <v>135.99</v>
      </c>
      <c r="J851" s="3">
        <v>1</v>
      </c>
      <c r="K851" s="2">
        <v>36.72</v>
      </c>
    </row>
    <row r="852" spans="1:11" x14ac:dyDescent="0.35">
      <c r="A852" s="1">
        <v>41856</v>
      </c>
      <c r="B852" s="3">
        <f>YEAR(A852)</f>
        <v>2014</v>
      </c>
      <c r="C852" s="3">
        <f>MONTH(A852)</f>
        <v>8</v>
      </c>
      <c r="D852" t="s">
        <v>536</v>
      </c>
      <c r="E852" t="s">
        <v>149</v>
      </c>
      <c r="F852" t="s">
        <v>11</v>
      </c>
      <c r="G852" t="s">
        <v>24</v>
      </c>
      <c r="H852" t="s">
        <v>1071</v>
      </c>
      <c r="I852" s="2">
        <v>15.96</v>
      </c>
      <c r="J852" s="3">
        <v>7</v>
      </c>
      <c r="K852" s="2">
        <v>7.02</v>
      </c>
    </row>
    <row r="853" spans="1:11" x14ac:dyDescent="0.35">
      <c r="A853" s="1">
        <v>41856</v>
      </c>
      <c r="B853" s="3">
        <f>YEAR(A853)</f>
        <v>2014</v>
      </c>
      <c r="C853" s="3">
        <f>MONTH(A853)</f>
        <v>8</v>
      </c>
      <c r="D853" t="s">
        <v>1074</v>
      </c>
      <c r="E853" t="s">
        <v>10</v>
      </c>
      <c r="F853" t="s">
        <v>34</v>
      </c>
      <c r="G853" t="s">
        <v>145</v>
      </c>
      <c r="H853" t="s">
        <v>1075</v>
      </c>
      <c r="I853" s="2">
        <v>489.23</v>
      </c>
      <c r="J853" s="3">
        <v>2</v>
      </c>
      <c r="K853" s="2">
        <v>41.93</v>
      </c>
    </row>
    <row r="854" spans="1:11" x14ac:dyDescent="0.35">
      <c r="A854" s="1">
        <v>41857</v>
      </c>
      <c r="B854" s="3">
        <f>YEAR(A854)</f>
        <v>2014</v>
      </c>
      <c r="C854" s="3">
        <f>MONTH(A854)</f>
        <v>8</v>
      </c>
      <c r="D854" t="s">
        <v>1076</v>
      </c>
      <c r="E854" t="s">
        <v>70</v>
      </c>
      <c r="F854" t="s">
        <v>39</v>
      </c>
      <c r="G854" t="s">
        <v>52</v>
      </c>
      <c r="H854" t="s">
        <v>986</v>
      </c>
      <c r="I854" s="2">
        <v>62.91</v>
      </c>
      <c r="J854" s="3">
        <v>3</v>
      </c>
      <c r="K854" s="2">
        <v>22.65</v>
      </c>
    </row>
    <row r="855" spans="1:11" x14ac:dyDescent="0.35">
      <c r="A855" s="1">
        <v>41857</v>
      </c>
      <c r="B855" s="3">
        <f>YEAR(A855)</f>
        <v>2014</v>
      </c>
      <c r="C855" s="3">
        <f>MONTH(A855)</f>
        <v>8</v>
      </c>
      <c r="D855" t="s">
        <v>1077</v>
      </c>
      <c r="E855" t="s">
        <v>149</v>
      </c>
      <c r="F855" t="s">
        <v>39</v>
      </c>
      <c r="G855" t="s">
        <v>52</v>
      </c>
      <c r="H855" t="s">
        <v>1078</v>
      </c>
      <c r="I855" s="2">
        <v>199.98</v>
      </c>
      <c r="J855" s="3">
        <v>2</v>
      </c>
      <c r="K855" s="2">
        <v>83.99</v>
      </c>
    </row>
    <row r="856" spans="1:11" x14ac:dyDescent="0.35">
      <c r="A856" s="1">
        <v>41859</v>
      </c>
      <c r="B856" s="3">
        <f>YEAR(A856)</f>
        <v>2014</v>
      </c>
      <c r="C856" s="3">
        <f>MONTH(A856)</f>
        <v>8</v>
      </c>
      <c r="D856" t="s">
        <v>1079</v>
      </c>
      <c r="E856" t="s">
        <v>27</v>
      </c>
      <c r="F856" t="s">
        <v>11</v>
      </c>
      <c r="G856" t="s">
        <v>92</v>
      </c>
      <c r="H856" t="s">
        <v>1080</v>
      </c>
      <c r="I856" s="2">
        <v>76.12</v>
      </c>
      <c r="J856" s="3">
        <v>2</v>
      </c>
      <c r="K856" s="2">
        <v>22.07</v>
      </c>
    </row>
    <row r="857" spans="1:11" x14ac:dyDescent="0.35">
      <c r="A857" s="1">
        <v>41859</v>
      </c>
      <c r="B857" s="3">
        <f>YEAR(A857)</f>
        <v>2014</v>
      </c>
      <c r="C857" s="3">
        <f>MONTH(A857)</f>
        <v>8</v>
      </c>
      <c r="D857" t="s">
        <v>1079</v>
      </c>
      <c r="E857" t="s">
        <v>27</v>
      </c>
      <c r="F857" t="s">
        <v>39</v>
      </c>
      <c r="G857" t="s">
        <v>603</v>
      </c>
      <c r="H857" t="s">
        <v>1081</v>
      </c>
      <c r="I857" s="2">
        <v>1199.98</v>
      </c>
      <c r="J857" s="3">
        <v>3</v>
      </c>
      <c r="K857" s="2">
        <v>434.99</v>
      </c>
    </row>
    <row r="858" spans="1:11" x14ac:dyDescent="0.35">
      <c r="A858" s="1">
        <v>41859</v>
      </c>
      <c r="B858" s="3">
        <f>YEAR(A858)</f>
        <v>2014</v>
      </c>
      <c r="C858" s="3">
        <f>MONTH(A858)</f>
        <v>8</v>
      </c>
      <c r="D858" t="s">
        <v>1079</v>
      </c>
      <c r="E858" t="s">
        <v>27</v>
      </c>
      <c r="F858" t="s">
        <v>39</v>
      </c>
      <c r="G858" t="s">
        <v>40</v>
      </c>
      <c r="H858" t="s">
        <v>1082</v>
      </c>
      <c r="I858" s="2">
        <v>445.96</v>
      </c>
      <c r="J858" s="3">
        <v>5</v>
      </c>
      <c r="K858" s="2">
        <v>55.75</v>
      </c>
    </row>
    <row r="859" spans="1:11" x14ac:dyDescent="0.35">
      <c r="A859" s="1">
        <v>41859</v>
      </c>
      <c r="B859" s="3">
        <f>YEAR(A859)</f>
        <v>2014</v>
      </c>
      <c r="C859" s="3">
        <f>MONTH(A859)</f>
        <v>8</v>
      </c>
      <c r="D859" t="s">
        <v>1079</v>
      </c>
      <c r="E859" t="s">
        <v>27</v>
      </c>
      <c r="F859" t="s">
        <v>34</v>
      </c>
      <c r="G859" t="s">
        <v>47</v>
      </c>
      <c r="H859" t="s">
        <v>1083</v>
      </c>
      <c r="I859" s="2">
        <v>327.76</v>
      </c>
      <c r="J859" s="3">
        <v>8</v>
      </c>
      <c r="K859" s="2">
        <v>91.77</v>
      </c>
    </row>
    <row r="860" spans="1:11" x14ac:dyDescent="0.35">
      <c r="A860" s="1">
        <v>41859</v>
      </c>
      <c r="B860" s="3">
        <f>YEAR(A860)</f>
        <v>2014</v>
      </c>
      <c r="C860" s="3">
        <f>MONTH(A860)</f>
        <v>8</v>
      </c>
      <c r="D860" t="s">
        <v>1084</v>
      </c>
      <c r="E860" t="s">
        <v>95</v>
      </c>
      <c r="F860" t="s">
        <v>34</v>
      </c>
      <c r="G860" t="s">
        <v>47</v>
      </c>
      <c r="H860" t="s">
        <v>1085</v>
      </c>
      <c r="I860" s="2">
        <v>121.38</v>
      </c>
      <c r="J860" s="3">
        <v>4</v>
      </c>
      <c r="K860" s="2">
        <v>-3.03</v>
      </c>
    </row>
    <row r="861" spans="1:11" x14ac:dyDescent="0.35">
      <c r="A861" s="1">
        <v>41859</v>
      </c>
      <c r="B861" s="3">
        <f>YEAR(A861)</f>
        <v>2014</v>
      </c>
      <c r="C861" s="3">
        <f>MONTH(A861)</f>
        <v>8</v>
      </c>
      <c r="D861" t="s">
        <v>1084</v>
      </c>
      <c r="E861" t="s">
        <v>95</v>
      </c>
      <c r="F861" t="s">
        <v>39</v>
      </c>
      <c r="G861" t="s">
        <v>52</v>
      </c>
      <c r="H861" t="s">
        <v>1086</v>
      </c>
      <c r="I861" s="2">
        <v>95.98</v>
      </c>
      <c r="J861" s="3">
        <v>3</v>
      </c>
      <c r="K861" s="2">
        <v>-10.8</v>
      </c>
    </row>
    <row r="862" spans="1:11" x14ac:dyDescent="0.35">
      <c r="A862" s="1">
        <v>41859</v>
      </c>
      <c r="B862" s="3">
        <f>YEAR(A862)</f>
        <v>2014</v>
      </c>
      <c r="C862" s="3">
        <f>MONTH(A862)</f>
        <v>8</v>
      </c>
      <c r="D862" t="s">
        <v>217</v>
      </c>
      <c r="E862" t="s">
        <v>27</v>
      </c>
      <c r="F862" t="s">
        <v>11</v>
      </c>
      <c r="G862" t="s">
        <v>18</v>
      </c>
      <c r="H862" t="s">
        <v>1087</v>
      </c>
      <c r="I862" s="2">
        <v>423.28</v>
      </c>
      <c r="J862" s="3">
        <v>11</v>
      </c>
      <c r="K862" s="2">
        <v>110.05</v>
      </c>
    </row>
    <row r="863" spans="1:11" x14ac:dyDescent="0.35">
      <c r="A863" s="1">
        <v>41859</v>
      </c>
      <c r="B863" s="3">
        <f>YEAR(A863)</f>
        <v>2014</v>
      </c>
      <c r="C863" s="3">
        <f>MONTH(A863)</f>
        <v>8</v>
      </c>
      <c r="D863" t="s">
        <v>1088</v>
      </c>
      <c r="E863" t="s">
        <v>110</v>
      </c>
      <c r="F863" t="s">
        <v>39</v>
      </c>
      <c r="G863" t="s">
        <v>603</v>
      </c>
      <c r="H863" t="s">
        <v>1089</v>
      </c>
      <c r="I863" s="2">
        <v>549.99</v>
      </c>
      <c r="J863" s="3">
        <v>1</v>
      </c>
      <c r="K863" s="2">
        <v>275</v>
      </c>
    </row>
    <row r="864" spans="1:11" x14ac:dyDescent="0.35">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5">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5">
      <c r="A866" s="1">
        <v>41859</v>
      </c>
      <c r="B866" s="3">
        <f>YEAR(A866)</f>
        <v>2014</v>
      </c>
      <c r="C866" s="3">
        <f>MONTH(A866)</f>
        <v>8</v>
      </c>
      <c r="D866" t="s">
        <v>1088</v>
      </c>
      <c r="E866" t="s">
        <v>110</v>
      </c>
      <c r="F866" t="s">
        <v>34</v>
      </c>
      <c r="G866" t="s">
        <v>47</v>
      </c>
      <c r="H866" t="s">
        <v>1092</v>
      </c>
      <c r="I866" s="2">
        <v>53.88</v>
      </c>
      <c r="J866" s="3">
        <v>6</v>
      </c>
      <c r="K866" s="2">
        <v>22.63</v>
      </c>
    </row>
    <row r="867" spans="1:11" x14ac:dyDescent="0.35">
      <c r="A867" s="1">
        <v>41859</v>
      </c>
      <c r="B867" s="3">
        <f>YEAR(A867)</f>
        <v>2014</v>
      </c>
      <c r="C867" s="3">
        <f>MONTH(A867)</f>
        <v>8</v>
      </c>
      <c r="D867" t="s">
        <v>1088</v>
      </c>
      <c r="E867" t="s">
        <v>110</v>
      </c>
      <c r="F867" t="s">
        <v>39</v>
      </c>
      <c r="G867" t="s">
        <v>40</v>
      </c>
      <c r="H867" t="s">
        <v>439</v>
      </c>
      <c r="I867" s="2">
        <v>299.98</v>
      </c>
      <c r="J867" s="3">
        <v>2</v>
      </c>
      <c r="K867" s="2">
        <v>83.99</v>
      </c>
    </row>
    <row r="868" spans="1:11" x14ac:dyDescent="0.35">
      <c r="A868" s="1">
        <v>41859</v>
      </c>
      <c r="B868" s="3">
        <f>YEAR(A868)</f>
        <v>2014</v>
      </c>
      <c r="C868" s="3">
        <f>MONTH(A868)</f>
        <v>8</v>
      </c>
      <c r="D868" t="s">
        <v>1093</v>
      </c>
      <c r="E868" t="s">
        <v>123</v>
      </c>
      <c r="F868" t="s">
        <v>34</v>
      </c>
      <c r="G868" t="s">
        <v>74</v>
      </c>
      <c r="H868" t="s">
        <v>1094</v>
      </c>
      <c r="I868" s="2">
        <v>155.46</v>
      </c>
      <c r="J868" s="3">
        <v>4</v>
      </c>
      <c r="K868" s="2">
        <v>-7.77</v>
      </c>
    </row>
    <row r="869" spans="1:11" x14ac:dyDescent="0.35">
      <c r="A869" s="1">
        <v>41860</v>
      </c>
      <c r="B869" s="3">
        <f>YEAR(A869)</f>
        <v>2014</v>
      </c>
      <c r="C869" s="3">
        <f>MONTH(A869)</f>
        <v>8</v>
      </c>
      <c r="D869" t="s">
        <v>1095</v>
      </c>
      <c r="E869" t="s">
        <v>123</v>
      </c>
      <c r="F869" t="s">
        <v>39</v>
      </c>
      <c r="G869" t="s">
        <v>40</v>
      </c>
      <c r="H869" t="s">
        <v>1082</v>
      </c>
      <c r="I869" s="2">
        <v>178.38</v>
      </c>
      <c r="J869" s="3">
        <v>2</v>
      </c>
      <c r="K869" s="2">
        <v>22.3</v>
      </c>
    </row>
    <row r="870" spans="1:11" x14ac:dyDescent="0.35">
      <c r="A870" s="1">
        <v>41860</v>
      </c>
      <c r="B870" s="3">
        <f>YEAR(A870)</f>
        <v>2014</v>
      </c>
      <c r="C870" s="3">
        <f>MONTH(A870)</f>
        <v>8</v>
      </c>
      <c r="D870" t="s">
        <v>1095</v>
      </c>
      <c r="E870" t="s">
        <v>123</v>
      </c>
      <c r="F870" t="s">
        <v>11</v>
      </c>
      <c r="G870" t="s">
        <v>12</v>
      </c>
      <c r="H870" t="s">
        <v>1096</v>
      </c>
      <c r="I870" s="2">
        <v>15.55</v>
      </c>
      <c r="J870" s="3">
        <v>3</v>
      </c>
      <c r="K870" s="2">
        <v>5.44</v>
      </c>
    </row>
    <row r="871" spans="1:11" x14ac:dyDescent="0.35">
      <c r="A871" s="1">
        <v>41860</v>
      </c>
      <c r="B871" s="3">
        <f>YEAR(A871)</f>
        <v>2014</v>
      </c>
      <c r="C871" s="3">
        <f>MONTH(A871)</f>
        <v>8</v>
      </c>
      <c r="D871" t="s">
        <v>1097</v>
      </c>
      <c r="E871" t="s">
        <v>27</v>
      </c>
      <c r="F871" t="s">
        <v>11</v>
      </c>
      <c r="G871" t="s">
        <v>16</v>
      </c>
      <c r="H871" t="s">
        <v>1098</v>
      </c>
      <c r="I871" s="2">
        <v>20.88</v>
      </c>
      <c r="J871" s="3">
        <v>8</v>
      </c>
      <c r="K871" s="2">
        <v>9.6</v>
      </c>
    </row>
    <row r="872" spans="1:11" x14ac:dyDescent="0.35">
      <c r="A872" s="1">
        <v>41860</v>
      </c>
      <c r="B872" s="3">
        <f>YEAR(A872)</f>
        <v>2014</v>
      </c>
      <c r="C872" s="3">
        <f>MONTH(A872)</f>
        <v>8</v>
      </c>
      <c r="D872" t="s">
        <v>1099</v>
      </c>
      <c r="E872" t="s">
        <v>164</v>
      </c>
      <c r="F872" t="s">
        <v>39</v>
      </c>
      <c r="G872" t="s">
        <v>40</v>
      </c>
      <c r="H872" t="s">
        <v>1100</v>
      </c>
      <c r="I872" s="2">
        <v>1091.17</v>
      </c>
      <c r="J872" s="3">
        <v>4</v>
      </c>
      <c r="K872" s="2">
        <v>68.2</v>
      </c>
    </row>
    <row r="873" spans="1:11" x14ac:dyDescent="0.35">
      <c r="A873" s="1">
        <v>41860</v>
      </c>
      <c r="B873" s="3">
        <f>YEAR(A873)</f>
        <v>2014</v>
      </c>
      <c r="C873" s="3">
        <f>MONTH(A873)</f>
        <v>8</v>
      </c>
      <c r="D873" t="s">
        <v>1099</v>
      </c>
      <c r="E873" t="s">
        <v>164</v>
      </c>
      <c r="F873" t="s">
        <v>39</v>
      </c>
      <c r="G873" t="s">
        <v>40</v>
      </c>
      <c r="H873" t="s">
        <v>1101</v>
      </c>
      <c r="I873" s="2">
        <v>219.17</v>
      </c>
      <c r="J873" s="3">
        <v>2</v>
      </c>
      <c r="K873" s="2">
        <v>-43.83</v>
      </c>
    </row>
    <row r="874" spans="1:11" x14ac:dyDescent="0.35">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5">
      <c r="A875" s="1">
        <v>41860</v>
      </c>
      <c r="B875" s="3">
        <f>YEAR(A875)</f>
        <v>2014</v>
      </c>
      <c r="C875" s="3">
        <f>MONTH(A875)</f>
        <v>8</v>
      </c>
      <c r="D875" t="s">
        <v>1104</v>
      </c>
      <c r="E875" t="s">
        <v>27</v>
      </c>
      <c r="F875" t="s">
        <v>11</v>
      </c>
      <c r="G875" t="s">
        <v>12</v>
      </c>
      <c r="H875" t="s">
        <v>1105</v>
      </c>
      <c r="I875" s="2">
        <v>5.98</v>
      </c>
      <c r="J875" s="3">
        <v>1</v>
      </c>
      <c r="K875" s="2">
        <v>2.69</v>
      </c>
    </row>
    <row r="876" spans="1:11" x14ac:dyDescent="0.35">
      <c r="A876" s="1">
        <v>41860</v>
      </c>
      <c r="B876" s="3">
        <f>YEAR(A876)</f>
        <v>2014</v>
      </c>
      <c r="C876" s="3">
        <f>MONTH(A876)</f>
        <v>8</v>
      </c>
      <c r="D876" t="s">
        <v>983</v>
      </c>
      <c r="E876" t="s">
        <v>95</v>
      </c>
      <c r="F876" t="s">
        <v>11</v>
      </c>
      <c r="G876" t="s">
        <v>43</v>
      </c>
      <c r="H876" t="s">
        <v>1106</v>
      </c>
      <c r="I876" s="2">
        <v>4.46</v>
      </c>
      <c r="J876" s="3">
        <v>3</v>
      </c>
      <c r="K876" s="2">
        <v>-0.95</v>
      </c>
    </row>
    <row r="877" spans="1:11" x14ac:dyDescent="0.35">
      <c r="A877" s="1">
        <v>41860</v>
      </c>
      <c r="B877" s="3">
        <f>YEAR(A877)</f>
        <v>2014</v>
      </c>
      <c r="C877" s="3">
        <f>MONTH(A877)</f>
        <v>8</v>
      </c>
      <c r="D877" t="s">
        <v>983</v>
      </c>
      <c r="E877" t="s">
        <v>95</v>
      </c>
      <c r="F877" t="s">
        <v>11</v>
      </c>
      <c r="G877" t="s">
        <v>20</v>
      </c>
      <c r="H877" t="s">
        <v>428</v>
      </c>
      <c r="I877" s="2">
        <v>9.35</v>
      </c>
      <c r="J877" s="3">
        <v>5</v>
      </c>
      <c r="K877" s="2">
        <v>-6.54</v>
      </c>
    </row>
    <row r="878" spans="1:11" x14ac:dyDescent="0.35">
      <c r="A878" s="1">
        <v>41862</v>
      </c>
      <c r="B878" s="3">
        <f>YEAR(A878)</f>
        <v>2014</v>
      </c>
      <c r="C878" s="3">
        <f>MONTH(A878)</f>
        <v>8</v>
      </c>
      <c r="D878" t="s">
        <v>646</v>
      </c>
      <c r="E878" t="s">
        <v>164</v>
      </c>
      <c r="F878" t="s">
        <v>34</v>
      </c>
      <c r="G878" t="s">
        <v>47</v>
      </c>
      <c r="H878" t="s">
        <v>1107</v>
      </c>
      <c r="I878" s="2">
        <v>12.35</v>
      </c>
      <c r="J878" s="3">
        <v>1</v>
      </c>
      <c r="K878" s="2">
        <v>5.43</v>
      </c>
    </row>
    <row r="879" spans="1:11" x14ac:dyDescent="0.35">
      <c r="A879" s="1">
        <v>41862</v>
      </c>
      <c r="B879" s="3">
        <f>YEAR(A879)</f>
        <v>2014</v>
      </c>
      <c r="C879" s="3">
        <f>MONTH(A879)</f>
        <v>8</v>
      </c>
      <c r="D879" t="s">
        <v>646</v>
      </c>
      <c r="E879" t="s">
        <v>164</v>
      </c>
      <c r="F879" t="s">
        <v>11</v>
      </c>
      <c r="G879" t="s">
        <v>24</v>
      </c>
      <c r="H879" t="s">
        <v>1108</v>
      </c>
      <c r="I879" s="2">
        <v>40.97</v>
      </c>
      <c r="J879" s="3">
        <v>1</v>
      </c>
      <c r="K879" s="2">
        <v>10.65</v>
      </c>
    </row>
    <row r="880" spans="1:11" x14ac:dyDescent="0.35">
      <c r="A880" s="1">
        <v>41862</v>
      </c>
      <c r="B880" s="3">
        <f>YEAR(A880)</f>
        <v>2014</v>
      </c>
      <c r="C880" s="3">
        <f>MONTH(A880)</f>
        <v>8</v>
      </c>
      <c r="D880" t="s">
        <v>646</v>
      </c>
      <c r="E880" t="s">
        <v>164</v>
      </c>
      <c r="F880" t="s">
        <v>11</v>
      </c>
      <c r="G880" t="s">
        <v>43</v>
      </c>
      <c r="H880" t="s">
        <v>1109</v>
      </c>
      <c r="I880" s="2">
        <v>22.96</v>
      </c>
      <c r="J880" s="3">
        <v>2</v>
      </c>
      <c r="K880" s="2">
        <v>10.79</v>
      </c>
    </row>
    <row r="881" spans="1:11" x14ac:dyDescent="0.35">
      <c r="A881" s="1">
        <v>41862</v>
      </c>
      <c r="B881" s="3">
        <f>YEAR(A881)</f>
        <v>2014</v>
      </c>
      <c r="C881" s="3">
        <f>MONTH(A881)</f>
        <v>8</v>
      </c>
      <c r="D881" t="s">
        <v>1012</v>
      </c>
      <c r="E881" t="s">
        <v>149</v>
      </c>
      <c r="F881" t="s">
        <v>11</v>
      </c>
      <c r="G881" t="s">
        <v>18</v>
      </c>
      <c r="H881" t="s">
        <v>1110</v>
      </c>
      <c r="I881" s="2">
        <v>375.34</v>
      </c>
      <c r="J881" s="3">
        <v>1</v>
      </c>
      <c r="K881" s="2">
        <v>18.77</v>
      </c>
    </row>
    <row r="882" spans="1:11" x14ac:dyDescent="0.35">
      <c r="A882" s="1">
        <v>41863</v>
      </c>
      <c r="B882" s="3">
        <f>YEAR(A882)</f>
        <v>2014</v>
      </c>
      <c r="C882" s="3">
        <f>MONTH(A882)</f>
        <v>8</v>
      </c>
      <c r="D882" t="s">
        <v>1111</v>
      </c>
      <c r="E882" t="s">
        <v>177</v>
      </c>
      <c r="F882" t="s">
        <v>11</v>
      </c>
      <c r="G882" t="s">
        <v>20</v>
      </c>
      <c r="H882" t="s">
        <v>1112</v>
      </c>
      <c r="I882" s="2">
        <v>196.21</v>
      </c>
      <c r="J882" s="3">
        <v>7</v>
      </c>
      <c r="K882" s="2">
        <v>98.11</v>
      </c>
    </row>
    <row r="883" spans="1:11" x14ac:dyDescent="0.35">
      <c r="A883" s="1">
        <v>41863</v>
      </c>
      <c r="B883" s="3">
        <f>YEAR(A883)</f>
        <v>2014</v>
      </c>
      <c r="C883" s="3">
        <f>MONTH(A883)</f>
        <v>8</v>
      </c>
      <c r="D883" t="s">
        <v>1113</v>
      </c>
      <c r="E883" t="s">
        <v>27</v>
      </c>
      <c r="F883" t="s">
        <v>39</v>
      </c>
      <c r="G883" t="s">
        <v>40</v>
      </c>
      <c r="H883" t="s">
        <v>1114</v>
      </c>
      <c r="I883" s="2">
        <v>806.34</v>
      </c>
      <c r="J883" s="3">
        <v>8</v>
      </c>
      <c r="K883" s="2">
        <v>50.4</v>
      </c>
    </row>
    <row r="884" spans="1:11" x14ac:dyDescent="0.35">
      <c r="A884" s="1">
        <v>41863</v>
      </c>
      <c r="B884" s="3">
        <f>YEAR(A884)</f>
        <v>2014</v>
      </c>
      <c r="C884" s="3">
        <f>MONTH(A884)</f>
        <v>8</v>
      </c>
      <c r="D884" t="s">
        <v>1113</v>
      </c>
      <c r="E884" t="s">
        <v>27</v>
      </c>
      <c r="F884" t="s">
        <v>34</v>
      </c>
      <c r="G884" t="s">
        <v>47</v>
      </c>
      <c r="H884" t="s">
        <v>775</v>
      </c>
      <c r="I884" s="2">
        <v>85.44</v>
      </c>
      <c r="J884" s="3">
        <v>3</v>
      </c>
      <c r="K884" s="2">
        <v>31.61</v>
      </c>
    </row>
    <row r="885" spans="1:11" x14ac:dyDescent="0.35">
      <c r="A885" s="1">
        <v>41863</v>
      </c>
      <c r="B885" s="3">
        <f>YEAR(A885)</f>
        <v>2014</v>
      </c>
      <c r="C885" s="3">
        <f>MONTH(A885)</f>
        <v>8</v>
      </c>
      <c r="D885" t="s">
        <v>1115</v>
      </c>
      <c r="E885" t="s">
        <v>123</v>
      </c>
      <c r="F885" t="s">
        <v>11</v>
      </c>
      <c r="G885" t="s">
        <v>12</v>
      </c>
      <c r="H885" t="s">
        <v>1116</v>
      </c>
      <c r="I885" s="2">
        <v>31.1</v>
      </c>
      <c r="J885" s="3">
        <v>6</v>
      </c>
      <c r="K885" s="2">
        <v>10.89</v>
      </c>
    </row>
    <row r="886" spans="1:11" x14ac:dyDescent="0.35">
      <c r="A886" s="1">
        <v>41863</v>
      </c>
      <c r="B886" s="3">
        <f>YEAR(A886)</f>
        <v>2014</v>
      </c>
      <c r="C886" s="3">
        <f>MONTH(A886)</f>
        <v>8</v>
      </c>
      <c r="D886" t="s">
        <v>1115</v>
      </c>
      <c r="E886" t="s">
        <v>123</v>
      </c>
      <c r="F886" t="s">
        <v>11</v>
      </c>
      <c r="G886" t="s">
        <v>24</v>
      </c>
      <c r="H886" t="s">
        <v>1117</v>
      </c>
      <c r="I886" s="2">
        <v>47.96</v>
      </c>
      <c r="J886" s="3">
        <v>5</v>
      </c>
      <c r="K886" s="2">
        <v>4.2</v>
      </c>
    </row>
    <row r="887" spans="1:11" x14ac:dyDescent="0.35">
      <c r="A887" s="1">
        <v>41863</v>
      </c>
      <c r="B887" s="3">
        <f>YEAR(A887)</f>
        <v>2014</v>
      </c>
      <c r="C887" s="3">
        <f>MONTH(A887)</f>
        <v>8</v>
      </c>
      <c r="D887" t="s">
        <v>1115</v>
      </c>
      <c r="E887" t="s">
        <v>123</v>
      </c>
      <c r="F887" t="s">
        <v>39</v>
      </c>
      <c r="G887" t="s">
        <v>52</v>
      </c>
      <c r="H887" t="s">
        <v>1063</v>
      </c>
      <c r="I887" s="2">
        <v>158.93</v>
      </c>
      <c r="J887" s="3">
        <v>7</v>
      </c>
      <c r="K887" s="2">
        <v>41.72</v>
      </c>
    </row>
    <row r="888" spans="1:11" x14ac:dyDescent="0.35">
      <c r="A888" s="1">
        <v>41863</v>
      </c>
      <c r="B888" s="3">
        <f>YEAR(A888)</f>
        <v>2014</v>
      </c>
      <c r="C888" s="3">
        <f>MONTH(A888)</f>
        <v>8</v>
      </c>
      <c r="D888" t="s">
        <v>1115</v>
      </c>
      <c r="E888" t="s">
        <v>123</v>
      </c>
      <c r="F888" t="s">
        <v>11</v>
      </c>
      <c r="G888" t="s">
        <v>92</v>
      </c>
      <c r="H888" t="s">
        <v>1118</v>
      </c>
      <c r="I888" s="2">
        <v>211.25</v>
      </c>
      <c r="J888" s="3">
        <v>6</v>
      </c>
      <c r="K888" s="2">
        <v>15.84</v>
      </c>
    </row>
    <row r="889" spans="1:11" x14ac:dyDescent="0.35">
      <c r="A889" s="1">
        <v>41863</v>
      </c>
      <c r="B889" s="3">
        <f>YEAR(A889)</f>
        <v>2014</v>
      </c>
      <c r="C889" s="3">
        <f>MONTH(A889)</f>
        <v>8</v>
      </c>
      <c r="D889" t="s">
        <v>1115</v>
      </c>
      <c r="E889" t="s">
        <v>123</v>
      </c>
      <c r="F889" t="s">
        <v>11</v>
      </c>
      <c r="G889" t="s">
        <v>200</v>
      </c>
      <c r="H889" t="s">
        <v>1119</v>
      </c>
      <c r="I889" s="2">
        <v>5.55</v>
      </c>
      <c r="J889" s="3">
        <v>2</v>
      </c>
      <c r="K889" s="2">
        <v>-1.04</v>
      </c>
    </row>
    <row r="890" spans="1:11" x14ac:dyDescent="0.35">
      <c r="A890" s="1">
        <v>41863</v>
      </c>
      <c r="B890" s="3">
        <f>YEAR(A890)</f>
        <v>2014</v>
      </c>
      <c r="C890" s="3">
        <f>MONTH(A890)</f>
        <v>8</v>
      </c>
      <c r="D890" t="s">
        <v>1115</v>
      </c>
      <c r="E890" t="s">
        <v>123</v>
      </c>
      <c r="F890" t="s">
        <v>11</v>
      </c>
      <c r="G890" t="s">
        <v>16</v>
      </c>
      <c r="H890" t="s">
        <v>348</v>
      </c>
      <c r="I890" s="2">
        <v>2.95</v>
      </c>
      <c r="J890" s="3">
        <v>1</v>
      </c>
      <c r="K890" s="2">
        <v>1</v>
      </c>
    </row>
    <row r="891" spans="1:11" x14ac:dyDescent="0.35">
      <c r="A891" s="1">
        <v>41863</v>
      </c>
      <c r="B891" s="3">
        <f>YEAR(A891)</f>
        <v>2014</v>
      </c>
      <c r="C891" s="3">
        <f>MONTH(A891)</f>
        <v>8</v>
      </c>
      <c r="D891" t="s">
        <v>590</v>
      </c>
      <c r="E891" t="s">
        <v>30</v>
      </c>
      <c r="F891" t="s">
        <v>11</v>
      </c>
      <c r="G891" t="s">
        <v>20</v>
      </c>
      <c r="H891" t="s">
        <v>1120</v>
      </c>
      <c r="I891" s="2">
        <v>14.04</v>
      </c>
      <c r="J891" s="3">
        <v>3</v>
      </c>
      <c r="K891" s="2">
        <v>6.74</v>
      </c>
    </row>
    <row r="892" spans="1:11" x14ac:dyDescent="0.35">
      <c r="A892" s="1">
        <v>41863</v>
      </c>
      <c r="B892" s="3">
        <f>YEAR(A892)</f>
        <v>2014</v>
      </c>
      <c r="C892" s="3">
        <f>MONTH(A892)</f>
        <v>8</v>
      </c>
      <c r="D892" t="s">
        <v>590</v>
      </c>
      <c r="E892" t="s">
        <v>30</v>
      </c>
      <c r="F892" t="s">
        <v>39</v>
      </c>
      <c r="G892" t="s">
        <v>52</v>
      </c>
      <c r="H892" t="s">
        <v>986</v>
      </c>
      <c r="I892" s="2">
        <v>272.61</v>
      </c>
      <c r="J892" s="3">
        <v>13</v>
      </c>
      <c r="K892" s="2">
        <v>98.14</v>
      </c>
    </row>
    <row r="893" spans="1:11" x14ac:dyDescent="0.35">
      <c r="A893" s="1">
        <v>41866</v>
      </c>
      <c r="B893" s="3">
        <f>YEAR(A893)</f>
        <v>2014</v>
      </c>
      <c r="C893" s="3">
        <f>MONTH(A893)</f>
        <v>8</v>
      </c>
      <c r="D893" t="s">
        <v>1121</v>
      </c>
      <c r="E893" t="s">
        <v>10</v>
      </c>
      <c r="F893" t="s">
        <v>11</v>
      </c>
      <c r="G893" t="s">
        <v>20</v>
      </c>
      <c r="H893" t="s">
        <v>548</v>
      </c>
      <c r="I893" s="2">
        <v>30.96</v>
      </c>
      <c r="J893" s="3">
        <v>8</v>
      </c>
      <c r="K893" s="2">
        <v>-52.63</v>
      </c>
    </row>
    <row r="894" spans="1:11" x14ac:dyDescent="0.35">
      <c r="A894" s="1">
        <v>41866</v>
      </c>
      <c r="B894" s="3">
        <f>YEAR(A894)</f>
        <v>2014</v>
      </c>
      <c r="C894" s="3">
        <f>MONTH(A894)</f>
        <v>8</v>
      </c>
      <c r="D894" t="s">
        <v>1122</v>
      </c>
      <c r="E894" t="s">
        <v>613</v>
      </c>
      <c r="F894" t="s">
        <v>11</v>
      </c>
      <c r="G894" t="s">
        <v>20</v>
      </c>
      <c r="H894" t="s">
        <v>1123</v>
      </c>
      <c r="I894" s="2">
        <v>62.94</v>
      </c>
      <c r="J894" s="3">
        <v>3</v>
      </c>
      <c r="K894" s="2">
        <v>30.21</v>
      </c>
    </row>
    <row r="895" spans="1:11" x14ac:dyDescent="0.35">
      <c r="A895" s="1">
        <v>41866</v>
      </c>
      <c r="B895" s="3">
        <f>YEAR(A895)</f>
        <v>2014</v>
      </c>
      <c r="C895" s="3">
        <f>MONTH(A895)</f>
        <v>8</v>
      </c>
      <c r="D895" t="s">
        <v>1122</v>
      </c>
      <c r="E895" t="s">
        <v>123</v>
      </c>
      <c r="F895" t="s">
        <v>11</v>
      </c>
      <c r="G895" t="s">
        <v>12</v>
      </c>
      <c r="H895" t="s">
        <v>1124</v>
      </c>
      <c r="I895" s="2">
        <v>91.36</v>
      </c>
      <c r="J895" s="3">
        <v>5</v>
      </c>
      <c r="K895" s="2">
        <v>29.69</v>
      </c>
    </row>
    <row r="896" spans="1:11" x14ac:dyDescent="0.35">
      <c r="A896" s="1">
        <v>41866</v>
      </c>
      <c r="B896" s="3">
        <f>YEAR(A896)</f>
        <v>2014</v>
      </c>
      <c r="C896" s="3">
        <f>MONTH(A896)</f>
        <v>8</v>
      </c>
      <c r="D896" t="s">
        <v>1122</v>
      </c>
      <c r="E896" t="s">
        <v>123</v>
      </c>
      <c r="F896" t="s">
        <v>11</v>
      </c>
      <c r="G896" t="s">
        <v>92</v>
      </c>
      <c r="H896" t="s">
        <v>1080</v>
      </c>
      <c r="I896" s="2">
        <v>152.24</v>
      </c>
      <c r="J896" s="3">
        <v>5</v>
      </c>
      <c r="K896" s="2">
        <v>17.13</v>
      </c>
    </row>
    <row r="897" spans="1:11" x14ac:dyDescent="0.35">
      <c r="A897" s="1">
        <v>41866</v>
      </c>
      <c r="B897" s="3">
        <f>YEAR(A897)</f>
        <v>2014</v>
      </c>
      <c r="C897" s="3">
        <f>MONTH(A897)</f>
        <v>8</v>
      </c>
      <c r="D897" t="s">
        <v>72</v>
      </c>
      <c r="E897" t="s">
        <v>27</v>
      </c>
      <c r="F897" t="s">
        <v>11</v>
      </c>
      <c r="G897" t="s">
        <v>92</v>
      </c>
      <c r="H897" t="s">
        <v>1125</v>
      </c>
      <c r="I897" s="2">
        <v>152.91</v>
      </c>
      <c r="J897" s="3">
        <v>3</v>
      </c>
      <c r="K897" s="2">
        <v>42.81</v>
      </c>
    </row>
    <row r="898" spans="1:11" x14ac:dyDescent="0.35">
      <c r="A898" s="1">
        <v>41866</v>
      </c>
      <c r="B898" s="3">
        <f>YEAR(A898)</f>
        <v>2014</v>
      </c>
      <c r="C898" s="3">
        <f>MONTH(A898)</f>
        <v>8</v>
      </c>
      <c r="D898" t="s">
        <v>72</v>
      </c>
      <c r="E898" t="s">
        <v>27</v>
      </c>
      <c r="F898" t="s">
        <v>11</v>
      </c>
      <c r="G898" t="s">
        <v>12</v>
      </c>
      <c r="H898" t="s">
        <v>1126</v>
      </c>
      <c r="I898" s="2">
        <v>92.94</v>
      </c>
      <c r="J898" s="3">
        <v>3</v>
      </c>
      <c r="K898" s="2">
        <v>41.82</v>
      </c>
    </row>
    <row r="899" spans="1:11" x14ac:dyDescent="0.35">
      <c r="A899" s="1">
        <v>41866</v>
      </c>
      <c r="B899" s="3">
        <f>YEAR(A899)</f>
        <v>2014</v>
      </c>
      <c r="C899" s="3">
        <f>MONTH(A899)</f>
        <v>8</v>
      </c>
      <c r="D899" t="s">
        <v>72</v>
      </c>
      <c r="E899" t="s">
        <v>27</v>
      </c>
      <c r="F899" t="s">
        <v>11</v>
      </c>
      <c r="G899" t="s">
        <v>20</v>
      </c>
      <c r="H899" t="s">
        <v>1127</v>
      </c>
      <c r="I899" s="2">
        <v>17.86</v>
      </c>
      <c r="J899" s="3">
        <v>4</v>
      </c>
      <c r="K899" s="2">
        <v>6.25</v>
      </c>
    </row>
    <row r="900" spans="1:11" x14ac:dyDescent="0.35">
      <c r="A900" s="1">
        <v>41866</v>
      </c>
      <c r="B900" s="3">
        <f>YEAR(A900)</f>
        <v>2014</v>
      </c>
      <c r="C900" s="3">
        <f>MONTH(A900)</f>
        <v>8</v>
      </c>
      <c r="D900" t="s">
        <v>72</v>
      </c>
      <c r="E900" t="s">
        <v>27</v>
      </c>
      <c r="F900" t="s">
        <v>11</v>
      </c>
      <c r="G900" t="s">
        <v>20</v>
      </c>
      <c r="H900" t="s">
        <v>548</v>
      </c>
      <c r="I900" s="2">
        <v>46.44</v>
      </c>
      <c r="J900" s="3">
        <v>3</v>
      </c>
      <c r="K900" s="2">
        <v>15.09</v>
      </c>
    </row>
    <row r="901" spans="1:11" x14ac:dyDescent="0.35">
      <c r="A901" s="1">
        <v>41866</v>
      </c>
      <c r="B901" s="3">
        <f>YEAR(A901)</f>
        <v>2014</v>
      </c>
      <c r="C901" s="3">
        <f>MONTH(A901)</f>
        <v>8</v>
      </c>
      <c r="D901" t="s">
        <v>72</v>
      </c>
      <c r="E901" t="s">
        <v>27</v>
      </c>
      <c r="F901" t="s">
        <v>34</v>
      </c>
      <c r="G901" t="s">
        <v>35</v>
      </c>
      <c r="H901" t="s">
        <v>1128</v>
      </c>
      <c r="I901" s="2">
        <v>195.14</v>
      </c>
      <c r="J901" s="3">
        <v>4</v>
      </c>
      <c r="K901" s="2">
        <v>-12.2</v>
      </c>
    </row>
    <row r="902" spans="1:11" x14ac:dyDescent="0.35">
      <c r="A902" s="1">
        <v>41867</v>
      </c>
      <c r="B902" s="3">
        <f>YEAR(A902)</f>
        <v>2014</v>
      </c>
      <c r="C902" s="3">
        <f>MONTH(A902)</f>
        <v>8</v>
      </c>
      <c r="D902" t="s">
        <v>1129</v>
      </c>
      <c r="E902" t="s">
        <v>23</v>
      </c>
      <c r="F902" t="s">
        <v>34</v>
      </c>
      <c r="G902" t="s">
        <v>145</v>
      </c>
      <c r="H902" t="s">
        <v>741</v>
      </c>
      <c r="I902" s="2">
        <v>853.09</v>
      </c>
      <c r="J902" s="3">
        <v>6</v>
      </c>
      <c r="K902" s="2">
        <v>-227.49</v>
      </c>
    </row>
    <row r="903" spans="1:11" x14ac:dyDescent="0.35">
      <c r="A903" s="1">
        <v>41868</v>
      </c>
      <c r="B903" s="3">
        <f>YEAR(A903)</f>
        <v>2014</v>
      </c>
      <c r="C903" s="3">
        <f>MONTH(A903)</f>
        <v>8</v>
      </c>
      <c r="D903" t="s">
        <v>452</v>
      </c>
      <c r="E903" t="s">
        <v>10</v>
      </c>
      <c r="F903" t="s">
        <v>11</v>
      </c>
      <c r="G903" t="s">
        <v>12</v>
      </c>
      <c r="H903" t="s">
        <v>1130</v>
      </c>
      <c r="I903" s="2">
        <v>15.55</v>
      </c>
      <c r="J903" s="3">
        <v>3</v>
      </c>
      <c r="K903" s="2">
        <v>5.44</v>
      </c>
    </row>
    <row r="904" spans="1:11" x14ac:dyDescent="0.35">
      <c r="A904" s="1">
        <v>41868</v>
      </c>
      <c r="B904" s="3">
        <f>YEAR(A904)</f>
        <v>2014</v>
      </c>
      <c r="C904" s="3">
        <f>MONTH(A904)</f>
        <v>8</v>
      </c>
      <c r="D904" t="s">
        <v>1131</v>
      </c>
      <c r="E904" t="s">
        <v>101</v>
      </c>
      <c r="F904" t="s">
        <v>11</v>
      </c>
      <c r="G904" t="s">
        <v>12</v>
      </c>
      <c r="H904" t="s">
        <v>1132</v>
      </c>
      <c r="I904" s="2">
        <v>114.2</v>
      </c>
      <c r="J904" s="3">
        <v>5</v>
      </c>
      <c r="K904" s="2">
        <v>52.53</v>
      </c>
    </row>
    <row r="905" spans="1:11" x14ac:dyDescent="0.35">
      <c r="A905" s="1">
        <v>41868</v>
      </c>
      <c r="B905" s="3">
        <f>YEAR(A905)</f>
        <v>2014</v>
      </c>
      <c r="C905" s="3">
        <f>MONTH(A905)</f>
        <v>8</v>
      </c>
      <c r="D905" t="s">
        <v>1131</v>
      </c>
      <c r="E905" t="s">
        <v>101</v>
      </c>
      <c r="F905" t="s">
        <v>11</v>
      </c>
      <c r="G905" t="s">
        <v>20</v>
      </c>
      <c r="H905" t="s">
        <v>451</v>
      </c>
      <c r="I905" s="2">
        <v>17.96</v>
      </c>
      <c r="J905" s="3">
        <v>4</v>
      </c>
      <c r="K905" s="2">
        <v>8.26</v>
      </c>
    </row>
    <row r="906" spans="1:11" x14ac:dyDescent="0.35">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5">
      <c r="A907" s="1">
        <v>41868</v>
      </c>
      <c r="B907" s="3">
        <f>YEAR(A907)</f>
        <v>2014</v>
      </c>
      <c r="C907" s="3">
        <f>MONTH(A907)</f>
        <v>8</v>
      </c>
      <c r="D907" t="s">
        <v>1131</v>
      </c>
      <c r="E907" t="s">
        <v>101</v>
      </c>
      <c r="F907" t="s">
        <v>39</v>
      </c>
      <c r="G907" t="s">
        <v>52</v>
      </c>
      <c r="H907" t="s">
        <v>1134</v>
      </c>
      <c r="I907" s="2">
        <v>339.96</v>
      </c>
      <c r="J907" s="3">
        <v>4</v>
      </c>
      <c r="K907" s="2">
        <v>122.39</v>
      </c>
    </row>
    <row r="908" spans="1:11" x14ac:dyDescent="0.35">
      <c r="A908" s="1">
        <v>41870</v>
      </c>
      <c r="B908" s="3">
        <f>YEAR(A908)</f>
        <v>2014</v>
      </c>
      <c r="C908" s="3">
        <f>MONTH(A908)</f>
        <v>8</v>
      </c>
      <c r="D908" t="s">
        <v>749</v>
      </c>
      <c r="E908" t="s">
        <v>78</v>
      </c>
      <c r="F908" t="s">
        <v>11</v>
      </c>
      <c r="G908" t="s">
        <v>24</v>
      </c>
      <c r="H908" t="s">
        <v>1135</v>
      </c>
      <c r="I908" s="2">
        <v>10.72</v>
      </c>
      <c r="J908" s="3">
        <v>2</v>
      </c>
      <c r="K908" s="2">
        <v>1.74</v>
      </c>
    </row>
    <row r="909" spans="1:11" x14ac:dyDescent="0.35">
      <c r="A909" s="1">
        <v>41870</v>
      </c>
      <c r="B909" s="3">
        <f>YEAR(A909)</f>
        <v>2014</v>
      </c>
      <c r="C909" s="3">
        <f>MONTH(A909)</f>
        <v>8</v>
      </c>
      <c r="D909" t="s">
        <v>902</v>
      </c>
      <c r="E909" t="s">
        <v>78</v>
      </c>
      <c r="F909" t="s">
        <v>11</v>
      </c>
      <c r="G909" t="s">
        <v>20</v>
      </c>
      <c r="H909" t="s">
        <v>1136</v>
      </c>
      <c r="I909" s="2">
        <v>76.78</v>
      </c>
      <c r="J909" s="3">
        <v>4</v>
      </c>
      <c r="K909" s="2">
        <v>-58.86</v>
      </c>
    </row>
    <row r="910" spans="1:11" x14ac:dyDescent="0.35">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5">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5">
      <c r="A912" s="1">
        <v>41870</v>
      </c>
      <c r="B912" s="3">
        <f>YEAR(A912)</f>
        <v>2014</v>
      </c>
      <c r="C912" s="3">
        <f>MONTH(A912)</f>
        <v>8</v>
      </c>
      <c r="D912" t="s">
        <v>90</v>
      </c>
      <c r="E912" t="s">
        <v>27</v>
      </c>
      <c r="F912" t="s">
        <v>34</v>
      </c>
      <c r="G912" t="s">
        <v>47</v>
      </c>
      <c r="H912" t="s">
        <v>654</v>
      </c>
      <c r="I912" s="2">
        <v>289.24</v>
      </c>
      <c r="J912" s="3">
        <v>7</v>
      </c>
      <c r="K912" s="2">
        <v>26.03</v>
      </c>
    </row>
    <row r="913" spans="1:11" x14ac:dyDescent="0.35">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5">
      <c r="A914" s="1">
        <v>41870</v>
      </c>
      <c r="B914" s="3">
        <f>YEAR(A914)</f>
        <v>2014</v>
      </c>
      <c r="C914" s="3">
        <f>MONTH(A914)</f>
        <v>8</v>
      </c>
      <c r="D914" t="s">
        <v>615</v>
      </c>
      <c r="E914" t="s">
        <v>30</v>
      </c>
      <c r="F914" t="s">
        <v>11</v>
      </c>
      <c r="G914" t="s">
        <v>18</v>
      </c>
      <c r="H914" t="s">
        <v>153</v>
      </c>
      <c r="I914" s="2">
        <v>344.91</v>
      </c>
      <c r="J914" s="3">
        <v>3</v>
      </c>
      <c r="K914" s="2">
        <v>10.35</v>
      </c>
    </row>
    <row r="915" spans="1:11" x14ac:dyDescent="0.35">
      <c r="A915" s="1">
        <v>41871</v>
      </c>
      <c r="B915" s="3">
        <f>YEAR(A915)</f>
        <v>2014</v>
      </c>
      <c r="C915" s="3">
        <f>MONTH(A915)</f>
        <v>8</v>
      </c>
      <c r="D915" t="s">
        <v>1140</v>
      </c>
      <c r="E915" t="s">
        <v>15</v>
      </c>
      <c r="F915" t="s">
        <v>34</v>
      </c>
      <c r="G915" t="s">
        <v>35</v>
      </c>
      <c r="H915" t="s">
        <v>274</v>
      </c>
      <c r="I915" s="2">
        <v>421.37</v>
      </c>
      <c r="J915" s="3">
        <v>2</v>
      </c>
      <c r="K915" s="2">
        <v>-6.02</v>
      </c>
    </row>
    <row r="916" spans="1:11" x14ac:dyDescent="0.35">
      <c r="A916" s="1">
        <v>41871</v>
      </c>
      <c r="B916" s="3">
        <f>YEAR(A916)</f>
        <v>2014</v>
      </c>
      <c r="C916" s="3">
        <f>MONTH(A916)</f>
        <v>8</v>
      </c>
      <c r="D916" t="s">
        <v>1009</v>
      </c>
      <c r="E916" t="s">
        <v>55</v>
      </c>
      <c r="F916" t="s">
        <v>34</v>
      </c>
      <c r="G916" t="s">
        <v>35</v>
      </c>
      <c r="H916" t="s">
        <v>944</v>
      </c>
      <c r="I916" s="2">
        <v>500.24</v>
      </c>
      <c r="J916" s="3">
        <v>13</v>
      </c>
      <c r="K916" s="2">
        <v>145.07</v>
      </c>
    </row>
    <row r="917" spans="1:11" x14ac:dyDescent="0.35">
      <c r="A917" s="1">
        <v>41871</v>
      </c>
      <c r="B917" s="3">
        <f>YEAR(A917)</f>
        <v>2014</v>
      </c>
      <c r="C917" s="3">
        <f>MONTH(A917)</f>
        <v>8</v>
      </c>
      <c r="D917" t="s">
        <v>1009</v>
      </c>
      <c r="E917" t="s">
        <v>55</v>
      </c>
      <c r="F917" t="s">
        <v>11</v>
      </c>
      <c r="G917" t="s">
        <v>12</v>
      </c>
      <c r="H917" t="s">
        <v>1141</v>
      </c>
      <c r="I917" s="2">
        <v>20.12</v>
      </c>
      <c r="J917" s="3">
        <v>2</v>
      </c>
      <c r="K917" s="2">
        <v>9.26</v>
      </c>
    </row>
    <row r="918" spans="1:11" x14ac:dyDescent="0.35">
      <c r="A918" s="1">
        <v>41871</v>
      </c>
      <c r="B918" s="3">
        <f>YEAR(A918)</f>
        <v>2014</v>
      </c>
      <c r="C918" s="3">
        <f>MONTH(A918)</f>
        <v>8</v>
      </c>
      <c r="D918" t="s">
        <v>1009</v>
      </c>
      <c r="E918" t="s">
        <v>55</v>
      </c>
      <c r="F918" t="s">
        <v>11</v>
      </c>
      <c r="G918" t="s">
        <v>20</v>
      </c>
      <c r="H918" t="s">
        <v>1142</v>
      </c>
      <c r="I918" s="2">
        <v>896.99</v>
      </c>
      <c r="J918" s="3">
        <v>1</v>
      </c>
      <c r="K918" s="2">
        <v>421.59</v>
      </c>
    </row>
    <row r="919" spans="1:11" x14ac:dyDescent="0.35">
      <c r="A919" s="1">
        <v>41873</v>
      </c>
      <c r="B919" s="3">
        <f>YEAR(A919)</f>
        <v>2014</v>
      </c>
      <c r="C919" s="3">
        <f>MONTH(A919)</f>
        <v>8</v>
      </c>
      <c r="D919" t="s">
        <v>1143</v>
      </c>
      <c r="E919" t="s">
        <v>78</v>
      </c>
      <c r="F919" t="s">
        <v>11</v>
      </c>
      <c r="G919" t="s">
        <v>24</v>
      </c>
      <c r="H919" t="s">
        <v>1144</v>
      </c>
      <c r="I919" s="2">
        <v>3.91</v>
      </c>
      <c r="J919" s="3">
        <v>1</v>
      </c>
      <c r="K919" s="2">
        <v>1.03</v>
      </c>
    </row>
    <row r="920" spans="1:11" x14ac:dyDescent="0.35">
      <c r="A920" s="1">
        <v>41873</v>
      </c>
      <c r="B920" s="3">
        <f>YEAR(A920)</f>
        <v>2014</v>
      </c>
      <c r="C920" s="3">
        <f>MONTH(A920)</f>
        <v>8</v>
      </c>
      <c r="D920" t="s">
        <v>1145</v>
      </c>
      <c r="E920" t="s">
        <v>123</v>
      </c>
      <c r="F920" t="s">
        <v>11</v>
      </c>
      <c r="G920" t="s">
        <v>200</v>
      </c>
      <c r="H920" t="s">
        <v>1146</v>
      </c>
      <c r="I920" s="2">
        <v>7.63</v>
      </c>
      <c r="J920" s="3">
        <v>3</v>
      </c>
      <c r="K920" s="2">
        <v>-1.81</v>
      </c>
    </row>
    <row r="921" spans="1:11" x14ac:dyDescent="0.35">
      <c r="A921" s="1">
        <v>41873</v>
      </c>
      <c r="B921" s="3">
        <f>YEAR(A921)</f>
        <v>2014</v>
      </c>
      <c r="C921" s="3">
        <f>MONTH(A921)</f>
        <v>8</v>
      </c>
      <c r="D921" t="s">
        <v>829</v>
      </c>
      <c r="E921" t="s">
        <v>186</v>
      </c>
      <c r="F921" t="s">
        <v>11</v>
      </c>
      <c r="G921" t="s">
        <v>12</v>
      </c>
      <c r="H921" t="s">
        <v>1147</v>
      </c>
      <c r="I921" s="2">
        <v>11.56</v>
      </c>
      <c r="J921" s="3">
        <v>2</v>
      </c>
      <c r="K921" s="2">
        <v>5.66</v>
      </c>
    </row>
    <row r="922" spans="1:11" x14ac:dyDescent="0.35">
      <c r="A922" s="1">
        <v>41874</v>
      </c>
      <c r="B922" s="3">
        <f>YEAR(A922)</f>
        <v>2014</v>
      </c>
      <c r="C922" s="3">
        <f>MONTH(A922)</f>
        <v>8</v>
      </c>
      <c r="D922" t="s">
        <v>1148</v>
      </c>
      <c r="E922" t="s">
        <v>149</v>
      </c>
      <c r="F922" t="s">
        <v>11</v>
      </c>
      <c r="G922" t="s">
        <v>12</v>
      </c>
      <c r="H922" t="s">
        <v>1149</v>
      </c>
      <c r="I922" s="2">
        <v>25.92</v>
      </c>
      <c r="J922" s="3">
        <v>4</v>
      </c>
      <c r="K922" s="2">
        <v>12.44</v>
      </c>
    </row>
    <row r="923" spans="1:11" x14ac:dyDescent="0.35">
      <c r="A923" s="1">
        <v>41874</v>
      </c>
      <c r="B923" s="3">
        <f>YEAR(A923)</f>
        <v>2014</v>
      </c>
      <c r="C923" s="3">
        <f>MONTH(A923)</f>
        <v>8</v>
      </c>
      <c r="D923" t="s">
        <v>1148</v>
      </c>
      <c r="E923" t="s">
        <v>149</v>
      </c>
      <c r="F923" t="s">
        <v>11</v>
      </c>
      <c r="G923" t="s">
        <v>12</v>
      </c>
      <c r="H923" t="s">
        <v>1150</v>
      </c>
      <c r="I923" s="2">
        <v>45.92</v>
      </c>
      <c r="J923" s="3">
        <v>4</v>
      </c>
      <c r="K923" s="2">
        <v>22.5</v>
      </c>
    </row>
    <row r="924" spans="1:11" x14ac:dyDescent="0.35">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5">
      <c r="A925" s="1">
        <v>41874</v>
      </c>
      <c r="B925" s="3">
        <f>YEAR(A925)</f>
        <v>2014</v>
      </c>
      <c r="C925" s="3">
        <f>MONTH(A925)</f>
        <v>8</v>
      </c>
      <c r="D925" t="s">
        <v>1152</v>
      </c>
      <c r="E925" t="s">
        <v>278</v>
      </c>
      <c r="F925" t="s">
        <v>11</v>
      </c>
      <c r="G925" t="s">
        <v>12</v>
      </c>
      <c r="H925" t="s">
        <v>1153</v>
      </c>
      <c r="I925" s="2">
        <v>15.55</v>
      </c>
      <c r="J925" s="3">
        <v>3</v>
      </c>
      <c r="K925" s="2">
        <v>5.44</v>
      </c>
    </row>
    <row r="926" spans="1:11" x14ac:dyDescent="0.35">
      <c r="A926" s="1">
        <v>41874</v>
      </c>
      <c r="B926" s="3">
        <f>YEAR(A926)</f>
        <v>2014</v>
      </c>
      <c r="C926" s="3">
        <f>MONTH(A926)</f>
        <v>8</v>
      </c>
      <c r="D926" t="s">
        <v>1152</v>
      </c>
      <c r="E926" t="s">
        <v>278</v>
      </c>
      <c r="F926" t="s">
        <v>11</v>
      </c>
      <c r="G926" t="s">
        <v>200</v>
      </c>
      <c r="H926" t="s">
        <v>1154</v>
      </c>
      <c r="I926" s="2">
        <v>6.8</v>
      </c>
      <c r="J926" s="3">
        <v>1</v>
      </c>
      <c r="K926" s="2">
        <v>0.51</v>
      </c>
    </row>
    <row r="927" spans="1:11" x14ac:dyDescent="0.35">
      <c r="A927" s="1">
        <v>41874</v>
      </c>
      <c r="B927" s="3">
        <f>YEAR(A927)</f>
        <v>2014</v>
      </c>
      <c r="C927" s="3">
        <f>MONTH(A927)</f>
        <v>8</v>
      </c>
      <c r="D927" t="s">
        <v>1152</v>
      </c>
      <c r="E927" t="s">
        <v>278</v>
      </c>
      <c r="F927" t="s">
        <v>34</v>
      </c>
      <c r="G927" t="s">
        <v>47</v>
      </c>
      <c r="H927" t="s">
        <v>1155</v>
      </c>
      <c r="I927" s="2">
        <v>4.22</v>
      </c>
      <c r="J927" s="3">
        <v>3</v>
      </c>
      <c r="K927" s="2">
        <v>1.27</v>
      </c>
    </row>
    <row r="928" spans="1:11" x14ac:dyDescent="0.35">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5">
      <c r="A929" s="1">
        <v>41874</v>
      </c>
      <c r="B929" s="3">
        <f>YEAR(A929)</f>
        <v>2014</v>
      </c>
      <c r="C929" s="3">
        <f>MONTH(A929)</f>
        <v>8</v>
      </c>
      <c r="D929" t="s">
        <v>1152</v>
      </c>
      <c r="E929" t="s">
        <v>278</v>
      </c>
      <c r="F929" t="s">
        <v>11</v>
      </c>
      <c r="G929" t="s">
        <v>12</v>
      </c>
      <c r="H929" t="s">
        <v>1157</v>
      </c>
      <c r="I929" s="2">
        <v>31.1</v>
      </c>
      <c r="J929" s="3">
        <v>6</v>
      </c>
      <c r="K929" s="2">
        <v>10.89</v>
      </c>
    </row>
    <row r="930" spans="1:11" x14ac:dyDescent="0.35">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5">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5">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5">
      <c r="A933" s="1">
        <v>41875</v>
      </c>
      <c r="B933" s="3">
        <f>YEAR(A933)</f>
        <v>2014</v>
      </c>
      <c r="C933" s="3">
        <f>MONTH(A933)</f>
        <v>8</v>
      </c>
      <c r="D933" t="s">
        <v>1161</v>
      </c>
      <c r="E933" t="s">
        <v>149</v>
      </c>
      <c r="F933" t="s">
        <v>34</v>
      </c>
      <c r="G933" t="s">
        <v>47</v>
      </c>
      <c r="H933" t="s">
        <v>1162</v>
      </c>
      <c r="I933" s="2">
        <v>13.28</v>
      </c>
      <c r="J933" s="3">
        <v>2</v>
      </c>
      <c r="K933" s="2">
        <v>6.37</v>
      </c>
    </row>
    <row r="934" spans="1:11" x14ac:dyDescent="0.35">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5">
      <c r="A935" s="1">
        <v>41875</v>
      </c>
      <c r="B935" s="3">
        <f>YEAR(A935)</f>
        <v>2014</v>
      </c>
      <c r="C935" s="3">
        <f>MONTH(A935)</f>
        <v>8</v>
      </c>
      <c r="D935" t="s">
        <v>1163</v>
      </c>
      <c r="E935" t="s">
        <v>33</v>
      </c>
      <c r="F935" t="s">
        <v>11</v>
      </c>
      <c r="G935" t="s">
        <v>200</v>
      </c>
      <c r="H935" t="s">
        <v>1154</v>
      </c>
      <c r="I935" s="2">
        <v>25.5</v>
      </c>
      <c r="J935" s="3">
        <v>3</v>
      </c>
      <c r="K935" s="2">
        <v>6.63</v>
      </c>
    </row>
    <row r="936" spans="1:11" x14ac:dyDescent="0.35">
      <c r="A936" s="1">
        <v>41876</v>
      </c>
      <c r="B936" s="3">
        <f>YEAR(A936)</f>
        <v>2014</v>
      </c>
      <c r="C936" s="3">
        <f>MONTH(A936)</f>
        <v>8</v>
      </c>
      <c r="D936" t="s">
        <v>1164</v>
      </c>
      <c r="E936" t="s">
        <v>78</v>
      </c>
      <c r="F936" t="s">
        <v>11</v>
      </c>
      <c r="G936" t="s">
        <v>43</v>
      </c>
      <c r="H936" t="s">
        <v>1036</v>
      </c>
      <c r="I936" s="2">
        <v>40.1</v>
      </c>
      <c r="J936" s="3">
        <v>14</v>
      </c>
      <c r="K936" s="2">
        <v>14.53</v>
      </c>
    </row>
    <row r="937" spans="1:11" x14ac:dyDescent="0.35">
      <c r="A937" s="1">
        <v>41876</v>
      </c>
      <c r="B937" s="3">
        <f>YEAR(A937)</f>
        <v>2014</v>
      </c>
      <c r="C937" s="3">
        <f>MONTH(A937)</f>
        <v>8</v>
      </c>
      <c r="D937" t="s">
        <v>1164</v>
      </c>
      <c r="E937" t="s">
        <v>78</v>
      </c>
      <c r="F937" t="s">
        <v>11</v>
      </c>
      <c r="G937" t="s">
        <v>63</v>
      </c>
      <c r="H937" t="s">
        <v>1165</v>
      </c>
      <c r="I937" s="2">
        <v>4.72</v>
      </c>
      <c r="J937" s="3">
        <v>2</v>
      </c>
      <c r="K937" s="2">
        <v>1.65</v>
      </c>
    </row>
    <row r="938" spans="1:11" x14ac:dyDescent="0.35">
      <c r="A938" s="1">
        <v>41876</v>
      </c>
      <c r="B938" s="3">
        <f>YEAR(A938)</f>
        <v>2014</v>
      </c>
      <c r="C938" s="3">
        <f>MONTH(A938)</f>
        <v>8</v>
      </c>
      <c r="D938" t="s">
        <v>1164</v>
      </c>
      <c r="E938" t="s">
        <v>78</v>
      </c>
      <c r="F938" t="s">
        <v>11</v>
      </c>
      <c r="G938" t="s">
        <v>12</v>
      </c>
      <c r="H938" t="s">
        <v>1166</v>
      </c>
      <c r="I938" s="2">
        <v>23.98</v>
      </c>
      <c r="J938" s="3">
        <v>3</v>
      </c>
      <c r="K938" s="2">
        <v>7.49</v>
      </c>
    </row>
    <row r="939" spans="1:11" x14ac:dyDescent="0.35">
      <c r="A939" s="1">
        <v>41876</v>
      </c>
      <c r="B939" s="3">
        <f>YEAR(A939)</f>
        <v>2014</v>
      </c>
      <c r="C939" s="3">
        <f>MONTH(A939)</f>
        <v>8</v>
      </c>
      <c r="D939" t="s">
        <v>1164</v>
      </c>
      <c r="E939" t="s">
        <v>78</v>
      </c>
      <c r="F939" t="s">
        <v>11</v>
      </c>
      <c r="G939" t="s">
        <v>63</v>
      </c>
      <c r="H939" t="s">
        <v>98</v>
      </c>
      <c r="I939" s="2">
        <v>130.46</v>
      </c>
      <c r="J939" s="3">
        <v>6</v>
      </c>
      <c r="K939" s="2">
        <v>44.03</v>
      </c>
    </row>
    <row r="940" spans="1:11" x14ac:dyDescent="0.35">
      <c r="A940" s="1">
        <v>41876</v>
      </c>
      <c r="B940" s="3">
        <f>YEAR(A940)</f>
        <v>2014</v>
      </c>
      <c r="C940" s="3">
        <f>MONTH(A940)</f>
        <v>8</v>
      </c>
      <c r="D940" t="s">
        <v>1167</v>
      </c>
      <c r="E940" t="s">
        <v>27</v>
      </c>
      <c r="F940" t="s">
        <v>34</v>
      </c>
      <c r="G940" t="s">
        <v>47</v>
      </c>
      <c r="H940" t="s">
        <v>1168</v>
      </c>
      <c r="I940" s="2">
        <v>6.28</v>
      </c>
      <c r="J940" s="3">
        <v>1</v>
      </c>
      <c r="K940" s="2">
        <v>2.64</v>
      </c>
    </row>
    <row r="941" spans="1:11" x14ac:dyDescent="0.35">
      <c r="A941" s="1">
        <v>41876</v>
      </c>
      <c r="B941" s="3">
        <f>YEAR(A941)</f>
        <v>2014</v>
      </c>
      <c r="C941" s="3">
        <f>MONTH(A941)</f>
        <v>8</v>
      </c>
      <c r="D941" t="s">
        <v>1167</v>
      </c>
      <c r="E941" t="s">
        <v>27</v>
      </c>
      <c r="F941" t="s">
        <v>39</v>
      </c>
      <c r="G941" t="s">
        <v>52</v>
      </c>
      <c r="H941" t="s">
        <v>1169</v>
      </c>
      <c r="I941" s="2">
        <v>95.1</v>
      </c>
      <c r="J941" s="3">
        <v>5</v>
      </c>
      <c r="K941" s="2">
        <v>30.43</v>
      </c>
    </row>
    <row r="942" spans="1:11" x14ac:dyDescent="0.35">
      <c r="A942" s="1">
        <v>41876</v>
      </c>
      <c r="B942" s="3">
        <f>YEAR(A942)</f>
        <v>2014</v>
      </c>
      <c r="C942" s="3">
        <f>MONTH(A942)</f>
        <v>8</v>
      </c>
      <c r="D942" t="s">
        <v>1167</v>
      </c>
      <c r="E942" t="s">
        <v>27</v>
      </c>
      <c r="F942" t="s">
        <v>11</v>
      </c>
      <c r="G942" t="s">
        <v>12</v>
      </c>
      <c r="H942" t="s">
        <v>1170</v>
      </c>
      <c r="I942" s="2">
        <v>25.92</v>
      </c>
      <c r="J942" s="3">
        <v>4</v>
      </c>
      <c r="K942" s="2">
        <v>12.44</v>
      </c>
    </row>
    <row r="943" spans="1:11" x14ac:dyDescent="0.35">
      <c r="A943" s="1">
        <v>41876</v>
      </c>
      <c r="B943" s="3">
        <f>YEAR(A943)</f>
        <v>2014</v>
      </c>
      <c r="C943" s="3">
        <f>MONTH(A943)</f>
        <v>8</v>
      </c>
      <c r="D943" t="s">
        <v>1167</v>
      </c>
      <c r="E943" t="s">
        <v>27</v>
      </c>
      <c r="F943" t="s">
        <v>11</v>
      </c>
      <c r="G943" t="s">
        <v>18</v>
      </c>
      <c r="H943" t="s">
        <v>1171</v>
      </c>
      <c r="I943" s="2">
        <v>48.84</v>
      </c>
      <c r="J943" s="3">
        <v>4</v>
      </c>
      <c r="K943" s="2">
        <v>13.19</v>
      </c>
    </row>
    <row r="944" spans="1:11" x14ac:dyDescent="0.35">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5">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5">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5">
      <c r="A947" s="1">
        <v>41876</v>
      </c>
      <c r="B947" s="3">
        <f>YEAR(A947)</f>
        <v>2014</v>
      </c>
      <c r="C947" s="3">
        <f>MONTH(A947)</f>
        <v>8</v>
      </c>
      <c r="D947" t="s">
        <v>81</v>
      </c>
      <c r="E947" t="s">
        <v>78</v>
      </c>
      <c r="F947" t="s">
        <v>11</v>
      </c>
      <c r="G947" t="s">
        <v>20</v>
      </c>
      <c r="H947" t="s">
        <v>980</v>
      </c>
      <c r="I947" s="2">
        <v>6.53</v>
      </c>
      <c r="J947" s="3">
        <v>4</v>
      </c>
      <c r="K947" s="2">
        <v>-4.57</v>
      </c>
    </row>
    <row r="948" spans="1:11" x14ac:dyDescent="0.35">
      <c r="A948" s="1">
        <v>41876</v>
      </c>
      <c r="B948" s="3">
        <f>YEAR(A948)</f>
        <v>2014</v>
      </c>
      <c r="C948" s="3">
        <f>MONTH(A948)</f>
        <v>8</v>
      </c>
      <c r="D948" t="s">
        <v>81</v>
      </c>
      <c r="E948" t="s">
        <v>78</v>
      </c>
      <c r="F948" t="s">
        <v>11</v>
      </c>
      <c r="G948" t="s">
        <v>20</v>
      </c>
      <c r="H948" t="s">
        <v>1176</v>
      </c>
      <c r="I948" s="2">
        <v>2.86</v>
      </c>
      <c r="J948" s="3">
        <v>3</v>
      </c>
      <c r="K948" s="2">
        <v>-2.29</v>
      </c>
    </row>
    <row r="949" spans="1:11" x14ac:dyDescent="0.35">
      <c r="A949" s="1">
        <v>41876</v>
      </c>
      <c r="B949" s="3">
        <f>YEAR(A949)</f>
        <v>2014</v>
      </c>
      <c r="C949" s="3">
        <f>MONTH(A949)</f>
        <v>8</v>
      </c>
      <c r="D949" t="s">
        <v>81</v>
      </c>
      <c r="E949" t="s">
        <v>78</v>
      </c>
      <c r="F949" t="s">
        <v>11</v>
      </c>
      <c r="G949" t="s">
        <v>20</v>
      </c>
      <c r="H949" t="s">
        <v>966</v>
      </c>
      <c r="I949" s="2">
        <v>20.86</v>
      </c>
      <c r="J949" s="3">
        <v>8</v>
      </c>
      <c r="K949" s="2">
        <v>-16.68</v>
      </c>
    </row>
    <row r="950" spans="1:11" x14ac:dyDescent="0.35">
      <c r="A950" s="1">
        <v>41877</v>
      </c>
      <c r="B950" s="3">
        <f>YEAR(A950)</f>
        <v>2014</v>
      </c>
      <c r="C950" s="3">
        <f>MONTH(A950)</f>
        <v>8</v>
      </c>
      <c r="D950" t="s">
        <v>1177</v>
      </c>
      <c r="E950" t="s">
        <v>27</v>
      </c>
      <c r="F950" t="s">
        <v>39</v>
      </c>
      <c r="G950" t="s">
        <v>52</v>
      </c>
      <c r="H950" t="s">
        <v>388</v>
      </c>
      <c r="I950" s="2">
        <v>176.8</v>
      </c>
      <c r="J950" s="3">
        <v>8</v>
      </c>
      <c r="K950" s="2">
        <v>22.98</v>
      </c>
    </row>
    <row r="951" spans="1:11" x14ac:dyDescent="0.35">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5">
      <c r="A952" s="1">
        <v>41877</v>
      </c>
      <c r="B952" s="3">
        <f>YEAR(A952)</f>
        <v>2014</v>
      </c>
      <c r="C952" s="3">
        <f>MONTH(A952)</f>
        <v>8</v>
      </c>
      <c r="D952" t="s">
        <v>1178</v>
      </c>
      <c r="E952" t="s">
        <v>59</v>
      </c>
      <c r="F952" t="s">
        <v>11</v>
      </c>
      <c r="G952" t="s">
        <v>12</v>
      </c>
      <c r="H952" t="s">
        <v>1179</v>
      </c>
      <c r="I952" s="2">
        <v>17.34</v>
      </c>
      <c r="J952" s="3">
        <v>3</v>
      </c>
      <c r="K952" s="2">
        <v>8.5</v>
      </c>
    </row>
    <row r="953" spans="1:11" x14ac:dyDescent="0.35">
      <c r="A953" s="1">
        <v>41877</v>
      </c>
      <c r="B953" s="3">
        <f>YEAR(A953)</f>
        <v>2014</v>
      </c>
      <c r="C953" s="3">
        <f>MONTH(A953)</f>
        <v>8</v>
      </c>
      <c r="D953" t="s">
        <v>1178</v>
      </c>
      <c r="E953" t="s">
        <v>59</v>
      </c>
      <c r="F953" t="s">
        <v>11</v>
      </c>
      <c r="G953" t="s">
        <v>12</v>
      </c>
      <c r="H953" t="s">
        <v>1180</v>
      </c>
      <c r="I953" s="2">
        <v>3.38</v>
      </c>
      <c r="J953" s="3">
        <v>1</v>
      </c>
      <c r="K953" s="2">
        <v>1.55</v>
      </c>
    </row>
    <row r="954" spans="1:11" x14ac:dyDescent="0.35">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5">
      <c r="A955" s="1">
        <v>41877</v>
      </c>
      <c r="B955" s="3">
        <f>YEAR(A955)</f>
        <v>2014</v>
      </c>
      <c r="C955" s="3">
        <f>MONTH(A955)</f>
        <v>8</v>
      </c>
      <c r="D955" t="s">
        <v>1181</v>
      </c>
      <c r="E955" t="s">
        <v>59</v>
      </c>
      <c r="F955" t="s">
        <v>39</v>
      </c>
      <c r="G955" t="s">
        <v>52</v>
      </c>
      <c r="H955" t="s">
        <v>668</v>
      </c>
      <c r="I955" s="2">
        <v>149.97</v>
      </c>
      <c r="J955" s="3">
        <v>3</v>
      </c>
      <c r="K955" s="2">
        <v>52.49</v>
      </c>
    </row>
    <row r="956" spans="1:11" x14ac:dyDescent="0.35">
      <c r="A956" s="1">
        <v>41878</v>
      </c>
      <c r="B956" s="3">
        <f>YEAR(A956)</f>
        <v>2014</v>
      </c>
      <c r="C956" s="3">
        <f>MONTH(A956)</f>
        <v>8</v>
      </c>
      <c r="D956" t="s">
        <v>1183</v>
      </c>
      <c r="E956" t="s">
        <v>27</v>
      </c>
      <c r="F956" t="s">
        <v>11</v>
      </c>
      <c r="G956" t="s">
        <v>24</v>
      </c>
      <c r="H956" t="s">
        <v>845</v>
      </c>
      <c r="I956" s="2">
        <v>8.56</v>
      </c>
      <c r="J956" s="3">
        <v>2</v>
      </c>
      <c r="K956" s="2">
        <v>2.48</v>
      </c>
    </row>
    <row r="957" spans="1:11" x14ac:dyDescent="0.35">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5">
      <c r="A958" s="1">
        <v>41878</v>
      </c>
      <c r="B958" s="3">
        <f>YEAR(A958)</f>
        <v>2014</v>
      </c>
      <c r="C958" s="3">
        <f>MONTH(A958)</f>
        <v>8</v>
      </c>
      <c r="D958" t="s">
        <v>1183</v>
      </c>
      <c r="E958" t="s">
        <v>27</v>
      </c>
      <c r="F958" t="s">
        <v>11</v>
      </c>
      <c r="G958" t="s">
        <v>20</v>
      </c>
      <c r="H958" t="s">
        <v>1185</v>
      </c>
      <c r="I958" s="2">
        <v>22.72</v>
      </c>
      <c r="J958" s="3">
        <v>4</v>
      </c>
      <c r="K958" s="2">
        <v>7.38</v>
      </c>
    </row>
    <row r="959" spans="1:11" x14ac:dyDescent="0.35">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5">
      <c r="A960" s="1">
        <v>41878</v>
      </c>
      <c r="B960" s="3">
        <f>YEAR(A960)</f>
        <v>2014</v>
      </c>
      <c r="C960" s="3">
        <f>MONTH(A960)</f>
        <v>8</v>
      </c>
      <c r="D960" t="s">
        <v>1186</v>
      </c>
      <c r="E960" t="s">
        <v>55</v>
      </c>
      <c r="F960" t="s">
        <v>34</v>
      </c>
      <c r="G960" t="s">
        <v>47</v>
      </c>
      <c r="H960" t="s">
        <v>1188</v>
      </c>
      <c r="I960" s="2">
        <v>29.12</v>
      </c>
      <c r="J960" s="3">
        <v>4</v>
      </c>
      <c r="K960" s="2">
        <v>12.52</v>
      </c>
    </row>
    <row r="961" spans="1:11" x14ac:dyDescent="0.35">
      <c r="A961" s="1">
        <v>41878</v>
      </c>
      <c r="B961" s="3">
        <f>YEAR(A961)</f>
        <v>2014</v>
      </c>
      <c r="C961" s="3">
        <f>MONTH(A961)</f>
        <v>8</v>
      </c>
      <c r="D961" t="s">
        <v>1186</v>
      </c>
      <c r="E961" t="s">
        <v>55</v>
      </c>
      <c r="F961" t="s">
        <v>34</v>
      </c>
      <c r="G961" t="s">
        <v>145</v>
      </c>
      <c r="H961" t="s">
        <v>1189</v>
      </c>
      <c r="I961" s="2">
        <v>1202.94</v>
      </c>
      <c r="J961" s="3">
        <v>3</v>
      </c>
      <c r="K961" s="2">
        <v>300.74</v>
      </c>
    </row>
    <row r="962" spans="1:11" x14ac:dyDescent="0.35">
      <c r="A962" s="1">
        <v>41878</v>
      </c>
      <c r="B962" s="3">
        <f>YEAR(A962)</f>
        <v>2014</v>
      </c>
      <c r="C962" s="3">
        <f>MONTH(A962)</f>
        <v>8</v>
      </c>
      <c r="D962" t="s">
        <v>77</v>
      </c>
      <c r="E962" t="s">
        <v>55</v>
      </c>
      <c r="F962" t="s">
        <v>11</v>
      </c>
      <c r="G962" t="s">
        <v>12</v>
      </c>
      <c r="H962" t="s">
        <v>441</v>
      </c>
      <c r="I962" s="2">
        <v>13.36</v>
      </c>
      <c r="J962" s="3">
        <v>2</v>
      </c>
      <c r="K962" s="2">
        <v>6.41</v>
      </c>
    </row>
    <row r="963" spans="1:11" x14ac:dyDescent="0.35">
      <c r="A963" s="1">
        <v>41880</v>
      </c>
      <c r="B963" s="3">
        <f>YEAR(A963)</f>
        <v>2014</v>
      </c>
      <c r="C963" s="3">
        <f>MONTH(A963)</f>
        <v>8</v>
      </c>
      <c r="D963" t="s">
        <v>1190</v>
      </c>
      <c r="E963" t="s">
        <v>27</v>
      </c>
      <c r="F963" t="s">
        <v>11</v>
      </c>
      <c r="G963" t="s">
        <v>12</v>
      </c>
      <c r="H963" t="s">
        <v>1191</v>
      </c>
      <c r="I963" s="2">
        <v>109.92</v>
      </c>
      <c r="J963" s="3">
        <v>2</v>
      </c>
      <c r="K963" s="2">
        <v>53.86</v>
      </c>
    </row>
    <row r="964" spans="1:11" x14ac:dyDescent="0.35">
      <c r="A964" s="1">
        <v>41880</v>
      </c>
      <c r="B964" s="3">
        <f>YEAR(A964)</f>
        <v>2014</v>
      </c>
      <c r="C964" s="3">
        <f>MONTH(A964)</f>
        <v>8</v>
      </c>
      <c r="D964" t="s">
        <v>1190</v>
      </c>
      <c r="E964" t="s">
        <v>27</v>
      </c>
      <c r="F964" t="s">
        <v>11</v>
      </c>
      <c r="G964" t="s">
        <v>12</v>
      </c>
      <c r="H964" t="s">
        <v>1192</v>
      </c>
      <c r="I964" s="2">
        <v>13.36</v>
      </c>
      <c r="J964" s="3">
        <v>2</v>
      </c>
      <c r="K964" s="2">
        <v>6.41</v>
      </c>
    </row>
    <row r="965" spans="1:11" x14ac:dyDescent="0.35">
      <c r="A965" s="1">
        <v>41880</v>
      </c>
      <c r="B965" s="3">
        <f>YEAR(A965)</f>
        <v>2014</v>
      </c>
      <c r="C965" s="3">
        <f>MONTH(A965)</f>
        <v>8</v>
      </c>
      <c r="D965" t="s">
        <v>1193</v>
      </c>
      <c r="E965" t="s">
        <v>123</v>
      </c>
      <c r="F965" t="s">
        <v>11</v>
      </c>
      <c r="G965" t="s">
        <v>63</v>
      </c>
      <c r="H965" t="s">
        <v>1194</v>
      </c>
      <c r="I965" s="2">
        <v>29.81</v>
      </c>
      <c r="J965" s="3">
        <v>2</v>
      </c>
      <c r="K965" s="2">
        <v>10.81</v>
      </c>
    </row>
    <row r="966" spans="1:11" x14ac:dyDescent="0.35">
      <c r="A966" s="1">
        <v>41880</v>
      </c>
      <c r="B966" s="3">
        <f>YEAR(A966)</f>
        <v>2014</v>
      </c>
      <c r="C966" s="3">
        <f>MONTH(A966)</f>
        <v>8</v>
      </c>
      <c r="D966" t="s">
        <v>1193</v>
      </c>
      <c r="E966" t="s">
        <v>123</v>
      </c>
      <c r="F966" t="s">
        <v>11</v>
      </c>
      <c r="G966" t="s">
        <v>20</v>
      </c>
      <c r="H966" t="s">
        <v>420</v>
      </c>
      <c r="I966" s="2">
        <v>505.18</v>
      </c>
      <c r="J966" s="3">
        <v>4</v>
      </c>
      <c r="K966" s="2">
        <v>-336.78</v>
      </c>
    </row>
    <row r="967" spans="1:11" x14ac:dyDescent="0.35">
      <c r="A967" s="1">
        <v>41880</v>
      </c>
      <c r="B967" s="3">
        <f>YEAR(A967)</f>
        <v>2014</v>
      </c>
      <c r="C967" s="3">
        <f>MONTH(A967)</f>
        <v>8</v>
      </c>
      <c r="D967" t="s">
        <v>1193</v>
      </c>
      <c r="E967" t="s">
        <v>123</v>
      </c>
      <c r="F967" t="s">
        <v>34</v>
      </c>
      <c r="G967" t="s">
        <v>145</v>
      </c>
      <c r="H967" t="s">
        <v>1195</v>
      </c>
      <c r="I967" s="2">
        <v>174.06</v>
      </c>
      <c r="J967" s="3">
        <v>3</v>
      </c>
      <c r="K967" s="2">
        <v>-110.76</v>
      </c>
    </row>
    <row r="968" spans="1:11" x14ac:dyDescent="0.35">
      <c r="A968" s="1">
        <v>41881</v>
      </c>
      <c r="B968" s="3">
        <f>YEAR(A968)</f>
        <v>2014</v>
      </c>
      <c r="C968" s="3">
        <f>MONTH(A968)</f>
        <v>8</v>
      </c>
      <c r="D968" t="s">
        <v>1196</v>
      </c>
      <c r="E968" t="s">
        <v>613</v>
      </c>
      <c r="F968" t="s">
        <v>11</v>
      </c>
      <c r="G968" t="s">
        <v>20</v>
      </c>
      <c r="H968" t="s">
        <v>1197</v>
      </c>
      <c r="I968" s="2">
        <v>25.3</v>
      </c>
      <c r="J968" s="3">
        <v>5</v>
      </c>
      <c r="K968" s="2">
        <v>11.89</v>
      </c>
    </row>
    <row r="969" spans="1:11" x14ac:dyDescent="0.35">
      <c r="A969" s="1">
        <v>41881</v>
      </c>
      <c r="B969" s="3">
        <f>YEAR(A969)</f>
        <v>2014</v>
      </c>
      <c r="C969" s="3">
        <f>MONTH(A969)</f>
        <v>8</v>
      </c>
      <c r="D969" t="s">
        <v>1196</v>
      </c>
      <c r="E969" t="s">
        <v>613</v>
      </c>
      <c r="F969" t="s">
        <v>11</v>
      </c>
      <c r="G969" t="s">
        <v>18</v>
      </c>
      <c r="H969" t="s">
        <v>909</v>
      </c>
      <c r="I969" s="2">
        <v>95.94</v>
      </c>
      <c r="J969" s="3">
        <v>3</v>
      </c>
      <c r="K969" s="2">
        <v>9.59</v>
      </c>
    </row>
    <row r="970" spans="1:11" x14ac:dyDescent="0.35">
      <c r="A970" s="1">
        <v>41882</v>
      </c>
      <c r="B970" s="3">
        <f>YEAR(A970)</f>
        <v>2014</v>
      </c>
      <c r="C970" s="3">
        <f>MONTH(A970)</f>
        <v>8</v>
      </c>
      <c r="D970" t="s">
        <v>1198</v>
      </c>
      <c r="E970" t="s">
        <v>399</v>
      </c>
      <c r="F970" t="s">
        <v>39</v>
      </c>
      <c r="G970" t="s">
        <v>52</v>
      </c>
      <c r="H970" t="s">
        <v>1199</v>
      </c>
      <c r="I970" s="2">
        <v>92.52</v>
      </c>
      <c r="J970" s="3">
        <v>9</v>
      </c>
      <c r="K970" s="2">
        <v>18.5</v>
      </c>
    </row>
    <row r="971" spans="1:11" x14ac:dyDescent="0.35">
      <c r="A971" s="1">
        <v>41883</v>
      </c>
      <c r="B971" s="3">
        <f>YEAR(A971)</f>
        <v>2014</v>
      </c>
      <c r="C971" s="3">
        <f>MONTH(A971)</f>
        <v>9</v>
      </c>
      <c r="D971" t="s">
        <v>1200</v>
      </c>
      <c r="E971" t="s">
        <v>27</v>
      </c>
      <c r="F971" t="s">
        <v>11</v>
      </c>
      <c r="G971" t="s">
        <v>24</v>
      </c>
      <c r="H971" t="s">
        <v>1201</v>
      </c>
      <c r="I971" s="2">
        <v>53.94</v>
      </c>
      <c r="J971" s="3">
        <v>3</v>
      </c>
      <c r="K971" s="2">
        <v>15.64</v>
      </c>
    </row>
    <row r="972" spans="1:11" x14ac:dyDescent="0.35">
      <c r="A972" s="1">
        <v>41883</v>
      </c>
      <c r="B972" s="3">
        <f>YEAR(A972)</f>
        <v>2014</v>
      </c>
      <c r="C972" s="3">
        <f>MONTH(A972)</f>
        <v>9</v>
      </c>
      <c r="D972" t="s">
        <v>965</v>
      </c>
      <c r="E972" t="s">
        <v>10</v>
      </c>
      <c r="F972" t="s">
        <v>11</v>
      </c>
      <c r="G972" t="s">
        <v>20</v>
      </c>
      <c r="H972" t="s">
        <v>1202</v>
      </c>
      <c r="I972" s="2">
        <v>3.65</v>
      </c>
      <c r="J972" s="3">
        <v>3</v>
      </c>
      <c r="K972" s="2">
        <v>-6.02</v>
      </c>
    </row>
    <row r="973" spans="1:11" x14ac:dyDescent="0.35">
      <c r="A973" s="1">
        <v>41883</v>
      </c>
      <c r="B973" s="3">
        <f>YEAR(A973)</f>
        <v>2014</v>
      </c>
      <c r="C973" s="3">
        <f>MONTH(A973)</f>
        <v>9</v>
      </c>
      <c r="D973" t="s">
        <v>965</v>
      </c>
      <c r="E973" t="s">
        <v>10</v>
      </c>
      <c r="F973" t="s">
        <v>11</v>
      </c>
      <c r="G973" t="s">
        <v>12</v>
      </c>
      <c r="H973" t="s">
        <v>1203</v>
      </c>
      <c r="I973" s="2">
        <v>31.1</v>
      </c>
      <c r="J973" s="3">
        <v>6</v>
      </c>
      <c r="K973" s="2">
        <v>10.89</v>
      </c>
    </row>
    <row r="974" spans="1:11" x14ac:dyDescent="0.35">
      <c r="A974" s="1">
        <v>41883</v>
      </c>
      <c r="B974" s="3">
        <f>YEAR(A974)</f>
        <v>2014</v>
      </c>
      <c r="C974" s="3">
        <f>MONTH(A974)</f>
        <v>9</v>
      </c>
      <c r="D974" t="s">
        <v>1138</v>
      </c>
      <c r="E974" t="s">
        <v>149</v>
      </c>
      <c r="F974" t="s">
        <v>11</v>
      </c>
      <c r="G974" t="s">
        <v>20</v>
      </c>
      <c r="H974" t="s">
        <v>1204</v>
      </c>
      <c r="I974" s="2">
        <v>23.74</v>
      </c>
      <c r="J974" s="3">
        <v>2</v>
      </c>
      <c r="K974" s="2">
        <v>8.31</v>
      </c>
    </row>
    <row r="975" spans="1:11" x14ac:dyDescent="0.35">
      <c r="A975" s="1">
        <v>41883</v>
      </c>
      <c r="B975" s="3">
        <f>YEAR(A975)</f>
        <v>2014</v>
      </c>
      <c r="C975" s="3">
        <f>MONTH(A975)</f>
        <v>9</v>
      </c>
      <c r="D975" t="s">
        <v>1138</v>
      </c>
      <c r="E975" t="s">
        <v>149</v>
      </c>
      <c r="F975" t="s">
        <v>39</v>
      </c>
      <c r="G975" t="s">
        <v>52</v>
      </c>
      <c r="H975" t="s">
        <v>1032</v>
      </c>
      <c r="I975" s="2">
        <v>357</v>
      </c>
      <c r="J975" s="3">
        <v>3</v>
      </c>
      <c r="K975" s="2">
        <v>57.12</v>
      </c>
    </row>
    <row r="976" spans="1:11" x14ac:dyDescent="0.35">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5">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5">
      <c r="A978" s="1">
        <v>41884</v>
      </c>
      <c r="B978" s="3">
        <f>YEAR(A978)</f>
        <v>2014</v>
      </c>
      <c r="C978" s="3">
        <f>MONTH(A978)</f>
        <v>9</v>
      </c>
      <c r="D978" t="s">
        <v>256</v>
      </c>
      <c r="E978" t="s">
        <v>149</v>
      </c>
      <c r="F978" t="s">
        <v>11</v>
      </c>
      <c r="G978" t="s">
        <v>24</v>
      </c>
      <c r="H978" t="s">
        <v>1206</v>
      </c>
      <c r="I978" s="2">
        <v>21.24</v>
      </c>
      <c r="J978" s="3">
        <v>3</v>
      </c>
      <c r="K978" s="2">
        <v>8.07</v>
      </c>
    </row>
    <row r="979" spans="1:11" x14ac:dyDescent="0.35">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5">
      <c r="A980" s="1">
        <v>41884</v>
      </c>
      <c r="B980" s="3">
        <f>YEAR(A980)</f>
        <v>2014</v>
      </c>
      <c r="C980" s="3">
        <f>MONTH(A980)</f>
        <v>9</v>
      </c>
      <c r="D980" t="s">
        <v>1207</v>
      </c>
      <c r="E980" t="s">
        <v>149</v>
      </c>
      <c r="F980" t="s">
        <v>11</v>
      </c>
      <c r="G980" t="s">
        <v>12</v>
      </c>
      <c r="H980" t="s">
        <v>625</v>
      </c>
      <c r="I980" s="2">
        <v>14.94</v>
      </c>
      <c r="J980" s="3">
        <v>3</v>
      </c>
      <c r="K980" s="2">
        <v>7.02</v>
      </c>
    </row>
    <row r="981" spans="1:11" x14ac:dyDescent="0.35">
      <c r="A981" s="1">
        <v>41884</v>
      </c>
      <c r="B981" s="3">
        <f>YEAR(A981)</f>
        <v>2014</v>
      </c>
      <c r="C981" s="3">
        <f>MONTH(A981)</f>
        <v>9</v>
      </c>
      <c r="D981" t="s">
        <v>394</v>
      </c>
      <c r="E981" t="s">
        <v>15</v>
      </c>
      <c r="F981" t="s">
        <v>39</v>
      </c>
      <c r="G981" t="s">
        <v>52</v>
      </c>
      <c r="H981" t="s">
        <v>731</v>
      </c>
      <c r="I981" s="2">
        <v>239.98</v>
      </c>
      <c r="J981" s="3">
        <v>3</v>
      </c>
      <c r="K981" s="2">
        <v>53.99</v>
      </c>
    </row>
    <row r="982" spans="1:11" x14ac:dyDescent="0.35">
      <c r="A982" s="1">
        <v>41884</v>
      </c>
      <c r="B982" s="3">
        <f>YEAR(A982)</f>
        <v>2014</v>
      </c>
      <c r="C982" s="3">
        <f>MONTH(A982)</f>
        <v>9</v>
      </c>
      <c r="D982" t="s">
        <v>1095</v>
      </c>
      <c r="E982" t="s">
        <v>10</v>
      </c>
      <c r="F982" t="s">
        <v>39</v>
      </c>
      <c r="G982" t="s">
        <v>302</v>
      </c>
      <c r="H982" t="s">
        <v>1208</v>
      </c>
      <c r="I982" s="2">
        <v>559.71</v>
      </c>
      <c r="J982" s="3">
        <v>3</v>
      </c>
      <c r="K982" s="2">
        <v>-121.27</v>
      </c>
    </row>
    <row r="983" spans="1:11" x14ac:dyDescent="0.35">
      <c r="A983" s="1">
        <v>41884</v>
      </c>
      <c r="B983" s="3">
        <f>YEAR(A983)</f>
        <v>2014</v>
      </c>
      <c r="C983" s="3">
        <f>MONTH(A983)</f>
        <v>9</v>
      </c>
      <c r="D983" t="s">
        <v>193</v>
      </c>
      <c r="E983" t="s">
        <v>101</v>
      </c>
      <c r="F983" t="s">
        <v>11</v>
      </c>
      <c r="G983" t="s">
        <v>20</v>
      </c>
      <c r="H983" t="s">
        <v>1142</v>
      </c>
      <c r="I983" s="2">
        <v>1793.98</v>
      </c>
      <c r="J983" s="3">
        <v>2</v>
      </c>
      <c r="K983" s="2">
        <v>843.17</v>
      </c>
    </row>
    <row r="984" spans="1:11" x14ac:dyDescent="0.35">
      <c r="A984" s="1">
        <v>41884</v>
      </c>
      <c r="B984" s="3">
        <f>YEAR(A984)</f>
        <v>2014</v>
      </c>
      <c r="C984" s="3">
        <f>MONTH(A984)</f>
        <v>9</v>
      </c>
      <c r="D984" t="s">
        <v>778</v>
      </c>
      <c r="E984" t="s">
        <v>15</v>
      </c>
      <c r="F984" t="s">
        <v>39</v>
      </c>
      <c r="G984" t="s">
        <v>52</v>
      </c>
      <c r="H984" t="s">
        <v>1134</v>
      </c>
      <c r="I984" s="2">
        <v>475.94</v>
      </c>
      <c r="J984" s="3">
        <v>7</v>
      </c>
      <c r="K984" s="2">
        <v>95.19</v>
      </c>
    </row>
    <row r="985" spans="1:11" x14ac:dyDescent="0.35">
      <c r="A985" s="1">
        <v>41885</v>
      </c>
      <c r="B985" s="3">
        <f>YEAR(A985)</f>
        <v>2014</v>
      </c>
      <c r="C985" s="3">
        <f>MONTH(A985)</f>
        <v>9</v>
      </c>
      <c r="D985" t="s">
        <v>547</v>
      </c>
      <c r="E985" t="s">
        <v>149</v>
      </c>
      <c r="F985" t="s">
        <v>11</v>
      </c>
      <c r="G985" t="s">
        <v>16</v>
      </c>
      <c r="H985" t="s">
        <v>932</v>
      </c>
      <c r="I985" s="2">
        <v>14.4</v>
      </c>
      <c r="J985" s="3">
        <v>5</v>
      </c>
      <c r="K985" s="2">
        <v>7.06</v>
      </c>
    </row>
    <row r="986" spans="1:11" x14ac:dyDescent="0.35">
      <c r="A986" s="1">
        <v>41885</v>
      </c>
      <c r="B986" s="3">
        <f>YEAR(A986)</f>
        <v>2014</v>
      </c>
      <c r="C986" s="3">
        <f>MONTH(A986)</f>
        <v>9</v>
      </c>
      <c r="D986" t="s">
        <v>1209</v>
      </c>
      <c r="E986" t="s">
        <v>10</v>
      </c>
      <c r="F986" t="s">
        <v>11</v>
      </c>
      <c r="G986" t="s">
        <v>20</v>
      </c>
      <c r="H986" t="s">
        <v>1210</v>
      </c>
      <c r="I986" s="2">
        <v>7.68</v>
      </c>
      <c r="J986" s="3">
        <v>5</v>
      </c>
      <c r="K986" s="2">
        <v>-11.52</v>
      </c>
    </row>
    <row r="987" spans="1:11" x14ac:dyDescent="0.35">
      <c r="A987" s="1">
        <v>41887</v>
      </c>
      <c r="B987" s="3">
        <f>YEAR(A987)</f>
        <v>2014</v>
      </c>
      <c r="C987" s="3">
        <f>MONTH(A987)</f>
        <v>9</v>
      </c>
      <c r="D987" t="s">
        <v>1211</v>
      </c>
      <c r="E987" t="s">
        <v>78</v>
      </c>
      <c r="F987" t="s">
        <v>11</v>
      </c>
      <c r="G987" t="s">
        <v>18</v>
      </c>
      <c r="H987" t="s">
        <v>374</v>
      </c>
      <c r="I987" s="2">
        <v>264.32</v>
      </c>
      <c r="J987" s="3">
        <v>2</v>
      </c>
      <c r="K987" s="2">
        <v>19.82</v>
      </c>
    </row>
    <row r="988" spans="1:11" x14ac:dyDescent="0.35">
      <c r="A988" s="1">
        <v>41887</v>
      </c>
      <c r="B988" s="3">
        <f>YEAR(A988)</f>
        <v>2014</v>
      </c>
      <c r="C988" s="3">
        <f>MONTH(A988)</f>
        <v>9</v>
      </c>
      <c r="D988" t="s">
        <v>1212</v>
      </c>
      <c r="E988" t="s">
        <v>123</v>
      </c>
      <c r="F988" t="s">
        <v>34</v>
      </c>
      <c r="G988" t="s">
        <v>47</v>
      </c>
      <c r="H988" t="s">
        <v>1213</v>
      </c>
      <c r="I988" s="2">
        <v>31.98</v>
      </c>
      <c r="J988" s="3">
        <v>2</v>
      </c>
      <c r="K988" s="2">
        <v>2</v>
      </c>
    </row>
    <row r="989" spans="1:11" x14ac:dyDescent="0.35">
      <c r="A989" s="1">
        <v>41888</v>
      </c>
      <c r="B989" s="3">
        <f>YEAR(A989)</f>
        <v>2014</v>
      </c>
      <c r="C989" s="3">
        <f>MONTH(A989)</f>
        <v>9</v>
      </c>
      <c r="D989" t="s">
        <v>1214</v>
      </c>
      <c r="E989" t="s">
        <v>27</v>
      </c>
      <c r="F989" t="s">
        <v>34</v>
      </c>
      <c r="G989" t="s">
        <v>47</v>
      </c>
      <c r="H989" t="s">
        <v>797</v>
      </c>
      <c r="I989" s="2">
        <v>41.88</v>
      </c>
      <c r="J989" s="3">
        <v>6</v>
      </c>
      <c r="K989" s="2">
        <v>12.15</v>
      </c>
    </row>
    <row r="990" spans="1:11" x14ac:dyDescent="0.35">
      <c r="A990" s="1">
        <v>41888</v>
      </c>
      <c r="B990" s="3">
        <f>YEAR(A990)</f>
        <v>2014</v>
      </c>
      <c r="C990" s="3">
        <f>MONTH(A990)</f>
        <v>9</v>
      </c>
      <c r="D990" t="s">
        <v>1214</v>
      </c>
      <c r="E990" t="s">
        <v>27</v>
      </c>
      <c r="F990" t="s">
        <v>11</v>
      </c>
      <c r="G990" t="s">
        <v>16</v>
      </c>
      <c r="H990" t="s">
        <v>906</v>
      </c>
      <c r="I990" s="2">
        <v>58.48</v>
      </c>
      <c r="J990" s="3">
        <v>8</v>
      </c>
      <c r="K990" s="2">
        <v>27.49</v>
      </c>
    </row>
    <row r="991" spans="1:11" x14ac:dyDescent="0.35">
      <c r="A991" s="1">
        <v>41889</v>
      </c>
      <c r="B991" s="3">
        <f>YEAR(A991)</f>
        <v>2014</v>
      </c>
      <c r="C991" s="3">
        <f>MONTH(A991)</f>
        <v>9</v>
      </c>
      <c r="D991" t="s">
        <v>637</v>
      </c>
      <c r="E991" t="s">
        <v>23</v>
      </c>
      <c r="F991" t="s">
        <v>11</v>
      </c>
      <c r="G991" t="s">
        <v>18</v>
      </c>
      <c r="H991" t="s">
        <v>267</v>
      </c>
      <c r="I991" s="2">
        <v>64.78</v>
      </c>
      <c r="J991" s="3">
        <v>1</v>
      </c>
      <c r="K991" s="2">
        <v>-14.58</v>
      </c>
    </row>
    <row r="992" spans="1:11" x14ac:dyDescent="0.35">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5">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5">
      <c r="A994" s="1">
        <v>41889</v>
      </c>
      <c r="B994" s="3">
        <f>YEAR(A994)</f>
        <v>2014</v>
      </c>
      <c r="C994" s="3">
        <f>MONTH(A994)</f>
        <v>9</v>
      </c>
      <c r="D994" t="s">
        <v>637</v>
      </c>
      <c r="E994" t="s">
        <v>23</v>
      </c>
      <c r="F994" t="s">
        <v>39</v>
      </c>
      <c r="G994" t="s">
        <v>302</v>
      </c>
      <c r="H994" t="s">
        <v>1217</v>
      </c>
      <c r="I994" s="2">
        <v>399.54</v>
      </c>
      <c r="J994" s="3">
        <v>4</v>
      </c>
      <c r="K994" s="2">
        <v>-559.36</v>
      </c>
    </row>
    <row r="995" spans="1:11" x14ac:dyDescent="0.35">
      <c r="A995" s="1">
        <v>41889</v>
      </c>
      <c r="B995" s="3">
        <f>YEAR(A995)</f>
        <v>2014</v>
      </c>
      <c r="C995" s="3">
        <f>MONTH(A995)</f>
        <v>9</v>
      </c>
      <c r="D995" t="s">
        <v>122</v>
      </c>
      <c r="E995" t="s">
        <v>840</v>
      </c>
      <c r="F995" t="s">
        <v>34</v>
      </c>
      <c r="G995" t="s">
        <v>47</v>
      </c>
      <c r="H995" t="s">
        <v>339</v>
      </c>
      <c r="I995" s="2">
        <v>57.69</v>
      </c>
      <c r="J995" s="3">
        <v>3</v>
      </c>
      <c r="K995" s="2">
        <v>23.65</v>
      </c>
    </row>
    <row r="996" spans="1:11" x14ac:dyDescent="0.35">
      <c r="A996" s="1">
        <v>41889</v>
      </c>
      <c r="B996" s="3">
        <f>YEAR(A996)</f>
        <v>2014</v>
      </c>
      <c r="C996" s="3">
        <f>MONTH(A996)</f>
        <v>9</v>
      </c>
      <c r="D996" t="s">
        <v>122</v>
      </c>
      <c r="E996" t="s">
        <v>840</v>
      </c>
      <c r="F996" t="s">
        <v>11</v>
      </c>
      <c r="G996" t="s">
        <v>20</v>
      </c>
      <c r="H996" t="s">
        <v>1218</v>
      </c>
      <c r="I996" s="2">
        <v>42.81</v>
      </c>
      <c r="J996" s="3">
        <v>3</v>
      </c>
      <c r="K996" s="2">
        <v>20.12</v>
      </c>
    </row>
    <row r="997" spans="1:11" x14ac:dyDescent="0.35">
      <c r="A997" s="1">
        <v>41889</v>
      </c>
      <c r="B997" s="3">
        <f>YEAR(A997)</f>
        <v>2014</v>
      </c>
      <c r="C997" s="3">
        <f>MONTH(A997)</f>
        <v>9</v>
      </c>
      <c r="D997" t="s">
        <v>122</v>
      </c>
      <c r="E997" t="s">
        <v>840</v>
      </c>
      <c r="F997" t="s">
        <v>11</v>
      </c>
      <c r="G997" t="s">
        <v>12</v>
      </c>
      <c r="H997" t="s">
        <v>1219</v>
      </c>
      <c r="I997" s="2">
        <v>12.96</v>
      </c>
      <c r="J997" s="3">
        <v>2</v>
      </c>
      <c r="K997" s="2">
        <v>6.22</v>
      </c>
    </row>
    <row r="998" spans="1:11" x14ac:dyDescent="0.35">
      <c r="A998" s="1">
        <v>41889</v>
      </c>
      <c r="B998" s="3">
        <f>YEAR(A998)</f>
        <v>2014</v>
      </c>
      <c r="C998" s="3">
        <f>MONTH(A998)</f>
        <v>9</v>
      </c>
      <c r="D998" t="s">
        <v>122</v>
      </c>
      <c r="E998" t="s">
        <v>840</v>
      </c>
      <c r="F998" t="s">
        <v>34</v>
      </c>
      <c r="G998" t="s">
        <v>47</v>
      </c>
      <c r="H998" t="s">
        <v>1220</v>
      </c>
      <c r="I998" s="2">
        <v>821.88</v>
      </c>
      <c r="J998" s="3">
        <v>6</v>
      </c>
      <c r="K998" s="2">
        <v>213.69</v>
      </c>
    </row>
    <row r="999" spans="1:11" x14ac:dyDescent="0.35">
      <c r="A999" s="1">
        <v>41889</v>
      </c>
      <c r="B999" s="3">
        <f>YEAR(A999)</f>
        <v>2014</v>
      </c>
      <c r="C999" s="3">
        <f>MONTH(A999)</f>
        <v>9</v>
      </c>
      <c r="D999" t="s">
        <v>122</v>
      </c>
      <c r="E999" t="s">
        <v>840</v>
      </c>
      <c r="F999" t="s">
        <v>39</v>
      </c>
      <c r="G999" t="s">
        <v>40</v>
      </c>
      <c r="H999" t="s">
        <v>832</v>
      </c>
      <c r="I999" s="2">
        <v>104.85</v>
      </c>
      <c r="J999" s="3">
        <v>3</v>
      </c>
      <c r="K999" s="2">
        <v>28.31</v>
      </c>
    </row>
    <row r="1000" spans="1:11" x14ac:dyDescent="0.35">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5">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5">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5">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5">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5">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5">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5">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5">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5">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5">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5">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5">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5">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5">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5">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5">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5">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5">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5">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5">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5">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5">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5">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5">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5">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5">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5">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5">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5">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5">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5">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5">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5">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5">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5">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5">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5">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5">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5">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5">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5">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5">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5">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5">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5">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5">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5">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5">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5">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5">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5">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5">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5">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5">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5">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5">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5">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5">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5">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5">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5">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5">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5">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5">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5">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5">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5">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5">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5">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5">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5">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5">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5">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5">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5">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5">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5">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5">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5">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5">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5">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5">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5">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5">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5">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5">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5">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5">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5">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5">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5">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5">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5">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5">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5">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5">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5">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5">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5">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5">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5">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5">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5">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5">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5">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5">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5">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5">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5">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5">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5">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5">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5">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5">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5">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5">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5">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5">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5">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5">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5">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5">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5">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5">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5">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5">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5">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5">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5">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5">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5">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5">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5">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5">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5">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5">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5">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5">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5">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5">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5">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5">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5">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5">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5">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5">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5">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5">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5">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5">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5">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5">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5">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5">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5">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5">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5">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5">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5">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5">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5">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5">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5">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5">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5">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5">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5">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5">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5">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5">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5">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5">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5">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5">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5">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5">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5">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5">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5">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5">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5">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5">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5">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5">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5">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5">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5">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5">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5">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5">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5">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5">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5">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5">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5">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5">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5">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5">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5">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5">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5">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5">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5">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5">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5">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5">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5">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5">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5">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5">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5">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5">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5">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5">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5">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5">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5">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5">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5">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5">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5">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5">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5">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5">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5">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5">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5">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5">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5">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5">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5">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5">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5">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5">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5">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5">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5">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5">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5">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5">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5">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5">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5">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5">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5">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5">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5">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5">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5">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5">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5">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5">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5">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5">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5">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5">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5">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5">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5">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5">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5">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5">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5">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5">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5">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5">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5">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5">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5">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5">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5">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5">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5">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5">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5">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5">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5">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5">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5">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5">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5">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5">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5">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5">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5">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5">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5">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5">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5">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5">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5">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5">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5">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5">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5">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5">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5">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5">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5">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5">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5">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5">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5">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5">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5">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5">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5">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5">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5">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5">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5">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5">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5">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5">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5">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5">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5">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5">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5">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5">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5">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5">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5">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5">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5">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5">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5">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5">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5">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5">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5">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5">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5">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5">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5">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5">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5">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5">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5">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5">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5">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5">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5">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5">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5">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5">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5">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5">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5">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5">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5">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5">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5">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5">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5">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5">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5">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5">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5">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5">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5">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5">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5">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5">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5">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5">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5">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5">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5">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5">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5">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5">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5">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5">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5">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5">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5">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5">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5">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5">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5">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5">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5">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5">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5">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5">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5">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5">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5">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5">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5">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5">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5">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5">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5">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5">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5">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5">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5">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5">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5">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5">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5">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5">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5">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5">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5">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5">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5">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5">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5">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5">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5">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5">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5">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5">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5">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5">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5">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5">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5">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5">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5">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5">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5">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5">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5">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5">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5">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5">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5">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5">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5">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5">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5">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5">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5">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5">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5">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5">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5">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5">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5">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5">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5">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5">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5">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5">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5">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5">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5">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5">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5">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5">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5">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5">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5">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5">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5">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5">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5">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5">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5">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5">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5">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5">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5">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5">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5">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5">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5">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5">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5">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5">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5">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5">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5">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5">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5">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5">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5">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5">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5">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5">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5">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5">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5">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5">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5">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5">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5">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5">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5">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5">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5">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5">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5">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5">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5">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5">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5">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5">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5">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5">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5">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5">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5">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5">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5">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5">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5">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5">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5">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5">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5">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5">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5">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5">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5">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5">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5">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5">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5">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5">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5">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5">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5">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5">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5">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5">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5">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5">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5">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5">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5">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5">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5">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5">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5">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5">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5">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5">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5">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5">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5">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5">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5">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5">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5">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5">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5">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5">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5">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5">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5">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5">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5">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5">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5">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5">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5">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5">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5">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5">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5">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5">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5">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5">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5">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5">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5">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5">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5">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5">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5">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5">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5">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5">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5">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5">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5">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5">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5">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5">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5">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5">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5">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5">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5">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5">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5">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5">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5">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5">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5">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5">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5">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5">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5">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5">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5">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5">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5">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5">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5">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5">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5">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5">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5">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5">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5">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5">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5">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5">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5">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5">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5">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5">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5">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5">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5">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5">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5">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5">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5">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5">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5">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5">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5">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5">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5">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5">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5">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5">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5">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5">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5">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5">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5">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5">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5">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5">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5">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5">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5">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5">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5">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5">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5">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5">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5">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5">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5">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5">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5">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5">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5">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5">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5">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5">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5">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5">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5">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5">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5">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5">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5">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5">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5">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5">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5">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5">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5">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5">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5">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5">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5">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5">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5">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5">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5">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5">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5">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5">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5">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5">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5">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5">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5">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5">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5">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5">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5">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5">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5">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5">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5">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5">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5">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5">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5">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5">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5">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5">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5">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5">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5">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5">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5">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5">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5">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5">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5">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5">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5">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5">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5">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5">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5">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5">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5">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5">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5">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5">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5">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5">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5">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5">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5">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5">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5">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5">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5">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5">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5">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5">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5">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5">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5">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5">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5">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5">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5">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5">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5">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5">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5">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5">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5">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5">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5">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5">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5">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5">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5">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5">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5">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5">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5">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5">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5">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5">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5">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5">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5">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5">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5">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5">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5">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5">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5">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5">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5">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5">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5">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5">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5">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5">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5">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5">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5">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5">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5">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5">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5">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5">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5">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5">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5">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5">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5">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5">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5">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5">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5">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5">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5">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5">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5">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5">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5">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5">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5">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5">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5">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5">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5">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5">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5">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5">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5">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5">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5">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5">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5">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5">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5">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5">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5">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5">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5">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5">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5">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5">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5">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5">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5">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5">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5">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5">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5">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5">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5">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5">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5">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5">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5">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5">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5">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5">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5">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5">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5">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5">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5">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5">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5">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5">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5">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5">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5">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5">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5">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5">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5">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5">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5">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5">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5">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5">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5">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5">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5">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5">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5">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5">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5">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5">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5">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5">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5">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5">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5">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5">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5">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5">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5">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5">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5">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5">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5">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5">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5">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5">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5">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5">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5">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5">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5">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5">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5">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5">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5">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5">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5">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5">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5">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5">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5">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5">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5">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5">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5">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5">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5">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5">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5">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5">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5">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5">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5">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5">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5">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5">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5">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5">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5">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5">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5">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5">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5">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5">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5">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5">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5">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5">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5">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5">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5">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5">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5">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5">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5">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5">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5">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5">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5">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5">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5">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5">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5">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5">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5">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5">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5">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5">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5">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5">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5">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5">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5">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5">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5">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5">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5">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5">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5">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5">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5">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5">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5">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5">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5">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5">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5">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5">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5">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5">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5">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5">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5">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5">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5">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5">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5">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5">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5">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5">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5">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5">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5">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5">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5">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5">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5">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5">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5">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5">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5">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5">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5">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5">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5">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5">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5">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5">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5">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5">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5">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5">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5">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5">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5">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5">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5">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5">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5">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5">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5">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5">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5">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5">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5">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5">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5">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5">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5">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5">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5">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5">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5">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5">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5">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5">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5">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5">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5">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5">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5">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5">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5">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5">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5">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5">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5">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5">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5">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5">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5">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5">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5">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5">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5">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5">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5">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5">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5">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5">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5">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5">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5">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5">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5">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5">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5">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5">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5">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5">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5">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5">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5">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5">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5">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5">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5">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5">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5">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5">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5">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5">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5">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5">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5">
      <c r="A2073" s="1">
        <v>42044</v>
      </c>
      <c r="B2073" s="3">
        <f>YEAR(A2073)</f>
        <v>2015</v>
      </c>
      <c r="C2073" s="3">
        <f>MONTH(A2073)</f>
        <v>2</v>
      </c>
      <c r="D2073" t="s">
        <v>892</v>
      </c>
      <c r="E2073" t="s">
        <v>10</v>
      </c>
      <c r="F2073" t="s">
        <v>39</v>
      </c>
      <c r="G2073" t="s">
        <v>52</v>
      </c>
      <c r="H2073" t="s">
        <v>53</v>
      </c>
      <c r="I2073" s="2">
        <v>20.8</v>
      </c>
      <c r="J2073" s="3">
        <v>2</v>
      </c>
      <c r="K2073" s="2">
        <v>6.5</v>
      </c>
    </row>
    <row r="2074" spans="1:11" x14ac:dyDescent="0.35">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5">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5">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5">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5">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5">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5">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5">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5">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5">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5">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5">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5">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5">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5">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5">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5">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5">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5">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5">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5">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5">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5">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5">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5">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5">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5">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5">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5">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5">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5">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5">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5">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5">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5">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5">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5">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5">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5">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5">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5">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5">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5">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5">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5">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5">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5">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5">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5">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5">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5">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5">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5">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5">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5">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5">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5">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5">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5">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5">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5">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5">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5">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5">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5">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5">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5">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5">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5">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5">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5">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5">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5">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5">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5">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5">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5">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5">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5">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5">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5">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5">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5">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5">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5">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5">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5">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5">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5">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5">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5">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5">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5">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5">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5">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5">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5">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5">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5">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5">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5">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5">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5">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5">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5">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5">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5">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5">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5">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5">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5">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5">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5">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5">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5">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5">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5">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5">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5">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5">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5">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5">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5">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5">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5">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5">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5">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5">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5">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5">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5">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5">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5">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5">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5">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5">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5">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5">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5">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5">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5">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5">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5">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5">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5">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5">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5">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5">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5">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5">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5">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5">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5">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5">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5">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5">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5">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5">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5">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5">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5">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5">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5">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5">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5">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5">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5">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5">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5">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5">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5">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5">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5">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5">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5">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5">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5">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5">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5">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5">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5">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5">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5">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5">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5">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5">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5">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5">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5">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5">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5">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5">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5">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5">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5">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5">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5">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5">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5">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5">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5">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5">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5">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5">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5">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5">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5">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5">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5">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5">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5">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5">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5">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5">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5">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5">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5">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5">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5">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5">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5">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5">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5">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5">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5">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5">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5">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5">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5">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5">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5">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5">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5">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5">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5">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5">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5">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5">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5">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5">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5">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5">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5">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5">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5">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5">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5">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5">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5">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5">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5">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5">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5">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5">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5">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5">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5">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5">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5">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5">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5">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5">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5">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5">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5">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5">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5">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5">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5">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5">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5">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5">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5">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5">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5">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5">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5">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5">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5">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5">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5">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5">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5">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5">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5">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5">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5">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5">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5">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5">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5">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5">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5">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5">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5">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5">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5">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5">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5">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5">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5">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5">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5">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5">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5">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5">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5">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5">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5">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5">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5">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5">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5">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5">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5">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5">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5">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5">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5">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5">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5">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5">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5">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5">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5">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5">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5">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5">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5">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5">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5">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5">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5">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5">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5">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5">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5">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5">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5">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5">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5">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5">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5">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5">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5">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5">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5">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5">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5">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5">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5">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5">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5">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5">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5">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5">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5">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5">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5">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5">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5">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5">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5">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5">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5">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5">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5">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5">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5">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5">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5">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5">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5">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5">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5">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5">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5">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5">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5">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5">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5">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5">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5">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5">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5">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5">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5">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5">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5">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5">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5">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5">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5">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5">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5">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5">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5">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5">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5">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5">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5">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5">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5">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5">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5">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5">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5">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5">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5">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5">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5">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5">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5">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5">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5">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5">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5">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5">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5">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5">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5">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5">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5">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5">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5">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5">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5">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5">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5">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5">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5">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5">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5">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5">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5">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5">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5">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5">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5">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5">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5">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5">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5">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5">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5">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5">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5">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5">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5">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5">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5">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5">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5">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5">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5">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5">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5">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5">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5">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5">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5">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5">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5">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5">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5">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5">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5">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5">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5">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5">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5">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5">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5">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5">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5">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5">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5">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5">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5">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5">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5">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5">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5">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5">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5">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5">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5">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5">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5">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5">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5">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5">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5">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5">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5">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5">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5">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5">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5">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5">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5">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5">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5">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5">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5">
      <c r="A2578" s="1">
        <v>42162</v>
      </c>
      <c r="B2578" s="3">
        <f>YEAR(A2578)</f>
        <v>2015</v>
      </c>
      <c r="C2578" s="3">
        <f>MONTH(A2578)</f>
        <v>6</v>
      </c>
      <c r="D2578" t="s">
        <v>661</v>
      </c>
      <c r="E2578" t="s">
        <v>23</v>
      </c>
      <c r="F2578" t="s">
        <v>11</v>
      </c>
      <c r="G2578" t="s">
        <v>24</v>
      </c>
      <c r="H2578" t="s">
        <v>338</v>
      </c>
      <c r="I2578" s="2">
        <v>8.02</v>
      </c>
      <c r="J2578" s="3">
        <v>3</v>
      </c>
      <c r="K2578" s="2">
        <v>1</v>
      </c>
    </row>
    <row r="2579" spans="1:11" x14ac:dyDescent="0.35">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5">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5">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5">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5">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5">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5">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5">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5">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5">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5">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5">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5">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5">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5">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5">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5">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5">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5">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5">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5">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5">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5">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5">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5">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5">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5">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5">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5">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5">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5">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5">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5">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5">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5">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5">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5">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5">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5">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5">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5">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5">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5">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5">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5">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5">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5">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5">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5">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5">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5">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5">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5">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5">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5">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5">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5">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5">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5">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5">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5">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5">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5">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5">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5">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5">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5">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5">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5">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5">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5">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5">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5">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5">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5">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5">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5">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5">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5">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5">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5">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5">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5">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5">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5">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5">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5">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5">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5">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5">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5">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5">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5">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5">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5">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5">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5">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5">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5">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5">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5">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5">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5">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5">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5">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5">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5">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5">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5">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5">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5">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5">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5">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5">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5">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5">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5">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5">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5">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5">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5">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5">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5">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5">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5">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5">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5">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5">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5">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5">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5">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5">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5">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5">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5">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5">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5">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5">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5">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5">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5">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5">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5">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5">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5">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5">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5">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5">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5">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5">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5">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5">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5">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5">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5">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5">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5">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5">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5">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5">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5">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5">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5">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5">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5">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5">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5">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5">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5">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5">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5">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5">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5">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5">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5">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5">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5">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5">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5">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5">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5">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5">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5">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5">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5">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5">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5">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5">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5">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5">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5">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5">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5">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5">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5">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5">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5">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5">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5">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5">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5">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5">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5">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5">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5">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5">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5">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5">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5">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5">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5">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5">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5">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5">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5">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5">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5">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5">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5">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5">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5">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5">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5">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5">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5">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5">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5">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5">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5">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5">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5">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5">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5">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5">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5">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5">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5">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5">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5">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5">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5">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5">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5">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5">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5">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5">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5">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5">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5">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5">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5">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5">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5">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5">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5">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5">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5">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5">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5">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5">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5">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5">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5">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5">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5">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5">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5">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5">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5">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5">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5">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5">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5">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5">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5">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5">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5">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5">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5">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5">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5">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5">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5">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5">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5">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5">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5">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5">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5">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5">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5">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5">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5">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5">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5">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5">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5">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5">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5">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5">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5">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5">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5">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5">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5">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5">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5">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5">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5">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5">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5">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5">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5">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5">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5">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5">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5">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5">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5">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5">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5">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5">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5">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5">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5">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5">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5">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5">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5">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5">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5">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5">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5">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5">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5">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5">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5">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5">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5">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5">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5">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5">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5">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5">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5">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5">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5">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5">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5">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5">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5">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5">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5">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5">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5">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5">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5">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5">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5">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5">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5">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5">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5">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5">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5">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5">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5">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5">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5">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5">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5">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5">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5">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5">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5">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5">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5">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5">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5">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5">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5">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5">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5">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5">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5">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5">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5">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5">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5">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5">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5">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5">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5">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5">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5">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5">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5">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5">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5">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5">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5">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5">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5">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5">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5">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5">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5">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5">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5">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5">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5">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5">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5">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5">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5">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5">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5">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5">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5">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5">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5">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5">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5">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5">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5">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5">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5">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5">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5">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5">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5">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5">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5">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5">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5">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5">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5">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5">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5">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5">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5">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5">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5">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5">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5">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5">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5">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5">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5">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5">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5">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5">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5">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5">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5">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5">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5">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5">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5">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5">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5">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5">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5">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5">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5">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5">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5">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5">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5">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5">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5">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5">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5">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5">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5">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5">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5">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5">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5">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5">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5">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5">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5">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5">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5">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5">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5">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5">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5">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5">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5">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5">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5">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5">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5">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5">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5">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5">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5">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5">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5">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5">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5">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5">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5">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5">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5">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5">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5">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5">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5">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5">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5">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5">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5">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5">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5">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5">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5">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5">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5">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5">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5">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5">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5">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5">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5">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5">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5">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5">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5">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5">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5">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5">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5">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5">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5">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5">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5">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5">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5">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5">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5">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5">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5">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5">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5">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5">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5">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5">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5">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5">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5">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5">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5">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5">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5">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5">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5">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5">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5">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5">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5">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5">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5">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5">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5">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5">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5">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5">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5">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5">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5">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5">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5">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5">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5">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5">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5">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5">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5">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5">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5">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5">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5">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5">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5">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5">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5">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5">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5">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5">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5">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5">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5">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5">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5">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5">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5">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5">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5">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5">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5">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5">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5">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5">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5">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5">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5">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5">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5">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5">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5">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5">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5">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5">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5">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5">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5">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5">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5">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5">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5">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5">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5">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5">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5">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5">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5">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5">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5">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5">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5">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5">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5">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5">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5">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5">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5">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5">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5">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5">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5">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5">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5">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5">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5">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5">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5">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5">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5">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5">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5">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5">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5">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5">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5">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5">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5">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5">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5">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5">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5">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5">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5">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5">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5">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5">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5">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5">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5">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5">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5">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5">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5">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5">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5">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5">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5">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5">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5">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5">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5">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5">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5">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5">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5">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5">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5">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5">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5">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5">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5">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5">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5">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5">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5">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5">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5">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5">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5">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5">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5">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5">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5">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5">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5">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5">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5">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5">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5">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5">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5">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5">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5">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5">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5">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5">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5">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5">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5">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5">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5">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5">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5">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5">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5">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5">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5">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5">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5">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5">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5">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5">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5">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5">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5">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5">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5">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5">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5">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5">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5">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5">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5">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5">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5">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5">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5">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5">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5">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5">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5">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5">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5">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5">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5">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5">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5">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5">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5">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5">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5">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5">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5">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5">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5">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5">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5">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5">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5">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5">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5">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5">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5">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5">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5">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5">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5">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5">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5">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5">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5">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5">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5">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5">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5">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5">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5">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5">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5">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5">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5">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5">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5">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5">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5">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5">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5">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5">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5">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5">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5">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5">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5">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5">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5">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5">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5">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5">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5">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5">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5">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5">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5">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5">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5">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5">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5">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5">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5">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5">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5">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5">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5">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5">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5">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5">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5">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5">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5">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5">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5">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5">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5">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5">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5">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5">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5">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5">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5">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5">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5">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5">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5">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5">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5">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5">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5">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5">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5">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5">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5">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5">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5">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5">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5">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5">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5">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5">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5">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5">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5">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5">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5">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5">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5">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5">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5">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5">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5">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5">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5">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5">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5">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5">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5">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5">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5">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5">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5">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5">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5">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5">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5">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5">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5">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5">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5">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5">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5">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5">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5">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5">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5">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5">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5">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5">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5">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5">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5">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5">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5">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5">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5">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5">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5">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5">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5">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5">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5">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5">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5">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5">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5">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5">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5">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5">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5">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5">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5">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5">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5">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5">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5">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5">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5">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5">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5">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5">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5">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5">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5">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5">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5">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5">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5">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5">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5">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5">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5">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5">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5">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5">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5">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5">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5">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5">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5">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5">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5">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5">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5">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5">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5">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5">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5">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5">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5">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5">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5">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5">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5">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5">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5">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5">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5">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5">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5">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5">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5">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5">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5">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5">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5">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5">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5">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5">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5">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5">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5">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5">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5">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5">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5">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5">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5">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5">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5">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5">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5">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5">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5">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5">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5">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5">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5">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5">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5">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5">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5">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5">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5">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5">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5">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5">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5">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5">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5">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5">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5">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5">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5">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5">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5">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5">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5">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5">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5">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5">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5">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5">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5">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5">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5">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5">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5">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5">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5">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5">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5">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5">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5">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5">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5">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5">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5">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5">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5">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5">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5">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5">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5">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5">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5">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5">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5">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5">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5">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5">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5">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5">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5">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5">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5">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5">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5">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5">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5">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5">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5">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5">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5">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5">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5">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5">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5">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5">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5">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5">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5">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5">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5">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5">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5">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5">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5">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5">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5">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5">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5">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5">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5">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5">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5">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5">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5">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5">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5">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5">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5">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5">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5">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5">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5">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5">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5">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5">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5">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5">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5">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5">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5">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5">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5">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5">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5">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5">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5">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5">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5">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5">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5">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5">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5">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5">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5">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5">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5">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5">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5">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5">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5">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5">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5">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5">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5">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5">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5">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5">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5">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5">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5">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5">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5">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5">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5">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5">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5">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5">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5">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5">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5">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5">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5">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5">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5">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5">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5">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5">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5">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5">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5">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5">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5">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5">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5">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5">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5">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5">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5">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5">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5">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5">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5">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5">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5">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5">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5">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5">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5">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5">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5">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5">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5">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5">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5">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5">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5">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5">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5">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5">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5">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5">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5">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5">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5">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5">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5">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5">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5">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5">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5">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5">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5">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5">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5">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5">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5">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5">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5">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5">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5">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5">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5">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5">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5">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5">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5">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5">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5">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5">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5">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5">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5">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5">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5">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5">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5">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5">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5">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5">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5">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5">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5">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5">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5">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5">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5">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5">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5">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5">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5">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5">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5">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5">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5">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5">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5">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5">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5">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5">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5">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5">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5">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5">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5">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5">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5">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5">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5">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5">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5">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5">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5">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5">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5">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5">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5">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5">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5">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5">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5">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5">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5">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5">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5">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5">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5">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5">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5">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5">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5">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5">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5">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5">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5">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5">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5">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5">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5">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5">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5">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5">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5">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5">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5">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5">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5">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5">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5">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5">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5">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5">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5">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5">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5">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5">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5">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5">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5">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5">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5">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5">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5">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5">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5">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5">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5">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5">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5">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5">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5">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5">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5">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5">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5">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5">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5">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5">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5">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5">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5">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5">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5">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5">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5">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5">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5">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5">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5">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5">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5">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5">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5">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5">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5">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5">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5">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5">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5">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5">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5">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5">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5">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5">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5">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5">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5">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5">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5">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5">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5">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5">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5">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5">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5">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5">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5">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5">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5">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5">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5">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5">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5">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5">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5">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5">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5">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5">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5">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5">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5">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5">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5">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5">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5">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5">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5">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5">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5">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5">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5">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5">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5">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5">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5">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5">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5">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5">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5">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5">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5">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5">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5">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5">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5">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5">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5">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5">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5">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5">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5">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5">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5">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5">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5">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5">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5">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5">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5">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5">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5">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5">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5">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5">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5">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5">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5">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5">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5">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5">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5">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5">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5">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5">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5">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5">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5">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5">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5">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5">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5">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5">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5">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5">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5">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5">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5">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5">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5">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5">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5">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5">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5">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5">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5">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5">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5">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5">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5">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5">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5">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5">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5">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5">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5">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5">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5">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5">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5">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5">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5">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5">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5">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5">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5">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5">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5">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5">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5">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5">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5">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5">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5">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5">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5">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5">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5">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5">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5">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5">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5">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5">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5">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5">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5">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5">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5">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5">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5">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5">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5">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5">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5">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5">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5">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5">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5">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5">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5">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5">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5">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5">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5">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5">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5">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5">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5">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5">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5">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5">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5">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5">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5">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5">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5">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5">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5">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5">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5">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5">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5">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5">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5">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5">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5">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5">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5">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5">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5">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5">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5">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5">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5">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5">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5">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5">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5">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5">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5">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5">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5">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5">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5">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5">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5">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5">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5">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5">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5">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5">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5">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5">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5">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5">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5">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5">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5">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5">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5">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5">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5">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5">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5">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5">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5">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5">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5">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5">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5">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5">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5">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5">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5">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5">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5">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5">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5">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5">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5">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5">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5">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5">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5">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5">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5">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5">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5">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5">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5">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5">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5">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5">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5">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5">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5">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5">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5">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5">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5">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5">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5">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5">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5">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5">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5">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5">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5">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5">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5">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5">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5">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5">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5">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5">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5">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5">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5">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5">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5">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5">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5">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5">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5">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5">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5">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5">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5">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5">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5">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5">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5">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5">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5">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5">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5">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5">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5">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5">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5">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5">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5">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5">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5">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5">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5">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5">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5">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5">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5">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5">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5">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5">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5">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5">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5">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5">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5">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5">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5">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5">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5">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5">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5">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5">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5">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5">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5">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5">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5">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5">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5">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5">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5">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5">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5">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5">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5">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5">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5">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5">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5">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5">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5">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5">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5">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5">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5">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5">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5">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5">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5">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5">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5">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5">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5">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5">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5">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5">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5">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5">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5">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5">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5">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5">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5">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5">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5">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5">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5">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5">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5">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5">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5">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5">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5">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5">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5">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5">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5">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5">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5">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5">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5">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5">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5">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5">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5">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5">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5">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5">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5">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5">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5">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5">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5">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5">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5">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5">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5">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5">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5">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5">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5">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5">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5">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5">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5">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5">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5">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5">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5">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5">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5">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5">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5">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5">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5">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5">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5">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5">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5">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5">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5">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5">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5">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5">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5">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5">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5">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5">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5">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5">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5">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5">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5">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5">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5">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5">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5">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5">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5">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5">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5">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5">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5">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5">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5">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5">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5">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5">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5">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5">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5">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5">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5">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5">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5">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5">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5">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5">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5">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5">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5">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5">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5">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5">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5">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5">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5">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5">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5">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5">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5">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5">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5">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5">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5">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5">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5">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5">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5">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5">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5">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5">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5">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5">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5">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5">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5">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5">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5">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5">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5">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5">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5">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5">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5">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5">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5">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5">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5">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5">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5">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5">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5">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5">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5">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5">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5">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5">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5">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5">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5">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5">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5">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5">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5">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5">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5">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5">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5">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5">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5">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5">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5">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5">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5">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5">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5">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5">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5">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5">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5">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5">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5">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5">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5">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5">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5">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5">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5">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5">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5">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5">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5">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5">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5">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5">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5">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5">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5">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5">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5">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5">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5">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5">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5">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5">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5">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5">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5">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5">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5">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5">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5">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5">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5">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5">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5">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5">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5">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5">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5">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5">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5">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5">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5">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5">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5">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5">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5">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5">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5">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5">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5">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5">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5">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5">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5">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5">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5">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5">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5">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5">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5">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5">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5">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5">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5">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5">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5">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5">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5">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5">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5">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5">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5">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5">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5">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5">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5">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5">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5">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5">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5">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5">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5">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5">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5">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5">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5">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5">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5">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5">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5">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5">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5">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5">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5">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5">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5">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5">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5">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5">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5">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5">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5">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5">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5">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5">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5">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5">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5">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5">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5">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5">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5">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5">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5">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5">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5">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5">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5">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5">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5">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5">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5">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5">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5">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5">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5">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5">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5">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5">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5">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5">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5">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5">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5">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5">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5">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5">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5">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5">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5">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5">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5">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5">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5">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5">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5">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5">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5">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5">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5">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5">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5">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5">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5">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5">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5">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5">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5">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5">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5">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5">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5">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5">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5">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5">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5">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5">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5">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5">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5">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5">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5">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5">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5">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5">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5">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5">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5">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5">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5">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5">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5">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5">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5">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5">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5">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5">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5">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5">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5">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5">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5">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5">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5">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5">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5">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5">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5">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5">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5">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5">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5">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5">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5">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5">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5">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5">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5">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5">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5">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5">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5">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5">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5">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5">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5">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5">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5">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5">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5">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5">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5">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5">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5">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5">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5">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5">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5">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5">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5">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5">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5">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5">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5">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5">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5">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5">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5">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5">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5">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5">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5">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5">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5">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5">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5">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5">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5">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5">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5">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5">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5">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5">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5">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5">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5">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5">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5">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5">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5">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5">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5">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5">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5">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5">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5">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5">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5">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5">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5">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5">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5">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5">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5">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5">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5">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5">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5">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5">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5">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5">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5">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5">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5">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5">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5">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5">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5">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5">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5">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5">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5">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5">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5">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5">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5">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5">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5">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5">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5">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5">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5">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5">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5">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5">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5">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5">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5">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5">
      <c r="A4765" s="1">
        <v>42516</v>
      </c>
      <c r="B4765" s="3">
        <f>YEAR(A4765)</f>
        <v>2016</v>
      </c>
      <c r="C4765" s="3">
        <f>MONTH(A4765)</f>
        <v>5</v>
      </c>
      <c r="D4765" t="s">
        <v>523</v>
      </c>
      <c r="E4765" t="s">
        <v>27</v>
      </c>
      <c r="F4765" t="s">
        <v>11</v>
      </c>
      <c r="G4765" t="s">
        <v>43</v>
      </c>
      <c r="H4765" t="s">
        <v>130</v>
      </c>
      <c r="I4765" s="2">
        <v>5.94</v>
      </c>
      <c r="J4765" s="3">
        <v>3</v>
      </c>
      <c r="K4765" s="2">
        <v>0</v>
      </c>
    </row>
    <row r="4766" spans="1:11" x14ac:dyDescent="0.35">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5">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5">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5">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5">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5">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5">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5">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5">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5">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5">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5">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5">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5">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5">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5">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5">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5">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5">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5">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5">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5">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5">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5">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5">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5">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5">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5">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5">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5">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5">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5">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5">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5">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5">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5">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5">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5">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5">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5">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5">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5">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5">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5">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5">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5">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5">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5">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5">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5">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5">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5">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5">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5">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5">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5">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5">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5">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5">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5">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5">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5">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5">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5">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5">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5">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5">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5">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5">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5">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5">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5">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5">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5">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5">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5">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5">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5">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5">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5">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5">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5">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5">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5">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5">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5">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5">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5">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5">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5">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5">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5">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5">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5">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5">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5">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5">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5">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5">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5">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5">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5">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5">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5">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5">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5">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5">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5">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5">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5">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5">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5">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5">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5">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5">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5">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5">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5">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5">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5">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5">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5">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5">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5">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5">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5">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5">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5">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5">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5">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5">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5">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5">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5">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5">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5">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5">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5">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5">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5">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5">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5">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5">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5">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5">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5">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5">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5">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5">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5">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5">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5">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5">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5">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5">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5">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5">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5">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5">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5">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5">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5">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5">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5">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5">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5">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5">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5">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5">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5">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5">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5">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5">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5">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5">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5">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5">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5">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5">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5">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5">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5">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5">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5">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5">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5">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5">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5">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5">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5">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5">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5">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5">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5">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5">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5">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5">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5">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5">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5">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5">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5">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5">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5">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5">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5">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5">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5">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5">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5">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5">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5">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5">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5">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5">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5">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5">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5">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5">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5">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5">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5">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5">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5">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5">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5">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5">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5">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5">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5">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5">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5">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5">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5">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5">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5">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5">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5">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5">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5">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5">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5">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5">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5">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5">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5">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5">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5">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5">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5">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5">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5">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5">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5">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5">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5">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5">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5">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5">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5">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5">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5">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5">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5">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5">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5">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5">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5">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5">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5">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5">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5">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5">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5">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5">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5">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5">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5">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5">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5">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5">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5">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5">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5">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5">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5">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5">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5">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5">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5">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5">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5">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5">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5">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5">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5">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5">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5">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5">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5">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5">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5">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5">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5">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5">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5">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5">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5">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5">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5">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5">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5">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5">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5">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5">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5">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5">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5">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5">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5">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5">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5">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5">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5">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5">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5">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5">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5">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5">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5">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5">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5">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5">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5">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5">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5">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5">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5">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5">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5">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5">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5">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5">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5">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5">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5">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5">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5">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5">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5">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5">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5">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5">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5">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5">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5">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5">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5">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5">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5">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5">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5">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5">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5">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5">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5">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5">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5">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5">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5">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5">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5">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5">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5">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5">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5">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5">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5">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5">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5">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5">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5">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5">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5">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5">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5">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5">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5">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5">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5">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5">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5">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5">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5">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5">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5">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5">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5">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5">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5">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5">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5">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5">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5">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5">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5">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5">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5">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5">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5">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5">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5">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5">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5">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5">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5">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5">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5">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5">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5">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5">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5">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5">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5">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5">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5">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5">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5">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5">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5">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5">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5">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5">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5">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5">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5">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5">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5">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5">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5">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5">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5">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5">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5">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5">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5">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5">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5">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5">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5">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5">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5">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5">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5">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5">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5">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5">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5">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5">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5">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5">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5">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5">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5">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5">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5">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5">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5">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5">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5">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5">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5">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5">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5">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5">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5">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5">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5">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5">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5">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5">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5">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5">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5">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5">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5">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5">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5">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5">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5">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5">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5">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5">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5">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5">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5">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5">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5">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5">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5">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5">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5">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5">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5">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5">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5">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5">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5">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5">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5">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5">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5">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5">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5">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5">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5">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5">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5">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5">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5">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5">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5">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5">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5">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5">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5">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5">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5">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5">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5">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5">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5">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5">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5">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5">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5">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5">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5">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5">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5">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5">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5">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5">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5">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5">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5">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5">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5">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5">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5">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5">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5">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5">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5">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5">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5">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5">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5">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5">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5">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5">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5">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5">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5">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5">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5">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5">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5">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5">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5">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5">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5">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5">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5">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5">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5">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5">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5">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5">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5">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5">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5">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5">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5">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5">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5">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5">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5">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5">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5">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5">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5">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5">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5">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5">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5">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5">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5">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5">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5">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5">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5">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5">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5">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5">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5">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5">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5">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5">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5">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5">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5">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5">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5">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5">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5">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5">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5">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5">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5">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5">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5">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5">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5">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5">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5">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5">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5">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5">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5">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5">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5">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5">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5">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5">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5">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5">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5">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5">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5">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5">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5">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5">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5">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5">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5">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5">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5">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5">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5">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5">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5">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5">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5">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5">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5">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5">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5">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5">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5">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5">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5">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5">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5">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5">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5">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5">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5">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5">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5">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5">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5">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5">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5">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5">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5">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5">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5">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5">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5">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5">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5">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5">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5">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5">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5">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5">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5">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5">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5">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5">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5">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5">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5">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5">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5">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5">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5">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5">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5">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5">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5">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5">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5">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5">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5">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5">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5">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5">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5">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5">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5">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5">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5">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5">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5">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5">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5">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5">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5">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5">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5">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5">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5">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5">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5">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5">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5">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5">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5">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5">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5">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5">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5">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5">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5">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5">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5">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5">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5">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5">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5">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5">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5">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5">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5">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5">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5">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5">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5">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5">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5">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5">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5">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5">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5">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5">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5">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5">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5">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5">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5">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5">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5">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5">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5">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5">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5">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5">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5">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5">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5">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5">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5">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5">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5">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5">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5">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5">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5">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5">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5">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5">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5">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5">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5">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5">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5">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5">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5">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5">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5">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5">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5">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5">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5">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5">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5">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5">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5">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5">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5">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5">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5">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5">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5">
      <c r="A5571" s="1">
        <v>42624</v>
      </c>
      <c r="B5571" s="3">
        <f>YEAR(A5571)</f>
        <v>2016</v>
      </c>
      <c r="C5571" s="3">
        <f>MONTH(A5571)</f>
        <v>9</v>
      </c>
      <c r="D5571" t="s">
        <v>1361</v>
      </c>
      <c r="E5571" t="s">
        <v>15</v>
      </c>
      <c r="F5571" t="s">
        <v>11</v>
      </c>
      <c r="G5571" t="s">
        <v>16</v>
      </c>
      <c r="H5571" t="s">
        <v>393</v>
      </c>
      <c r="I5571" s="2">
        <v>6</v>
      </c>
      <c r="J5571" s="3">
        <v>2</v>
      </c>
      <c r="K5571" s="2">
        <v>2.1</v>
      </c>
    </row>
    <row r="5572" spans="1:11" x14ac:dyDescent="0.35">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5">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5">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5">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5">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5">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5">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5">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5">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5">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5">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5">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5">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5">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5">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5">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5">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5">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5">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5">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5">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5">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5">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5">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5">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5">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5">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5">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5">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5">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5">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5">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5">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5">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5">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5">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5">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5">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5">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5">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5">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5">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5">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5">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5">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5">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5">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5">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5">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5">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5">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5">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5">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5">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5">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5">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5">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5">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5">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5">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5">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5">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5">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5">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5">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5">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5">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5">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5">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5">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5">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5">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5">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5">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5">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5">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5">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5">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5">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5">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5">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5">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5">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5">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5">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5">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5">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5">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5">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5">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5">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5">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5">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5">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5">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5">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5">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5">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5">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5">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5">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5">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5">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5">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5">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5">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5">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5">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5">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5">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5">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5">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5">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5">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5">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5">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5">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5">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5">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5">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5">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5">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5">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5">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5">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5">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5">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5">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5">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5">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5">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5">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5">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5">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5">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5">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5">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5">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5">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5">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5">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5">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5">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5">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5">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5">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5">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5">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5">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5">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5">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5">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5">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5">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5">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5">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5">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5">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5">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5">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5">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5">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5">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5">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5">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5">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5">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5">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5">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5">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5">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5">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5">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5">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5">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5">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5">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5">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5">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5">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5">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5">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5">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5">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5">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5">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5">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5">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5">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5">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5">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5">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5">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5">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5">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5">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5">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5">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5">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5">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5">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5">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5">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5">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5">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5">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5">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5">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5">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5">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5">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5">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5">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5">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5">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5">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5">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5">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5">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5">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5">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5">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5">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5">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5">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5">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5">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5">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5">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5">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5">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5">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5">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5">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5">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5">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5">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5">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5">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5">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5">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5">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5">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5">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5">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5">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5">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5">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5">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5">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5">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5">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5">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5">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5">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5">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5">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5">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5">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5">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5">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5">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5">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5">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5">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5">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5">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5">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5">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5">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5">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5">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5">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5">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5">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5">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5">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5">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5">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5">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5">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5">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5">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5">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5">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5">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5">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5">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5">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5">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5">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5">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5">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5">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5">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5">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5">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5">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5">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5">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5">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5">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5">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5">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5">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5">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5">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5">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5">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5">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5">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5">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5">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5">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5">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5">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5">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5">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5">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5">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5">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5">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5">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5">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5">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5">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5">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5">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5">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5">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5">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5">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5">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5">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5">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5">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5">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5">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5">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5">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5">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5">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5">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5">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5">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5">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5">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5">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5">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5">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5">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5">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5">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5">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5">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5">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5">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5">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5">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5">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5">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5">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5">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5">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5">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5">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5">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5">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5">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5">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5">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5">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5">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5">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5">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5">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5">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5">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5">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5">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5">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5">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5">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5">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5">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5">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5">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5">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5">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5">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5">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5">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5">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5">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5">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5">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5">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5">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5">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5">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5">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5">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5">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5">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5">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5">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5">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5">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5">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5">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5">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5">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5">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5">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5">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5">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5">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5">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5">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5">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5">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5">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5">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5">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5">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5">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5">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5">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5">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5">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5">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5">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5">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5">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5">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5">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5">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5">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5">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5">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5">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5">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5">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5">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5">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5">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5">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5">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5">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5">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5">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5">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5">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5">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5">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5">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5">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5">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5">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5">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5">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5">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5">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5">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5">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5">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5">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5">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5">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5">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5">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5">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5">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5">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5">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5">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5">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5">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5">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5">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5">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5">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5">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5">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5">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5">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5">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5">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5">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5">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5">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5">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5">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5">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5">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5">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5">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5">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5">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5">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5">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5">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5">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5">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5">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5">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5">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5">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5">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5">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5">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5">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5">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5">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5">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5">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5">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5">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5">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5">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5">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5">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5">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5">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5">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5">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5">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5">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5">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5">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5">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5">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5">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5">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5">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5">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5">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5">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5">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5">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5">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5">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5">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5">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5">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5">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5">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5">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5">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5">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5">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5">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5">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5">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5">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5">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5">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5">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5">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5">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5">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5">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5">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5">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5">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5">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5">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5">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5">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5">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5">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5">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5">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5">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5">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5">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5">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5">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5">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5">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5">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5">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5">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5">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5">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5">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5">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5">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5">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5">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5">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5">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5">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5">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5">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5">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5">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5">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5">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5">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5">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5">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5">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5">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5">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5">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5">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5">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5">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5">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5">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5">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5">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5">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5">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5">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5">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5">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5">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5">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5">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5">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5">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5">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5">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5">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5">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5">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5">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5">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5">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5">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5">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5">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5">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5">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5">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5">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5">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5">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5">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5">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5">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5">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5">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5">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5">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5">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5">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5">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5">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5">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5">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5">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5">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5">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5">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5">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5">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5">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5">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5">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5">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5">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5">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5">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5">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5">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5">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5">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5">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5">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5">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5">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5">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5">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5">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5">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5">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5">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5">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5">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5">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5">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5">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5">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5">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5">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5">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5">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5">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5">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5">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5">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5">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5">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5">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5">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5">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5">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5">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5">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5">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5">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5">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5">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5">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5">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5">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5">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5">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5">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5">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5">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5">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5">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5">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5">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5">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5">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5">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5">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5">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5">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5">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5">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5">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5">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5">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5">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5">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5">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5">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5">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5">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5">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5">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5">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5">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5">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5">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5">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5">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5">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5">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5">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5">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5">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5">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5">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5">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5">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5">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5">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5">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5">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5">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5">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5">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5">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5">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5">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5">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5">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5">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5">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5">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5">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5">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5">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5">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5">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5">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5">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5">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5">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5">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5">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5">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5">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5">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5">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5">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5">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5">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5">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5">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5">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5">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5">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5">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5">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5">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5">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5">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5">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5">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5">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5">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5">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5">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5">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5">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5">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5">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5">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5">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5">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5">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5">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5">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5">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5">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5">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5">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5">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5">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5">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5">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5">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5">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5">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5">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5">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5">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5">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5">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5">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5">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5">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5">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5">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5">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5">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5">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5">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5">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5">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5">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5">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5">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5">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5">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5">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5">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5">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5">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5">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5">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5">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5">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5">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5">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5">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5">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5">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5">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5">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5">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5">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5">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5">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5">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5">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5">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5">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5">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5">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5">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5">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5">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5">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5">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5">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5">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5">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5">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5">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5">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5">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5">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5">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5">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5">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5">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5">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5">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5">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5">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5">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5">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5">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5">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5">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5">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5">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5">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5">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5">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5">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5">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5">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5">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5">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5">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5">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5">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5">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5">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5">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5">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5">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5">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5">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5">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5">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5">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5">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5">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5">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5">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5">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5">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5">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5">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5">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5">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5">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5">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5">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5">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5">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5">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5">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5">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5">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5">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5">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5">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5">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5">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5">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5">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5">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5">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5">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5">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5">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5">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5">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5">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5">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5">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5">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5">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5">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5">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5">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5">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5">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5">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5">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5">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5">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5">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5">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5">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5">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5">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5">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5">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5">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5">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5">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5">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5">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5">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5">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5">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5">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5">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5">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5">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5">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5">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5">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5">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5">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5">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5">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5">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5">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5">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5">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5">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5">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5">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5">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5">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5">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5">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5">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5">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5">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5">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5">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5">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5">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5">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5">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5">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5">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5">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5">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5">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5">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5">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5">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5">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5">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5">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5">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5">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5">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5">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5">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5">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5">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5">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5">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5">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5">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5">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5">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5">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5">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5">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5">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5">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5">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5">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5">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5">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5">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5">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5">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5">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5">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5">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5">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5">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5">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5">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5">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5">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5">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5">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5">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5">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5">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5">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5">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5">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5">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5">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5">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5">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5">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5">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5">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5">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5">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5">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5">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5">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5">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5">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5">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5">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5">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5">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5">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5">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5">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5">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5">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5">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5">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5">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5">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5">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5">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5">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5">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5">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5">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5">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5">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5">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5">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5">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5">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5">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5">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5">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5">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5">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5">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5">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5">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5">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5">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5">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5">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5">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5">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5">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5">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5">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5">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5">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5">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5">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5">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5">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5">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5">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5">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5">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5">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5">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5">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5">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5">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5">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5">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5">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5">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5">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5">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5">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5">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5">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5">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5">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5">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5">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5">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5">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5">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5">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5">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5">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5">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5">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5">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5">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5">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5">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5">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5">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5">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5">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5">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5">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5">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5">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5">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5">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5">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5">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5">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5">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5">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5">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5">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5">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5">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5">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5">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5">
      <c r="A6752" s="1">
        <v>42754</v>
      </c>
      <c r="B6752" s="3">
        <f>YEAR(A6752)</f>
        <v>2017</v>
      </c>
      <c r="C6752" s="3">
        <f>MONTH(A6752)</f>
        <v>1</v>
      </c>
      <c r="D6752" t="s">
        <v>884</v>
      </c>
      <c r="E6752" t="s">
        <v>10</v>
      </c>
      <c r="F6752" t="s">
        <v>11</v>
      </c>
      <c r="G6752" t="s">
        <v>16</v>
      </c>
      <c r="H6752" t="s">
        <v>2260</v>
      </c>
      <c r="I6752" s="2">
        <v>6</v>
      </c>
      <c r="J6752" s="3">
        <v>2</v>
      </c>
      <c r="K6752" s="2">
        <v>2.1</v>
      </c>
    </row>
    <row r="6753" spans="1:11" x14ac:dyDescent="0.35">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5">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5">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5">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5">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5">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5">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5">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5">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5">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5">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5">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5">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5">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5">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5">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5">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5">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5">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5">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5">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5">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5">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5">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5">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5">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5">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5">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5">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5">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5">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5">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5">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5">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5">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5">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5">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5">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5">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5">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5">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5">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5">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5">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5">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5">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5">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5">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5">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5">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5">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5">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5">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5">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5">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5">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5">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5">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5">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5">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5">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5">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5">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5">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5">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5">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5">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5">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5">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5">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5">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5">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5">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5">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5">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5">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5">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5">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5">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5">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5">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5">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5">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5">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5">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5">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5">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5">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5">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5">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5">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5">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5">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5">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5">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5">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5">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5">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5">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5">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5">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5">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5">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5">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5">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5">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5">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5">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5">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5">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5">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5">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5">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5">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5">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5">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5">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5">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5">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5">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5">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5">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5">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5">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5">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5">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5">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5">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5">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5">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5">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5">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5">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5">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5">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5">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5">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5">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5">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5">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5">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5">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5">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5">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5">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5">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5">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5">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5">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5">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5">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5">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5">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5">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5">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5">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5">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5">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5">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5">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5">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5">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5">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5">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5">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5">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5">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5">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5">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5">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5">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5">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5">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5">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5">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5">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5">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5">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5">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5">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5">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5">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5">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5">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5">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5">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5">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5">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5">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5">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5">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5">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5">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5">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5">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5">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5">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5">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5">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5">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5">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5">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5">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5">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5">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5">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5">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5">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5">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5">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5">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5">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5">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5">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5">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5">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5">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5">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5">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5">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5">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5">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5">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5">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5">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5">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5">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5">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5">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5">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5">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5">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5">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5">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5">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5">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5">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5">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5">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5">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5">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5">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5">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5">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5">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5">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5">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5">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5">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5">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5">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5">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5">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5">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5">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5">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5">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5">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5">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5">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5">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5">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5">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5">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5">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5">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5">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5">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5">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5">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5">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5">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5">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5">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5">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5">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5">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5">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5">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5">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5">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5">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5">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5">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5">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5">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5">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5">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5">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5">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5">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5">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5">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5">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5">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5">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5">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5">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5">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5">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5">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5">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5">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5">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5">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5">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5">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5">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5">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5">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5">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5">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5">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5">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5">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5">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5">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5">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5">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5">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5">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5">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5">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5">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5">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5">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5">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5">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5">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5">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5">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5">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5">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5">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5">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5">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5">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5">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5">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5">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5">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5">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5">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5">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5">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5">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5">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5">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5">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5">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5">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5">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5">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5">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5">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5">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5">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5">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5">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5">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5">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5">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5">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5">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5">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5">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5">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5">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5">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5">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5">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5">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5">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5">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5">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5">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5">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5">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5">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5">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5">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5">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5">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5">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5">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5">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5">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5">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5">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5">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5">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5">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5">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5">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5">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5">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5">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5">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5">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5">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5">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5">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5">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5">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5">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5">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5">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5">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5">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5">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5">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5">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5">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5">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5">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5">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5">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5">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5">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5">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5">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5">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5">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5">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5">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5">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5">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5">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5">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5">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5">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5">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5">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5">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5">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5">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5">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5">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5">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5">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5">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5">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5">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5">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5">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5">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5">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5">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5">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5">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5">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5">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5">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5">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5">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5">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5">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5">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5">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5">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5">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5">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5">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5">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5">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5">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5">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5">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5">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5">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5">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5">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5">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5">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5">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5">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5">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5">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5">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5">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5">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5">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5">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5">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5">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5">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5">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5">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5">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5">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5">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5">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5">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5">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5">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5">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5">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5">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5">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5">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5">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5">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5">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5">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5">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5">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5">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5">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5">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5">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5">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5">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5">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5">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5">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5">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5">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5">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5">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5">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5">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5">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5">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5">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5">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5">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5">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5">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5">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5">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5">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5">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5">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5">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5">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5">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5">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5">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5">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5">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5">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5">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5">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5">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5">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5">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5">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5">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5">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5">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5">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5">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5">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5">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5">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5">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5">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5">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5">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5">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5">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5">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5">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5">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5">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5">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5">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5">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5">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5">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5">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5">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5">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5">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5">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5">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5">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5">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5">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5">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5">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5">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5">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5">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5">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5">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5">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5">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5">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5">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5">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5">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5">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5">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5">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5">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5">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5">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5">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5">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5">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5">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5">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5">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5">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5">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5">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5">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5">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5">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5">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5">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5">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5">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5">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5">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5">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5">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5">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5">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5">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5">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5">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5">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5">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5">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5">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5">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5">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5">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5">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5">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5">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5">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5">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5">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5">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5">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5">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5">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5">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5">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5">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5">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5">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5">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5">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5">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5">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5">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5">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5">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5">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5">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5">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5">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5">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5">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5">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5">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5">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5">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5">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5">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5">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5">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5">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5">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5">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5">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5">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5">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5">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5">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5">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5">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5">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5">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5">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5">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5">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5">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5">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5">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5">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5">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5">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5">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5">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5">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5">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5">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5">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5">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5">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5">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5">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5">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5">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5">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5">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5">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5">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5">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5">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5">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5">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5">
      <c r="A7460" s="1">
        <v>42866</v>
      </c>
      <c r="B7460" s="3">
        <f>YEAR(A7460)</f>
        <v>2017</v>
      </c>
      <c r="C7460" s="3">
        <f>MONTH(A7460)</f>
        <v>5</v>
      </c>
      <c r="D7460" t="s">
        <v>1547</v>
      </c>
      <c r="E7460" t="s">
        <v>10</v>
      </c>
      <c r="F7460" t="s">
        <v>34</v>
      </c>
      <c r="G7460" t="s">
        <v>47</v>
      </c>
      <c r="H7460" t="s">
        <v>1213</v>
      </c>
      <c r="I7460" s="2">
        <v>8</v>
      </c>
      <c r="J7460" s="3">
        <v>1</v>
      </c>
      <c r="K7460" s="2">
        <v>-7</v>
      </c>
    </row>
    <row r="7461" spans="1:11" x14ac:dyDescent="0.35">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5">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5">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5">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5">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5">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5">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5">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5">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5">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5">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5">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5">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5">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5">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5">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5">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5">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5">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5">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5">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5">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5">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5">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5">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5">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5">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5">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5">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5">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5">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5">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5">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5">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5">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5">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5">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5">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5">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5">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5">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5">
      <c r="A7502" s="1">
        <v>42869</v>
      </c>
      <c r="B7502" s="3">
        <f>YEAR(A7502)</f>
        <v>2017</v>
      </c>
      <c r="C7502" s="3">
        <f>MONTH(A7502)</f>
        <v>5</v>
      </c>
      <c r="D7502" t="s">
        <v>54</v>
      </c>
      <c r="E7502" t="s">
        <v>531</v>
      </c>
      <c r="F7502" t="s">
        <v>11</v>
      </c>
      <c r="G7502" t="s">
        <v>16</v>
      </c>
      <c r="H7502" t="s">
        <v>364</v>
      </c>
      <c r="I7502" s="2">
        <v>74</v>
      </c>
      <c r="J7502" s="3">
        <v>5</v>
      </c>
      <c r="K7502" s="2">
        <v>37</v>
      </c>
    </row>
    <row r="7503" spans="1:11" x14ac:dyDescent="0.35">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5">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5">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5">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5">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5">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5">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5">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5">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5">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5">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5">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5">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5">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5">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5">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5">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5">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5">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5">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5">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5">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5">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5">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5">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5">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5">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5">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5">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5">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5">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5">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5">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5">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5">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5">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5">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5">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5">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5">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5">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5">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5">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5">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5">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5">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5">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5">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5">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5">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5">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5">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5">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5">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5">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5">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5">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5">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5">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5">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5">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5">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5">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5">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5">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5">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5">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5">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5">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5">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5">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5">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5">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5">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5">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5">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5">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5">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5">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5">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5">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5">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5">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5">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5">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5">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5">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5">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5">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5">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5">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5">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5">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5">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5">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5">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5">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5">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5">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5">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5">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5">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5">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5">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5">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5">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5">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5">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5">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5">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5">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5">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5">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5">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5">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5">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5">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5">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5">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5">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5">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5">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5">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5">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5">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5">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5">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5">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5">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5">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5">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5">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5">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5">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5">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5">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5">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5">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5">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5">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5">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5">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5">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5">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5">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5">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5">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5">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5">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5">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5">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5">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5">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5">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5">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5">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5">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5">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5">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5">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5">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5">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5">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5">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5">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5">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5">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5">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5">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5">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5">
      <c r="A7673" s="1">
        <v>42892</v>
      </c>
      <c r="B7673" s="3">
        <f>YEAR(A7673)</f>
        <v>2017</v>
      </c>
      <c r="C7673" s="3">
        <f>MONTH(A7673)</f>
        <v>6</v>
      </c>
      <c r="D7673" t="s">
        <v>925</v>
      </c>
      <c r="E7673" t="s">
        <v>27</v>
      </c>
      <c r="F7673" t="s">
        <v>11</v>
      </c>
      <c r="G7673" t="s">
        <v>18</v>
      </c>
      <c r="H7673" t="s">
        <v>408</v>
      </c>
      <c r="I7673" s="2">
        <v>26.4</v>
      </c>
      <c r="J7673" s="3">
        <v>5</v>
      </c>
      <c r="K7673" s="2">
        <v>0</v>
      </c>
    </row>
    <row r="7674" spans="1:11" x14ac:dyDescent="0.35">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5">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5">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5">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5">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5">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5">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5">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5">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5">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5">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5">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5">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5">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5">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5">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5">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5">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5">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5">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5">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5">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5">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5">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5">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5">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5">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5">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5">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5">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5">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5">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5">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5">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5">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5">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5">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5">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5">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5">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5">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5">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5">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5">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5">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5">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5">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5">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5">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5">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5">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5">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5">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5">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5">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5">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5">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5">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5">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5">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5">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5">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5">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5">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5">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5">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5">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5">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5">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5">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5">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5">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5">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5">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5">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5">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5">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5">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5">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5">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5">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5">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5">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5">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5">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5">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5">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5">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5">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5">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5">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5">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5">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5">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5">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5">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5">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5">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5">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5">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5">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5">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5">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5">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5">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5">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5">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5">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5">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5">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5">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5">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5">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5">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5">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5">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5">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5">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5">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5">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5">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5">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5">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5">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5">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5">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5">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5">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5">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5">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5">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5">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5">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5">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5">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5">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5">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5">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5">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5">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5">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5">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5">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5">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5">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5">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5">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5">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5">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5">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5">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5">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5">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5">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5">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5">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5">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5">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5">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5">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5">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5">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5">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5">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5">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5">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5">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5">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5">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5">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5">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5">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5">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5">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5">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5">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5">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5">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5">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5">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5">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5">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5">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5">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5">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5">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5">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5">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5">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5">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5">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5">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5">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5">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5">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5">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5">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5">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5">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5">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5">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5">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5">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5">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5">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5">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5">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5">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5">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5">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5">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5">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5">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5">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5">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5">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5">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5">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5">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5">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5">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5">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5">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5">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5">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5">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5">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5">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5">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5">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5">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5">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5">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5">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5">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5">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5">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5">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5">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5">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5">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5">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5">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5">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5">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5">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5">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5">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5">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5">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5">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5">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5">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5">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5">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5">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5">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5">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5">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5">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5">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5">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5">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5">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5">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5">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5">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5">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5">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5">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5">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5">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5">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5">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5">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5">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5">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5">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5">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5">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5">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5">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5">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5">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5">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5">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5">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5">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5">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5">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5">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5">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5">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5">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5">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5">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5">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5">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5">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5">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5">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5">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5">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5">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5">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5">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5">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5">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5">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5">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5">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5">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5">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5">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5">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5">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5">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5">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5">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5">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5">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5">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5">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5">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5">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5">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5">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5">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5">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5">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5">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5">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5">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5">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5">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5">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5">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5">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5">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5">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5">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5">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5">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5">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5">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5">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5">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5">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5">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5">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5">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5">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5">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5">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5">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5">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5">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5">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5">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5">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5">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5">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5">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5">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5">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5">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5">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5">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5">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5">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5">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5">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5">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5">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5">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5">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5">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5">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5">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5">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5">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5">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5">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5">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5">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5">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5">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5">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5">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5">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5">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5">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5">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5">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5">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5">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5">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5">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5">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5">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5">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5">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5">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5">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5">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5">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5">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5">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5">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5">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5">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5">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5">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5">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5">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5">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5">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5">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5">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5">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5">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5">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5">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5">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5">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5">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5">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5">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5">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5">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5">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5">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5">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5">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5">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5">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5">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5">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5">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5">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5">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5">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5">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5">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5">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5">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5">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5">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5">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5">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5">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5">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5">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5">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5">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5">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5">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5">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5">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5">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5">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5">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5">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5">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5">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5">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5">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5">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5">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5">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5">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5">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5">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5">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5">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5">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5">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5">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5">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5">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5">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5">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5">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5">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5">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5">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5">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5">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5">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5">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5">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5">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5">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5">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5">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5">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5">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5">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5">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5">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5">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5">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5">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5">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5">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5">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5">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5">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5">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5">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5">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5">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5">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5">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5">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5">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5">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5">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5">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5">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5">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5">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5">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5">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5">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5">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5">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5">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5">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5">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5">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5">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5">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5">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5">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5">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5">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5">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5">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5">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5">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5">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5">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5">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5">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5">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5">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5">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5">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5">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5">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5">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5">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5">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5">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5">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5">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5">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5">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5">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5">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5">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5">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5">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5">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5">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5">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5">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5">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5">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5">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5">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5">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5">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5">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5">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5">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5">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5">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5">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5">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5">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5">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5">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5">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5">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5">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5">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5">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5">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5">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5">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5">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5">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5">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5">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5">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5">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5">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5">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5">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5">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5">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5">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5">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5">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5">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5">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5">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5">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5">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5">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5">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5">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5">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5">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5">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5">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5">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5">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5">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5">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5">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5">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5">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5">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5">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5">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5">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5">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5">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5">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5">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5">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5">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5">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5">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5">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5">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5">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5">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5">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5">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5">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5">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5">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5">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5">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5">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5">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5">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5">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5">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5">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5">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5">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5">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5">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5">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5">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5">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5">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5">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5">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5">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5">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5">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5">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5">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5">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5">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5">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5">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5">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5">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5">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5">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5">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5">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5">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5">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5">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5">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5">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5">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5">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5">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5">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5">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5">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5">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5">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5">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5">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5">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5">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5">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5">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5">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5">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5">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5">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5">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5">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5">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5">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5">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5">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5">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5">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5">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5">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5">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5">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5">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5">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5">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5">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5">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5">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5">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5">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5">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5">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5">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5">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5">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5">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5">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5">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5">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5">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5">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5">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5">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5">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5">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5">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5">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5">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5">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5">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5">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5">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5">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5">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5">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5">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5">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5">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5">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5">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5">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5">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5">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5">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5">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5">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5">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5">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5">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5">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5">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5">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5">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5">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5">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5">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5">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5">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5">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5">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5">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5">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5">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5">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5">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5">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5">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5">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5">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5">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5">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5">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5">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5">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5">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5">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5">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5">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5">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5">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5">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5">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5">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5">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5">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5">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5">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5">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5">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5">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5">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5">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5">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5">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5">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5">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5">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5">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5">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5">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5">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5">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5">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5">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5">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5">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5">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5">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5">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5">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5">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5">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5">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5">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5">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5">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5">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5">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5">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5">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5">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5">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5">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5">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5">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5">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5">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5">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5">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5">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5">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5">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5">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5">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5">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5">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5">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5">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5">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5">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5">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5">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5">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5">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5">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5">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5">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5">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5">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5">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5">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5">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5">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5">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5">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5">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5">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5">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5">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5">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5">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5">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5">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5">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5">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5">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5">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5">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5">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5">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5">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5">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5">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5">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5">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5">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5">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5">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5">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5">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5">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5">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5">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5">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5">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5">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5">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5">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5">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5">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5">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5">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5">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5">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5">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5">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5">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5">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5">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5">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5">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5">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5">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5">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5">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5">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5">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5">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5">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5">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5">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5">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5">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5">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5">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5">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5">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5">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5">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5">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5">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5">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5">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5">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5">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5">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5">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5">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5">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5">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5">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5">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5">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5">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5">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5">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5">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5">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5">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5">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5">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5">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5">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5">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5">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5">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5">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5">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5">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5">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5">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5">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5">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5">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5">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5">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5">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5">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5">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5">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5">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5">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5">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5">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5">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5">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5">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5">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5">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5">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5">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5">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5">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5">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5">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5">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5">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5">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5">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5">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5">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5">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5">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5">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5">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5">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5">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5">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5">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5">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5">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5">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5">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5">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5">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5">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5">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5">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5">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5">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5">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5">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5">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5">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5">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5">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5">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5">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5">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5">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5">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5">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5">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5">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5">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5">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5">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5">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5">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5">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5">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5">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5">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5">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5">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5">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5">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5">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5">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5">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5">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5">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5">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5">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5">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5">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5">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5">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5">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5">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5">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5">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5">
      <c r="A8728" s="1">
        <v>43003</v>
      </c>
      <c r="B8728" s="3">
        <f>YEAR(A8728)</f>
        <v>2017</v>
      </c>
      <c r="C8728" s="3">
        <f>MONTH(A8728)</f>
        <v>9</v>
      </c>
      <c r="D8728" t="s">
        <v>1631</v>
      </c>
      <c r="E8728" t="s">
        <v>23</v>
      </c>
      <c r="F8728" t="s">
        <v>11</v>
      </c>
      <c r="G8728" t="s">
        <v>20</v>
      </c>
      <c r="H8728" t="s">
        <v>80</v>
      </c>
      <c r="I8728" s="2">
        <v>8.6</v>
      </c>
      <c r="J8728" s="3">
        <v>5</v>
      </c>
      <c r="K8728" s="2">
        <v>-6.3</v>
      </c>
    </row>
    <row r="8729" spans="1:11" x14ac:dyDescent="0.35">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5">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5">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5">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5">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5">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5">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5">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5">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5">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5">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5">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5">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5">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5">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5">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5">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5">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5">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5">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5">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5">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5">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5">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5">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5">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5">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5">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5">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5">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5">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5">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5">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5">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5">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5">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5">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5">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5">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5">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5">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5">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5">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5">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5">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5">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5">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5">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5">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5">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5">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5">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5">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5">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5">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5">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5">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5">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5">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5">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5">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5">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5">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5">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5">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5">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5">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5">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5">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5">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5">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5">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5">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5">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5">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5">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5">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5">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5">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5">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5">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5">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5">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5">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5">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5">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5">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5">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5">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5">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5">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5">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5">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5">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5">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5">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5">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5">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5">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5">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5">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5">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5">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5">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5">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5">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5">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5">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5">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5">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5">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5">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5">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5">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5">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5">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5">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5">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5">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5">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5">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5">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5">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5">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5">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5">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5">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5">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5">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5">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5">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5">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5">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5">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5">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5">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5">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5">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5">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5">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5">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5">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5">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5">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5">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5">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5">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5">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5">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5">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5">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5">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5">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5">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5">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5">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5">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5">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5">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5">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5">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5">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5">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5">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5">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5">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5">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5">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5">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5">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5">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5">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5">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5">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5">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5">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5">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5">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5">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5">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5">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5">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5">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5">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5">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5">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5">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5">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5">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5">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5">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5">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5">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5">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5">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5">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5">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5">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5">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5">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5">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5">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5">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5">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5">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5">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5">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5">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5">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5">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5">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5">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5">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5">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5">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5">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5">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5">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5">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5">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5">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5">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5">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5">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5">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5">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5">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5">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5">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5">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5">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5">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5">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5">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5">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5">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5">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5">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5">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5">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5">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5">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5">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5">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5">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5">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5">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5">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5">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5">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5">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5">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5">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5">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5">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5">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5">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5">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5">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5">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5">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5">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5">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5">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5">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5">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5">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5">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5">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5">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5">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5">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5">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5">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5">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5">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5">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5">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5">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5">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5">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5">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5">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5">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5">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5">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5">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5">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5">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5">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5">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5">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5">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5">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5">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5">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5">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5">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5">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5">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5">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5">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5">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5">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5">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5">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5">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5">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5">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5">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5">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5">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5">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5">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5">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5">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5">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5">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5">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5">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5">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5">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5">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5">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5">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5">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5">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5">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5">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5">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5">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5">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5">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5">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5">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5">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5">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5">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5">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5">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5">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5">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5">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5">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5">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5">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5">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5">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5">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5">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5">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5">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5">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5">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5">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5">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5">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5">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5">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5">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5">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5">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5">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5">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5">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5">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5">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5">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5">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5">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5">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5">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5">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5">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5">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5">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5">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5">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5">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5">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5">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5">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5">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5">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5">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5">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5">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5">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5">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5">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5">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5">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5">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5">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5">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5">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5">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5">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5">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5">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5">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5">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5">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5">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5">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5">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5">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5">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5">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5">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5">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5">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5">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5">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5">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5">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5">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5">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5">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5">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5">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5">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5">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5">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5">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5">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5">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5">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5">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5">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5">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5">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5">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5">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5">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5">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5">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5">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5">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5">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5">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5">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5">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5">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5">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5">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5">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5">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5">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5">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5">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5">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5">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5">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5">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5">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5">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5">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5">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5">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5">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5">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5">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5">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5">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5">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5">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5">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5">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5">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5">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5">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5">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5">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5">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5">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5">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5">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5">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5">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5">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5">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5">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5">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5">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5">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5">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5">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5">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5">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5">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5">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5">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5">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5">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5">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5">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5">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5">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5">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5">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5">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5">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5">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5">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5">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5">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5">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5">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5">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5">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5">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5">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5">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5">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5">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5">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5">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5">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5">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5">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5">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5">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5">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5">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5">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5">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5">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5">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5">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5">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5">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5">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5">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5">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5">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5">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5">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5">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5">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5">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5">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5">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5">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5">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5">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5">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5">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5">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5">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5">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5">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5">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5">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5">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5">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5">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5">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5">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5">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5">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5">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5">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5">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5">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5">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5">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5">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5">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5">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5">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5">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5">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5">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5">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5">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5">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5">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5">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5">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5">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5">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5">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5">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5">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5">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5">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5">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5">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5">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5">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5">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5">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5">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5">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5">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5">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5">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5">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5">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5">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5">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5">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5">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5">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5">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5">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5">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5">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5">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5">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5">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5">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5">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5">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5">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5">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5">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5">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5">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5">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5">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5">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5">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5">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5">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5">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5">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5">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5">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5">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5">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5">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5">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5">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5">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5">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5">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5">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5">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5">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5">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5">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5">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5">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5">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5">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5">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5">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5">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5">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5">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5">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5">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5">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5">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5">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5">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5">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5">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5">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5">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5">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5">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5">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5">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5">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5">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5">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5">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5">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5">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5">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5">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5">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5">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5">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5">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5">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5">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5">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5">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5">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5">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5">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5">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5">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5">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5">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5">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5">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5">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5">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5">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5">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5">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5">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5">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5">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5">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5">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5">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5">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5">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5">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5">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5">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5">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5">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5">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5">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5">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5">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5">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5">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5">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5">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5">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5">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5">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5">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5">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5">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5">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5">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5">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5">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5">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5">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5">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5">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5">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5">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5">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5">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5">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5">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5">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5">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5">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5">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5">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5">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5">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5">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5">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5">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5">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5">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5">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5">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5">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5">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5">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5">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5">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5">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5">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5">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5">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5">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5">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5">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5">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5">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5">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5">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5">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5">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5">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5">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5">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5">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5">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5">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5">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5">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5">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5">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5">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5">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5">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5">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5">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5">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5">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5">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5">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5">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5">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5">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5">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5">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5">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5">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5">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5">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5">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5">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5">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5">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5">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5">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5">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5">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5">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5">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5">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5">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5">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5">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5">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5">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5">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5">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5">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5">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5">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5">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5">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5">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5">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5">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5">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5">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5">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5">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5">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5">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5">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5">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5">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5">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5">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5">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5">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5">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5">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5">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5">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5">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5">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5">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5">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5">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5">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5">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5">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5">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5">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5">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5">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5">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5">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5">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5">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5">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5">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5">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5">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5">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5">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5">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5">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5">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5">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5">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5">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5">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5">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5">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5">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5">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5">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5">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5">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5">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5">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5">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5">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5">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5">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5">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5">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5">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5">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5">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5">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5">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5">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5">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5">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5">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5">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5">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5">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5">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5">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5">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5">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5">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5">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5">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5">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5">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5">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5">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5">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5">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5">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5">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5">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5">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5">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5">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5">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5">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5">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5">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5">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5">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5">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5">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5">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5">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5">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5">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5">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5">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5">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5">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5">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5">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5">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5">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5">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5">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5">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5">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5">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5">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5">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5">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5">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5">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5">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5">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5">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5">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5">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5">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5">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5">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5">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5">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5">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5">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5">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5">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5">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5">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5">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5">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5">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5">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5">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5">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5">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5">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5">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5">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5">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5">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5">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5">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5">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5">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5">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5">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5">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5">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5">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5">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5">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5">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5">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5">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5">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5">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5">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5">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5">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5">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5">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5">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5">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5">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5">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5">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5">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5">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5">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5">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5">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5">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5">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5">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5">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5">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5">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5">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5">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5">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5">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5">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5">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5">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5">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5">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5">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5">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5">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5">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5">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5">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5">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5">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5">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5">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5">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5">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5">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5">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5">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5">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5">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5">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5">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5">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5">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5">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5">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5">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5">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5">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5">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5">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5">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5">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5">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5">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5">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5">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5">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5">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5">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5">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5">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5">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5">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5">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5">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5">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5">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5">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5">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5">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5">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5">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5">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5">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5">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5">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5">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5">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5">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5">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5">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5">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5">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5">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5">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5">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5">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5">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5">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5">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5">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5">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5">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5">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5">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5">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5">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5">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5">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5">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5">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5">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5">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5">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5">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5">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5">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5">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5">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5">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5">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5">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5">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5">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5">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5">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5">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5">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5">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5">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5">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5">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5">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5">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5">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5">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5">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5">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5">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5">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5">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5">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5">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5">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5">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5">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5">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5">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5">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5">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5">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5">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5">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5">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5">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5">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5">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5">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5">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5">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5">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5">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5">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5">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5">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5">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5">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5">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5">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5">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5">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5">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5">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5">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5">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5">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5">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5">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5">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5">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5">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5">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5">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5">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5">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5">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5">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5">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5">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5">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5">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5">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5">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5">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5">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5">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5">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5">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5">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5">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5">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5">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5">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5">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5">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5">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5">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5">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5">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5">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5">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5">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5">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5">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5">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5">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5">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5">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5">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5">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5">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5">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5">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5">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5">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5">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5">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5">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5">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5">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5">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5">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5">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5">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5">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5">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5">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5">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5">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5">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5">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5">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5">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5">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5">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5">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5">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5">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5">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5">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5">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5">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5">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5">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5">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5">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5">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5">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5">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5">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5">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5">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5">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5">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5">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5">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5">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5">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5">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5">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5">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5">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5">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5">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5">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5">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5">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5">
      <c r="B9995"/>
      <c r="C9995"/>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EB4F1-0874-442A-A672-338FBA344C7B}">
  <dimension ref="A3:E21"/>
  <sheetViews>
    <sheetView zoomScale="76" workbookViewId="0">
      <selection activeCell="P19" sqref="P19"/>
    </sheetView>
  </sheetViews>
  <sheetFormatPr defaultRowHeight="14.5" x14ac:dyDescent="0.35"/>
  <cols>
    <col min="1" max="1" width="13.7265625" bestFit="1" customWidth="1"/>
    <col min="2" max="2" width="11.90625" bestFit="1" customWidth="1"/>
  </cols>
  <sheetData>
    <row r="3" spans="1:5" x14ac:dyDescent="0.35">
      <c r="A3" s="4" t="s">
        <v>2723</v>
      </c>
      <c r="B3" t="s">
        <v>2725</v>
      </c>
    </row>
    <row r="4" spans="1:5" x14ac:dyDescent="0.35">
      <c r="A4" s="5" t="s">
        <v>40</v>
      </c>
      <c r="B4" s="6">
        <v>330007.09999999969</v>
      </c>
      <c r="D4" t="str">
        <f>A4</f>
        <v>Phones</v>
      </c>
      <c r="E4">
        <f>B4</f>
        <v>330007.09999999969</v>
      </c>
    </row>
    <row r="5" spans="1:5" x14ac:dyDescent="0.35">
      <c r="A5" s="5" t="s">
        <v>35</v>
      </c>
      <c r="B5" s="6">
        <v>328167.76000000047</v>
      </c>
      <c r="D5" t="str">
        <f t="shared" ref="D5:D16" si="0">A5</f>
        <v>Chairs</v>
      </c>
      <c r="E5">
        <f t="shared" ref="E5:E20" si="1">B5</f>
        <v>328167.76000000047</v>
      </c>
    </row>
    <row r="6" spans="1:5" x14ac:dyDescent="0.35">
      <c r="A6" s="5" t="s">
        <v>18</v>
      </c>
      <c r="B6" s="6">
        <v>223843.5900000002</v>
      </c>
      <c r="D6" t="str">
        <f t="shared" si="0"/>
        <v>Storage</v>
      </c>
      <c r="E6">
        <f t="shared" si="1"/>
        <v>223843.5900000002</v>
      </c>
    </row>
    <row r="7" spans="1:5" x14ac:dyDescent="0.35">
      <c r="A7" s="5" t="s">
        <v>145</v>
      </c>
      <c r="B7" s="6">
        <v>206965.67999999988</v>
      </c>
      <c r="D7" t="str">
        <f t="shared" si="0"/>
        <v>Tables</v>
      </c>
      <c r="E7">
        <f t="shared" si="1"/>
        <v>206965.67999999988</v>
      </c>
    </row>
    <row r="8" spans="1:5" x14ac:dyDescent="0.35">
      <c r="A8" s="5" t="s">
        <v>20</v>
      </c>
      <c r="B8" s="6">
        <v>203412.77000000008</v>
      </c>
      <c r="D8" t="str">
        <f t="shared" si="0"/>
        <v>Binders</v>
      </c>
      <c r="E8">
        <f t="shared" si="1"/>
        <v>203412.77000000008</v>
      </c>
    </row>
    <row r="9" spans="1:5" x14ac:dyDescent="0.35">
      <c r="A9" s="5" t="s">
        <v>302</v>
      </c>
      <c r="B9" s="6">
        <v>189238.68000000005</v>
      </c>
      <c r="D9" t="str">
        <f t="shared" si="0"/>
        <v>Machines</v>
      </c>
      <c r="E9">
        <f t="shared" si="1"/>
        <v>189238.68000000005</v>
      </c>
    </row>
    <row r="10" spans="1:5" x14ac:dyDescent="0.35">
      <c r="A10" s="5" t="s">
        <v>52</v>
      </c>
      <c r="B10" s="6">
        <v>167380.31000000017</v>
      </c>
      <c r="D10" t="str">
        <f t="shared" si="0"/>
        <v>Accessories</v>
      </c>
      <c r="E10">
        <f t="shared" si="1"/>
        <v>167380.31000000017</v>
      </c>
    </row>
    <row r="11" spans="1:5" x14ac:dyDescent="0.35">
      <c r="A11" s="5" t="s">
        <v>603</v>
      </c>
      <c r="B11" s="6">
        <v>149528.01000000004</v>
      </c>
      <c r="D11" t="str">
        <f t="shared" si="0"/>
        <v>Copiers</v>
      </c>
      <c r="E11">
        <f t="shared" si="1"/>
        <v>149528.01000000004</v>
      </c>
    </row>
    <row r="12" spans="1:5" x14ac:dyDescent="0.35">
      <c r="A12" s="5" t="s">
        <v>74</v>
      </c>
      <c r="B12" s="6">
        <v>114880.05000000012</v>
      </c>
      <c r="D12" t="str">
        <f t="shared" si="0"/>
        <v>Bookcases</v>
      </c>
      <c r="E12">
        <f t="shared" si="1"/>
        <v>114880.05000000012</v>
      </c>
    </row>
    <row r="13" spans="1:5" x14ac:dyDescent="0.35">
      <c r="A13" s="5" t="s">
        <v>92</v>
      </c>
      <c r="B13" s="6">
        <v>107532.13999999996</v>
      </c>
      <c r="D13" t="str">
        <f t="shared" si="0"/>
        <v>Appliances</v>
      </c>
      <c r="E13">
        <f t="shared" si="1"/>
        <v>107532.13999999996</v>
      </c>
    </row>
    <row r="14" spans="1:5" x14ac:dyDescent="0.35">
      <c r="A14" s="5" t="s">
        <v>47</v>
      </c>
      <c r="B14" s="6">
        <v>91705.12</v>
      </c>
      <c r="D14" t="str">
        <f t="shared" si="0"/>
        <v>Furnishings</v>
      </c>
      <c r="E14">
        <f t="shared" si="1"/>
        <v>91705.12</v>
      </c>
    </row>
    <row r="15" spans="1:5" x14ac:dyDescent="0.35">
      <c r="A15" s="5" t="s">
        <v>12</v>
      </c>
      <c r="B15" s="6">
        <v>78479.240000000122</v>
      </c>
      <c r="D15" t="str">
        <f t="shared" si="0"/>
        <v>Paper</v>
      </c>
      <c r="E15">
        <f t="shared" si="1"/>
        <v>78479.240000000122</v>
      </c>
    </row>
    <row r="16" spans="1:5" x14ac:dyDescent="0.35">
      <c r="A16" s="5" t="s">
        <v>200</v>
      </c>
      <c r="B16" s="6">
        <v>46673.52000000004</v>
      </c>
      <c r="D16" t="str">
        <f t="shared" si="0"/>
        <v>Supplies</v>
      </c>
      <c r="E16">
        <f t="shared" si="1"/>
        <v>46673.52000000004</v>
      </c>
    </row>
    <row r="17" spans="1:5" x14ac:dyDescent="0.35">
      <c r="A17" s="5" t="s">
        <v>24</v>
      </c>
      <c r="B17" s="6">
        <v>27118.800000000007</v>
      </c>
      <c r="D17" t="str">
        <f t="shared" ref="D5:D20" si="2">A17</f>
        <v>Art</v>
      </c>
      <c r="E17">
        <f t="shared" si="1"/>
        <v>27118.800000000007</v>
      </c>
    </row>
    <row r="18" spans="1:5" x14ac:dyDescent="0.35">
      <c r="A18" s="5" t="s">
        <v>63</v>
      </c>
      <c r="B18" s="6">
        <v>16476.379999999997</v>
      </c>
      <c r="D18" t="str">
        <f t="shared" si="2"/>
        <v>Envelopes</v>
      </c>
      <c r="E18">
        <f t="shared" si="1"/>
        <v>16476.379999999997</v>
      </c>
    </row>
    <row r="19" spans="1:5" x14ac:dyDescent="0.35">
      <c r="A19" s="5" t="s">
        <v>16</v>
      </c>
      <c r="B19" s="6">
        <v>12486.30000000001</v>
      </c>
      <c r="D19" t="str">
        <f t="shared" si="2"/>
        <v>Labels</v>
      </c>
      <c r="E19">
        <f t="shared" si="1"/>
        <v>12486.30000000001</v>
      </c>
    </row>
    <row r="20" spans="1:5" x14ac:dyDescent="0.35">
      <c r="A20" s="5" t="s">
        <v>43</v>
      </c>
      <c r="B20" s="6">
        <v>3024.2500000000009</v>
      </c>
      <c r="D20" t="str">
        <f t="shared" si="2"/>
        <v>Fasteners</v>
      </c>
      <c r="E20">
        <f t="shared" si="1"/>
        <v>3024.2500000000009</v>
      </c>
    </row>
    <row r="21" spans="1:5" x14ac:dyDescent="0.35">
      <c r="A21" s="5" t="s">
        <v>2724</v>
      </c>
      <c r="B21" s="6">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C92A4-7AF9-4DDD-BCEB-5FA2DA3A6806}">
  <dimension ref="B4:F9"/>
  <sheetViews>
    <sheetView workbookViewId="0">
      <selection activeCell="U10" sqref="U10"/>
    </sheetView>
  </sheetViews>
  <sheetFormatPr defaultRowHeight="14.5" x14ac:dyDescent="0.35"/>
  <cols>
    <col min="1" max="2" width="12.453125" bestFit="1" customWidth="1"/>
    <col min="3" max="3" width="15.6328125" bestFit="1" customWidth="1"/>
    <col min="4" max="4" width="13.7265625" bestFit="1" customWidth="1"/>
    <col min="5" max="5" width="10.26953125" bestFit="1" customWidth="1"/>
    <col min="6" max="6" width="10.36328125" bestFit="1" customWidth="1"/>
  </cols>
  <sheetData>
    <row r="4" spans="2:6" x14ac:dyDescent="0.35">
      <c r="B4" s="4" t="s">
        <v>2726</v>
      </c>
      <c r="C4" s="4" t="s">
        <v>2727</v>
      </c>
    </row>
    <row r="5" spans="2:6" x14ac:dyDescent="0.35">
      <c r="B5" s="4" t="s">
        <v>2723</v>
      </c>
      <c r="C5" t="s">
        <v>34</v>
      </c>
      <c r="D5" t="s">
        <v>11</v>
      </c>
      <c r="E5" t="s">
        <v>39</v>
      </c>
      <c r="F5" t="s">
        <v>2724</v>
      </c>
    </row>
    <row r="6" spans="2:6" x14ac:dyDescent="0.35">
      <c r="B6" s="7">
        <v>2014</v>
      </c>
      <c r="C6" s="6">
        <v>5469.7699999999977</v>
      </c>
      <c r="D6" s="6">
        <v>22593.399999999965</v>
      </c>
      <c r="E6" s="6">
        <v>21492.950000000008</v>
      </c>
      <c r="F6" s="6">
        <v>49556.119999999966</v>
      </c>
    </row>
    <row r="7" spans="2:6" x14ac:dyDescent="0.35">
      <c r="B7" s="7">
        <v>2015</v>
      </c>
      <c r="C7" s="6">
        <v>3015.170000000001</v>
      </c>
      <c r="D7" s="6">
        <v>25099.55000000001</v>
      </c>
      <c r="E7" s="6">
        <v>33503.970000000016</v>
      </c>
      <c r="F7" s="6">
        <v>61618.690000000031</v>
      </c>
    </row>
    <row r="8" spans="2:6" x14ac:dyDescent="0.35">
      <c r="B8" s="7">
        <v>2016</v>
      </c>
      <c r="C8" s="6">
        <v>6959.9299999999967</v>
      </c>
      <c r="D8" s="6">
        <v>35061.239999999983</v>
      </c>
      <c r="E8" s="6">
        <v>39774.099999999984</v>
      </c>
      <c r="F8" s="6">
        <v>81795.26999999996</v>
      </c>
    </row>
    <row r="9" spans="2:6" x14ac:dyDescent="0.35">
      <c r="B9" s="7">
        <v>2017</v>
      </c>
      <c r="C9" s="6">
        <v>3018.4399999999973</v>
      </c>
      <c r="D9" s="6">
        <v>39736.689999999959</v>
      </c>
      <c r="E9" s="6">
        <v>50684.640000000007</v>
      </c>
      <c r="F9" s="6">
        <v>93439.76999999996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058E9-0ABC-4AEE-9274-C2F369A6DF23}">
  <dimension ref="A3:B15"/>
  <sheetViews>
    <sheetView workbookViewId="0">
      <selection activeCell="P12" sqref="P12"/>
    </sheetView>
  </sheetViews>
  <sheetFormatPr defaultRowHeight="14.5" x14ac:dyDescent="0.35"/>
  <cols>
    <col min="1" max="1" width="12.453125" bestFit="1" customWidth="1"/>
    <col min="2" max="2" width="11.54296875" bestFit="1" customWidth="1"/>
  </cols>
  <sheetData>
    <row r="3" spans="1:2" x14ac:dyDescent="0.35">
      <c r="A3" s="4" t="s">
        <v>2723</v>
      </c>
      <c r="B3" t="s">
        <v>2725</v>
      </c>
    </row>
    <row r="4" spans="1:2" x14ac:dyDescent="0.35">
      <c r="A4" s="7">
        <v>1</v>
      </c>
      <c r="B4" s="6">
        <v>94924.87</v>
      </c>
    </row>
    <row r="5" spans="1:2" x14ac:dyDescent="0.35">
      <c r="A5" s="7">
        <v>2</v>
      </c>
      <c r="B5" s="6">
        <v>59751.260000000017</v>
      </c>
    </row>
    <row r="6" spans="1:2" x14ac:dyDescent="0.35">
      <c r="A6" s="7">
        <v>3</v>
      </c>
      <c r="B6" s="6">
        <v>205005.51000000036</v>
      </c>
    </row>
    <row r="7" spans="1:2" x14ac:dyDescent="0.35">
      <c r="A7" s="7">
        <v>4</v>
      </c>
      <c r="B7" s="6">
        <v>137480.78999999989</v>
      </c>
    </row>
    <row r="8" spans="1:2" x14ac:dyDescent="0.35">
      <c r="A8" s="7">
        <v>5</v>
      </c>
      <c r="B8" s="6">
        <v>155028.82999999993</v>
      </c>
    </row>
    <row r="9" spans="1:2" x14ac:dyDescent="0.35">
      <c r="A9" s="7">
        <v>6</v>
      </c>
      <c r="B9" s="6">
        <v>152718.72000000006</v>
      </c>
    </row>
    <row r="10" spans="1:2" x14ac:dyDescent="0.35">
      <c r="A10" s="7">
        <v>7</v>
      </c>
      <c r="B10" s="6">
        <v>147238.11000000004</v>
      </c>
    </row>
    <row r="11" spans="1:2" x14ac:dyDescent="0.35">
      <c r="A11" s="7">
        <v>8</v>
      </c>
      <c r="B11" s="6">
        <v>159043.99000000008</v>
      </c>
    </row>
    <row r="12" spans="1:2" x14ac:dyDescent="0.35">
      <c r="A12" s="7">
        <v>9</v>
      </c>
      <c r="B12" s="6">
        <v>307649.96000000049</v>
      </c>
    </row>
    <row r="13" spans="1:2" x14ac:dyDescent="0.35">
      <c r="A13" s="7">
        <v>10</v>
      </c>
      <c r="B13" s="6">
        <v>200323.02999999994</v>
      </c>
    </row>
    <row r="14" spans="1:2" x14ac:dyDescent="0.35">
      <c r="A14" s="7">
        <v>11</v>
      </c>
      <c r="B14" s="6">
        <v>352461.08999999944</v>
      </c>
    </row>
    <row r="15" spans="1:2" x14ac:dyDescent="0.35">
      <c r="A15" s="7">
        <v>12</v>
      </c>
      <c r="B15" s="6">
        <v>325293.54000000033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F483A-C82F-49B7-B34B-426132AFE08C}">
  <dimension ref="A3:E796"/>
  <sheetViews>
    <sheetView topLeftCell="A4" workbookViewId="0">
      <selection activeCell="B4" sqref="B4"/>
    </sheetView>
  </sheetViews>
  <sheetFormatPr defaultRowHeight="14.5" x14ac:dyDescent="0.35"/>
  <cols>
    <col min="1" max="1" width="20.36328125" bestFit="1" customWidth="1"/>
    <col min="2" max="2" width="11.54296875" bestFit="1" customWidth="1"/>
    <col min="4" max="4" width="15" customWidth="1"/>
  </cols>
  <sheetData>
    <row r="3" spans="1:5" x14ac:dyDescent="0.35">
      <c r="A3" s="4" t="s">
        <v>2723</v>
      </c>
      <c r="B3" t="s">
        <v>2726</v>
      </c>
    </row>
    <row r="4" spans="1:5" x14ac:dyDescent="0.35">
      <c r="A4" s="5" t="s">
        <v>1576</v>
      </c>
      <c r="B4" s="6">
        <v>8981.32</v>
      </c>
      <c r="D4" t="str">
        <f>A4</f>
        <v>Tamara Chand</v>
      </c>
      <c r="E4">
        <f t="shared" ref="E4:F4" si="0">B4</f>
        <v>8981.32</v>
      </c>
    </row>
    <row r="5" spans="1:5" x14ac:dyDescent="0.35">
      <c r="A5" s="5" t="s">
        <v>2474</v>
      </c>
      <c r="B5" s="6">
        <v>6976.09</v>
      </c>
      <c r="D5" t="str">
        <f t="shared" ref="D5:D8" si="1">A5</f>
        <v>Raymond Buch</v>
      </c>
      <c r="E5">
        <f t="shared" ref="E5:E8" si="2">B5</f>
        <v>6976.09</v>
      </c>
    </row>
    <row r="6" spans="1:5" x14ac:dyDescent="0.35">
      <c r="A6" s="5" t="s">
        <v>193</v>
      </c>
      <c r="B6" s="6">
        <v>5757.42</v>
      </c>
      <c r="D6" t="str">
        <f t="shared" si="1"/>
        <v>Sanjit Chand</v>
      </c>
      <c r="E6">
        <f t="shared" si="2"/>
        <v>5757.42</v>
      </c>
    </row>
    <row r="7" spans="1:5" x14ac:dyDescent="0.35">
      <c r="A7" s="5" t="s">
        <v>100</v>
      </c>
      <c r="B7" s="6">
        <v>5622.43</v>
      </c>
      <c r="D7" t="str">
        <f t="shared" si="1"/>
        <v>Hunter Lopez</v>
      </c>
      <c r="E7">
        <f t="shared" si="2"/>
        <v>5622.43</v>
      </c>
    </row>
    <row r="8" spans="1:5" x14ac:dyDescent="0.35">
      <c r="A8" s="5" t="s">
        <v>1817</v>
      </c>
      <c r="B8" s="6">
        <v>5444.8099999999995</v>
      </c>
      <c r="D8" t="str">
        <f t="shared" si="1"/>
        <v>Adrian Barton</v>
      </c>
      <c r="E8">
        <f t="shared" si="2"/>
        <v>5444.8099999999995</v>
      </c>
    </row>
    <row r="9" spans="1:5" x14ac:dyDescent="0.35">
      <c r="A9" s="5" t="s">
        <v>1282</v>
      </c>
      <c r="B9" s="6">
        <v>4703.8</v>
      </c>
    </row>
    <row r="10" spans="1:5" x14ac:dyDescent="0.35">
      <c r="A10" s="5" t="s">
        <v>1948</v>
      </c>
      <c r="B10" s="6">
        <v>3899.9099999999994</v>
      </c>
    </row>
    <row r="11" spans="1:5" x14ac:dyDescent="0.35">
      <c r="A11" s="5" t="s">
        <v>1394</v>
      </c>
      <c r="B11" s="6">
        <v>3038.58</v>
      </c>
    </row>
    <row r="12" spans="1:5" x14ac:dyDescent="0.35">
      <c r="A12" s="5" t="s">
        <v>1705</v>
      </c>
      <c r="B12" s="6">
        <v>2884.6099999999997</v>
      </c>
    </row>
    <row r="13" spans="1:5" x14ac:dyDescent="0.35">
      <c r="A13" s="5" t="s">
        <v>398</v>
      </c>
      <c r="B13" s="6">
        <v>2869.08</v>
      </c>
    </row>
    <row r="14" spans="1:5" x14ac:dyDescent="0.35">
      <c r="A14" s="5" t="s">
        <v>122</v>
      </c>
      <c r="B14" s="6">
        <v>2798.3700000000003</v>
      </c>
    </row>
    <row r="15" spans="1:5" x14ac:dyDescent="0.35">
      <c r="A15" s="5" t="s">
        <v>180</v>
      </c>
      <c r="B15" s="6">
        <v>2751.69</v>
      </c>
    </row>
    <row r="16" spans="1:5" x14ac:dyDescent="0.35">
      <c r="A16" s="5" t="s">
        <v>509</v>
      </c>
      <c r="B16" s="6">
        <v>2650.67</v>
      </c>
    </row>
    <row r="17" spans="1:2" x14ac:dyDescent="0.35">
      <c r="A17" s="5" t="s">
        <v>615</v>
      </c>
      <c r="B17" s="6">
        <v>2616.06</v>
      </c>
    </row>
    <row r="18" spans="1:2" x14ac:dyDescent="0.35">
      <c r="A18" s="5" t="s">
        <v>992</v>
      </c>
      <c r="B18" s="6">
        <v>2437.9699999999993</v>
      </c>
    </row>
    <row r="19" spans="1:2" x14ac:dyDescent="0.35">
      <c r="A19" s="5" t="s">
        <v>1514</v>
      </c>
      <c r="B19" s="6">
        <v>2371.7300000000005</v>
      </c>
    </row>
    <row r="20" spans="1:2" x14ac:dyDescent="0.35">
      <c r="A20" s="5" t="s">
        <v>923</v>
      </c>
      <c r="B20" s="6">
        <v>2199.2800000000002</v>
      </c>
    </row>
    <row r="21" spans="1:2" x14ac:dyDescent="0.35">
      <c r="A21" s="5" t="s">
        <v>2528</v>
      </c>
      <c r="B21" s="6">
        <v>2177.0500000000002</v>
      </c>
    </row>
    <row r="22" spans="1:2" x14ac:dyDescent="0.35">
      <c r="A22" s="5" t="s">
        <v>2048</v>
      </c>
      <c r="B22" s="6">
        <v>2173.71</v>
      </c>
    </row>
    <row r="23" spans="1:2" x14ac:dyDescent="0.35">
      <c r="A23" s="5" t="s">
        <v>2271</v>
      </c>
      <c r="B23" s="6">
        <v>2164.1700000000005</v>
      </c>
    </row>
    <row r="24" spans="1:2" x14ac:dyDescent="0.35">
      <c r="A24" s="5" t="s">
        <v>709</v>
      </c>
      <c r="B24" s="6">
        <v>2163.4200000000005</v>
      </c>
    </row>
    <row r="25" spans="1:2" x14ac:dyDescent="0.35">
      <c r="A25" s="5" t="s">
        <v>593</v>
      </c>
      <c r="B25" s="6">
        <v>2059.13</v>
      </c>
    </row>
    <row r="26" spans="1:2" x14ac:dyDescent="0.35">
      <c r="A26" s="5" t="s">
        <v>2253</v>
      </c>
      <c r="B26" s="6">
        <v>2054.6</v>
      </c>
    </row>
    <row r="27" spans="1:2" x14ac:dyDescent="0.35">
      <c r="A27" s="5" t="s">
        <v>1495</v>
      </c>
      <c r="B27" s="6">
        <v>2050.2799999999997</v>
      </c>
    </row>
    <row r="28" spans="1:2" x14ac:dyDescent="0.35">
      <c r="A28" s="5" t="s">
        <v>1593</v>
      </c>
      <c r="B28" s="6">
        <v>2038.26</v>
      </c>
    </row>
    <row r="29" spans="1:2" x14ac:dyDescent="0.35">
      <c r="A29" s="5" t="s">
        <v>215</v>
      </c>
      <c r="B29" s="6">
        <v>1990.43</v>
      </c>
    </row>
    <row r="30" spans="1:2" x14ac:dyDescent="0.35">
      <c r="A30" s="5" t="s">
        <v>131</v>
      </c>
      <c r="B30" s="6">
        <v>1985.1900000000003</v>
      </c>
    </row>
    <row r="31" spans="1:2" x14ac:dyDescent="0.35">
      <c r="A31" s="5" t="s">
        <v>256</v>
      </c>
      <c r="B31" s="6">
        <v>1933.7899999999997</v>
      </c>
    </row>
    <row r="32" spans="1:2" x14ac:dyDescent="0.35">
      <c r="A32" s="5" t="s">
        <v>1620</v>
      </c>
      <c r="B32" s="6">
        <v>1902.5500000000002</v>
      </c>
    </row>
    <row r="33" spans="1:2" x14ac:dyDescent="0.35">
      <c r="A33" s="5" t="s">
        <v>1665</v>
      </c>
      <c r="B33" s="6">
        <v>1869.92</v>
      </c>
    </row>
    <row r="34" spans="1:2" x14ac:dyDescent="0.35">
      <c r="A34" s="5" t="s">
        <v>32</v>
      </c>
      <c r="B34" s="6">
        <v>1859.4499999999998</v>
      </c>
    </row>
    <row r="35" spans="1:2" x14ac:dyDescent="0.35">
      <c r="A35" s="5" t="s">
        <v>748</v>
      </c>
      <c r="B35" s="6">
        <v>1802.4</v>
      </c>
    </row>
    <row r="36" spans="1:2" x14ac:dyDescent="0.35">
      <c r="A36" s="5" t="s">
        <v>1891</v>
      </c>
      <c r="B36" s="6">
        <v>1778.3100000000002</v>
      </c>
    </row>
    <row r="37" spans="1:2" x14ac:dyDescent="0.35">
      <c r="A37" s="5" t="s">
        <v>2212</v>
      </c>
      <c r="B37" s="6">
        <v>1756.1400000000006</v>
      </c>
    </row>
    <row r="38" spans="1:2" x14ac:dyDescent="0.35">
      <c r="A38" s="5" t="s">
        <v>1811</v>
      </c>
      <c r="B38" s="6">
        <v>1742.7400000000002</v>
      </c>
    </row>
    <row r="39" spans="1:2" x14ac:dyDescent="0.35">
      <c r="A39" s="5" t="s">
        <v>1303</v>
      </c>
      <c r="B39" s="6">
        <v>1677.4100000000005</v>
      </c>
    </row>
    <row r="40" spans="1:2" x14ac:dyDescent="0.35">
      <c r="A40" s="5" t="s">
        <v>692</v>
      </c>
      <c r="B40" s="6">
        <v>1665.52</v>
      </c>
    </row>
    <row r="41" spans="1:2" x14ac:dyDescent="0.35">
      <c r="A41" s="5" t="s">
        <v>1385</v>
      </c>
      <c r="B41" s="6">
        <v>1660.1200000000001</v>
      </c>
    </row>
    <row r="42" spans="1:2" x14ac:dyDescent="0.35">
      <c r="A42" s="5" t="s">
        <v>2265</v>
      </c>
      <c r="B42" s="6">
        <v>1641.8600000000001</v>
      </c>
    </row>
    <row r="43" spans="1:2" x14ac:dyDescent="0.35">
      <c r="A43" s="5" t="s">
        <v>1466</v>
      </c>
      <c r="B43" s="6">
        <v>1623.41</v>
      </c>
    </row>
    <row r="44" spans="1:2" x14ac:dyDescent="0.35">
      <c r="A44" s="5" t="s">
        <v>1635</v>
      </c>
      <c r="B44" s="6">
        <v>1619.55</v>
      </c>
    </row>
    <row r="45" spans="1:2" x14ac:dyDescent="0.35">
      <c r="A45" s="5" t="s">
        <v>1055</v>
      </c>
      <c r="B45" s="6">
        <v>1617.8100000000002</v>
      </c>
    </row>
    <row r="46" spans="1:2" x14ac:dyDescent="0.35">
      <c r="A46" s="5" t="s">
        <v>1907</v>
      </c>
      <c r="B46" s="6">
        <v>1586.6399999999999</v>
      </c>
    </row>
    <row r="47" spans="1:2" x14ac:dyDescent="0.35">
      <c r="A47" s="5" t="s">
        <v>1661</v>
      </c>
      <c r="B47" s="6">
        <v>1574.6100000000006</v>
      </c>
    </row>
    <row r="48" spans="1:2" x14ac:dyDescent="0.35">
      <c r="A48" s="5" t="s">
        <v>1962</v>
      </c>
      <c r="B48" s="6">
        <v>1572.44</v>
      </c>
    </row>
    <row r="49" spans="1:2" x14ac:dyDescent="0.35">
      <c r="A49" s="5" t="s">
        <v>910</v>
      </c>
      <c r="B49" s="6">
        <v>1571.83</v>
      </c>
    </row>
    <row r="50" spans="1:2" x14ac:dyDescent="0.35">
      <c r="A50" s="5" t="s">
        <v>530</v>
      </c>
      <c r="B50" s="6">
        <v>1538.22</v>
      </c>
    </row>
    <row r="51" spans="1:2" x14ac:dyDescent="0.35">
      <c r="A51" s="5" t="s">
        <v>1181</v>
      </c>
      <c r="B51" s="6">
        <v>1495.1100000000001</v>
      </c>
    </row>
    <row r="52" spans="1:2" x14ac:dyDescent="0.35">
      <c r="A52" s="5" t="s">
        <v>2432</v>
      </c>
      <c r="B52" s="6">
        <v>1487.79</v>
      </c>
    </row>
    <row r="53" spans="1:2" x14ac:dyDescent="0.35">
      <c r="A53" s="5" t="s">
        <v>875</v>
      </c>
      <c r="B53" s="6">
        <v>1448.56</v>
      </c>
    </row>
    <row r="54" spans="1:2" x14ac:dyDescent="0.35">
      <c r="A54" s="5" t="s">
        <v>742</v>
      </c>
      <c r="B54" s="6">
        <v>1415.6700000000003</v>
      </c>
    </row>
    <row r="55" spans="1:2" x14ac:dyDescent="0.35">
      <c r="A55" s="5" t="s">
        <v>525</v>
      </c>
      <c r="B55" s="6">
        <v>1393.4899999999998</v>
      </c>
    </row>
    <row r="56" spans="1:2" x14ac:dyDescent="0.35">
      <c r="A56" s="5" t="s">
        <v>1534</v>
      </c>
      <c r="B56" s="6">
        <v>1366.01</v>
      </c>
    </row>
    <row r="57" spans="1:2" x14ac:dyDescent="0.35">
      <c r="A57" s="5" t="s">
        <v>752</v>
      </c>
      <c r="B57" s="6">
        <v>1348.75</v>
      </c>
    </row>
    <row r="58" spans="1:2" x14ac:dyDescent="0.35">
      <c r="A58" s="5" t="s">
        <v>971</v>
      </c>
      <c r="B58" s="6">
        <v>1319.3700000000003</v>
      </c>
    </row>
    <row r="59" spans="1:2" x14ac:dyDescent="0.35">
      <c r="A59" s="5" t="s">
        <v>1555</v>
      </c>
      <c r="B59" s="6">
        <v>1319.0700000000002</v>
      </c>
    </row>
    <row r="60" spans="1:2" x14ac:dyDescent="0.35">
      <c r="A60" s="5" t="s">
        <v>1009</v>
      </c>
      <c r="B60" s="6">
        <v>1314.77</v>
      </c>
    </row>
    <row r="61" spans="1:2" x14ac:dyDescent="0.35">
      <c r="A61" s="5" t="s">
        <v>1723</v>
      </c>
      <c r="B61" s="6">
        <v>1308.5599999999997</v>
      </c>
    </row>
    <row r="62" spans="1:2" x14ac:dyDescent="0.35">
      <c r="A62" s="5" t="s">
        <v>1638</v>
      </c>
      <c r="B62" s="6">
        <v>1305.6399999999999</v>
      </c>
    </row>
    <row r="63" spans="1:2" x14ac:dyDescent="0.35">
      <c r="A63" s="5" t="s">
        <v>443</v>
      </c>
      <c r="B63" s="6">
        <v>1297.9999999999998</v>
      </c>
    </row>
    <row r="64" spans="1:2" x14ac:dyDescent="0.35">
      <c r="A64" s="5" t="s">
        <v>498</v>
      </c>
      <c r="B64" s="6">
        <v>1292.8700000000001</v>
      </c>
    </row>
    <row r="65" spans="1:2" x14ac:dyDescent="0.35">
      <c r="A65" s="5" t="s">
        <v>1643</v>
      </c>
      <c r="B65" s="6">
        <v>1290.3400000000004</v>
      </c>
    </row>
    <row r="66" spans="1:2" x14ac:dyDescent="0.35">
      <c r="A66" s="5" t="s">
        <v>1629</v>
      </c>
      <c r="B66" s="6">
        <v>1289.45</v>
      </c>
    </row>
    <row r="67" spans="1:2" x14ac:dyDescent="0.35">
      <c r="A67" s="5" t="s">
        <v>567</v>
      </c>
      <c r="B67" s="6">
        <v>1288.3600000000004</v>
      </c>
    </row>
    <row r="68" spans="1:2" x14ac:dyDescent="0.35">
      <c r="A68" s="5" t="s">
        <v>768</v>
      </c>
      <c r="B68" s="6">
        <v>1276.6400000000003</v>
      </c>
    </row>
    <row r="69" spans="1:2" x14ac:dyDescent="0.35">
      <c r="A69" s="5" t="s">
        <v>1173</v>
      </c>
      <c r="B69" s="6">
        <v>1262.2800000000002</v>
      </c>
    </row>
    <row r="70" spans="1:2" x14ac:dyDescent="0.35">
      <c r="A70" s="5" t="s">
        <v>1088</v>
      </c>
      <c r="B70" s="6">
        <v>1240.2300000000002</v>
      </c>
    </row>
    <row r="71" spans="1:2" x14ac:dyDescent="0.35">
      <c r="A71" s="5" t="s">
        <v>1172</v>
      </c>
      <c r="B71" s="6">
        <v>1238.43</v>
      </c>
    </row>
    <row r="72" spans="1:2" x14ac:dyDescent="0.35">
      <c r="A72" s="5" t="s">
        <v>357</v>
      </c>
      <c r="B72" s="6">
        <v>1227.5100000000002</v>
      </c>
    </row>
    <row r="73" spans="1:2" x14ac:dyDescent="0.35">
      <c r="A73" s="5" t="s">
        <v>938</v>
      </c>
      <c r="B73" s="6">
        <v>1219.98</v>
      </c>
    </row>
    <row r="74" spans="1:2" x14ac:dyDescent="0.35">
      <c r="A74" s="5" t="s">
        <v>2115</v>
      </c>
      <c r="B74" s="6">
        <v>1217.1799999999998</v>
      </c>
    </row>
    <row r="75" spans="1:2" x14ac:dyDescent="0.35">
      <c r="A75" s="5" t="s">
        <v>667</v>
      </c>
      <c r="B75" s="6">
        <v>1208.9100000000001</v>
      </c>
    </row>
    <row r="76" spans="1:2" x14ac:dyDescent="0.35">
      <c r="A76" s="5" t="s">
        <v>490</v>
      </c>
      <c r="B76" s="6">
        <v>1206.3899999999999</v>
      </c>
    </row>
    <row r="77" spans="1:2" x14ac:dyDescent="0.35">
      <c r="A77" s="5" t="s">
        <v>334</v>
      </c>
      <c r="B77" s="6">
        <v>1203.69</v>
      </c>
    </row>
    <row r="78" spans="1:2" x14ac:dyDescent="0.35">
      <c r="A78" s="5" t="s">
        <v>58</v>
      </c>
      <c r="B78" s="6">
        <v>1199.45</v>
      </c>
    </row>
    <row r="79" spans="1:2" x14ac:dyDescent="0.35">
      <c r="A79" s="5" t="s">
        <v>1688</v>
      </c>
      <c r="B79" s="6">
        <v>1196.95</v>
      </c>
    </row>
    <row r="80" spans="1:2" x14ac:dyDescent="0.35">
      <c r="A80" s="5" t="s">
        <v>1669</v>
      </c>
      <c r="B80" s="6">
        <v>1193.7399999999998</v>
      </c>
    </row>
    <row r="81" spans="1:2" x14ac:dyDescent="0.35">
      <c r="A81" s="5" t="s">
        <v>826</v>
      </c>
      <c r="B81" s="6">
        <v>1176.4099999999999</v>
      </c>
    </row>
    <row r="82" spans="1:2" x14ac:dyDescent="0.35">
      <c r="A82" s="5" t="s">
        <v>1332</v>
      </c>
      <c r="B82" s="6">
        <v>1172.53</v>
      </c>
    </row>
    <row r="83" spans="1:2" x14ac:dyDescent="0.35">
      <c r="A83" s="5" t="s">
        <v>669</v>
      </c>
      <c r="B83" s="6">
        <v>1158.71</v>
      </c>
    </row>
    <row r="84" spans="1:2" x14ac:dyDescent="0.35">
      <c r="A84" s="5" t="s">
        <v>2188</v>
      </c>
      <c r="B84" s="6">
        <v>1155.45</v>
      </c>
    </row>
    <row r="85" spans="1:2" x14ac:dyDescent="0.35">
      <c r="A85" s="5" t="s">
        <v>139</v>
      </c>
      <c r="B85" s="6">
        <v>1143.3900000000001</v>
      </c>
    </row>
    <row r="86" spans="1:2" x14ac:dyDescent="0.35">
      <c r="A86" s="5" t="s">
        <v>156</v>
      </c>
      <c r="B86" s="6">
        <v>1142.1299999999999</v>
      </c>
    </row>
    <row r="87" spans="1:2" x14ac:dyDescent="0.35">
      <c r="A87" s="5" t="s">
        <v>2111</v>
      </c>
      <c r="B87" s="6">
        <v>1135.8400000000001</v>
      </c>
    </row>
    <row r="88" spans="1:2" x14ac:dyDescent="0.35">
      <c r="A88" s="5" t="s">
        <v>2021</v>
      </c>
      <c r="B88" s="6">
        <v>1129.1299999999999</v>
      </c>
    </row>
    <row r="89" spans="1:2" x14ac:dyDescent="0.35">
      <c r="A89" s="5" t="s">
        <v>2385</v>
      </c>
      <c r="B89" s="6">
        <v>1124.5</v>
      </c>
    </row>
    <row r="90" spans="1:2" x14ac:dyDescent="0.35">
      <c r="A90" s="5" t="s">
        <v>1042</v>
      </c>
      <c r="B90" s="6">
        <v>1121.93</v>
      </c>
    </row>
    <row r="91" spans="1:2" x14ac:dyDescent="0.35">
      <c r="A91" s="5" t="s">
        <v>1598</v>
      </c>
      <c r="B91" s="6">
        <v>1107.6999999999996</v>
      </c>
    </row>
    <row r="92" spans="1:2" x14ac:dyDescent="0.35">
      <c r="A92" s="5" t="s">
        <v>2094</v>
      </c>
      <c r="B92" s="6">
        <v>1094.5099999999998</v>
      </c>
    </row>
    <row r="93" spans="1:2" x14ac:dyDescent="0.35">
      <c r="A93" s="5" t="s">
        <v>1074</v>
      </c>
      <c r="B93" s="6">
        <v>1087.75</v>
      </c>
    </row>
    <row r="94" spans="1:2" x14ac:dyDescent="0.35">
      <c r="A94" s="5" t="s">
        <v>1528</v>
      </c>
      <c r="B94" s="6">
        <v>1085.75</v>
      </c>
    </row>
    <row r="95" spans="1:2" x14ac:dyDescent="0.35">
      <c r="A95" s="5" t="s">
        <v>483</v>
      </c>
      <c r="B95" s="6">
        <v>1073.29</v>
      </c>
    </row>
    <row r="96" spans="1:2" x14ac:dyDescent="0.35">
      <c r="A96" s="5" t="s">
        <v>1448</v>
      </c>
      <c r="B96" s="6">
        <v>1073.1900000000005</v>
      </c>
    </row>
    <row r="97" spans="1:2" x14ac:dyDescent="0.35">
      <c r="A97" s="5" t="s">
        <v>2107</v>
      </c>
      <c r="B97" s="6">
        <v>1054.5400000000002</v>
      </c>
    </row>
    <row r="98" spans="1:2" x14ac:dyDescent="0.35">
      <c r="A98" s="5" t="s">
        <v>387</v>
      </c>
      <c r="B98" s="6">
        <v>1050.26</v>
      </c>
    </row>
    <row r="99" spans="1:2" x14ac:dyDescent="0.35">
      <c r="A99" s="5" t="s">
        <v>1883</v>
      </c>
      <c r="B99" s="6">
        <v>1049.55</v>
      </c>
    </row>
    <row r="100" spans="1:2" x14ac:dyDescent="0.35">
      <c r="A100" s="5" t="s">
        <v>848</v>
      </c>
      <c r="B100" s="6">
        <v>1023.1200000000002</v>
      </c>
    </row>
    <row r="101" spans="1:2" x14ac:dyDescent="0.35">
      <c r="A101" s="5" t="s">
        <v>2103</v>
      </c>
      <c r="B101" s="6">
        <v>1015.06</v>
      </c>
    </row>
    <row r="102" spans="1:2" x14ac:dyDescent="0.35">
      <c r="A102" s="5" t="s">
        <v>343</v>
      </c>
      <c r="B102" s="6">
        <v>1011.73</v>
      </c>
    </row>
    <row r="103" spans="1:2" x14ac:dyDescent="0.35">
      <c r="A103" s="5" t="s">
        <v>1335</v>
      </c>
      <c r="B103" s="6">
        <v>1003.2999999999998</v>
      </c>
    </row>
    <row r="104" spans="1:2" x14ac:dyDescent="0.35">
      <c r="A104" s="5" t="s">
        <v>125</v>
      </c>
      <c r="B104" s="6">
        <v>975.78</v>
      </c>
    </row>
    <row r="105" spans="1:2" x14ac:dyDescent="0.35">
      <c r="A105" s="5" t="s">
        <v>1196</v>
      </c>
      <c r="B105" s="6">
        <v>974.11999999999989</v>
      </c>
    </row>
    <row r="106" spans="1:2" x14ac:dyDescent="0.35">
      <c r="A106" s="5" t="s">
        <v>973</v>
      </c>
      <c r="B106" s="6">
        <v>973.77999999999963</v>
      </c>
    </row>
    <row r="107" spans="1:2" x14ac:dyDescent="0.35">
      <c r="A107" s="5" t="s">
        <v>813</v>
      </c>
      <c r="B107" s="6">
        <v>956.96999999999991</v>
      </c>
    </row>
    <row r="108" spans="1:2" x14ac:dyDescent="0.35">
      <c r="A108" s="5" t="s">
        <v>1941</v>
      </c>
      <c r="B108" s="6">
        <v>937.66</v>
      </c>
    </row>
    <row r="109" spans="1:2" x14ac:dyDescent="0.35">
      <c r="A109" s="5" t="s">
        <v>1963</v>
      </c>
      <c r="B109" s="6">
        <v>921.26</v>
      </c>
    </row>
    <row r="110" spans="1:2" x14ac:dyDescent="0.35">
      <c r="A110" s="5" t="s">
        <v>1341</v>
      </c>
      <c r="B110" s="6">
        <v>885.47000000000014</v>
      </c>
    </row>
    <row r="111" spans="1:2" x14ac:dyDescent="0.35">
      <c r="A111" s="5" t="s">
        <v>389</v>
      </c>
      <c r="B111" s="6">
        <v>881.13</v>
      </c>
    </row>
    <row r="112" spans="1:2" x14ac:dyDescent="0.35">
      <c r="A112" s="5" t="s">
        <v>587</v>
      </c>
      <c r="B112" s="6">
        <v>867.7299999999999</v>
      </c>
    </row>
    <row r="113" spans="1:2" x14ac:dyDescent="0.35">
      <c r="A113" s="5" t="s">
        <v>355</v>
      </c>
      <c r="B113" s="6">
        <v>862.90000000000009</v>
      </c>
    </row>
    <row r="114" spans="1:2" x14ac:dyDescent="0.35">
      <c r="A114" s="5" t="s">
        <v>2455</v>
      </c>
      <c r="B114" s="6">
        <v>858.75</v>
      </c>
    </row>
    <row r="115" spans="1:2" x14ac:dyDescent="0.35">
      <c r="A115" s="5" t="s">
        <v>861</v>
      </c>
      <c r="B115" s="6">
        <v>857.8</v>
      </c>
    </row>
    <row r="116" spans="1:2" x14ac:dyDescent="0.35">
      <c r="A116" s="5" t="s">
        <v>366</v>
      </c>
      <c r="B116" s="6">
        <v>850.15</v>
      </c>
    </row>
    <row r="117" spans="1:2" x14ac:dyDescent="0.35">
      <c r="A117" s="5" t="s">
        <v>1242</v>
      </c>
      <c r="B117" s="6">
        <v>846.12000000000012</v>
      </c>
    </row>
    <row r="118" spans="1:2" x14ac:dyDescent="0.35">
      <c r="A118" s="5" t="s">
        <v>1258</v>
      </c>
      <c r="B118" s="6">
        <v>844.95</v>
      </c>
    </row>
    <row r="119" spans="1:2" x14ac:dyDescent="0.35">
      <c r="A119" s="5" t="s">
        <v>167</v>
      </c>
      <c r="B119" s="6">
        <v>841.83999999999992</v>
      </c>
    </row>
    <row r="120" spans="1:2" x14ac:dyDescent="0.35">
      <c r="A120" s="5" t="s">
        <v>680</v>
      </c>
      <c r="B120" s="6">
        <v>840.89</v>
      </c>
    </row>
    <row r="121" spans="1:2" x14ac:dyDescent="0.35">
      <c r="A121" s="5" t="s">
        <v>1286</v>
      </c>
      <c r="B121" s="6">
        <v>837.24000000000012</v>
      </c>
    </row>
    <row r="122" spans="1:2" x14ac:dyDescent="0.35">
      <c r="A122" s="5" t="s">
        <v>2011</v>
      </c>
      <c r="B122" s="6">
        <v>835.77</v>
      </c>
    </row>
    <row r="123" spans="1:2" x14ac:dyDescent="0.35">
      <c r="A123" s="5" t="s">
        <v>1122</v>
      </c>
      <c r="B123" s="6">
        <v>831.93999999999994</v>
      </c>
    </row>
    <row r="124" spans="1:2" x14ac:dyDescent="0.35">
      <c r="A124" s="5" t="s">
        <v>1760</v>
      </c>
      <c r="B124" s="6">
        <v>829.18</v>
      </c>
    </row>
    <row r="125" spans="1:2" x14ac:dyDescent="0.35">
      <c r="A125" s="5" t="s">
        <v>1393</v>
      </c>
      <c r="B125" s="6">
        <v>828.66</v>
      </c>
    </row>
    <row r="126" spans="1:2" x14ac:dyDescent="0.35">
      <c r="A126" s="5" t="s">
        <v>1012</v>
      </c>
      <c r="B126" s="6">
        <v>806.8399999999998</v>
      </c>
    </row>
    <row r="127" spans="1:2" x14ac:dyDescent="0.35">
      <c r="A127" s="5" t="s">
        <v>1467</v>
      </c>
      <c r="B127" s="6">
        <v>804.62</v>
      </c>
    </row>
    <row r="128" spans="1:2" x14ac:dyDescent="0.35">
      <c r="A128" s="5" t="s">
        <v>671</v>
      </c>
      <c r="B128" s="6">
        <v>803.82</v>
      </c>
    </row>
    <row r="129" spans="1:2" x14ac:dyDescent="0.35">
      <c r="A129" s="5" t="s">
        <v>796</v>
      </c>
      <c r="B129" s="6">
        <v>802.8</v>
      </c>
    </row>
    <row r="130" spans="1:2" x14ac:dyDescent="0.35">
      <c r="A130" s="5" t="s">
        <v>2126</v>
      </c>
      <c r="B130" s="6">
        <v>793.64</v>
      </c>
    </row>
    <row r="131" spans="1:2" x14ac:dyDescent="0.35">
      <c r="A131" s="5" t="s">
        <v>512</v>
      </c>
      <c r="B131" s="6">
        <v>793.29000000000008</v>
      </c>
    </row>
    <row r="132" spans="1:2" x14ac:dyDescent="0.35">
      <c r="A132" s="5" t="s">
        <v>2641</v>
      </c>
      <c r="B132" s="6">
        <v>789.64999999999986</v>
      </c>
    </row>
    <row r="133" spans="1:2" x14ac:dyDescent="0.35">
      <c r="A133" s="5" t="s">
        <v>2230</v>
      </c>
      <c r="B133" s="6">
        <v>788.95</v>
      </c>
    </row>
    <row r="134" spans="1:2" x14ac:dyDescent="0.35">
      <c r="A134" s="5" t="s">
        <v>450</v>
      </c>
      <c r="B134" s="6">
        <v>787.75000000000011</v>
      </c>
    </row>
    <row r="135" spans="1:2" x14ac:dyDescent="0.35">
      <c r="A135" s="5" t="s">
        <v>1004</v>
      </c>
      <c r="B135" s="6">
        <v>779.9</v>
      </c>
    </row>
    <row r="136" spans="1:2" x14ac:dyDescent="0.35">
      <c r="A136" s="5" t="s">
        <v>427</v>
      </c>
      <c r="B136" s="6">
        <v>763.92</v>
      </c>
    </row>
    <row r="137" spans="1:2" x14ac:dyDescent="0.35">
      <c r="A137" s="5" t="s">
        <v>2381</v>
      </c>
      <c r="B137" s="6">
        <v>763.48</v>
      </c>
    </row>
    <row r="138" spans="1:2" x14ac:dyDescent="0.35">
      <c r="A138" s="5" t="s">
        <v>241</v>
      </c>
      <c r="B138" s="6">
        <v>760.17</v>
      </c>
    </row>
    <row r="139" spans="1:2" x14ac:dyDescent="0.35">
      <c r="A139" s="5" t="s">
        <v>1145</v>
      </c>
      <c r="B139" s="6">
        <v>757.18999999999994</v>
      </c>
    </row>
    <row r="140" spans="1:2" x14ac:dyDescent="0.35">
      <c r="A140" s="5" t="s">
        <v>2444</v>
      </c>
      <c r="B140" s="6">
        <v>755.90999999999985</v>
      </c>
    </row>
    <row r="141" spans="1:2" x14ac:dyDescent="0.35">
      <c r="A141" s="5" t="s">
        <v>599</v>
      </c>
      <c r="B141" s="6">
        <v>754.12000000000012</v>
      </c>
    </row>
    <row r="142" spans="1:2" x14ac:dyDescent="0.35">
      <c r="A142" s="5" t="s">
        <v>677</v>
      </c>
      <c r="B142" s="6">
        <v>751.96999999999991</v>
      </c>
    </row>
    <row r="143" spans="1:2" x14ac:dyDescent="0.35">
      <c r="A143" s="5" t="s">
        <v>749</v>
      </c>
      <c r="B143" s="6">
        <v>750.94000000000017</v>
      </c>
    </row>
    <row r="144" spans="1:2" x14ac:dyDescent="0.35">
      <c r="A144" s="5" t="s">
        <v>405</v>
      </c>
      <c r="B144" s="6">
        <v>745.76999999999987</v>
      </c>
    </row>
    <row r="145" spans="1:2" x14ac:dyDescent="0.35">
      <c r="A145" s="5" t="s">
        <v>61</v>
      </c>
      <c r="B145" s="6">
        <v>738.37</v>
      </c>
    </row>
    <row r="146" spans="1:2" x14ac:dyDescent="0.35">
      <c r="A146" s="5" t="s">
        <v>1826</v>
      </c>
      <c r="B146" s="6">
        <v>737.38999999999987</v>
      </c>
    </row>
    <row r="147" spans="1:2" x14ac:dyDescent="0.35">
      <c r="A147" s="5" t="s">
        <v>437</v>
      </c>
      <c r="B147" s="6">
        <v>734.52</v>
      </c>
    </row>
    <row r="148" spans="1:2" x14ac:dyDescent="0.35">
      <c r="A148" s="5" t="s">
        <v>664</v>
      </c>
      <c r="B148" s="6">
        <v>732.75</v>
      </c>
    </row>
    <row r="149" spans="1:2" x14ac:dyDescent="0.35">
      <c r="A149" s="5" t="s">
        <v>2396</v>
      </c>
      <c r="B149" s="6">
        <v>731.57</v>
      </c>
    </row>
    <row r="150" spans="1:2" x14ac:dyDescent="0.35">
      <c r="A150" s="5" t="s">
        <v>1538</v>
      </c>
      <c r="B150" s="6">
        <v>727.38</v>
      </c>
    </row>
    <row r="151" spans="1:2" x14ac:dyDescent="0.35">
      <c r="A151" s="5" t="s">
        <v>1260</v>
      </c>
      <c r="B151" s="6">
        <v>721.69</v>
      </c>
    </row>
    <row r="152" spans="1:2" x14ac:dyDescent="0.35">
      <c r="A152" s="5" t="s">
        <v>1478</v>
      </c>
      <c r="B152" s="6">
        <v>719.7700000000001</v>
      </c>
    </row>
    <row r="153" spans="1:2" x14ac:dyDescent="0.35">
      <c r="A153" s="5" t="s">
        <v>1563</v>
      </c>
      <c r="B153" s="6">
        <v>714.34</v>
      </c>
    </row>
    <row r="154" spans="1:2" x14ac:dyDescent="0.35">
      <c r="A154" s="5" t="s">
        <v>1446</v>
      </c>
      <c r="B154" s="6">
        <v>714.29</v>
      </c>
    </row>
    <row r="155" spans="1:2" x14ac:dyDescent="0.35">
      <c r="A155" s="5" t="s">
        <v>1076</v>
      </c>
      <c r="B155" s="6">
        <v>711.62999999999988</v>
      </c>
    </row>
    <row r="156" spans="1:2" x14ac:dyDescent="0.35">
      <c r="A156" s="5" t="s">
        <v>2308</v>
      </c>
      <c r="B156" s="6">
        <v>709.43000000000006</v>
      </c>
    </row>
    <row r="157" spans="1:2" x14ac:dyDescent="0.35">
      <c r="A157" s="5" t="s">
        <v>2534</v>
      </c>
      <c r="B157" s="6">
        <v>707.55000000000007</v>
      </c>
    </row>
    <row r="158" spans="1:2" x14ac:dyDescent="0.35">
      <c r="A158" s="5" t="s">
        <v>2209</v>
      </c>
      <c r="B158" s="6">
        <v>706.28</v>
      </c>
    </row>
    <row r="159" spans="1:2" x14ac:dyDescent="0.35">
      <c r="A159" s="5" t="s">
        <v>883</v>
      </c>
      <c r="B159" s="6">
        <v>698.85</v>
      </c>
    </row>
    <row r="160" spans="1:2" x14ac:dyDescent="0.35">
      <c r="A160" s="5" t="s">
        <v>904</v>
      </c>
      <c r="B160" s="6">
        <v>698.42000000000007</v>
      </c>
    </row>
    <row r="161" spans="1:2" x14ac:dyDescent="0.35">
      <c r="A161" s="5" t="s">
        <v>197</v>
      </c>
      <c r="B161" s="6">
        <v>684.93000000000018</v>
      </c>
    </row>
    <row r="162" spans="1:2" x14ac:dyDescent="0.35">
      <c r="A162" s="5" t="s">
        <v>1346</v>
      </c>
      <c r="B162" s="6">
        <v>684.19999999999993</v>
      </c>
    </row>
    <row r="163" spans="1:2" x14ac:dyDescent="0.35">
      <c r="A163" s="5" t="s">
        <v>487</v>
      </c>
      <c r="B163" s="6">
        <v>683.0100000000001</v>
      </c>
    </row>
    <row r="164" spans="1:2" x14ac:dyDescent="0.35">
      <c r="A164" s="5" t="s">
        <v>1741</v>
      </c>
      <c r="B164" s="6">
        <v>682.56</v>
      </c>
    </row>
    <row r="165" spans="1:2" x14ac:dyDescent="0.35">
      <c r="A165" s="5" t="s">
        <v>1945</v>
      </c>
      <c r="B165" s="6">
        <v>682.17000000000007</v>
      </c>
    </row>
    <row r="166" spans="1:2" x14ac:dyDescent="0.35">
      <c r="A166" s="5" t="s">
        <v>475</v>
      </c>
      <c r="B166" s="6">
        <v>671.01</v>
      </c>
    </row>
    <row r="167" spans="1:2" x14ac:dyDescent="0.35">
      <c r="A167" s="5" t="s">
        <v>1097</v>
      </c>
      <c r="B167" s="6">
        <v>670.44999999999993</v>
      </c>
    </row>
    <row r="168" spans="1:2" x14ac:dyDescent="0.35">
      <c r="A168" s="5" t="s">
        <v>2510</v>
      </c>
      <c r="B168" s="6">
        <v>662.83</v>
      </c>
    </row>
    <row r="169" spans="1:2" x14ac:dyDescent="0.35">
      <c r="A169" s="5" t="s">
        <v>738</v>
      </c>
      <c r="B169" s="6">
        <v>656.2</v>
      </c>
    </row>
    <row r="170" spans="1:2" x14ac:dyDescent="0.35">
      <c r="A170" s="5" t="s">
        <v>1121</v>
      </c>
      <c r="B170" s="6">
        <v>656.11999999999978</v>
      </c>
    </row>
    <row r="171" spans="1:2" x14ac:dyDescent="0.35">
      <c r="A171" s="5" t="s">
        <v>2101</v>
      </c>
      <c r="B171" s="6">
        <v>647.38</v>
      </c>
    </row>
    <row r="172" spans="1:2" x14ac:dyDescent="0.35">
      <c r="A172" s="5" t="s">
        <v>301</v>
      </c>
      <c r="B172" s="6">
        <v>640.54999999999984</v>
      </c>
    </row>
    <row r="173" spans="1:2" x14ac:dyDescent="0.35">
      <c r="A173" s="5" t="s">
        <v>2033</v>
      </c>
      <c r="B173" s="6">
        <v>638.15000000000009</v>
      </c>
    </row>
    <row r="174" spans="1:2" x14ac:dyDescent="0.35">
      <c r="A174" s="5" t="s">
        <v>829</v>
      </c>
      <c r="B174" s="6">
        <v>635.64</v>
      </c>
    </row>
    <row r="175" spans="1:2" x14ac:dyDescent="0.35">
      <c r="A175" s="5" t="s">
        <v>2147</v>
      </c>
      <c r="B175" s="6">
        <v>635.12000000000012</v>
      </c>
    </row>
    <row r="176" spans="1:2" x14ac:dyDescent="0.35">
      <c r="A176" s="5" t="s">
        <v>72</v>
      </c>
      <c r="B176" s="6">
        <v>634.83000000000004</v>
      </c>
    </row>
    <row r="177" spans="1:2" x14ac:dyDescent="0.35">
      <c r="A177" s="5" t="s">
        <v>684</v>
      </c>
      <c r="B177" s="6">
        <v>633.69999999999993</v>
      </c>
    </row>
    <row r="178" spans="1:2" x14ac:dyDescent="0.35">
      <c r="A178" s="5" t="s">
        <v>1070</v>
      </c>
      <c r="B178" s="6">
        <v>633.45000000000005</v>
      </c>
    </row>
    <row r="179" spans="1:2" x14ac:dyDescent="0.35">
      <c r="A179" s="5" t="s">
        <v>1211</v>
      </c>
      <c r="B179" s="6">
        <v>631.23</v>
      </c>
    </row>
    <row r="180" spans="1:2" x14ac:dyDescent="0.35">
      <c r="A180" s="5" t="s">
        <v>109</v>
      </c>
      <c r="B180" s="6">
        <v>621.23</v>
      </c>
    </row>
    <row r="181" spans="1:2" x14ac:dyDescent="0.35">
      <c r="A181" s="5" t="s">
        <v>1797</v>
      </c>
      <c r="B181" s="6">
        <v>611.81999999999994</v>
      </c>
    </row>
    <row r="182" spans="1:2" x14ac:dyDescent="0.35">
      <c r="A182" s="5" t="s">
        <v>218</v>
      </c>
      <c r="B182" s="6">
        <v>610.13999999999976</v>
      </c>
    </row>
    <row r="183" spans="1:2" x14ac:dyDescent="0.35">
      <c r="A183" s="5" t="s">
        <v>1471</v>
      </c>
      <c r="B183" s="6">
        <v>606.37000000000012</v>
      </c>
    </row>
    <row r="184" spans="1:2" x14ac:dyDescent="0.35">
      <c r="A184" s="5" t="s">
        <v>413</v>
      </c>
      <c r="B184" s="6">
        <v>600.30000000000018</v>
      </c>
    </row>
    <row r="185" spans="1:2" x14ac:dyDescent="0.35">
      <c r="A185" s="5" t="s">
        <v>468</v>
      </c>
      <c r="B185" s="6">
        <v>594.61</v>
      </c>
    </row>
    <row r="186" spans="1:2" x14ac:dyDescent="0.35">
      <c r="A186" s="5" t="s">
        <v>1617</v>
      </c>
      <c r="B186" s="6">
        <v>591.71</v>
      </c>
    </row>
    <row r="187" spans="1:2" x14ac:dyDescent="0.35">
      <c r="A187" s="5" t="s">
        <v>2558</v>
      </c>
      <c r="B187" s="6">
        <v>591.29999999999984</v>
      </c>
    </row>
    <row r="188" spans="1:2" x14ac:dyDescent="0.35">
      <c r="A188" s="5" t="s">
        <v>2039</v>
      </c>
      <c r="B188" s="6">
        <v>586.66999999999996</v>
      </c>
    </row>
    <row r="189" spans="1:2" x14ac:dyDescent="0.35">
      <c r="A189" s="5" t="s">
        <v>1401</v>
      </c>
      <c r="B189" s="6">
        <v>581.56999999999994</v>
      </c>
    </row>
    <row r="190" spans="1:2" x14ac:dyDescent="0.35">
      <c r="A190" s="5" t="s">
        <v>29</v>
      </c>
      <c r="B190" s="6">
        <v>581.41</v>
      </c>
    </row>
    <row r="191" spans="1:2" x14ac:dyDescent="0.35">
      <c r="A191" s="5" t="s">
        <v>417</v>
      </c>
      <c r="B191" s="6">
        <v>580.31000000000006</v>
      </c>
    </row>
    <row r="192" spans="1:2" x14ac:dyDescent="0.35">
      <c r="A192" s="5" t="s">
        <v>452</v>
      </c>
      <c r="B192" s="6">
        <v>579.36</v>
      </c>
    </row>
    <row r="193" spans="1:2" x14ac:dyDescent="0.35">
      <c r="A193" s="5" t="s">
        <v>1152</v>
      </c>
      <c r="B193" s="6">
        <v>579.31000000000029</v>
      </c>
    </row>
    <row r="194" spans="1:2" x14ac:dyDescent="0.35">
      <c r="A194" s="5" t="s">
        <v>1623</v>
      </c>
      <c r="B194" s="6">
        <v>575.12000000000012</v>
      </c>
    </row>
    <row r="195" spans="1:2" x14ac:dyDescent="0.35">
      <c r="A195" s="5" t="s">
        <v>217</v>
      </c>
      <c r="B195" s="6">
        <v>573.30000000000007</v>
      </c>
    </row>
    <row r="196" spans="1:2" x14ac:dyDescent="0.35">
      <c r="A196" s="5" t="s">
        <v>2306</v>
      </c>
      <c r="B196" s="6">
        <v>570.44999999999993</v>
      </c>
    </row>
    <row r="197" spans="1:2" x14ac:dyDescent="0.35">
      <c r="A197" s="5" t="s">
        <v>1791</v>
      </c>
      <c r="B197" s="6">
        <v>566.71</v>
      </c>
    </row>
    <row r="198" spans="1:2" x14ac:dyDescent="0.35">
      <c r="A198" s="5" t="s">
        <v>503</v>
      </c>
      <c r="B198" s="6">
        <v>564.97</v>
      </c>
    </row>
    <row r="199" spans="1:2" x14ac:dyDescent="0.35">
      <c r="A199" s="5" t="s">
        <v>1148</v>
      </c>
      <c r="B199" s="6">
        <v>563.78</v>
      </c>
    </row>
    <row r="200" spans="1:2" x14ac:dyDescent="0.35">
      <c r="A200" s="5" t="s">
        <v>2205</v>
      </c>
      <c r="B200" s="6">
        <v>563.16999999999996</v>
      </c>
    </row>
    <row r="201" spans="1:2" x14ac:dyDescent="0.35">
      <c r="A201" s="5" t="s">
        <v>1544</v>
      </c>
      <c r="B201" s="6">
        <v>562.7700000000001</v>
      </c>
    </row>
    <row r="202" spans="1:2" x14ac:dyDescent="0.35">
      <c r="A202" s="5" t="s">
        <v>590</v>
      </c>
      <c r="B202" s="6">
        <v>560.02</v>
      </c>
    </row>
    <row r="203" spans="1:2" x14ac:dyDescent="0.35">
      <c r="A203" s="5" t="s">
        <v>1771</v>
      </c>
      <c r="B203" s="6">
        <v>558.44999999999993</v>
      </c>
    </row>
    <row r="204" spans="1:2" x14ac:dyDescent="0.35">
      <c r="A204" s="5" t="s">
        <v>1405</v>
      </c>
      <c r="B204" s="6">
        <v>557.15</v>
      </c>
    </row>
    <row r="205" spans="1:2" x14ac:dyDescent="0.35">
      <c r="A205" s="5" t="s">
        <v>1781</v>
      </c>
      <c r="B205" s="6">
        <v>546.08999999999992</v>
      </c>
    </row>
    <row r="206" spans="1:2" x14ac:dyDescent="0.35">
      <c r="A206" s="5" t="s">
        <v>1339</v>
      </c>
      <c r="B206" s="6">
        <v>540.53</v>
      </c>
    </row>
    <row r="207" spans="1:2" x14ac:dyDescent="0.35">
      <c r="A207" s="5" t="s">
        <v>1502</v>
      </c>
      <c r="B207" s="6">
        <v>539.94000000000005</v>
      </c>
    </row>
    <row r="208" spans="1:2" x14ac:dyDescent="0.35">
      <c r="A208" s="5" t="s">
        <v>2242</v>
      </c>
      <c r="B208" s="6">
        <v>539.71999999999991</v>
      </c>
    </row>
    <row r="209" spans="1:2" x14ac:dyDescent="0.35">
      <c r="A209" s="5" t="s">
        <v>1933</v>
      </c>
      <c r="B209" s="6">
        <v>536.4</v>
      </c>
    </row>
    <row r="210" spans="1:2" x14ac:dyDescent="0.35">
      <c r="A210" s="5" t="s">
        <v>1079</v>
      </c>
      <c r="B210" s="6">
        <v>535.49</v>
      </c>
    </row>
    <row r="211" spans="1:2" x14ac:dyDescent="0.35">
      <c r="A211" s="5" t="s">
        <v>596</v>
      </c>
      <c r="B211" s="6">
        <v>528.19999999999993</v>
      </c>
    </row>
    <row r="212" spans="1:2" x14ac:dyDescent="0.35">
      <c r="A212" s="5" t="s">
        <v>1357</v>
      </c>
      <c r="B212" s="6">
        <v>527.98</v>
      </c>
    </row>
    <row r="213" spans="1:2" x14ac:dyDescent="0.35">
      <c r="A213" s="5" t="s">
        <v>2405</v>
      </c>
      <c r="B213" s="6">
        <v>526.76</v>
      </c>
    </row>
    <row r="214" spans="1:2" x14ac:dyDescent="0.35">
      <c r="A214" s="5" t="s">
        <v>1138</v>
      </c>
      <c r="B214" s="6">
        <v>526.06999999999994</v>
      </c>
    </row>
    <row r="215" spans="1:2" x14ac:dyDescent="0.35">
      <c r="A215" s="5" t="s">
        <v>1584</v>
      </c>
      <c r="B215" s="6">
        <v>523.21999999999991</v>
      </c>
    </row>
    <row r="216" spans="1:2" x14ac:dyDescent="0.35">
      <c r="A216" s="5" t="s">
        <v>244</v>
      </c>
      <c r="B216" s="6">
        <v>521.14</v>
      </c>
    </row>
    <row r="217" spans="1:2" x14ac:dyDescent="0.35">
      <c r="A217" s="5" t="s">
        <v>1327</v>
      </c>
      <c r="B217" s="6">
        <v>520.53</v>
      </c>
    </row>
    <row r="218" spans="1:2" x14ac:dyDescent="0.35">
      <c r="A218" s="5" t="s">
        <v>1803</v>
      </c>
      <c r="B218" s="6">
        <v>514.66000000000008</v>
      </c>
    </row>
    <row r="219" spans="1:2" x14ac:dyDescent="0.35">
      <c r="A219" s="5" t="s">
        <v>1926</v>
      </c>
      <c r="B219" s="6">
        <v>514.6</v>
      </c>
    </row>
    <row r="220" spans="1:2" x14ac:dyDescent="0.35">
      <c r="A220" s="5" t="s">
        <v>268</v>
      </c>
      <c r="B220" s="6">
        <v>514.5</v>
      </c>
    </row>
    <row r="221" spans="1:2" x14ac:dyDescent="0.35">
      <c r="A221" s="5" t="s">
        <v>492</v>
      </c>
      <c r="B221" s="6">
        <v>513.54000000000008</v>
      </c>
    </row>
    <row r="222" spans="1:2" x14ac:dyDescent="0.35">
      <c r="A222" s="5" t="s">
        <v>2319</v>
      </c>
      <c r="B222" s="6">
        <v>509.02</v>
      </c>
    </row>
    <row r="223" spans="1:2" x14ac:dyDescent="0.35">
      <c r="A223" s="5" t="s">
        <v>2690</v>
      </c>
      <c r="B223" s="6">
        <v>502.93</v>
      </c>
    </row>
    <row r="224" spans="1:2" x14ac:dyDescent="0.35">
      <c r="A224" s="5" t="s">
        <v>1167</v>
      </c>
      <c r="B224" s="6">
        <v>502.63</v>
      </c>
    </row>
    <row r="225" spans="1:2" x14ac:dyDescent="0.35">
      <c r="A225" s="5" t="s">
        <v>1840</v>
      </c>
      <c r="B225" s="6">
        <v>497.69000000000005</v>
      </c>
    </row>
    <row r="226" spans="1:2" x14ac:dyDescent="0.35">
      <c r="A226" s="5" t="s">
        <v>2088</v>
      </c>
      <c r="B226" s="6">
        <v>496.10999999999996</v>
      </c>
    </row>
    <row r="227" spans="1:2" x14ac:dyDescent="0.35">
      <c r="A227" s="5" t="s">
        <v>891</v>
      </c>
      <c r="B227" s="6">
        <v>494.83000000000004</v>
      </c>
    </row>
    <row r="228" spans="1:2" x14ac:dyDescent="0.35">
      <c r="A228" s="5" t="s">
        <v>394</v>
      </c>
      <c r="B228" s="6">
        <v>493.09000000000003</v>
      </c>
    </row>
    <row r="229" spans="1:2" x14ac:dyDescent="0.35">
      <c r="A229" s="5" t="s">
        <v>853</v>
      </c>
      <c r="B229" s="6">
        <v>490.96999999999997</v>
      </c>
    </row>
    <row r="230" spans="1:2" x14ac:dyDescent="0.35">
      <c r="A230" s="5" t="s">
        <v>1751</v>
      </c>
      <c r="B230" s="6">
        <v>488.15</v>
      </c>
    </row>
    <row r="231" spans="1:2" x14ac:dyDescent="0.35">
      <c r="A231" s="5" t="s">
        <v>523</v>
      </c>
      <c r="B231" s="6">
        <v>485.03</v>
      </c>
    </row>
    <row r="232" spans="1:2" x14ac:dyDescent="0.35">
      <c r="A232" s="5" t="s">
        <v>935</v>
      </c>
      <c r="B232" s="6">
        <v>484.79</v>
      </c>
    </row>
    <row r="233" spans="1:2" x14ac:dyDescent="0.35">
      <c r="A233" s="5" t="s">
        <v>1766</v>
      </c>
      <c r="B233" s="6">
        <v>483.03</v>
      </c>
    </row>
    <row r="234" spans="1:2" x14ac:dyDescent="0.35">
      <c r="A234" s="5" t="s">
        <v>628</v>
      </c>
      <c r="B234" s="6">
        <v>481.74999999999994</v>
      </c>
    </row>
    <row r="235" spans="1:2" x14ac:dyDescent="0.35">
      <c r="A235" s="5" t="s">
        <v>794</v>
      </c>
      <c r="B235" s="6">
        <v>480.58999999999992</v>
      </c>
    </row>
    <row r="236" spans="1:2" x14ac:dyDescent="0.35">
      <c r="A236" s="5" t="s">
        <v>289</v>
      </c>
      <c r="B236" s="6">
        <v>477.23</v>
      </c>
    </row>
    <row r="237" spans="1:2" x14ac:dyDescent="0.35">
      <c r="A237" s="5" t="s">
        <v>921</v>
      </c>
      <c r="B237" s="6">
        <v>476.9</v>
      </c>
    </row>
    <row r="238" spans="1:2" x14ac:dyDescent="0.35">
      <c r="A238" s="5" t="s">
        <v>227</v>
      </c>
      <c r="B238" s="6">
        <v>473.02000000000004</v>
      </c>
    </row>
    <row r="239" spans="1:2" x14ac:dyDescent="0.35">
      <c r="A239" s="5" t="s">
        <v>712</v>
      </c>
      <c r="B239" s="6">
        <v>465.25</v>
      </c>
    </row>
    <row r="240" spans="1:2" x14ac:dyDescent="0.35">
      <c r="A240" s="5" t="s">
        <v>1143</v>
      </c>
      <c r="B240" s="6">
        <v>464.47999999999996</v>
      </c>
    </row>
    <row r="241" spans="1:2" x14ac:dyDescent="0.35">
      <c r="A241" s="5" t="s">
        <v>128</v>
      </c>
      <c r="B241" s="6">
        <v>463.27</v>
      </c>
    </row>
    <row r="242" spans="1:2" x14ac:dyDescent="0.35">
      <c r="A242" s="5" t="s">
        <v>1251</v>
      </c>
      <c r="B242" s="6">
        <v>461.02000000000004</v>
      </c>
    </row>
    <row r="243" spans="1:2" x14ac:dyDescent="0.35">
      <c r="A243" s="5" t="s">
        <v>1310</v>
      </c>
      <c r="B243" s="6">
        <v>456.86000000000007</v>
      </c>
    </row>
    <row r="244" spans="1:2" x14ac:dyDescent="0.35">
      <c r="A244" s="5" t="s">
        <v>465</v>
      </c>
      <c r="B244" s="6">
        <v>455.53000000000003</v>
      </c>
    </row>
    <row r="245" spans="1:2" x14ac:dyDescent="0.35">
      <c r="A245" s="5" t="s">
        <v>433</v>
      </c>
      <c r="B245" s="6">
        <v>454.78999999999996</v>
      </c>
    </row>
    <row r="246" spans="1:2" x14ac:dyDescent="0.35">
      <c r="A246" s="5" t="s">
        <v>2252</v>
      </c>
      <c r="B246" s="6">
        <v>452.37</v>
      </c>
    </row>
    <row r="247" spans="1:2" x14ac:dyDescent="0.35">
      <c r="A247" s="5" t="s">
        <v>254</v>
      </c>
      <c r="B247" s="6">
        <v>451.88</v>
      </c>
    </row>
    <row r="248" spans="1:2" x14ac:dyDescent="0.35">
      <c r="A248" s="5" t="s">
        <v>1719</v>
      </c>
      <c r="B248" s="6">
        <v>447.77</v>
      </c>
    </row>
    <row r="249" spans="1:2" x14ac:dyDescent="0.35">
      <c r="A249" s="5" t="s">
        <v>171</v>
      </c>
      <c r="B249" s="6">
        <v>443.34</v>
      </c>
    </row>
    <row r="250" spans="1:2" x14ac:dyDescent="0.35">
      <c r="A250" s="5" t="s">
        <v>734</v>
      </c>
      <c r="B250" s="6">
        <v>442.14</v>
      </c>
    </row>
    <row r="251" spans="1:2" x14ac:dyDescent="0.35">
      <c r="A251" s="5" t="s">
        <v>1104</v>
      </c>
      <c r="B251" s="6">
        <v>441.32000000000005</v>
      </c>
    </row>
    <row r="252" spans="1:2" x14ac:dyDescent="0.35">
      <c r="A252" s="5" t="s">
        <v>2537</v>
      </c>
      <c r="B252" s="6">
        <v>440.14000000000004</v>
      </c>
    </row>
    <row r="253" spans="1:2" x14ac:dyDescent="0.35">
      <c r="A253" s="5" t="s">
        <v>2183</v>
      </c>
      <c r="B253" s="6">
        <v>438.91999999999996</v>
      </c>
    </row>
    <row r="254" spans="1:2" x14ac:dyDescent="0.35">
      <c r="A254" s="5" t="s">
        <v>1413</v>
      </c>
      <c r="B254" s="6">
        <v>438.8</v>
      </c>
    </row>
    <row r="255" spans="1:2" x14ac:dyDescent="0.35">
      <c r="A255" s="5" t="s">
        <v>373</v>
      </c>
      <c r="B255" s="6">
        <v>437.85</v>
      </c>
    </row>
    <row r="256" spans="1:2" x14ac:dyDescent="0.35">
      <c r="A256" s="5" t="s">
        <v>612</v>
      </c>
      <c r="B256" s="6">
        <v>435.82</v>
      </c>
    </row>
    <row r="257" spans="1:2" x14ac:dyDescent="0.35">
      <c r="A257" s="5" t="s">
        <v>947</v>
      </c>
      <c r="B257" s="6">
        <v>434.53999999999996</v>
      </c>
    </row>
    <row r="258" spans="1:2" x14ac:dyDescent="0.35">
      <c r="A258" s="5" t="s">
        <v>788</v>
      </c>
      <c r="B258" s="6">
        <v>433.97999999999996</v>
      </c>
    </row>
    <row r="259" spans="1:2" x14ac:dyDescent="0.35">
      <c r="A259" s="5" t="s">
        <v>1507</v>
      </c>
      <c r="B259" s="6">
        <v>431.38</v>
      </c>
    </row>
    <row r="260" spans="1:2" x14ac:dyDescent="0.35">
      <c r="A260" s="5" t="s">
        <v>1161</v>
      </c>
      <c r="B260" s="6">
        <v>429.74000000000007</v>
      </c>
    </row>
    <row r="261" spans="1:2" x14ac:dyDescent="0.35">
      <c r="A261" s="5" t="s">
        <v>1744</v>
      </c>
      <c r="B261" s="6">
        <v>427.03</v>
      </c>
    </row>
    <row r="262" spans="1:2" x14ac:dyDescent="0.35">
      <c r="A262" s="5" t="s">
        <v>378</v>
      </c>
      <c r="B262" s="6">
        <v>426.65</v>
      </c>
    </row>
    <row r="263" spans="1:2" x14ac:dyDescent="0.35">
      <c r="A263" s="5" t="s">
        <v>2225</v>
      </c>
      <c r="B263" s="6">
        <v>424.63</v>
      </c>
    </row>
    <row r="264" spans="1:2" x14ac:dyDescent="0.35">
      <c r="A264" s="5" t="s">
        <v>569</v>
      </c>
      <c r="B264" s="6">
        <v>417.57999999999993</v>
      </c>
    </row>
    <row r="265" spans="1:2" x14ac:dyDescent="0.35">
      <c r="A265" s="5" t="s">
        <v>2580</v>
      </c>
      <c r="B265" s="6">
        <v>409.51</v>
      </c>
    </row>
    <row r="266" spans="1:2" x14ac:dyDescent="0.35">
      <c r="A266" s="5" t="s">
        <v>695</v>
      </c>
      <c r="B266" s="6">
        <v>409.49</v>
      </c>
    </row>
    <row r="267" spans="1:2" x14ac:dyDescent="0.35">
      <c r="A267" s="5" t="s">
        <v>1986</v>
      </c>
      <c r="B267" s="6">
        <v>409.07</v>
      </c>
    </row>
    <row r="268" spans="1:2" x14ac:dyDescent="0.35">
      <c r="A268" s="5" t="s">
        <v>1758</v>
      </c>
      <c r="B268" s="6">
        <v>406.45999999999992</v>
      </c>
    </row>
    <row r="269" spans="1:2" x14ac:dyDescent="0.35">
      <c r="A269" s="5" t="s">
        <v>159</v>
      </c>
      <c r="B269" s="6">
        <v>403.85</v>
      </c>
    </row>
    <row r="270" spans="1:2" x14ac:dyDescent="0.35">
      <c r="A270" s="5" t="s">
        <v>1046</v>
      </c>
      <c r="B270" s="6">
        <v>402.42000000000007</v>
      </c>
    </row>
    <row r="271" spans="1:2" x14ac:dyDescent="0.35">
      <c r="A271" s="5" t="s">
        <v>445</v>
      </c>
      <c r="B271" s="6">
        <v>397.89</v>
      </c>
    </row>
    <row r="272" spans="1:2" x14ac:dyDescent="0.35">
      <c r="A272" s="5" t="s">
        <v>696</v>
      </c>
      <c r="B272" s="6">
        <v>394.74</v>
      </c>
    </row>
    <row r="273" spans="1:2" x14ac:dyDescent="0.35">
      <c r="A273" s="5" t="s">
        <v>1271</v>
      </c>
      <c r="B273" s="6">
        <v>393.97</v>
      </c>
    </row>
    <row r="274" spans="1:2" x14ac:dyDescent="0.35">
      <c r="A274" s="5" t="s">
        <v>978</v>
      </c>
      <c r="B274" s="6">
        <v>392.28999999999996</v>
      </c>
    </row>
    <row r="275" spans="1:2" x14ac:dyDescent="0.35">
      <c r="A275" s="5" t="s">
        <v>655</v>
      </c>
      <c r="B275" s="6">
        <v>392.16</v>
      </c>
    </row>
    <row r="276" spans="1:2" x14ac:dyDescent="0.35">
      <c r="A276" s="5" t="s">
        <v>2550</v>
      </c>
      <c r="B276" s="6">
        <v>390.21999999999991</v>
      </c>
    </row>
    <row r="277" spans="1:2" x14ac:dyDescent="0.35">
      <c r="A277" s="5" t="s">
        <v>545</v>
      </c>
      <c r="B277" s="6">
        <v>388.20000000000005</v>
      </c>
    </row>
    <row r="278" spans="1:2" x14ac:dyDescent="0.35">
      <c r="A278" s="5" t="s">
        <v>143</v>
      </c>
      <c r="B278" s="6">
        <v>387.02</v>
      </c>
    </row>
    <row r="279" spans="1:2" x14ac:dyDescent="0.35">
      <c r="A279" s="5" t="s">
        <v>81</v>
      </c>
      <c r="B279" s="6">
        <v>381.78</v>
      </c>
    </row>
    <row r="280" spans="1:2" x14ac:dyDescent="0.35">
      <c r="A280" s="5" t="s">
        <v>1077</v>
      </c>
      <c r="B280" s="6">
        <v>379.87999999999994</v>
      </c>
    </row>
    <row r="281" spans="1:2" x14ac:dyDescent="0.35">
      <c r="A281" s="5" t="s">
        <v>2199</v>
      </c>
      <c r="B281" s="6">
        <v>379.56</v>
      </c>
    </row>
    <row r="282" spans="1:2" x14ac:dyDescent="0.35">
      <c r="A282" s="5" t="s">
        <v>1221</v>
      </c>
      <c r="B282" s="6">
        <v>377.04999999999995</v>
      </c>
    </row>
    <row r="283" spans="1:2" x14ac:dyDescent="0.35">
      <c r="A283" s="5" t="s">
        <v>626</v>
      </c>
      <c r="B283" s="6">
        <v>373.86999999999995</v>
      </c>
    </row>
    <row r="284" spans="1:2" x14ac:dyDescent="0.35">
      <c r="A284" s="5" t="s">
        <v>2162</v>
      </c>
      <c r="B284" s="6">
        <v>371.25</v>
      </c>
    </row>
    <row r="285" spans="1:2" x14ac:dyDescent="0.35">
      <c r="A285" s="5" t="s">
        <v>803</v>
      </c>
      <c r="B285" s="6">
        <v>370.84</v>
      </c>
    </row>
    <row r="286" spans="1:2" x14ac:dyDescent="0.35">
      <c r="A286" s="5" t="s">
        <v>1672</v>
      </c>
      <c r="B286" s="6">
        <v>370.16999999999996</v>
      </c>
    </row>
    <row r="287" spans="1:2" x14ac:dyDescent="0.35">
      <c r="A287" s="5" t="s">
        <v>1223</v>
      </c>
      <c r="B287" s="6">
        <v>366.43000000000006</v>
      </c>
    </row>
    <row r="288" spans="1:2" x14ac:dyDescent="0.35">
      <c r="A288" s="5" t="s">
        <v>429</v>
      </c>
      <c r="B288" s="6">
        <v>365.70000000000005</v>
      </c>
    </row>
    <row r="289" spans="1:2" x14ac:dyDescent="0.35">
      <c r="A289" s="5" t="s">
        <v>558</v>
      </c>
      <c r="B289" s="6">
        <v>365.22</v>
      </c>
    </row>
    <row r="290" spans="1:2" x14ac:dyDescent="0.35">
      <c r="A290" s="5" t="s">
        <v>2504</v>
      </c>
      <c r="B290" s="6">
        <v>365.03</v>
      </c>
    </row>
    <row r="291" spans="1:2" x14ac:dyDescent="0.35">
      <c r="A291" s="5" t="s">
        <v>1974</v>
      </c>
      <c r="B291" s="6">
        <v>363.59000000000003</v>
      </c>
    </row>
    <row r="292" spans="1:2" x14ac:dyDescent="0.35">
      <c r="A292" s="5" t="s">
        <v>1662</v>
      </c>
      <c r="B292" s="6">
        <v>359.83000000000004</v>
      </c>
    </row>
    <row r="293" spans="1:2" x14ac:dyDescent="0.35">
      <c r="A293" s="5" t="s">
        <v>1288</v>
      </c>
      <c r="B293" s="6">
        <v>356.53000000000003</v>
      </c>
    </row>
    <row r="294" spans="1:2" x14ac:dyDescent="0.35">
      <c r="A294" s="5" t="s">
        <v>2526</v>
      </c>
      <c r="B294" s="6">
        <v>354.63</v>
      </c>
    </row>
    <row r="295" spans="1:2" x14ac:dyDescent="0.35">
      <c r="A295" s="5" t="s">
        <v>69</v>
      </c>
      <c r="B295" s="6">
        <v>353.63999999999987</v>
      </c>
    </row>
    <row r="296" spans="1:2" x14ac:dyDescent="0.35">
      <c r="A296" s="5" t="s">
        <v>859</v>
      </c>
      <c r="B296" s="6">
        <v>353.21000000000004</v>
      </c>
    </row>
    <row r="297" spans="1:2" x14ac:dyDescent="0.35">
      <c r="A297" s="5" t="s">
        <v>1475</v>
      </c>
      <c r="B297" s="6">
        <v>348.36000000000007</v>
      </c>
    </row>
    <row r="298" spans="1:2" x14ac:dyDescent="0.35">
      <c r="A298" s="5" t="s">
        <v>363</v>
      </c>
      <c r="B298" s="6">
        <v>347.2700000000001</v>
      </c>
    </row>
    <row r="299" spans="1:2" x14ac:dyDescent="0.35">
      <c r="A299" s="5" t="s">
        <v>1131</v>
      </c>
      <c r="B299" s="6">
        <v>345.25999999999993</v>
      </c>
    </row>
    <row r="300" spans="1:2" x14ac:dyDescent="0.35">
      <c r="A300" s="5" t="s">
        <v>1005</v>
      </c>
      <c r="B300" s="6">
        <v>343.66999999999996</v>
      </c>
    </row>
    <row r="301" spans="1:2" x14ac:dyDescent="0.35">
      <c r="A301" s="5" t="s">
        <v>1535</v>
      </c>
      <c r="B301" s="6">
        <v>343.64000000000004</v>
      </c>
    </row>
    <row r="302" spans="1:2" x14ac:dyDescent="0.35">
      <c r="A302" s="5" t="s">
        <v>1099</v>
      </c>
      <c r="B302" s="6">
        <v>341.90999999999997</v>
      </c>
    </row>
    <row r="303" spans="1:2" x14ac:dyDescent="0.35">
      <c r="A303" s="5" t="s">
        <v>314</v>
      </c>
      <c r="B303" s="6">
        <v>340.71999999999997</v>
      </c>
    </row>
    <row r="304" spans="1:2" x14ac:dyDescent="0.35">
      <c r="A304" s="5" t="s">
        <v>2540</v>
      </c>
      <c r="B304" s="6">
        <v>338.45</v>
      </c>
    </row>
    <row r="305" spans="1:2" x14ac:dyDescent="0.35">
      <c r="A305" s="5" t="s">
        <v>651</v>
      </c>
      <c r="B305" s="6">
        <v>334.51</v>
      </c>
    </row>
    <row r="306" spans="1:2" x14ac:dyDescent="0.35">
      <c r="A306" s="5" t="s">
        <v>2138</v>
      </c>
      <c r="B306" s="6">
        <v>333.99000000000007</v>
      </c>
    </row>
    <row r="307" spans="1:2" x14ac:dyDescent="0.35">
      <c r="A307" s="5" t="s">
        <v>724</v>
      </c>
      <c r="B307" s="6">
        <v>333.36999999999955</v>
      </c>
    </row>
    <row r="308" spans="1:2" x14ac:dyDescent="0.35">
      <c r="A308" s="5" t="s">
        <v>275</v>
      </c>
      <c r="B308" s="6">
        <v>332.86999999999995</v>
      </c>
    </row>
    <row r="309" spans="1:2" x14ac:dyDescent="0.35">
      <c r="A309" s="5" t="s">
        <v>1680</v>
      </c>
      <c r="B309" s="6">
        <v>332.33000000000004</v>
      </c>
    </row>
    <row r="310" spans="1:2" x14ac:dyDescent="0.35">
      <c r="A310" s="5" t="s">
        <v>1186</v>
      </c>
      <c r="B310" s="6">
        <v>331.45000000000005</v>
      </c>
    </row>
    <row r="311" spans="1:2" x14ac:dyDescent="0.35">
      <c r="A311" s="5" t="s">
        <v>505</v>
      </c>
      <c r="B311" s="6">
        <v>330.29</v>
      </c>
    </row>
    <row r="312" spans="1:2" x14ac:dyDescent="0.35">
      <c r="A312" s="5" t="s">
        <v>2294</v>
      </c>
      <c r="B312" s="6">
        <v>330.20000000000005</v>
      </c>
    </row>
    <row r="313" spans="1:2" x14ac:dyDescent="0.35">
      <c r="A313" s="5" t="s">
        <v>239</v>
      </c>
      <c r="B313" s="6">
        <v>329.77</v>
      </c>
    </row>
    <row r="314" spans="1:2" x14ac:dyDescent="0.35">
      <c r="A314" s="5" t="s">
        <v>1207</v>
      </c>
      <c r="B314" s="6">
        <v>328.59</v>
      </c>
    </row>
    <row r="315" spans="1:2" x14ac:dyDescent="0.35">
      <c r="A315" s="5" t="s">
        <v>1016</v>
      </c>
      <c r="B315" s="6">
        <v>328.08</v>
      </c>
    </row>
    <row r="316" spans="1:2" x14ac:dyDescent="0.35">
      <c r="A316" s="5" t="s">
        <v>884</v>
      </c>
      <c r="B316" s="6">
        <v>322.24000000000007</v>
      </c>
    </row>
    <row r="317" spans="1:2" x14ac:dyDescent="0.35">
      <c r="A317" s="5" t="s">
        <v>760</v>
      </c>
      <c r="B317" s="6">
        <v>320.98</v>
      </c>
    </row>
    <row r="318" spans="1:2" x14ac:dyDescent="0.35">
      <c r="A318" s="5" t="s">
        <v>1485</v>
      </c>
      <c r="B318" s="6">
        <v>320.49</v>
      </c>
    </row>
    <row r="319" spans="1:2" x14ac:dyDescent="0.35">
      <c r="A319" s="5" t="s">
        <v>2298</v>
      </c>
      <c r="B319" s="6">
        <v>319.14</v>
      </c>
    </row>
    <row r="320" spans="1:2" x14ac:dyDescent="0.35">
      <c r="A320" s="5" t="s">
        <v>1513</v>
      </c>
      <c r="B320" s="6">
        <v>318.45</v>
      </c>
    </row>
    <row r="321" spans="1:2" x14ac:dyDescent="0.35">
      <c r="A321" s="5" t="s">
        <v>2383</v>
      </c>
      <c r="B321" s="6">
        <v>317.96999999999997</v>
      </c>
    </row>
    <row r="322" spans="1:2" x14ac:dyDescent="0.35">
      <c r="A322" s="5" t="s">
        <v>1778</v>
      </c>
      <c r="B322" s="6">
        <v>316.54000000000002</v>
      </c>
    </row>
    <row r="323" spans="1:2" x14ac:dyDescent="0.35">
      <c r="A323" s="5" t="s">
        <v>1977</v>
      </c>
      <c r="B323" s="6">
        <v>315.23</v>
      </c>
    </row>
    <row r="324" spans="1:2" x14ac:dyDescent="0.35">
      <c r="A324" s="5" t="s">
        <v>259</v>
      </c>
      <c r="B324" s="6">
        <v>313.65999999999997</v>
      </c>
    </row>
    <row r="325" spans="1:2" x14ac:dyDescent="0.35">
      <c r="A325" s="5" t="s">
        <v>1696</v>
      </c>
      <c r="B325" s="6">
        <v>313.63000000000005</v>
      </c>
    </row>
    <row r="326" spans="1:2" x14ac:dyDescent="0.35">
      <c r="A326" s="5" t="s">
        <v>1369</v>
      </c>
      <c r="B326" s="6">
        <v>309.70999999999998</v>
      </c>
    </row>
    <row r="327" spans="1:2" x14ac:dyDescent="0.35">
      <c r="A327" s="5" t="s">
        <v>1140</v>
      </c>
      <c r="B327" s="6">
        <v>306.92</v>
      </c>
    </row>
    <row r="328" spans="1:2" x14ac:dyDescent="0.35">
      <c r="A328" s="5" t="s">
        <v>889</v>
      </c>
      <c r="B328" s="6">
        <v>304.88</v>
      </c>
    </row>
    <row r="329" spans="1:2" x14ac:dyDescent="0.35">
      <c r="A329" s="5" t="s">
        <v>202</v>
      </c>
      <c r="B329" s="6">
        <v>302.01000000000005</v>
      </c>
    </row>
    <row r="330" spans="1:2" x14ac:dyDescent="0.35">
      <c r="A330" s="5" t="s">
        <v>1922</v>
      </c>
      <c r="B330" s="6">
        <v>299.46999999999997</v>
      </c>
    </row>
    <row r="331" spans="1:2" x14ac:dyDescent="0.35">
      <c r="A331" s="5" t="s">
        <v>2246</v>
      </c>
      <c r="B331" s="6">
        <v>298.82</v>
      </c>
    </row>
    <row r="332" spans="1:2" x14ac:dyDescent="0.35">
      <c r="A332" s="5" t="s">
        <v>1886</v>
      </c>
      <c r="B332" s="6">
        <v>295.68000000000006</v>
      </c>
    </row>
    <row r="333" spans="1:2" x14ac:dyDescent="0.35">
      <c r="A333" s="5" t="s">
        <v>2323</v>
      </c>
      <c r="B333" s="6">
        <v>294.07</v>
      </c>
    </row>
    <row r="334" spans="1:2" x14ac:dyDescent="0.35">
      <c r="A334" s="5" t="s">
        <v>1866</v>
      </c>
      <c r="B334" s="6">
        <v>293.56</v>
      </c>
    </row>
    <row r="335" spans="1:2" x14ac:dyDescent="0.35">
      <c r="A335" s="5" t="s">
        <v>2665</v>
      </c>
      <c r="B335" s="6">
        <v>292.52999999999997</v>
      </c>
    </row>
    <row r="336" spans="1:2" x14ac:dyDescent="0.35">
      <c r="A336" s="5" t="s">
        <v>1663</v>
      </c>
      <c r="B336" s="6">
        <v>291.01</v>
      </c>
    </row>
    <row r="337" spans="1:2" x14ac:dyDescent="0.35">
      <c r="A337" s="5" t="s">
        <v>204</v>
      </c>
      <c r="B337" s="6">
        <v>290.82</v>
      </c>
    </row>
    <row r="338" spans="1:2" x14ac:dyDescent="0.35">
      <c r="A338" s="5" t="s">
        <v>689</v>
      </c>
      <c r="B338" s="6">
        <v>288.98999999999995</v>
      </c>
    </row>
    <row r="339" spans="1:2" x14ac:dyDescent="0.35">
      <c r="A339" s="5" t="s">
        <v>85</v>
      </c>
      <c r="B339" s="6">
        <v>288.87</v>
      </c>
    </row>
    <row r="340" spans="1:2" x14ac:dyDescent="0.35">
      <c r="A340" s="5" t="s">
        <v>212</v>
      </c>
      <c r="B340" s="6">
        <v>288.28000000000003</v>
      </c>
    </row>
    <row r="341" spans="1:2" x14ac:dyDescent="0.35">
      <c r="A341" s="5" t="s">
        <v>1828</v>
      </c>
      <c r="B341" s="6">
        <v>286.90999999999997</v>
      </c>
    </row>
    <row r="342" spans="1:2" x14ac:dyDescent="0.35">
      <c r="A342" s="5" t="s">
        <v>246</v>
      </c>
      <c r="B342" s="6">
        <v>285.8</v>
      </c>
    </row>
    <row r="343" spans="1:2" x14ac:dyDescent="0.35">
      <c r="A343" s="5" t="s">
        <v>1408</v>
      </c>
      <c r="B343" s="6">
        <v>282.16999999999996</v>
      </c>
    </row>
    <row r="344" spans="1:2" x14ac:dyDescent="0.35">
      <c r="A344" s="5" t="s">
        <v>1631</v>
      </c>
      <c r="B344" s="6">
        <v>281.2000000000001</v>
      </c>
    </row>
    <row r="345" spans="1:2" x14ac:dyDescent="0.35">
      <c r="A345" s="5" t="s">
        <v>902</v>
      </c>
      <c r="B345" s="6">
        <v>280.86</v>
      </c>
    </row>
    <row r="346" spans="1:2" x14ac:dyDescent="0.35">
      <c r="A346" s="5" t="s">
        <v>1338</v>
      </c>
      <c r="B346" s="6">
        <v>280.77999999999997</v>
      </c>
    </row>
    <row r="347" spans="1:2" x14ac:dyDescent="0.35">
      <c r="A347" s="5" t="s">
        <v>953</v>
      </c>
      <c r="B347" s="6">
        <v>280.65999999999997</v>
      </c>
    </row>
    <row r="348" spans="1:2" x14ac:dyDescent="0.35">
      <c r="A348" s="5" t="s">
        <v>1610</v>
      </c>
      <c r="B348" s="6">
        <v>280.02</v>
      </c>
    </row>
    <row r="349" spans="1:2" x14ac:dyDescent="0.35">
      <c r="A349" s="5" t="s">
        <v>383</v>
      </c>
      <c r="B349" s="6">
        <v>279.62000000000006</v>
      </c>
    </row>
    <row r="350" spans="1:2" x14ac:dyDescent="0.35">
      <c r="A350" s="5" t="s">
        <v>1301</v>
      </c>
      <c r="B350" s="6">
        <v>279.58</v>
      </c>
    </row>
    <row r="351" spans="1:2" x14ac:dyDescent="0.35">
      <c r="A351" s="5" t="s">
        <v>2423</v>
      </c>
      <c r="B351" s="6">
        <v>278.78000000000009</v>
      </c>
    </row>
    <row r="352" spans="1:2" x14ac:dyDescent="0.35">
      <c r="A352" s="5" t="s">
        <v>1371</v>
      </c>
      <c r="B352" s="6">
        <v>278.75</v>
      </c>
    </row>
    <row r="353" spans="1:2" x14ac:dyDescent="0.35">
      <c r="A353" s="5" t="s">
        <v>554</v>
      </c>
      <c r="B353" s="6">
        <v>277.39999999999998</v>
      </c>
    </row>
    <row r="354" spans="1:2" x14ac:dyDescent="0.35">
      <c r="A354" s="5" t="s">
        <v>1951</v>
      </c>
      <c r="B354" s="6">
        <v>276.24</v>
      </c>
    </row>
    <row r="355" spans="1:2" x14ac:dyDescent="0.35">
      <c r="A355" s="5" t="s">
        <v>2439</v>
      </c>
      <c r="B355" s="6">
        <v>274.39999999999998</v>
      </c>
    </row>
    <row r="356" spans="1:2" x14ac:dyDescent="0.35">
      <c r="A356" s="5" t="s">
        <v>2347</v>
      </c>
      <c r="B356" s="6">
        <v>274.28000000000003</v>
      </c>
    </row>
    <row r="357" spans="1:2" x14ac:dyDescent="0.35">
      <c r="A357" s="5" t="s">
        <v>151</v>
      </c>
      <c r="B357" s="6">
        <v>273.83999999999997</v>
      </c>
    </row>
    <row r="358" spans="1:2" x14ac:dyDescent="0.35">
      <c r="A358" s="5" t="s">
        <v>1871</v>
      </c>
      <c r="B358" s="6">
        <v>272.68</v>
      </c>
    </row>
    <row r="359" spans="1:2" x14ac:dyDescent="0.35">
      <c r="A359" s="5" t="s">
        <v>2318</v>
      </c>
      <c r="B359" s="6">
        <v>272.39999999999998</v>
      </c>
    </row>
    <row r="360" spans="1:2" x14ac:dyDescent="0.35">
      <c r="A360" s="5" t="s">
        <v>887</v>
      </c>
      <c r="B360" s="6">
        <v>270.86000000000007</v>
      </c>
    </row>
    <row r="361" spans="1:2" x14ac:dyDescent="0.35">
      <c r="A361" s="5" t="s">
        <v>2166</v>
      </c>
      <c r="B361" s="6">
        <v>269.68999999999994</v>
      </c>
    </row>
    <row r="362" spans="1:2" x14ac:dyDescent="0.35">
      <c r="A362" s="5" t="s">
        <v>2435</v>
      </c>
      <c r="B362" s="6">
        <v>268.95999999999998</v>
      </c>
    </row>
    <row r="363" spans="1:2" x14ac:dyDescent="0.35">
      <c r="A363" s="5" t="s">
        <v>536</v>
      </c>
      <c r="B363" s="6">
        <v>268.46999999999997</v>
      </c>
    </row>
    <row r="364" spans="1:2" x14ac:dyDescent="0.35">
      <c r="A364" s="5" t="s">
        <v>2700</v>
      </c>
      <c r="B364" s="6">
        <v>265.52999999999997</v>
      </c>
    </row>
    <row r="365" spans="1:2" x14ac:dyDescent="0.35">
      <c r="A365" s="5" t="s">
        <v>1003</v>
      </c>
      <c r="B365" s="6">
        <v>264.57</v>
      </c>
    </row>
    <row r="366" spans="1:2" x14ac:dyDescent="0.35">
      <c r="A366" s="5" t="s">
        <v>1497</v>
      </c>
      <c r="B366" s="6">
        <v>262.62</v>
      </c>
    </row>
    <row r="367" spans="1:2" x14ac:dyDescent="0.35">
      <c r="A367" s="5" t="s">
        <v>622</v>
      </c>
      <c r="B367" s="6">
        <v>261.52000000000004</v>
      </c>
    </row>
    <row r="368" spans="1:2" x14ac:dyDescent="0.35">
      <c r="A368" s="5" t="s">
        <v>293</v>
      </c>
      <c r="B368" s="6">
        <v>261.23</v>
      </c>
    </row>
    <row r="369" spans="1:2" x14ac:dyDescent="0.35">
      <c r="A369" s="5" t="s">
        <v>560</v>
      </c>
      <c r="B369" s="6">
        <v>260.88000000000005</v>
      </c>
    </row>
    <row r="370" spans="1:2" x14ac:dyDescent="0.35">
      <c r="A370" s="5" t="s">
        <v>1798</v>
      </c>
      <c r="B370" s="6">
        <v>260.63</v>
      </c>
    </row>
    <row r="371" spans="1:2" x14ac:dyDescent="0.35">
      <c r="A371" s="5" t="s">
        <v>1762</v>
      </c>
      <c r="B371" s="6">
        <v>260.60000000000002</v>
      </c>
    </row>
    <row r="372" spans="1:2" x14ac:dyDescent="0.35">
      <c r="A372" s="5" t="s">
        <v>1517</v>
      </c>
      <c r="B372" s="6">
        <v>257.90000000000003</v>
      </c>
    </row>
    <row r="373" spans="1:2" x14ac:dyDescent="0.35">
      <c r="A373" s="5" t="s">
        <v>1254</v>
      </c>
      <c r="B373" s="6">
        <v>254.02000000000004</v>
      </c>
    </row>
    <row r="374" spans="1:2" x14ac:dyDescent="0.35">
      <c r="A374" s="5" t="s">
        <v>917</v>
      </c>
      <c r="B374" s="6">
        <v>251.61000000000007</v>
      </c>
    </row>
    <row r="375" spans="1:2" x14ac:dyDescent="0.35">
      <c r="A375" s="5" t="s">
        <v>1746</v>
      </c>
      <c r="B375" s="6">
        <v>249.94</v>
      </c>
    </row>
    <row r="376" spans="1:2" x14ac:dyDescent="0.35">
      <c r="A376" s="5" t="s">
        <v>285</v>
      </c>
      <c r="B376" s="6">
        <v>249.67999999999998</v>
      </c>
    </row>
    <row r="377" spans="1:2" x14ac:dyDescent="0.35">
      <c r="A377" s="5" t="s">
        <v>1183</v>
      </c>
      <c r="B377" s="6">
        <v>249.13</v>
      </c>
    </row>
    <row r="378" spans="1:2" x14ac:dyDescent="0.35">
      <c r="A378" s="5" t="s">
        <v>1212</v>
      </c>
      <c r="B378" s="6">
        <v>247.60999999999999</v>
      </c>
    </row>
    <row r="379" spans="1:2" x14ac:dyDescent="0.35">
      <c r="A379" s="5" t="s">
        <v>380</v>
      </c>
      <c r="B379" s="6">
        <v>247.43000000000006</v>
      </c>
    </row>
    <row r="380" spans="1:2" x14ac:dyDescent="0.35">
      <c r="A380" s="5" t="s">
        <v>1113</v>
      </c>
      <c r="B380" s="6">
        <v>246.99999999999994</v>
      </c>
    </row>
    <row r="381" spans="1:2" x14ac:dyDescent="0.35">
      <c r="A381" s="5" t="s">
        <v>1417</v>
      </c>
      <c r="B381" s="6">
        <v>246.68</v>
      </c>
    </row>
    <row r="382" spans="1:2" x14ac:dyDescent="0.35">
      <c r="A382" s="5" t="s">
        <v>967</v>
      </c>
      <c r="B382" s="6">
        <v>246.01</v>
      </c>
    </row>
    <row r="383" spans="1:2" x14ac:dyDescent="0.35">
      <c r="A383" s="5" t="s">
        <v>1483</v>
      </c>
      <c r="B383" s="6">
        <v>244.19000000000003</v>
      </c>
    </row>
    <row r="384" spans="1:2" x14ac:dyDescent="0.35">
      <c r="A384" s="5" t="s">
        <v>2206</v>
      </c>
      <c r="B384" s="6">
        <v>243.07999999999998</v>
      </c>
    </row>
    <row r="385" spans="1:2" x14ac:dyDescent="0.35">
      <c r="A385" s="5" t="s">
        <v>702</v>
      </c>
      <c r="B385" s="6">
        <v>242.13</v>
      </c>
    </row>
    <row r="386" spans="1:2" x14ac:dyDescent="0.35">
      <c r="A386" s="5" t="s">
        <v>9</v>
      </c>
      <c r="B386" s="6">
        <v>241.45000000000002</v>
      </c>
    </row>
    <row r="387" spans="1:2" x14ac:dyDescent="0.35">
      <c r="A387" s="5" t="s">
        <v>2179</v>
      </c>
      <c r="B387" s="6">
        <v>240.23000000000002</v>
      </c>
    </row>
    <row r="388" spans="1:2" x14ac:dyDescent="0.35">
      <c r="A388" s="5" t="s">
        <v>866</v>
      </c>
      <c r="B388" s="6">
        <v>238.73000000000002</v>
      </c>
    </row>
    <row r="389" spans="1:2" x14ac:dyDescent="0.35">
      <c r="A389" s="5" t="s">
        <v>727</v>
      </c>
      <c r="B389" s="6">
        <v>238.56</v>
      </c>
    </row>
    <row r="390" spans="1:2" x14ac:dyDescent="0.35">
      <c r="A390" s="5" t="s">
        <v>233</v>
      </c>
      <c r="B390" s="6">
        <v>236.67000000000007</v>
      </c>
    </row>
    <row r="391" spans="1:2" x14ac:dyDescent="0.35">
      <c r="A391" s="5" t="s">
        <v>283</v>
      </c>
      <c r="B391" s="6">
        <v>234.91</v>
      </c>
    </row>
    <row r="392" spans="1:2" x14ac:dyDescent="0.35">
      <c r="A392" s="5" t="s">
        <v>2714</v>
      </c>
      <c r="B392" s="6">
        <v>233.01000000000002</v>
      </c>
    </row>
    <row r="393" spans="1:2" x14ac:dyDescent="0.35">
      <c r="A393" s="5" t="s">
        <v>1263</v>
      </c>
      <c r="B393" s="6">
        <v>231.12</v>
      </c>
    </row>
    <row r="394" spans="1:2" x14ac:dyDescent="0.35">
      <c r="A394" s="5" t="s">
        <v>624</v>
      </c>
      <c r="B394" s="6">
        <v>230.95</v>
      </c>
    </row>
    <row r="395" spans="1:2" x14ac:dyDescent="0.35">
      <c r="A395" s="5" t="s">
        <v>2346</v>
      </c>
      <c r="B395" s="6">
        <v>229.23000000000002</v>
      </c>
    </row>
    <row r="396" spans="1:2" x14ac:dyDescent="0.35">
      <c r="A396" s="5" t="s">
        <v>1799</v>
      </c>
      <c r="B396" s="6">
        <v>229.14999999999992</v>
      </c>
    </row>
    <row r="397" spans="1:2" x14ac:dyDescent="0.35">
      <c r="A397" s="5" t="s">
        <v>2501</v>
      </c>
      <c r="B397" s="6">
        <v>229</v>
      </c>
    </row>
    <row r="398" spans="1:2" x14ac:dyDescent="0.35">
      <c r="A398" s="5" t="s">
        <v>537</v>
      </c>
      <c r="B398" s="6">
        <v>228.92000000000007</v>
      </c>
    </row>
    <row r="399" spans="1:2" x14ac:dyDescent="0.35">
      <c r="A399" s="5" t="s">
        <v>1273</v>
      </c>
      <c r="B399" s="6">
        <v>228.17000000000002</v>
      </c>
    </row>
    <row r="400" spans="1:2" x14ac:dyDescent="0.35">
      <c r="A400" s="5" t="s">
        <v>1801</v>
      </c>
      <c r="B400" s="6">
        <v>227.84</v>
      </c>
    </row>
    <row r="401" spans="1:2" x14ac:dyDescent="0.35">
      <c r="A401" s="5" t="s">
        <v>959</v>
      </c>
      <c r="B401" s="6">
        <v>227.44</v>
      </c>
    </row>
    <row r="402" spans="1:2" x14ac:dyDescent="0.35">
      <c r="A402" s="5" t="s">
        <v>401</v>
      </c>
      <c r="B402" s="6">
        <v>226.48000000000005</v>
      </c>
    </row>
    <row r="403" spans="1:2" x14ac:dyDescent="0.35">
      <c r="A403" s="5" t="s">
        <v>674</v>
      </c>
      <c r="B403" s="6">
        <v>225.86</v>
      </c>
    </row>
    <row r="404" spans="1:2" x14ac:dyDescent="0.35">
      <c r="A404" s="5" t="s">
        <v>1595</v>
      </c>
      <c r="B404" s="6">
        <v>224.9</v>
      </c>
    </row>
    <row r="405" spans="1:2" x14ac:dyDescent="0.35">
      <c r="A405" s="5" t="s">
        <v>868</v>
      </c>
      <c r="B405" s="6">
        <v>222.68999999999997</v>
      </c>
    </row>
    <row r="406" spans="1:2" x14ac:dyDescent="0.35">
      <c r="A406" s="5" t="s">
        <v>857</v>
      </c>
      <c r="B406" s="6">
        <v>221.77000000000004</v>
      </c>
    </row>
    <row r="407" spans="1:2" x14ac:dyDescent="0.35">
      <c r="A407" s="5" t="s">
        <v>1910</v>
      </c>
      <c r="B407" s="6">
        <v>220.90000000000009</v>
      </c>
    </row>
    <row r="408" spans="1:2" x14ac:dyDescent="0.35">
      <c r="A408" s="5" t="s">
        <v>1633</v>
      </c>
      <c r="B408" s="6">
        <v>220.82</v>
      </c>
    </row>
    <row r="409" spans="1:2" x14ac:dyDescent="0.35">
      <c r="A409" s="5" t="s">
        <v>1727</v>
      </c>
      <c r="B409" s="6">
        <v>220.35999999999996</v>
      </c>
    </row>
    <row r="410" spans="1:2" x14ac:dyDescent="0.35">
      <c r="A410" s="5" t="s">
        <v>1625</v>
      </c>
      <c r="B410" s="6">
        <v>218.16</v>
      </c>
    </row>
    <row r="411" spans="1:2" x14ac:dyDescent="0.35">
      <c r="A411" s="5" t="s">
        <v>1557</v>
      </c>
      <c r="B411" s="6">
        <v>217.95000000000002</v>
      </c>
    </row>
    <row r="412" spans="1:2" x14ac:dyDescent="0.35">
      <c r="A412" s="5" t="s">
        <v>1687</v>
      </c>
      <c r="B412" s="6">
        <v>217.09999999999997</v>
      </c>
    </row>
    <row r="413" spans="1:2" x14ac:dyDescent="0.35">
      <c r="A413" s="5" t="s">
        <v>809</v>
      </c>
      <c r="B413" s="6">
        <v>215.58999999999997</v>
      </c>
    </row>
    <row r="414" spans="1:2" x14ac:dyDescent="0.35">
      <c r="A414" s="5" t="s">
        <v>1618</v>
      </c>
      <c r="B414" s="6">
        <v>214.45</v>
      </c>
    </row>
    <row r="415" spans="1:2" x14ac:dyDescent="0.35">
      <c r="A415" s="5" t="s">
        <v>1614</v>
      </c>
      <c r="B415" s="6">
        <v>213.01000000000002</v>
      </c>
    </row>
    <row r="416" spans="1:2" x14ac:dyDescent="0.35">
      <c r="A416" s="5" t="s">
        <v>1084</v>
      </c>
      <c r="B416" s="6">
        <v>212.43</v>
      </c>
    </row>
    <row r="417" spans="1:2" x14ac:dyDescent="0.35">
      <c r="A417" s="5" t="s">
        <v>2222</v>
      </c>
      <c r="B417" s="6">
        <v>211.26000000000002</v>
      </c>
    </row>
    <row r="418" spans="1:2" x14ac:dyDescent="0.35">
      <c r="A418" s="5" t="s">
        <v>1738</v>
      </c>
      <c r="B418" s="6">
        <v>210.74</v>
      </c>
    </row>
    <row r="419" spans="1:2" x14ac:dyDescent="0.35">
      <c r="A419" s="5" t="s">
        <v>291</v>
      </c>
      <c r="B419" s="6">
        <v>209.90000000000003</v>
      </c>
    </row>
    <row r="420" spans="1:2" x14ac:dyDescent="0.35">
      <c r="A420" s="5" t="s">
        <v>1457</v>
      </c>
      <c r="B420" s="6">
        <v>209.78000000000003</v>
      </c>
    </row>
    <row r="421" spans="1:2" x14ac:dyDescent="0.35">
      <c r="A421" s="5" t="s">
        <v>1877</v>
      </c>
      <c r="B421" s="6">
        <v>209.28</v>
      </c>
    </row>
    <row r="422" spans="1:2" x14ac:dyDescent="0.35">
      <c r="A422" s="5" t="s">
        <v>771</v>
      </c>
      <c r="B422" s="6">
        <v>209.22</v>
      </c>
    </row>
    <row r="423" spans="1:2" x14ac:dyDescent="0.35">
      <c r="A423" s="5" t="s">
        <v>1793</v>
      </c>
      <c r="B423" s="6">
        <v>208.6</v>
      </c>
    </row>
    <row r="424" spans="1:2" x14ac:dyDescent="0.35">
      <c r="A424" s="5" t="s">
        <v>983</v>
      </c>
      <c r="B424" s="6">
        <v>207.34</v>
      </c>
    </row>
    <row r="425" spans="1:2" x14ac:dyDescent="0.35">
      <c r="A425" s="5" t="s">
        <v>895</v>
      </c>
      <c r="B425" s="6">
        <v>206.77</v>
      </c>
    </row>
    <row r="426" spans="1:2" x14ac:dyDescent="0.35">
      <c r="A426" s="5" t="s">
        <v>462</v>
      </c>
      <c r="B426" s="6">
        <v>206.10000000000002</v>
      </c>
    </row>
    <row r="427" spans="1:2" x14ac:dyDescent="0.35">
      <c r="A427" s="5" t="s">
        <v>839</v>
      </c>
      <c r="B427" s="6">
        <v>205.62999999999997</v>
      </c>
    </row>
    <row r="428" spans="1:2" x14ac:dyDescent="0.35">
      <c r="A428" s="5" t="s">
        <v>2145</v>
      </c>
      <c r="B428" s="6">
        <v>205.39</v>
      </c>
    </row>
    <row r="429" spans="1:2" x14ac:dyDescent="0.35">
      <c r="A429" s="5" t="s">
        <v>879</v>
      </c>
      <c r="B429" s="6">
        <v>204.49</v>
      </c>
    </row>
    <row r="430" spans="1:2" x14ac:dyDescent="0.35">
      <c r="A430" s="5" t="s">
        <v>422</v>
      </c>
      <c r="B430" s="6">
        <v>202.14</v>
      </c>
    </row>
    <row r="431" spans="1:2" x14ac:dyDescent="0.35">
      <c r="A431" s="5" t="s">
        <v>1655</v>
      </c>
      <c r="B431" s="6">
        <v>201.6</v>
      </c>
    </row>
    <row r="432" spans="1:2" x14ac:dyDescent="0.35">
      <c r="A432" s="5" t="s">
        <v>2057</v>
      </c>
      <c r="B432" s="6">
        <v>201.52000000000004</v>
      </c>
    </row>
    <row r="433" spans="1:2" x14ac:dyDescent="0.35">
      <c r="A433" s="5" t="s">
        <v>1937</v>
      </c>
      <c r="B433" s="6">
        <v>200.55999999999997</v>
      </c>
    </row>
    <row r="434" spans="1:2" x14ac:dyDescent="0.35">
      <c r="A434" s="5" t="s">
        <v>957</v>
      </c>
      <c r="B434" s="6">
        <v>199.93</v>
      </c>
    </row>
    <row r="435" spans="1:2" x14ac:dyDescent="0.35">
      <c r="A435" s="5" t="s">
        <v>912</v>
      </c>
      <c r="B435" s="6">
        <v>199.78</v>
      </c>
    </row>
    <row r="436" spans="1:2" x14ac:dyDescent="0.35">
      <c r="A436" s="5" t="s">
        <v>2064</v>
      </c>
      <c r="B436" s="6">
        <v>199.64000000000001</v>
      </c>
    </row>
    <row r="437" spans="1:2" x14ac:dyDescent="0.35">
      <c r="A437" s="5" t="s">
        <v>533</v>
      </c>
      <c r="B437" s="6">
        <v>198.52999999999997</v>
      </c>
    </row>
    <row r="438" spans="1:2" x14ac:dyDescent="0.35">
      <c r="A438" s="5" t="s">
        <v>1177</v>
      </c>
      <c r="B438" s="6">
        <v>198.11</v>
      </c>
    </row>
    <row r="439" spans="1:2" x14ac:dyDescent="0.35">
      <c r="A439" s="5" t="s">
        <v>1334</v>
      </c>
      <c r="B439" s="6">
        <v>196.88000000000005</v>
      </c>
    </row>
    <row r="440" spans="1:2" x14ac:dyDescent="0.35">
      <c r="A440" s="5" t="s">
        <v>346</v>
      </c>
      <c r="B440" s="6">
        <v>195.45000000000002</v>
      </c>
    </row>
    <row r="441" spans="1:2" x14ac:dyDescent="0.35">
      <c r="A441" s="5" t="s">
        <v>2131</v>
      </c>
      <c r="B441" s="6">
        <v>195.16000000000003</v>
      </c>
    </row>
    <row r="442" spans="1:2" x14ac:dyDescent="0.35">
      <c r="A442" s="5" t="s">
        <v>1438</v>
      </c>
      <c r="B442" s="6">
        <v>194.98999999999995</v>
      </c>
    </row>
    <row r="443" spans="1:2" x14ac:dyDescent="0.35">
      <c r="A443" s="5" t="s">
        <v>277</v>
      </c>
      <c r="B443" s="6">
        <v>194.07</v>
      </c>
    </row>
    <row r="444" spans="1:2" x14ac:dyDescent="0.35">
      <c r="A444" s="5" t="s">
        <v>2270</v>
      </c>
      <c r="B444" s="6">
        <v>194.04999999999998</v>
      </c>
    </row>
    <row r="445" spans="1:2" x14ac:dyDescent="0.35">
      <c r="A445" s="5" t="s">
        <v>928</v>
      </c>
      <c r="B445" s="6">
        <v>193.34</v>
      </c>
    </row>
    <row r="446" spans="1:2" x14ac:dyDescent="0.35">
      <c r="A446" s="5" t="s">
        <v>1275</v>
      </c>
      <c r="B446" s="6">
        <v>192.63000000000002</v>
      </c>
    </row>
    <row r="447" spans="1:2" x14ac:dyDescent="0.35">
      <c r="A447" s="5" t="s">
        <v>2176</v>
      </c>
      <c r="B447" s="6">
        <v>192.03999999999996</v>
      </c>
    </row>
    <row r="448" spans="1:2" x14ac:dyDescent="0.35">
      <c r="A448" s="5" t="s">
        <v>2156</v>
      </c>
      <c r="B448" s="6">
        <v>191.49999999999997</v>
      </c>
    </row>
    <row r="449" spans="1:2" x14ac:dyDescent="0.35">
      <c r="A449" s="5" t="s">
        <v>107</v>
      </c>
      <c r="B449" s="6">
        <v>189.01</v>
      </c>
    </row>
    <row r="450" spans="1:2" x14ac:dyDescent="0.35">
      <c r="A450" s="5" t="s">
        <v>458</v>
      </c>
      <c r="B450" s="6">
        <v>188.72000000000003</v>
      </c>
    </row>
    <row r="451" spans="1:2" x14ac:dyDescent="0.35">
      <c r="A451" s="5" t="s">
        <v>1831</v>
      </c>
      <c r="B451" s="6">
        <v>187.83</v>
      </c>
    </row>
    <row r="452" spans="1:2" x14ac:dyDescent="0.35">
      <c r="A452" s="5" t="s">
        <v>228</v>
      </c>
      <c r="B452" s="6">
        <v>185.58</v>
      </c>
    </row>
    <row r="453" spans="1:2" x14ac:dyDescent="0.35">
      <c r="A453" s="5" t="s">
        <v>1788</v>
      </c>
      <c r="B453" s="6">
        <v>185.37</v>
      </c>
    </row>
    <row r="454" spans="1:2" x14ac:dyDescent="0.35">
      <c r="A454" s="5" t="s">
        <v>2017</v>
      </c>
      <c r="B454" s="6">
        <v>184.76</v>
      </c>
    </row>
    <row r="455" spans="1:2" x14ac:dyDescent="0.35">
      <c r="A455" s="5" t="s">
        <v>1846</v>
      </c>
      <c r="B455" s="6">
        <v>179.01000000000002</v>
      </c>
    </row>
    <row r="456" spans="1:2" x14ac:dyDescent="0.35">
      <c r="A456" s="5" t="s">
        <v>736</v>
      </c>
      <c r="B456" s="6">
        <v>178.41</v>
      </c>
    </row>
    <row r="457" spans="1:2" x14ac:dyDescent="0.35">
      <c r="A457" s="5" t="s">
        <v>824</v>
      </c>
      <c r="B457" s="6">
        <v>177.66</v>
      </c>
    </row>
    <row r="458" spans="1:2" x14ac:dyDescent="0.35">
      <c r="A458" s="5" t="s">
        <v>270</v>
      </c>
      <c r="B458" s="6">
        <v>176.32000000000002</v>
      </c>
    </row>
    <row r="459" spans="1:2" x14ac:dyDescent="0.35">
      <c r="A459" s="5" t="s">
        <v>407</v>
      </c>
      <c r="B459" s="6">
        <v>175.22999999999996</v>
      </c>
    </row>
    <row r="460" spans="1:2" x14ac:dyDescent="0.35">
      <c r="A460" s="5" t="s">
        <v>2137</v>
      </c>
      <c r="B460" s="6">
        <v>172.63000000000002</v>
      </c>
    </row>
    <row r="461" spans="1:2" x14ac:dyDescent="0.35">
      <c r="A461" s="5" t="s">
        <v>1863</v>
      </c>
      <c r="B461" s="6">
        <v>171.73999999999998</v>
      </c>
    </row>
    <row r="462" spans="1:2" x14ac:dyDescent="0.35">
      <c r="A462" s="5" t="s">
        <v>2585</v>
      </c>
      <c r="B462" s="6">
        <v>170.98000000000008</v>
      </c>
    </row>
    <row r="463" spans="1:2" x14ac:dyDescent="0.35">
      <c r="A463" s="5" t="s">
        <v>1968</v>
      </c>
      <c r="B463" s="6">
        <v>169.95</v>
      </c>
    </row>
    <row r="464" spans="1:2" x14ac:dyDescent="0.35">
      <c r="A464" s="5" t="s">
        <v>2286</v>
      </c>
      <c r="B464" s="6">
        <v>169.93</v>
      </c>
    </row>
    <row r="465" spans="1:2" x14ac:dyDescent="0.35">
      <c r="A465" s="5" t="s">
        <v>2248</v>
      </c>
      <c r="B465" s="6">
        <v>169.33999999999997</v>
      </c>
    </row>
    <row r="466" spans="1:2" x14ac:dyDescent="0.35">
      <c r="A466" s="5" t="s">
        <v>2639</v>
      </c>
      <c r="B466" s="6">
        <v>168.79</v>
      </c>
    </row>
    <row r="467" spans="1:2" x14ac:dyDescent="0.35">
      <c r="A467" s="5" t="s">
        <v>1957</v>
      </c>
      <c r="B467" s="6">
        <v>167.68</v>
      </c>
    </row>
    <row r="468" spans="1:2" x14ac:dyDescent="0.35">
      <c r="A468" s="5" t="s">
        <v>589</v>
      </c>
      <c r="B468" s="6">
        <v>163.68</v>
      </c>
    </row>
    <row r="469" spans="1:2" x14ac:dyDescent="0.35">
      <c r="A469" s="5" t="s">
        <v>1209</v>
      </c>
      <c r="B469" s="6">
        <v>162.94</v>
      </c>
    </row>
    <row r="470" spans="1:2" x14ac:dyDescent="0.35">
      <c r="A470" s="5" t="s">
        <v>2424</v>
      </c>
      <c r="B470" s="6">
        <v>162.89000000000001</v>
      </c>
    </row>
    <row r="471" spans="1:2" x14ac:dyDescent="0.35">
      <c r="A471" s="5" t="s">
        <v>732</v>
      </c>
      <c r="B471" s="6">
        <v>161.75000000000003</v>
      </c>
    </row>
    <row r="472" spans="1:2" x14ac:dyDescent="0.35">
      <c r="A472" s="5" t="s">
        <v>630</v>
      </c>
      <c r="B472" s="6">
        <v>161.21999999999997</v>
      </c>
    </row>
    <row r="473" spans="1:2" x14ac:dyDescent="0.35">
      <c r="A473" s="5" t="s">
        <v>610</v>
      </c>
      <c r="B473" s="6">
        <v>157.88</v>
      </c>
    </row>
    <row r="474" spans="1:2" x14ac:dyDescent="0.35">
      <c r="A474" s="5" t="s">
        <v>784</v>
      </c>
      <c r="B474" s="6">
        <v>157.67999999999998</v>
      </c>
    </row>
    <row r="475" spans="1:2" x14ac:dyDescent="0.35">
      <c r="A475" s="5" t="s">
        <v>1783</v>
      </c>
      <c r="B475" s="6">
        <v>156.77000000000001</v>
      </c>
    </row>
    <row r="476" spans="1:2" x14ac:dyDescent="0.35">
      <c r="A476" s="5" t="s">
        <v>2688</v>
      </c>
      <c r="B476" s="6">
        <v>156.26</v>
      </c>
    </row>
    <row r="477" spans="1:2" x14ac:dyDescent="0.35">
      <c r="A477" s="5" t="s">
        <v>1295</v>
      </c>
      <c r="B477" s="6">
        <v>156.05000000000001</v>
      </c>
    </row>
    <row r="478" spans="1:2" x14ac:dyDescent="0.35">
      <c r="A478" s="5" t="s">
        <v>325</v>
      </c>
      <c r="B478" s="6">
        <v>154.95999999999998</v>
      </c>
    </row>
    <row r="479" spans="1:2" x14ac:dyDescent="0.35">
      <c r="A479" s="5" t="s">
        <v>672</v>
      </c>
      <c r="B479" s="6">
        <v>154.85</v>
      </c>
    </row>
    <row r="480" spans="1:2" x14ac:dyDescent="0.35">
      <c r="A480" s="5" t="s">
        <v>1966</v>
      </c>
      <c r="B480" s="6">
        <v>154.06</v>
      </c>
    </row>
    <row r="481" spans="1:2" x14ac:dyDescent="0.35">
      <c r="A481" s="5" t="s">
        <v>54</v>
      </c>
      <c r="B481" s="6">
        <v>150.71999999999997</v>
      </c>
    </row>
    <row r="482" spans="1:2" x14ac:dyDescent="0.35">
      <c r="A482" s="5" t="s">
        <v>83</v>
      </c>
      <c r="B482" s="6">
        <v>150.36999999999998</v>
      </c>
    </row>
    <row r="483" spans="1:2" x14ac:dyDescent="0.35">
      <c r="A483" s="5" t="s">
        <v>352</v>
      </c>
      <c r="B483" s="6">
        <v>150.21</v>
      </c>
    </row>
    <row r="484" spans="1:2" x14ac:dyDescent="0.35">
      <c r="A484" s="5" t="s">
        <v>1912</v>
      </c>
      <c r="B484" s="6">
        <v>150.16000000000003</v>
      </c>
    </row>
    <row r="485" spans="1:2" x14ac:dyDescent="0.35">
      <c r="A485" s="5" t="s">
        <v>592</v>
      </c>
      <c r="B485" s="6">
        <v>147.01</v>
      </c>
    </row>
    <row r="486" spans="1:2" x14ac:dyDescent="0.35">
      <c r="A486" s="5" t="s">
        <v>915</v>
      </c>
      <c r="B486" s="6">
        <v>144.93999999999997</v>
      </c>
    </row>
    <row r="487" spans="1:2" x14ac:dyDescent="0.35">
      <c r="A487" s="5" t="s">
        <v>757</v>
      </c>
      <c r="B487" s="6">
        <v>144.77000000000001</v>
      </c>
    </row>
    <row r="488" spans="1:2" x14ac:dyDescent="0.35">
      <c r="A488" s="5" t="s">
        <v>2259</v>
      </c>
      <c r="B488" s="6">
        <v>144.13000000000005</v>
      </c>
    </row>
    <row r="489" spans="1:2" x14ac:dyDescent="0.35">
      <c r="A489" s="5" t="s">
        <v>1064</v>
      </c>
      <c r="B489" s="6">
        <v>143.83000000000004</v>
      </c>
    </row>
    <row r="490" spans="1:2" x14ac:dyDescent="0.35">
      <c r="A490" s="5" t="s">
        <v>1093</v>
      </c>
      <c r="B490" s="6">
        <v>143.63</v>
      </c>
    </row>
    <row r="491" spans="1:2" x14ac:dyDescent="0.35">
      <c r="A491" s="5" t="s">
        <v>1436</v>
      </c>
      <c r="B491" s="6">
        <v>141.54</v>
      </c>
    </row>
    <row r="492" spans="1:2" x14ac:dyDescent="0.35">
      <c r="A492" s="5" t="s">
        <v>2456</v>
      </c>
      <c r="B492" s="6">
        <v>141.28</v>
      </c>
    </row>
    <row r="493" spans="1:2" x14ac:dyDescent="0.35">
      <c r="A493" s="5" t="s">
        <v>280</v>
      </c>
      <c r="B493" s="6">
        <v>141.25</v>
      </c>
    </row>
    <row r="494" spans="1:2" x14ac:dyDescent="0.35">
      <c r="A494" s="5" t="s">
        <v>1931</v>
      </c>
      <c r="B494" s="6">
        <v>139.22000000000003</v>
      </c>
    </row>
    <row r="495" spans="1:2" x14ac:dyDescent="0.35">
      <c r="A495" s="5" t="s">
        <v>2174</v>
      </c>
      <c r="B495" s="6">
        <v>139.20999999999998</v>
      </c>
    </row>
    <row r="496" spans="1:2" x14ac:dyDescent="0.35">
      <c r="A496" s="5" t="s">
        <v>2661</v>
      </c>
      <c r="B496" s="6">
        <v>138.71</v>
      </c>
    </row>
    <row r="497" spans="1:2" x14ac:dyDescent="0.35">
      <c r="A497" s="5" t="s">
        <v>778</v>
      </c>
      <c r="B497" s="6">
        <v>137.71999999999997</v>
      </c>
    </row>
    <row r="498" spans="1:2" x14ac:dyDescent="0.35">
      <c r="A498" s="5" t="s">
        <v>635</v>
      </c>
      <c r="B498" s="6">
        <v>137.48000000000002</v>
      </c>
    </row>
    <row r="499" spans="1:2" x14ac:dyDescent="0.35">
      <c r="A499" s="5" t="s">
        <v>185</v>
      </c>
      <c r="B499" s="6">
        <v>136.70000000000002</v>
      </c>
    </row>
    <row r="500" spans="1:2" x14ac:dyDescent="0.35">
      <c r="A500" s="5" t="s">
        <v>1044</v>
      </c>
      <c r="B500" s="6">
        <v>136.47999999999999</v>
      </c>
    </row>
    <row r="501" spans="1:2" x14ac:dyDescent="0.35">
      <c r="A501" s="5" t="s">
        <v>1067</v>
      </c>
      <c r="B501" s="6">
        <v>135.54</v>
      </c>
    </row>
    <row r="502" spans="1:2" x14ac:dyDescent="0.35">
      <c r="A502" s="5" t="s">
        <v>1856</v>
      </c>
      <c r="B502" s="6">
        <v>132.08000000000001</v>
      </c>
    </row>
    <row r="503" spans="1:2" x14ac:dyDescent="0.35">
      <c r="A503" s="5" t="s">
        <v>210</v>
      </c>
      <c r="B503" s="6">
        <v>129.34</v>
      </c>
    </row>
    <row r="504" spans="1:2" x14ac:dyDescent="0.35">
      <c r="A504" s="5" t="s">
        <v>2416</v>
      </c>
      <c r="B504" s="6">
        <v>126.87</v>
      </c>
    </row>
    <row r="505" spans="1:2" x14ac:dyDescent="0.35">
      <c r="A505" s="5" t="s">
        <v>2429</v>
      </c>
      <c r="B505" s="6">
        <v>126.75999999999999</v>
      </c>
    </row>
    <row r="506" spans="1:2" x14ac:dyDescent="0.35">
      <c r="A506" s="5" t="s">
        <v>1547</v>
      </c>
      <c r="B506" s="6">
        <v>122.65999999999997</v>
      </c>
    </row>
    <row r="507" spans="1:2" x14ac:dyDescent="0.35">
      <c r="A507" s="5" t="s">
        <v>2380</v>
      </c>
      <c r="B507" s="6">
        <v>122.35</v>
      </c>
    </row>
    <row r="508" spans="1:2" x14ac:dyDescent="0.35">
      <c r="A508" s="5" t="s">
        <v>1330</v>
      </c>
      <c r="B508" s="6">
        <v>121.74</v>
      </c>
    </row>
    <row r="509" spans="1:2" x14ac:dyDescent="0.35">
      <c r="A509" s="5" t="s">
        <v>2083</v>
      </c>
      <c r="B509" s="6">
        <v>121.23</v>
      </c>
    </row>
    <row r="510" spans="1:2" x14ac:dyDescent="0.35">
      <c r="A510" s="5" t="s">
        <v>376</v>
      </c>
      <c r="B510" s="6">
        <v>119.35</v>
      </c>
    </row>
    <row r="511" spans="1:2" x14ac:dyDescent="0.35">
      <c r="A511" s="5" t="s">
        <v>1676</v>
      </c>
      <c r="B511" s="6">
        <v>119.1</v>
      </c>
    </row>
    <row r="512" spans="1:2" x14ac:dyDescent="0.35">
      <c r="A512" s="5" t="s">
        <v>22</v>
      </c>
      <c r="B512" s="6">
        <v>117.8</v>
      </c>
    </row>
    <row r="513" spans="1:2" x14ac:dyDescent="0.35">
      <c r="A513" s="5" t="s">
        <v>1748</v>
      </c>
      <c r="B513" s="6">
        <v>117.63999999999997</v>
      </c>
    </row>
    <row r="514" spans="1:2" x14ac:dyDescent="0.35">
      <c r="A514" s="5" t="s">
        <v>2277</v>
      </c>
      <c r="B514" s="6">
        <v>117.27000000000001</v>
      </c>
    </row>
    <row r="515" spans="1:2" x14ac:dyDescent="0.35">
      <c r="A515" s="5" t="s">
        <v>495</v>
      </c>
      <c r="B515" s="6">
        <v>117.20000000000002</v>
      </c>
    </row>
    <row r="516" spans="1:2" x14ac:dyDescent="0.35">
      <c r="A516" s="5" t="s">
        <v>2091</v>
      </c>
      <c r="B516" s="6">
        <v>116.71000000000001</v>
      </c>
    </row>
    <row r="517" spans="1:2" x14ac:dyDescent="0.35">
      <c r="A517" s="5" t="s">
        <v>1115</v>
      </c>
      <c r="B517" s="6">
        <v>116.68</v>
      </c>
    </row>
    <row r="518" spans="1:2" x14ac:dyDescent="0.35">
      <c r="A518" s="5" t="s">
        <v>372</v>
      </c>
      <c r="B518" s="6">
        <v>116.63999999999999</v>
      </c>
    </row>
    <row r="519" spans="1:2" x14ac:dyDescent="0.35">
      <c r="A519" s="5" t="s">
        <v>519</v>
      </c>
      <c r="B519" s="6">
        <v>114.30000000000001</v>
      </c>
    </row>
    <row r="520" spans="1:2" x14ac:dyDescent="0.35">
      <c r="A520" s="5" t="s">
        <v>1111</v>
      </c>
      <c r="B520" s="6">
        <v>113.14999999999998</v>
      </c>
    </row>
    <row r="521" spans="1:2" x14ac:dyDescent="0.35">
      <c r="A521" s="5" t="s">
        <v>2486</v>
      </c>
      <c r="B521" s="6">
        <v>113.12</v>
      </c>
    </row>
    <row r="522" spans="1:2" x14ac:dyDescent="0.35">
      <c r="A522" s="5" t="s">
        <v>1373</v>
      </c>
      <c r="B522" s="6">
        <v>111.12</v>
      </c>
    </row>
    <row r="523" spans="1:2" x14ac:dyDescent="0.35">
      <c r="A523" s="5" t="s">
        <v>1712</v>
      </c>
      <c r="B523" s="6">
        <v>110.93</v>
      </c>
    </row>
    <row r="524" spans="1:2" x14ac:dyDescent="0.35">
      <c r="A524" s="5" t="s">
        <v>871</v>
      </c>
      <c r="B524" s="6">
        <v>110.78999999999999</v>
      </c>
    </row>
    <row r="525" spans="1:2" x14ac:dyDescent="0.35">
      <c r="A525" s="5" t="s">
        <v>556</v>
      </c>
      <c r="B525" s="6">
        <v>109.34999999999998</v>
      </c>
    </row>
    <row r="526" spans="1:2" x14ac:dyDescent="0.35">
      <c r="A526" s="5" t="s">
        <v>1414</v>
      </c>
      <c r="B526" s="6">
        <v>108.76</v>
      </c>
    </row>
    <row r="527" spans="1:2" x14ac:dyDescent="0.35">
      <c r="A527" s="5" t="s">
        <v>2711</v>
      </c>
      <c r="B527" s="6">
        <v>107.99</v>
      </c>
    </row>
    <row r="528" spans="1:2" x14ac:dyDescent="0.35">
      <c r="A528" s="5" t="s">
        <v>1412</v>
      </c>
      <c r="B528" s="6">
        <v>107.92999999999999</v>
      </c>
    </row>
    <row r="529" spans="1:2" x14ac:dyDescent="0.35">
      <c r="A529" s="5" t="s">
        <v>657</v>
      </c>
      <c r="B529" s="6">
        <v>107.58999999999999</v>
      </c>
    </row>
    <row r="530" spans="1:2" x14ac:dyDescent="0.35">
      <c r="A530" s="5" t="s">
        <v>989</v>
      </c>
      <c r="B530" s="6">
        <v>107.35</v>
      </c>
    </row>
    <row r="531" spans="1:2" x14ac:dyDescent="0.35">
      <c r="A531" s="5" t="s">
        <v>2466</v>
      </c>
      <c r="B531" s="6">
        <v>106.9</v>
      </c>
    </row>
    <row r="532" spans="1:2" x14ac:dyDescent="0.35">
      <c r="A532" s="5" t="s">
        <v>602</v>
      </c>
      <c r="B532" s="6">
        <v>105.82000000000001</v>
      </c>
    </row>
    <row r="533" spans="1:2" x14ac:dyDescent="0.35">
      <c r="A533" s="5" t="s">
        <v>2313</v>
      </c>
      <c r="B533" s="6">
        <v>104.25999999999999</v>
      </c>
    </row>
    <row r="534" spans="1:2" x14ac:dyDescent="0.35">
      <c r="A534" s="5" t="s">
        <v>478</v>
      </c>
      <c r="B534" s="6">
        <v>103.33999999999999</v>
      </c>
    </row>
    <row r="535" spans="1:2" x14ac:dyDescent="0.35">
      <c r="A535" s="5" t="s">
        <v>2276</v>
      </c>
      <c r="B535" s="6">
        <v>102.29999999999998</v>
      </c>
    </row>
    <row r="536" spans="1:2" x14ac:dyDescent="0.35">
      <c r="A536" s="5" t="s">
        <v>1699</v>
      </c>
      <c r="B536" s="6">
        <v>100.87</v>
      </c>
    </row>
    <row r="537" spans="1:2" x14ac:dyDescent="0.35">
      <c r="A537" s="5" t="s">
        <v>822</v>
      </c>
      <c r="B537" s="6">
        <v>100.22999999999999</v>
      </c>
    </row>
    <row r="538" spans="1:2" x14ac:dyDescent="0.35">
      <c r="A538" s="5" t="s">
        <v>1452</v>
      </c>
      <c r="B538" s="6">
        <v>99.139999999999986</v>
      </c>
    </row>
    <row r="539" spans="1:2" x14ac:dyDescent="0.35">
      <c r="A539" s="5" t="s">
        <v>2518</v>
      </c>
      <c r="B539" s="6">
        <v>98.98</v>
      </c>
    </row>
    <row r="540" spans="1:2" x14ac:dyDescent="0.35">
      <c r="A540" s="5" t="s">
        <v>2013</v>
      </c>
      <c r="B540" s="6">
        <v>98.670000000000016</v>
      </c>
    </row>
    <row r="541" spans="1:2" x14ac:dyDescent="0.35">
      <c r="A541" s="5" t="s">
        <v>295</v>
      </c>
      <c r="B541" s="6">
        <v>97.289999999999992</v>
      </c>
    </row>
    <row r="542" spans="1:2" x14ac:dyDescent="0.35">
      <c r="A542" s="5" t="s">
        <v>341</v>
      </c>
      <c r="B542" s="6">
        <v>97.1</v>
      </c>
    </row>
    <row r="543" spans="1:2" x14ac:dyDescent="0.35">
      <c r="A543" s="5" t="s">
        <v>1800</v>
      </c>
      <c r="B543" s="6">
        <v>96.440000000000012</v>
      </c>
    </row>
    <row r="544" spans="1:2" x14ac:dyDescent="0.35">
      <c r="A544" s="5" t="s">
        <v>1494</v>
      </c>
      <c r="B544" s="6">
        <v>96.27000000000001</v>
      </c>
    </row>
    <row r="545" spans="1:2" x14ac:dyDescent="0.35">
      <c r="A545" s="5" t="s">
        <v>2482</v>
      </c>
      <c r="B545" s="6">
        <v>95.839999999999989</v>
      </c>
    </row>
    <row r="546" spans="1:2" x14ac:dyDescent="0.35">
      <c r="A546" s="5" t="s">
        <v>2244</v>
      </c>
      <c r="B546" s="6">
        <v>95.580000000000013</v>
      </c>
    </row>
    <row r="547" spans="1:2" x14ac:dyDescent="0.35">
      <c r="A547" s="5" t="s">
        <v>2190</v>
      </c>
      <c r="B547" s="6">
        <v>93.92</v>
      </c>
    </row>
    <row r="548" spans="1:2" x14ac:dyDescent="0.35">
      <c r="A548" s="5" t="s">
        <v>1568</v>
      </c>
      <c r="B548" s="6">
        <v>92.720000000000013</v>
      </c>
    </row>
    <row r="549" spans="1:2" x14ac:dyDescent="0.35">
      <c r="A549" s="5" t="s">
        <v>2254</v>
      </c>
      <c r="B549" s="6">
        <v>91.210000000000008</v>
      </c>
    </row>
    <row r="550" spans="1:2" x14ac:dyDescent="0.35">
      <c r="A550" s="5" t="s">
        <v>1822</v>
      </c>
      <c r="B550" s="6">
        <v>91.15</v>
      </c>
    </row>
    <row r="551" spans="1:2" x14ac:dyDescent="0.35">
      <c r="A551" s="5" t="s">
        <v>683</v>
      </c>
      <c r="B551" s="6">
        <v>88.179999999999993</v>
      </c>
    </row>
    <row r="552" spans="1:2" x14ac:dyDescent="0.35">
      <c r="A552" s="5" t="s">
        <v>154</v>
      </c>
      <c r="B552" s="6">
        <v>86.77</v>
      </c>
    </row>
    <row r="553" spans="1:2" x14ac:dyDescent="0.35">
      <c r="A553" s="5" t="s">
        <v>1190</v>
      </c>
      <c r="B553" s="6">
        <v>86.73</v>
      </c>
    </row>
    <row r="554" spans="1:2" x14ac:dyDescent="0.35">
      <c r="A554" s="5" t="s">
        <v>2100</v>
      </c>
      <c r="B554" s="6">
        <v>86.519999999999982</v>
      </c>
    </row>
    <row r="555" spans="1:2" x14ac:dyDescent="0.35">
      <c r="A555" s="5" t="s">
        <v>305</v>
      </c>
      <c r="B555" s="6">
        <v>85.92</v>
      </c>
    </row>
    <row r="556" spans="1:2" x14ac:dyDescent="0.35">
      <c r="A556" s="5" t="s">
        <v>2326</v>
      </c>
      <c r="B556" s="6">
        <v>85.02000000000001</v>
      </c>
    </row>
    <row r="557" spans="1:2" x14ac:dyDescent="0.35">
      <c r="A557" s="5" t="s">
        <v>195</v>
      </c>
      <c r="B557" s="6">
        <v>84.460000000000022</v>
      </c>
    </row>
    <row r="558" spans="1:2" x14ac:dyDescent="0.35">
      <c r="A558" s="5" t="s">
        <v>1562</v>
      </c>
      <c r="B558" s="6">
        <v>84.02</v>
      </c>
    </row>
    <row r="559" spans="1:2" x14ac:dyDescent="0.35">
      <c r="A559" s="5" t="s">
        <v>1511</v>
      </c>
      <c r="B559" s="6">
        <v>83.97</v>
      </c>
    </row>
    <row r="560" spans="1:2" x14ac:dyDescent="0.35">
      <c r="A560" s="5" t="s">
        <v>1900</v>
      </c>
      <c r="B560" s="6">
        <v>83.27</v>
      </c>
    </row>
    <row r="561" spans="1:2" x14ac:dyDescent="0.35">
      <c r="A561" s="5" t="s">
        <v>77</v>
      </c>
      <c r="B561" s="6">
        <v>82.12</v>
      </c>
    </row>
    <row r="562" spans="1:2" x14ac:dyDescent="0.35">
      <c r="A562" s="5" t="s">
        <v>945</v>
      </c>
      <c r="B562" s="6">
        <v>77.81</v>
      </c>
    </row>
    <row r="563" spans="1:2" x14ac:dyDescent="0.35">
      <c r="A563" s="5" t="s">
        <v>2503</v>
      </c>
      <c r="B563" s="6">
        <v>76.900000000000006</v>
      </c>
    </row>
    <row r="564" spans="1:2" x14ac:dyDescent="0.35">
      <c r="A564" s="5" t="s">
        <v>2496</v>
      </c>
      <c r="B564" s="6">
        <v>74.399999999999991</v>
      </c>
    </row>
    <row r="565" spans="1:2" x14ac:dyDescent="0.35">
      <c r="A565" s="5" t="s">
        <v>1151</v>
      </c>
      <c r="B565" s="6">
        <v>72.680000000000007</v>
      </c>
    </row>
    <row r="566" spans="1:2" x14ac:dyDescent="0.35">
      <c r="A566" s="5" t="s">
        <v>2447</v>
      </c>
      <c r="B566" s="6">
        <v>69.66</v>
      </c>
    </row>
    <row r="567" spans="1:2" x14ac:dyDescent="0.35">
      <c r="A567" s="5" t="s">
        <v>547</v>
      </c>
      <c r="B567" s="6">
        <v>69.269999999999982</v>
      </c>
    </row>
    <row r="568" spans="1:2" x14ac:dyDescent="0.35">
      <c r="A568" s="5" t="s">
        <v>1550</v>
      </c>
      <c r="B568" s="6">
        <v>68.239999999999995</v>
      </c>
    </row>
    <row r="569" spans="1:2" x14ac:dyDescent="0.35">
      <c r="A569" s="5" t="s">
        <v>1198</v>
      </c>
      <c r="B569" s="6">
        <v>68.09</v>
      </c>
    </row>
    <row r="570" spans="1:2" x14ac:dyDescent="0.35">
      <c r="A570" s="5" t="s">
        <v>2012</v>
      </c>
      <c r="B570" s="6">
        <v>65.78</v>
      </c>
    </row>
    <row r="571" spans="1:2" x14ac:dyDescent="0.35">
      <c r="A571" s="5" t="s">
        <v>1361</v>
      </c>
      <c r="B571" s="6">
        <v>64.530000000000015</v>
      </c>
    </row>
    <row r="572" spans="1:2" x14ac:dyDescent="0.35">
      <c r="A572" s="5" t="s">
        <v>806</v>
      </c>
      <c r="B572" s="6">
        <v>64.430000000000007</v>
      </c>
    </row>
    <row r="573" spans="1:2" x14ac:dyDescent="0.35">
      <c r="A573" s="5" t="s">
        <v>1747</v>
      </c>
      <c r="B573" s="6">
        <v>63.99</v>
      </c>
    </row>
    <row r="574" spans="1:2" x14ac:dyDescent="0.35">
      <c r="A574" s="5" t="s">
        <v>170</v>
      </c>
      <c r="B574" s="6">
        <v>61.430000000000007</v>
      </c>
    </row>
    <row r="575" spans="1:2" x14ac:dyDescent="0.35">
      <c r="A575" s="5" t="s">
        <v>1776</v>
      </c>
      <c r="B575" s="6">
        <v>60.639999999999972</v>
      </c>
    </row>
    <row r="576" spans="1:2" x14ac:dyDescent="0.35">
      <c r="A576" s="5" t="s">
        <v>1298</v>
      </c>
      <c r="B576" s="6">
        <v>60.430000000000007</v>
      </c>
    </row>
    <row r="577" spans="1:2" x14ac:dyDescent="0.35">
      <c r="A577" s="5" t="s">
        <v>1489</v>
      </c>
      <c r="B577" s="6">
        <v>59.52000000000001</v>
      </c>
    </row>
    <row r="578" spans="1:2" x14ac:dyDescent="0.35">
      <c r="A578" s="5" t="s">
        <v>2232</v>
      </c>
      <c r="B578" s="6">
        <v>59.46</v>
      </c>
    </row>
    <row r="579" spans="1:2" x14ac:dyDescent="0.35">
      <c r="A579" s="5" t="s">
        <v>1714</v>
      </c>
      <c r="B579" s="6">
        <v>59.36</v>
      </c>
    </row>
    <row r="580" spans="1:2" x14ac:dyDescent="0.35">
      <c r="A580" s="5" t="s">
        <v>573</v>
      </c>
      <c r="B580" s="6">
        <v>59.3</v>
      </c>
    </row>
    <row r="581" spans="1:2" x14ac:dyDescent="0.35">
      <c r="A581" s="5" t="s">
        <v>1200</v>
      </c>
      <c r="B581" s="6">
        <v>59.039999999999992</v>
      </c>
    </row>
    <row r="582" spans="1:2" x14ac:dyDescent="0.35">
      <c r="A582" s="5" t="s">
        <v>119</v>
      </c>
      <c r="B582" s="6">
        <v>58.89</v>
      </c>
    </row>
    <row r="583" spans="1:2" x14ac:dyDescent="0.35">
      <c r="A583" s="5" t="s">
        <v>564</v>
      </c>
      <c r="B583" s="6">
        <v>56.789999999999992</v>
      </c>
    </row>
    <row r="584" spans="1:2" x14ac:dyDescent="0.35">
      <c r="A584" s="5" t="s">
        <v>1671</v>
      </c>
      <c r="B584" s="6">
        <v>55.33</v>
      </c>
    </row>
    <row r="585" spans="1:2" x14ac:dyDescent="0.35">
      <c r="A585" s="5" t="s">
        <v>892</v>
      </c>
      <c r="B585" s="6">
        <v>55.230000000000004</v>
      </c>
    </row>
    <row r="586" spans="1:2" x14ac:dyDescent="0.35">
      <c r="A586" s="5" t="s">
        <v>1652</v>
      </c>
      <c r="B586" s="6">
        <v>55.050000000000033</v>
      </c>
    </row>
    <row r="587" spans="1:2" x14ac:dyDescent="0.35">
      <c r="A587" s="5" t="s">
        <v>714</v>
      </c>
      <c r="B587" s="6">
        <v>54.51</v>
      </c>
    </row>
    <row r="588" spans="1:2" x14ac:dyDescent="0.35">
      <c r="A588" s="5" t="s">
        <v>900</v>
      </c>
      <c r="B588" s="6">
        <v>53.539999999999978</v>
      </c>
    </row>
    <row r="589" spans="1:2" x14ac:dyDescent="0.35">
      <c r="A589" s="5" t="s">
        <v>2388</v>
      </c>
      <c r="B589" s="6">
        <v>51.83</v>
      </c>
    </row>
    <row r="590" spans="1:2" x14ac:dyDescent="0.35">
      <c r="A590" s="5" t="s">
        <v>1178</v>
      </c>
      <c r="B590" s="6">
        <v>49.72</v>
      </c>
    </row>
    <row r="591" spans="1:2" x14ac:dyDescent="0.35">
      <c r="A591" s="5" t="s">
        <v>1038</v>
      </c>
      <c r="B591" s="6">
        <v>48.700000000000017</v>
      </c>
    </row>
    <row r="592" spans="1:2" x14ac:dyDescent="0.35">
      <c r="A592" s="5" t="s">
        <v>2710</v>
      </c>
      <c r="B592" s="6">
        <v>47.89</v>
      </c>
    </row>
    <row r="593" spans="1:2" x14ac:dyDescent="0.35">
      <c r="A593" s="5" t="s">
        <v>601</v>
      </c>
      <c r="B593" s="6">
        <v>43.65</v>
      </c>
    </row>
    <row r="594" spans="1:2" x14ac:dyDescent="0.35">
      <c r="A594" s="5" t="s">
        <v>2095</v>
      </c>
      <c r="B594" s="6">
        <v>42.67</v>
      </c>
    </row>
    <row r="595" spans="1:2" x14ac:dyDescent="0.35">
      <c r="A595" s="5" t="s">
        <v>997</v>
      </c>
      <c r="B595" s="6">
        <v>40.150000000000006</v>
      </c>
    </row>
    <row r="596" spans="1:2" x14ac:dyDescent="0.35">
      <c r="A596" s="5" t="s">
        <v>26</v>
      </c>
      <c r="B596" s="6">
        <v>39.19</v>
      </c>
    </row>
    <row r="597" spans="1:2" x14ac:dyDescent="0.35">
      <c r="A597" s="5" t="s">
        <v>1546</v>
      </c>
      <c r="B597" s="6">
        <v>38.469999999999942</v>
      </c>
    </row>
    <row r="598" spans="1:2" x14ac:dyDescent="0.35">
      <c r="A598" s="5" t="s">
        <v>1277</v>
      </c>
      <c r="B598" s="6">
        <v>36.61</v>
      </c>
    </row>
    <row r="599" spans="1:2" x14ac:dyDescent="0.35">
      <c r="A599" s="5" t="s">
        <v>424</v>
      </c>
      <c r="B599" s="6">
        <v>36.44</v>
      </c>
    </row>
    <row r="600" spans="1:2" x14ac:dyDescent="0.35">
      <c r="A600" s="5" t="s">
        <v>646</v>
      </c>
      <c r="B600" s="6">
        <v>35.47000000000002</v>
      </c>
    </row>
    <row r="601" spans="1:2" x14ac:dyDescent="0.35">
      <c r="A601" s="5" t="s">
        <v>1429</v>
      </c>
      <c r="B601" s="6">
        <v>35.039999999999992</v>
      </c>
    </row>
    <row r="602" spans="1:2" x14ac:dyDescent="0.35">
      <c r="A602" s="5" t="s">
        <v>2280</v>
      </c>
      <c r="B602" s="6">
        <v>34.46</v>
      </c>
    </row>
    <row r="603" spans="1:2" x14ac:dyDescent="0.35">
      <c r="A603" s="5" t="s">
        <v>2683</v>
      </c>
      <c r="B603" s="6">
        <v>33.870000000000005</v>
      </c>
    </row>
    <row r="604" spans="1:2" x14ac:dyDescent="0.35">
      <c r="A604" s="5" t="s">
        <v>307</v>
      </c>
      <c r="B604" s="6">
        <v>33.720000000000006</v>
      </c>
    </row>
    <row r="605" spans="1:2" x14ac:dyDescent="0.35">
      <c r="A605" s="5" t="s">
        <v>2564</v>
      </c>
      <c r="B605" s="6">
        <v>32.64</v>
      </c>
    </row>
    <row r="606" spans="1:2" x14ac:dyDescent="0.35">
      <c r="A606" s="5" t="s">
        <v>743</v>
      </c>
      <c r="B606" s="6">
        <v>32.569999999999972</v>
      </c>
    </row>
    <row r="607" spans="1:2" x14ac:dyDescent="0.35">
      <c r="A607" s="5" t="s">
        <v>470</v>
      </c>
      <c r="B607" s="6">
        <v>31.840000000000003</v>
      </c>
    </row>
    <row r="608" spans="1:2" x14ac:dyDescent="0.35">
      <c r="A608" s="5" t="s">
        <v>2624</v>
      </c>
      <c r="B608" s="6">
        <v>31.18</v>
      </c>
    </row>
    <row r="609" spans="1:2" x14ac:dyDescent="0.35">
      <c r="A609" s="5" t="s">
        <v>576</v>
      </c>
      <c r="B609" s="6">
        <v>28.770000000000017</v>
      </c>
    </row>
    <row r="610" spans="1:2" x14ac:dyDescent="0.35">
      <c r="A610" s="5" t="s">
        <v>2657</v>
      </c>
      <c r="B610" s="6">
        <v>28.68</v>
      </c>
    </row>
    <row r="611" spans="1:2" x14ac:dyDescent="0.35">
      <c r="A611" s="5" t="s">
        <v>2498</v>
      </c>
      <c r="B611" s="6">
        <v>27.11</v>
      </c>
    </row>
    <row r="612" spans="1:2" x14ac:dyDescent="0.35">
      <c r="A612" s="5" t="s">
        <v>1433</v>
      </c>
      <c r="B612" s="6">
        <v>26.760000000000009</v>
      </c>
    </row>
    <row r="613" spans="1:2" x14ac:dyDescent="0.35">
      <c r="A613" s="5" t="s">
        <v>681</v>
      </c>
      <c r="B613" s="6">
        <v>26.070000000000007</v>
      </c>
    </row>
    <row r="614" spans="1:2" x14ac:dyDescent="0.35">
      <c r="A614" s="5" t="s">
        <v>1505</v>
      </c>
      <c r="B614" s="6">
        <v>25.890000000000008</v>
      </c>
    </row>
    <row r="615" spans="1:2" x14ac:dyDescent="0.35">
      <c r="A615" s="5" t="s">
        <v>369</v>
      </c>
      <c r="B615" s="6">
        <v>25.880000000000003</v>
      </c>
    </row>
    <row r="616" spans="1:2" x14ac:dyDescent="0.35">
      <c r="A616" s="5" t="s">
        <v>1381</v>
      </c>
      <c r="B616" s="6">
        <v>24.79</v>
      </c>
    </row>
    <row r="617" spans="1:2" x14ac:dyDescent="0.35">
      <c r="A617" s="5" t="s">
        <v>1971</v>
      </c>
      <c r="B617" s="6">
        <v>23.5</v>
      </c>
    </row>
    <row r="618" spans="1:2" x14ac:dyDescent="0.35">
      <c r="A618" s="5" t="s">
        <v>1682</v>
      </c>
      <c r="B618" s="6">
        <v>21.9</v>
      </c>
    </row>
    <row r="619" spans="1:2" x14ac:dyDescent="0.35">
      <c r="A619" s="5" t="s">
        <v>2625</v>
      </c>
      <c r="B619" s="6">
        <v>21.84</v>
      </c>
    </row>
    <row r="620" spans="1:2" x14ac:dyDescent="0.35">
      <c r="A620" s="5" t="s">
        <v>2406</v>
      </c>
      <c r="B620" s="6">
        <v>21.78</v>
      </c>
    </row>
    <row r="621" spans="1:2" x14ac:dyDescent="0.35">
      <c r="A621" s="5" t="s">
        <v>2472</v>
      </c>
      <c r="B621" s="6">
        <v>19.809999999999992</v>
      </c>
    </row>
    <row r="622" spans="1:2" x14ac:dyDescent="0.35">
      <c r="A622" s="5" t="s">
        <v>50</v>
      </c>
      <c r="B622" s="6">
        <v>19.429999999999996</v>
      </c>
    </row>
    <row r="623" spans="1:2" x14ac:dyDescent="0.35">
      <c r="A623" s="5" t="s">
        <v>2573</v>
      </c>
      <c r="B623" s="6">
        <v>18.649999999999999</v>
      </c>
    </row>
    <row r="624" spans="1:2" x14ac:dyDescent="0.35">
      <c r="A624" s="5" t="s">
        <v>1677</v>
      </c>
      <c r="B624" s="6">
        <v>14.689999999999991</v>
      </c>
    </row>
    <row r="625" spans="1:2" x14ac:dyDescent="0.35">
      <c r="A625" s="5" t="s">
        <v>922</v>
      </c>
      <c r="B625" s="6">
        <v>13.620000000000001</v>
      </c>
    </row>
    <row r="626" spans="1:2" x14ac:dyDescent="0.35">
      <c r="A626" s="5" t="s">
        <v>1521</v>
      </c>
      <c r="B626" s="6">
        <v>12.689999999999994</v>
      </c>
    </row>
    <row r="627" spans="1:2" x14ac:dyDescent="0.35">
      <c r="A627" s="5" t="s">
        <v>1356</v>
      </c>
      <c r="B627" s="6">
        <v>12.629999999999999</v>
      </c>
    </row>
    <row r="628" spans="1:2" x14ac:dyDescent="0.35">
      <c r="A628" s="5" t="s">
        <v>2584</v>
      </c>
      <c r="B628" s="6">
        <v>12.1</v>
      </c>
    </row>
    <row r="629" spans="1:2" x14ac:dyDescent="0.35">
      <c r="A629" s="5" t="s">
        <v>1035</v>
      </c>
      <c r="B629" s="6">
        <v>11.57</v>
      </c>
    </row>
    <row r="630" spans="1:2" x14ac:dyDescent="0.35">
      <c r="A630" s="5" t="s">
        <v>1813</v>
      </c>
      <c r="B630" s="6">
        <v>11.389999999999986</v>
      </c>
    </row>
    <row r="631" spans="1:2" x14ac:dyDescent="0.35">
      <c r="A631" s="5" t="s">
        <v>1164</v>
      </c>
      <c r="B631" s="6">
        <v>10.539999999999988</v>
      </c>
    </row>
    <row r="632" spans="1:2" x14ac:dyDescent="0.35">
      <c r="A632" s="5" t="s">
        <v>2541</v>
      </c>
      <c r="B632" s="6">
        <v>9.58</v>
      </c>
    </row>
    <row r="633" spans="1:2" x14ac:dyDescent="0.35">
      <c r="A633" s="5" t="s">
        <v>583</v>
      </c>
      <c r="B633" s="6">
        <v>7.8500000000000014</v>
      </c>
    </row>
    <row r="634" spans="1:2" x14ac:dyDescent="0.35">
      <c r="A634" s="5" t="s">
        <v>1865</v>
      </c>
      <c r="B634" s="6">
        <v>6.05</v>
      </c>
    </row>
    <row r="635" spans="1:2" x14ac:dyDescent="0.35">
      <c r="A635" s="5" t="s">
        <v>1267</v>
      </c>
      <c r="B635" s="6">
        <v>4.2100000000000479</v>
      </c>
    </row>
    <row r="636" spans="1:2" x14ac:dyDescent="0.35">
      <c r="A636" s="5" t="s">
        <v>2450</v>
      </c>
      <c r="B636" s="6">
        <v>3.8199999999999932</v>
      </c>
    </row>
    <row r="637" spans="1:2" x14ac:dyDescent="0.35">
      <c r="A637" s="5" t="s">
        <v>2651</v>
      </c>
      <c r="B637" s="6">
        <v>1.65</v>
      </c>
    </row>
    <row r="638" spans="1:2" x14ac:dyDescent="0.35">
      <c r="A638" s="5" t="s">
        <v>161</v>
      </c>
      <c r="B638" s="6">
        <v>0.61000000000001364</v>
      </c>
    </row>
    <row r="639" spans="1:2" x14ac:dyDescent="0.35">
      <c r="A639" s="5" t="s">
        <v>2556</v>
      </c>
      <c r="B639" s="6">
        <v>0.46</v>
      </c>
    </row>
    <row r="640" spans="1:2" x14ac:dyDescent="0.35">
      <c r="A640" s="5" t="s">
        <v>2378</v>
      </c>
      <c r="B640" s="6">
        <v>0.30999999999999872</v>
      </c>
    </row>
    <row r="641" spans="1:2" x14ac:dyDescent="0.35">
      <c r="A641" s="5" t="s">
        <v>1898</v>
      </c>
      <c r="B641" s="6">
        <v>0.10999999999999943</v>
      </c>
    </row>
    <row r="642" spans="1:2" x14ac:dyDescent="0.35">
      <c r="A642" s="5" t="s">
        <v>148</v>
      </c>
      <c r="B642" s="6">
        <v>-0.35000000000000009</v>
      </c>
    </row>
    <row r="643" spans="1:2" x14ac:dyDescent="0.35">
      <c r="A643" s="5" t="s">
        <v>1541</v>
      </c>
      <c r="B643" s="6">
        <v>-0.76000000000000156</v>
      </c>
    </row>
    <row r="644" spans="1:2" x14ac:dyDescent="0.35">
      <c r="A644" s="5" t="s">
        <v>2669</v>
      </c>
      <c r="B644" s="6">
        <v>-1.2399999999999998</v>
      </c>
    </row>
    <row r="645" spans="1:2" x14ac:dyDescent="0.35">
      <c r="A645" s="5" t="s">
        <v>963</v>
      </c>
      <c r="B645" s="6">
        <v>-2.3000000000000149</v>
      </c>
    </row>
    <row r="646" spans="1:2" x14ac:dyDescent="0.35">
      <c r="A646" s="5" t="s">
        <v>2164</v>
      </c>
      <c r="B646" s="6">
        <v>-3.3200000000000003</v>
      </c>
    </row>
    <row r="647" spans="1:2" x14ac:dyDescent="0.35">
      <c r="A647" s="5" t="s">
        <v>410</v>
      </c>
      <c r="B647" s="6">
        <v>-3.7</v>
      </c>
    </row>
    <row r="648" spans="1:2" x14ac:dyDescent="0.35">
      <c r="A648" s="5" t="s">
        <v>1734</v>
      </c>
      <c r="B648" s="6">
        <v>-4.0300000000000029</v>
      </c>
    </row>
    <row r="649" spans="1:2" x14ac:dyDescent="0.35">
      <c r="A649" s="5" t="s">
        <v>2578</v>
      </c>
      <c r="B649" s="6">
        <v>-5.1399999999999864</v>
      </c>
    </row>
    <row r="650" spans="1:2" x14ac:dyDescent="0.35">
      <c r="A650" s="5" t="s">
        <v>2343</v>
      </c>
      <c r="B650" s="6">
        <v>-5.81</v>
      </c>
    </row>
    <row r="651" spans="1:2" x14ac:dyDescent="0.35">
      <c r="A651" s="5" t="s">
        <v>1289</v>
      </c>
      <c r="B651" s="6">
        <v>-5.8799999999999955</v>
      </c>
    </row>
    <row r="652" spans="1:2" x14ac:dyDescent="0.35">
      <c r="A652" s="5" t="s">
        <v>1920</v>
      </c>
      <c r="B652" s="6">
        <v>-6.1400000000000006</v>
      </c>
    </row>
    <row r="653" spans="1:2" x14ac:dyDescent="0.35">
      <c r="A653" s="5" t="s">
        <v>1312</v>
      </c>
      <c r="B653" s="6">
        <v>-8.4199999999999982</v>
      </c>
    </row>
    <row r="654" spans="1:2" x14ac:dyDescent="0.35">
      <c r="A654" s="5" t="s">
        <v>2631</v>
      </c>
      <c r="B654" s="6">
        <v>-12.310000000000002</v>
      </c>
    </row>
    <row r="655" spans="1:2" x14ac:dyDescent="0.35">
      <c r="A655" s="5" t="s">
        <v>2112</v>
      </c>
      <c r="B655" s="6">
        <v>-13.550000000000011</v>
      </c>
    </row>
    <row r="656" spans="1:2" x14ac:dyDescent="0.35">
      <c r="A656" s="5" t="s">
        <v>722</v>
      </c>
      <c r="B656" s="6">
        <v>-13.87</v>
      </c>
    </row>
    <row r="657" spans="1:2" x14ac:dyDescent="0.35">
      <c r="A657" s="5" t="s">
        <v>1722</v>
      </c>
      <c r="B657" s="6">
        <v>-17.530000000000044</v>
      </c>
    </row>
    <row r="658" spans="1:2" x14ac:dyDescent="0.35">
      <c r="A658" s="5" t="s">
        <v>1487</v>
      </c>
      <c r="B658" s="6">
        <v>-18.049999999999997</v>
      </c>
    </row>
    <row r="659" spans="1:2" x14ac:dyDescent="0.35">
      <c r="A659" s="5" t="s">
        <v>977</v>
      </c>
      <c r="B659" s="6">
        <v>-19.609999999999989</v>
      </c>
    </row>
    <row r="660" spans="1:2" x14ac:dyDescent="0.35">
      <c r="A660" s="5" t="s">
        <v>1279</v>
      </c>
      <c r="B660" s="6">
        <v>-20.049999999999997</v>
      </c>
    </row>
    <row r="661" spans="1:2" x14ac:dyDescent="0.35">
      <c r="A661" s="5" t="s">
        <v>1916</v>
      </c>
      <c r="B661" s="6">
        <v>-23.52</v>
      </c>
    </row>
    <row r="662" spans="1:2" x14ac:dyDescent="0.35">
      <c r="A662" s="5" t="s">
        <v>1375</v>
      </c>
      <c r="B662" s="6">
        <v>-23.680000000000007</v>
      </c>
    </row>
    <row r="663" spans="1:2" x14ac:dyDescent="0.35">
      <c r="A663" s="5" t="s">
        <v>223</v>
      </c>
      <c r="B663" s="6">
        <v>-24.06</v>
      </c>
    </row>
    <row r="664" spans="1:2" x14ac:dyDescent="0.35">
      <c r="A664" s="5" t="s">
        <v>789</v>
      </c>
      <c r="B664" s="6">
        <v>-25.130000000000006</v>
      </c>
    </row>
    <row r="665" spans="1:2" x14ac:dyDescent="0.35">
      <c r="A665" s="5" t="s">
        <v>1684</v>
      </c>
      <c r="B665" s="6">
        <v>-26.590000000000003</v>
      </c>
    </row>
    <row r="666" spans="1:2" x14ac:dyDescent="0.35">
      <c r="A666" s="5" t="s">
        <v>1474</v>
      </c>
      <c r="B666" s="6">
        <v>-28.700000000000003</v>
      </c>
    </row>
    <row r="667" spans="1:2" x14ac:dyDescent="0.35">
      <c r="A667" s="5" t="s">
        <v>2197</v>
      </c>
      <c r="B667" s="6">
        <v>-29.579999999999984</v>
      </c>
    </row>
    <row r="668" spans="1:2" x14ac:dyDescent="0.35">
      <c r="A668" s="5" t="s">
        <v>1426</v>
      </c>
      <c r="B668" s="6">
        <v>-38.889999999999993</v>
      </c>
    </row>
    <row r="669" spans="1:2" x14ac:dyDescent="0.35">
      <c r="A669" s="5" t="s">
        <v>562</v>
      </c>
      <c r="B669" s="6">
        <v>-40.109999999999715</v>
      </c>
    </row>
    <row r="670" spans="1:2" x14ac:dyDescent="0.35">
      <c r="A670" s="5" t="s">
        <v>1733</v>
      </c>
      <c r="B670" s="6">
        <v>-40.94</v>
      </c>
    </row>
    <row r="671" spans="1:2" x14ac:dyDescent="0.35">
      <c r="A671" s="5" t="s">
        <v>2262</v>
      </c>
      <c r="B671" s="6">
        <v>-43.73</v>
      </c>
    </row>
    <row r="672" spans="1:2" x14ac:dyDescent="0.35">
      <c r="A672" s="5" t="s">
        <v>878</v>
      </c>
      <c r="B672" s="6">
        <v>-44.880000000000017</v>
      </c>
    </row>
    <row r="673" spans="1:2" x14ac:dyDescent="0.35">
      <c r="A673" s="5" t="s">
        <v>14</v>
      </c>
      <c r="B673" s="6">
        <v>-49.689999999999984</v>
      </c>
    </row>
    <row r="674" spans="1:2" x14ac:dyDescent="0.35">
      <c r="A674" s="5" t="s">
        <v>1359</v>
      </c>
      <c r="B674" s="6">
        <v>-52.33</v>
      </c>
    </row>
    <row r="675" spans="1:2" x14ac:dyDescent="0.35">
      <c r="A675" s="5" t="s">
        <v>1287</v>
      </c>
      <c r="B675" s="6">
        <v>-52.729999999999968</v>
      </c>
    </row>
    <row r="676" spans="1:2" x14ac:dyDescent="0.35">
      <c r="A676" s="5" t="s">
        <v>2412</v>
      </c>
      <c r="B676" s="6">
        <v>-52.789999999999985</v>
      </c>
    </row>
    <row r="677" spans="1:2" x14ac:dyDescent="0.35">
      <c r="A677" s="5" t="s">
        <v>2548</v>
      </c>
      <c r="B677" s="6">
        <v>-54.860000000000014</v>
      </c>
    </row>
    <row r="678" spans="1:2" x14ac:dyDescent="0.35">
      <c r="A678" s="5" t="s">
        <v>717</v>
      </c>
      <c r="B678" s="6">
        <v>-58.289999999999992</v>
      </c>
    </row>
    <row r="679" spans="1:2" x14ac:dyDescent="0.35">
      <c r="A679" s="5" t="s">
        <v>940</v>
      </c>
      <c r="B679" s="6">
        <v>-62.13</v>
      </c>
    </row>
    <row r="680" spans="1:2" x14ac:dyDescent="0.35">
      <c r="A680" s="5" t="s">
        <v>1051</v>
      </c>
      <c r="B680" s="6">
        <v>-63.759999999999962</v>
      </c>
    </row>
    <row r="681" spans="1:2" x14ac:dyDescent="0.35">
      <c r="A681" s="5" t="s">
        <v>831</v>
      </c>
      <c r="B681" s="6">
        <v>-64.169999999999973</v>
      </c>
    </row>
    <row r="682" spans="1:2" x14ac:dyDescent="0.35">
      <c r="A682" s="5" t="s">
        <v>2627</v>
      </c>
      <c r="B682" s="6">
        <v>-73.83</v>
      </c>
    </row>
    <row r="683" spans="1:2" x14ac:dyDescent="0.35">
      <c r="A683" s="5" t="s">
        <v>1785</v>
      </c>
      <c r="B683" s="6">
        <v>-75.570000000000007</v>
      </c>
    </row>
    <row r="684" spans="1:2" x14ac:dyDescent="0.35">
      <c r="A684" s="5" t="s">
        <v>1616</v>
      </c>
      <c r="B684" s="6">
        <v>-76.17999999999995</v>
      </c>
    </row>
    <row r="685" spans="1:2" x14ac:dyDescent="0.35">
      <c r="A685" s="5" t="s">
        <v>774</v>
      </c>
      <c r="B685" s="6">
        <v>-77.52000000000001</v>
      </c>
    </row>
    <row r="686" spans="1:2" x14ac:dyDescent="0.35">
      <c r="A686" s="5" t="s">
        <v>1946</v>
      </c>
      <c r="B686" s="6">
        <v>-80.289999999999992</v>
      </c>
    </row>
    <row r="687" spans="1:2" x14ac:dyDescent="0.35">
      <c r="A687" s="5" t="s">
        <v>2284</v>
      </c>
      <c r="B687" s="6">
        <v>-81.070000000000007</v>
      </c>
    </row>
    <row r="688" spans="1:2" x14ac:dyDescent="0.35">
      <c r="A688" s="5" t="s">
        <v>1991</v>
      </c>
      <c r="B688" s="6">
        <v>-82.01</v>
      </c>
    </row>
    <row r="689" spans="1:2" x14ac:dyDescent="0.35">
      <c r="A689" s="5" t="s">
        <v>90</v>
      </c>
      <c r="B689" s="6">
        <v>-86.87</v>
      </c>
    </row>
    <row r="690" spans="1:2" x14ac:dyDescent="0.35">
      <c r="A690" s="5" t="s">
        <v>403</v>
      </c>
      <c r="B690" s="6">
        <v>-93.629999999999939</v>
      </c>
    </row>
    <row r="691" spans="1:2" x14ac:dyDescent="0.35">
      <c r="A691" s="5" t="s">
        <v>665</v>
      </c>
      <c r="B691" s="6">
        <v>-94.140000000000015</v>
      </c>
    </row>
    <row r="692" spans="1:2" x14ac:dyDescent="0.35">
      <c r="A692" s="5" t="s">
        <v>2282</v>
      </c>
      <c r="B692" s="6">
        <v>-95.45</v>
      </c>
    </row>
    <row r="693" spans="1:2" x14ac:dyDescent="0.35">
      <c r="A693" s="5" t="s">
        <v>230</v>
      </c>
      <c r="B693" s="6">
        <v>-96.28</v>
      </c>
    </row>
    <row r="694" spans="1:2" x14ac:dyDescent="0.35">
      <c r="A694" s="5" t="s">
        <v>2079</v>
      </c>
      <c r="B694" s="6">
        <v>-96.96</v>
      </c>
    </row>
    <row r="695" spans="1:2" x14ac:dyDescent="0.35">
      <c r="A695" s="5" t="s">
        <v>1424</v>
      </c>
      <c r="B695" s="6">
        <v>-98.760000000000019</v>
      </c>
    </row>
    <row r="696" spans="1:2" x14ac:dyDescent="0.35">
      <c r="A696" s="5" t="s">
        <v>951</v>
      </c>
      <c r="B696" s="6">
        <v>-104.54000000000003</v>
      </c>
    </row>
    <row r="697" spans="1:2" x14ac:dyDescent="0.35">
      <c r="A697" s="5" t="s">
        <v>1693</v>
      </c>
      <c r="B697" s="6">
        <v>-107.37</v>
      </c>
    </row>
    <row r="698" spans="1:2" x14ac:dyDescent="0.35">
      <c r="A698" s="5" t="s">
        <v>675</v>
      </c>
      <c r="B698" s="6">
        <v>-113.31000000000012</v>
      </c>
    </row>
    <row r="699" spans="1:2" x14ac:dyDescent="0.35">
      <c r="A699" s="5" t="s">
        <v>1463</v>
      </c>
      <c r="B699" s="6">
        <v>-118.77000000000005</v>
      </c>
    </row>
    <row r="700" spans="1:2" x14ac:dyDescent="0.35">
      <c r="A700" s="5" t="s">
        <v>1023</v>
      </c>
      <c r="B700" s="6">
        <v>-119.00999999999999</v>
      </c>
    </row>
    <row r="701" spans="1:2" x14ac:dyDescent="0.35">
      <c r="A701" s="5" t="s">
        <v>791</v>
      </c>
      <c r="B701" s="6">
        <v>-126.42</v>
      </c>
    </row>
    <row r="702" spans="1:2" x14ac:dyDescent="0.35">
      <c r="A702" s="5" t="s">
        <v>2463</v>
      </c>
      <c r="B702" s="6">
        <v>-130.38999999999999</v>
      </c>
    </row>
    <row r="703" spans="1:2" x14ac:dyDescent="0.35">
      <c r="A703" s="5" t="s">
        <v>2104</v>
      </c>
      <c r="B703" s="6">
        <v>-133.82</v>
      </c>
    </row>
    <row r="704" spans="1:2" x14ac:dyDescent="0.35">
      <c r="A704" s="5" t="s">
        <v>820</v>
      </c>
      <c r="B704" s="6">
        <v>-134.44000000000003</v>
      </c>
    </row>
    <row r="705" spans="1:2" x14ac:dyDescent="0.35">
      <c r="A705" s="5" t="s">
        <v>1392</v>
      </c>
      <c r="B705" s="6">
        <v>-135.21999999999997</v>
      </c>
    </row>
    <row r="706" spans="1:2" x14ac:dyDescent="0.35">
      <c r="A706" s="5" t="s">
        <v>661</v>
      </c>
      <c r="B706" s="6">
        <v>-135.88999999999999</v>
      </c>
    </row>
    <row r="707" spans="1:2" x14ac:dyDescent="0.35">
      <c r="A707" s="5" t="s">
        <v>208</v>
      </c>
      <c r="B707" s="6">
        <v>-136.39999999999998</v>
      </c>
    </row>
    <row r="708" spans="1:2" x14ac:dyDescent="0.35">
      <c r="A708" s="5" t="s">
        <v>1548</v>
      </c>
      <c r="B708" s="6">
        <v>-144.52000000000001</v>
      </c>
    </row>
    <row r="709" spans="1:2" x14ac:dyDescent="0.35">
      <c r="A709" s="5" t="s">
        <v>1736</v>
      </c>
      <c r="B709" s="6">
        <v>-151.15000000000006</v>
      </c>
    </row>
    <row r="710" spans="1:2" x14ac:dyDescent="0.35">
      <c r="A710" s="5" t="s">
        <v>1095</v>
      </c>
      <c r="B710" s="6">
        <v>-152.75</v>
      </c>
    </row>
    <row r="711" spans="1:2" x14ac:dyDescent="0.35">
      <c r="A711" s="5" t="s">
        <v>643</v>
      </c>
      <c r="B711" s="6">
        <v>-163.13</v>
      </c>
    </row>
    <row r="712" spans="1:2" x14ac:dyDescent="0.35">
      <c r="A712" s="5" t="s">
        <v>1641</v>
      </c>
      <c r="B712" s="6">
        <v>-164.40999999999997</v>
      </c>
    </row>
    <row r="713" spans="1:2" x14ac:dyDescent="0.35">
      <c r="A713" s="5" t="s">
        <v>249</v>
      </c>
      <c r="B713" s="6">
        <v>-175.56000000000003</v>
      </c>
    </row>
    <row r="714" spans="1:2" x14ac:dyDescent="0.35">
      <c r="A714" s="5" t="s">
        <v>817</v>
      </c>
      <c r="B714" s="6">
        <v>-182.79000000000002</v>
      </c>
    </row>
    <row r="715" spans="1:2" x14ac:dyDescent="0.35">
      <c r="A715" s="5" t="s">
        <v>500</v>
      </c>
      <c r="B715" s="6">
        <v>-184.34</v>
      </c>
    </row>
    <row r="716" spans="1:2" x14ac:dyDescent="0.35">
      <c r="A716" s="5" t="s">
        <v>94</v>
      </c>
      <c r="B716" s="6">
        <v>-185.00000000000003</v>
      </c>
    </row>
    <row r="717" spans="1:2" x14ac:dyDescent="0.35">
      <c r="A717" s="5" t="s">
        <v>2060</v>
      </c>
      <c r="B717" s="6">
        <v>-188.26</v>
      </c>
    </row>
    <row r="718" spans="1:2" x14ac:dyDescent="0.35">
      <c r="A718" s="5" t="s">
        <v>1885</v>
      </c>
      <c r="B718" s="6">
        <v>-196.13</v>
      </c>
    </row>
    <row r="719" spans="1:2" x14ac:dyDescent="0.35">
      <c r="A719" s="5" t="s">
        <v>552</v>
      </c>
      <c r="B719" s="6">
        <v>-197.27999999999997</v>
      </c>
    </row>
    <row r="720" spans="1:2" x14ac:dyDescent="0.35">
      <c r="A720" s="5" t="s">
        <v>2632</v>
      </c>
      <c r="B720" s="6">
        <v>-206.71</v>
      </c>
    </row>
    <row r="721" spans="1:2" x14ac:dyDescent="0.35">
      <c r="A721" s="5" t="s">
        <v>965</v>
      </c>
      <c r="B721" s="6">
        <v>-207.79</v>
      </c>
    </row>
    <row r="722" spans="1:2" x14ac:dyDescent="0.35">
      <c r="A722" s="5" t="s">
        <v>1868</v>
      </c>
      <c r="B722" s="6">
        <v>-221.04999999999998</v>
      </c>
    </row>
    <row r="723" spans="1:2" x14ac:dyDescent="0.35">
      <c r="A723" s="5" t="s">
        <v>786</v>
      </c>
      <c r="B723" s="6">
        <v>-224.09</v>
      </c>
    </row>
    <row r="724" spans="1:2" x14ac:dyDescent="0.35">
      <c r="A724" s="5" t="s">
        <v>873</v>
      </c>
      <c r="B724" s="6">
        <v>-234.76000000000002</v>
      </c>
    </row>
    <row r="725" spans="1:2" x14ac:dyDescent="0.35">
      <c r="A725" s="5" t="s">
        <v>2507</v>
      </c>
      <c r="B725" s="6">
        <v>-237.29</v>
      </c>
    </row>
    <row r="726" spans="1:2" x14ac:dyDescent="0.35">
      <c r="A726" s="5" t="s">
        <v>1571</v>
      </c>
      <c r="B726" s="6">
        <v>-241.97999999999996</v>
      </c>
    </row>
    <row r="727" spans="1:2" x14ac:dyDescent="0.35">
      <c r="A727" s="5" t="s">
        <v>1241</v>
      </c>
      <c r="B727" s="6">
        <v>-242.74999999999997</v>
      </c>
    </row>
    <row r="728" spans="1:2" x14ac:dyDescent="0.35">
      <c r="A728" s="5" t="s">
        <v>2065</v>
      </c>
      <c r="B728" s="6">
        <v>-246.40000000000003</v>
      </c>
    </row>
    <row r="729" spans="1:2" x14ac:dyDescent="0.35">
      <c r="A729" s="5" t="s">
        <v>1720</v>
      </c>
      <c r="B729" s="6">
        <v>-247.94</v>
      </c>
    </row>
    <row r="730" spans="1:2" x14ac:dyDescent="0.35">
      <c r="A730" s="5" t="s">
        <v>1368</v>
      </c>
      <c r="B730" s="6">
        <v>-252.55</v>
      </c>
    </row>
    <row r="731" spans="1:2" x14ac:dyDescent="0.35">
      <c r="A731" s="5" t="s">
        <v>1033</v>
      </c>
      <c r="B731" s="6">
        <v>-253.58999999999997</v>
      </c>
    </row>
    <row r="732" spans="1:2" x14ac:dyDescent="0.35">
      <c r="A732" s="5" t="s">
        <v>1431</v>
      </c>
      <c r="B732" s="6">
        <v>-259.31000000000006</v>
      </c>
    </row>
    <row r="733" spans="1:2" x14ac:dyDescent="0.35">
      <c r="A733" s="5" t="s">
        <v>46</v>
      </c>
      <c r="B733" s="6">
        <v>-262.81000000000006</v>
      </c>
    </row>
    <row r="734" spans="1:2" x14ac:dyDescent="0.35">
      <c r="A734" s="5" t="s">
        <v>1994</v>
      </c>
      <c r="B734" s="6">
        <v>-266.55999999999995</v>
      </c>
    </row>
    <row r="735" spans="1:2" x14ac:dyDescent="0.35">
      <c r="A735" s="5" t="s">
        <v>1163</v>
      </c>
      <c r="B735" s="6">
        <v>-266.89999999999998</v>
      </c>
    </row>
    <row r="736" spans="1:2" x14ac:dyDescent="0.35">
      <c r="A736" s="5" t="s">
        <v>237</v>
      </c>
      <c r="B736" s="6">
        <v>-268.54999999999995</v>
      </c>
    </row>
    <row r="737" spans="1:2" x14ac:dyDescent="0.35">
      <c r="A737" s="5" t="s">
        <v>1249</v>
      </c>
      <c r="B737" s="6">
        <v>-270.42999999999995</v>
      </c>
    </row>
    <row r="738" spans="1:2" x14ac:dyDescent="0.35">
      <c r="A738" s="5" t="s">
        <v>1648</v>
      </c>
      <c r="B738" s="6">
        <v>-274.95000000000005</v>
      </c>
    </row>
    <row r="739" spans="1:2" x14ac:dyDescent="0.35">
      <c r="A739" s="5" t="s">
        <v>1752</v>
      </c>
      <c r="B739" s="6">
        <v>-286.98</v>
      </c>
    </row>
    <row r="740" spans="1:2" x14ac:dyDescent="0.35">
      <c r="A740" s="5" t="s">
        <v>1378</v>
      </c>
      <c r="B740" s="6">
        <v>-291.37</v>
      </c>
    </row>
    <row r="741" spans="1:2" x14ac:dyDescent="0.35">
      <c r="A741" s="5" t="s">
        <v>1129</v>
      </c>
      <c r="B741" s="6">
        <v>-294.70000000000005</v>
      </c>
    </row>
    <row r="742" spans="1:2" x14ac:dyDescent="0.35">
      <c r="A742" s="5" t="s">
        <v>2407</v>
      </c>
      <c r="B742" s="6">
        <v>-295.74</v>
      </c>
    </row>
    <row r="743" spans="1:2" x14ac:dyDescent="0.35">
      <c r="A743" s="5" t="s">
        <v>1892</v>
      </c>
      <c r="B743" s="6">
        <v>-302.85999999999996</v>
      </c>
    </row>
    <row r="744" spans="1:2" x14ac:dyDescent="0.35">
      <c r="A744" s="5" t="s">
        <v>225</v>
      </c>
      <c r="B744" s="6">
        <v>-311.25000000000006</v>
      </c>
    </row>
    <row r="745" spans="1:2" x14ac:dyDescent="0.35">
      <c r="A745" s="5" t="s">
        <v>252</v>
      </c>
      <c r="B745" s="6">
        <v>-317.04000000000002</v>
      </c>
    </row>
    <row r="746" spans="1:2" x14ac:dyDescent="0.35">
      <c r="A746" s="5" t="s">
        <v>2042</v>
      </c>
      <c r="B746" s="6">
        <v>-318.7600000000001</v>
      </c>
    </row>
    <row r="747" spans="1:2" x14ac:dyDescent="0.35">
      <c r="A747" s="5" t="s">
        <v>1423</v>
      </c>
      <c r="B747" s="6">
        <v>-319.06999999999994</v>
      </c>
    </row>
    <row r="748" spans="1:2" x14ac:dyDescent="0.35">
      <c r="A748" s="5" t="s">
        <v>605</v>
      </c>
      <c r="B748" s="6">
        <v>-327.93000000000006</v>
      </c>
    </row>
    <row r="749" spans="1:2" x14ac:dyDescent="0.35">
      <c r="A749" s="5" t="s">
        <v>176</v>
      </c>
      <c r="B749" s="6">
        <v>-338.44</v>
      </c>
    </row>
    <row r="750" spans="1:2" x14ac:dyDescent="0.35">
      <c r="A750" s="5" t="s">
        <v>1867</v>
      </c>
      <c r="B750" s="6">
        <v>-341.53000000000003</v>
      </c>
    </row>
    <row r="751" spans="1:2" x14ac:dyDescent="0.35">
      <c r="A751" s="5" t="s">
        <v>1383</v>
      </c>
      <c r="B751" s="6">
        <v>-342.8</v>
      </c>
    </row>
    <row r="752" spans="1:2" x14ac:dyDescent="0.35">
      <c r="A752" s="5" t="s">
        <v>1519</v>
      </c>
      <c r="B752" s="6">
        <v>-359.02000000000004</v>
      </c>
    </row>
    <row r="753" spans="1:2" x14ac:dyDescent="0.35">
      <c r="A753" s="5" t="s">
        <v>419</v>
      </c>
      <c r="B753" s="6">
        <v>-362.87000000000006</v>
      </c>
    </row>
    <row r="754" spans="1:2" x14ac:dyDescent="0.35">
      <c r="A754" s="5" t="s">
        <v>578</v>
      </c>
      <c r="B754" s="6">
        <v>-371.71000000000009</v>
      </c>
    </row>
    <row r="755" spans="1:2" x14ac:dyDescent="0.35">
      <c r="A755" s="5" t="s">
        <v>1935</v>
      </c>
      <c r="B755" s="6">
        <v>-378.54</v>
      </c>
    </row>
    <row r="756" spans="1:2" x14ac:dyDescent="0.35">
      <c r="A756" s="5" t="s">
        <v>1230</v>
      </c>
      <c r="B756" s="6">
        <v>-382.8</v>
      </c>
    </row>
    <row r="757" spans="1:2" x14ac:dyDescent="0.35">
      <c r="A757" s="5" t="s">
        <v>2614</v>
      </c>
      <c r="B757" s="6">
        <v>-394.37</v>
      </c>
    </row>
    <row r="758" spans="1:2" x14ac:dyDescent="0.35">
      <c r="A758" s="5" t="s">
        <v>1842</v>
      </c>
      <c r="B758" s="6">
        <v>-398.8</v>
      </c>
    </row>
    <row r="759" spans="1:2" x14ac:dyDescent="0.35">
      <c r="A759" s="5" t="s">
        <v>1657</v>
      </c>
      <c r="B759" s="6">
        <v>-405.33999999999986</v>
      </c>
    </row>
    <row r="760" spans="1:2" x14ac:dyDescent="0.35">
      <c r="A760" s="5" t="s">
        <v>2544</v>
      </c>
      <c r="B760" s="6">
        <v>-427.18</v>
      </c>
    </row>
    <row r="761" spans="1:2" x14ac:dyDescent="0.35">
      <c r="A761" s="5" t="s">
        <v>1193</v>
      </c>
      <c r="B761" s="6">
        <v>-445.69</v>
      </c>
    </row>
    <row r="762" spans="1:2" x14ac:dyDescent="0.35">
      <c r="A762" s="5" t="s">
        <v>769</v>
      </c>
      <c r="B762" s="6">
        <v>-461.74</v>
      </c>
    </row>
    <row r="763" spans="1:2" x14ac:dyDescent="0.35">
      <c r="A763" s="5" t="s">
        <v>220</v>
      </c>
      <c r="B763" s="6">
        <v>-470.77</v>
      </c>
    </row>
    <row r="764" spans="1:2" x14ac:dyDescent="0.35">
      <c r="A764" s="5" t="s">
        <v>514</v>
      </c>
      <c r="B764" s="6">
        <v>-520.3599999999999</v>
      </c>
    </row>
    <row r="765" spans="1:2" x14ac:dyDescent="0.35">
      <c r="A765" s="5" t="s">
        <v>456</v>
      </c>
      <c r="B765" s="6">
        <v>-571.98</v>
      </c>
    </row>
    <row r="766" spans="1:2" x14ac:dyDescent="0.35">
      <c r="A766" s="5" t="s">
        <v>925</v>
      </c>
      <c r="B766" s="6">
        <v>-576.82999999999993</v>
      </c>
    </row>
    <row r="767" spans="1:2" x14ac:dyDescent="0.35">
      <c r="A767" s="5" t="s">
        <v>618</v>
      </c>
      <c r="B767" s="6">
        <v>-614.29999999999973</v>
      </c>
    </row>
    <row r="768" spans="1:2" x14ac:dyDescent="0.35">
      <c r="A768" s="5" t="s">
        <v>1102</v>
      </c>
      <c r="B768" s="6">
        <v>-644.70999999999992</v>
      </c>
    </row>
    <row r="769" spans="1:2" x14ac:dyDescent="0.35">
      <c r="A769" s="5" t="s">
        <v>2124</v>
      </c>
      <c r="B769" s="6">
        <v>-671.19</v>
      </c>
    </row>
    <row r="770" spans="1:2" x14ac:dyDescent="0.35">
      <c r="A770" s="5" t="s">
        <v>1443</v>
      </c>
      <c r="B770" s="6">
        <v>-692.05000000000007</v>
      </c>
    </row>
    <row r="771" spans="1:2" x14ac:dyDescent="0.35">
      <c r="A771" s="5" t="s">
        <v>1574</v>
      </c>
      <c r="B771" s="6">
        <v>-711.41</v>
      </c>
    </row>
    <row r="772" spans="1:2" x14ac:dyDescent="0.35">
      <c r="A772" s="5" t="s">
        <v>2117</v>
      </c>
      <c r="B772" s="6">
        <v>-716.86000000000013</v>
      </c>
    </row>
    <row r="773" spans="1:2" x14ac:dyDescent="0.35">
      <c r="A773" s="5" t="s">
        <v>2411</v>
      </c>
      <c r="B773" s="6">
        <v>-785.16</v>
      </c>
    </row>
    <row r="774" spans="1:2" x14ac:dyDescent="0.35">
      <c r="A774" s="5" t="s">
        <v>446</v>
      </c>
      <c r="B774" s="6">
        <v>-798.70999999999992</v>
      </c>
    </row>
    <row r="775" spans="1:2" x14ac:dyDescent="0.35">
      <c r="A775" s="5" t="s">
        <v>1320</v>
      </c>
      <c r="B775" s="6">
        <v>-819.41999999999985</v>
      </c>
    </row>
    <row r="776" spans="1:2" x14ac:dyDescent="0.35">
      <c r="A776" s="5" t="s">
        <v>659</v>
      </c>
      <c r="B776" s="6">
        <v>-874.6600000000002</v>
      </c>
    </row>
    <row r="777" spans="1:2" x14ac:dyDescent="0.35">
      <c r="A777" s="5" t="s">
        <v>2037</v>
      </c>
      <c r="B777" s="6">
        <v>-925.12999999999965</v>
      </c>
    </row>
    <row r="778" spans="1:2" x14ac:dyDescent="0.35">
      <c r="A778" s="5" t="s">
        <v>740</v>
      </c>
      <c r="B778" s="6">
        <v>-1010.97</v>
      </c>
    </row>
    <row r="779" spans="1:2" x14ac:dyDescent="0.35">
      <c r="A779" s="5" t="s">
        <v>1214</v>
      </c>
      <c r="B779" s="6">
        <v>-1018.76</v>
      </c>
    </row>
    <row r="780" spans="1:2" x14ac:dyDescent="0.35">
      <c r="A780" s="5" t="s">
        <v>1459</v>
      </c>
      <c r="B780" s="6">
        <v>-1032.1299999999999</v>
      </c>
    </row>
    <row r="781" spans="1:2" x14ac:dyDescent="0.35">
      <c r="A781" s="5" t="s">
        <v>2365</v>
      </c>
      <c r="B781" s="6">
        <v>-1087.3800000000001</v>
      </c>
    </row>
    <row r="782" spans="1:2" x14ac:dyDescent="0.35">
      <c r="A782" s="5" t="s">
        <v>2071</v>
      </c>
      <c r="B782" s="6">
        <v>-1262.5799999999997</v>
      </c>
    </row>
    <row r="783" spans="1:2" x14ac:dyDescent="0.35">
      <c r="A783" s="5" t="s">
        <v>2053</v>
      </c>
      <c r="B783" s="6">
        <v>-1421.78</v>
      </c>
    </row>
    <row r="784" spans="1:2" x14ac:dyDescent="0.35">
      <c r="A784" s="5" t="s">
        <v>907</v>
      </c>
      <c r="B784" s="6">
        <v>-1441.64</v>
      </c>
    </row>
    <row r="785" spans="1:2" x14ac:dyDescent="0.35">
      <c r="A785" s="5" t="s">
        <v>1477</v>
      </c>
      <c r="B785" s="6">
        <v>-1603.05</v>
      </c>
    </row>
    <row r="786" spans="1:2" x14ac:dyDescent="0.35">
      <c r="A786" s="5" t="s">
        <v>1234</v>
      </c>
      <c r="B786" s="6">
        <v>-1659.9699999999998</v>
      </c>
    </row>
    <row r="787" spans="1:2" x14ac:dyDescent="0.35">
      <c r="A787" s="5" t="s">
        <v>182</v>
      </c>
      <c r="B787" s="6">
        <v>-1695.9599999999998</v>
      </c>
    </row>
    <row r="788" spans="1:2" x14ac:dyDescent="0.35">
      <c r="A788" s="5" t="s">
        <v>319</v>
      </c>
      <c r="B788" s="6">
        <v>-1850.3100000000004</v>
      </c>
    </row>
    <row r="789" spans="1:2" x14ac:dyDescent="0.35">
      <c r="A789" s="5" t="s">
        <v>336</v>
      </c>
      <c r="B789" s="6">
        <v>-1980.75</v>
      </c>
    </row>
    <row r="790" spans="1:2" x14ac:dyDescent="0.35">
      <c r="A790" s="5" t="s">
        <v>637</v>
      </c>
      <c r="B790" s="6">
        <v>-2082.7499999999995</v>
      </c>
    </row>
    <row r="791" spans="1:2" x14ac:dyDescent="0.35">
      <c r="A791" s="5" t="s">
        <v>607</v>
      </c>
      <c r="B791" s="6">
        <v>-2204.8100000000004</v>
      </c>
    </row>
    <row r="792" spans="1:2" x14ac:dyDescent="0.35">
      <c r="A792" s="5" t="s">
        <v>1343</v>
      </c>
      <c r="B792" s="6">
        <v>-2797.95</v>
      </c>
    </row>
    <row r="793" spans="1:2" x14ac:dyDescent="0.35">
      <c r="A793" s="5" t="s">
        <v>815</v>
      </c>
      <c r="B793" s="6">
        <v>-3333.9100000000008</v>
      </c>
    </row>
    <row r="794" spans="1:2" x14ac:dyDescent="0.35">
      <c r="A794" s="5" t="s">
        <v>1027</v>
      </c>
      <c r="B794" s="6">
        <v>-3583.9700000000003</v>
      </c>
    </row>
    <row r="795" spans="1:2" x14ac:dyDescent="0.35">
      <c r="A795" s="5" t="s">
        <v>780</v>
      </c>
      <c r="B795" s="6">
        <v>-4108.66</v>
      </c>
    </row>
    <row r="796" spans="1:2" x14ac:dyDescent="0.35">
      <c r="A796" s="5" t="s">
        <v>392</v>
      </c>
      <c r="B796" s="6">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1D6E-7ED3-4017-992D-B1FA73435492}">
  <dimension ref="A3:E53"/>
  <sheetViews>
    <sheetView topLeftCell="A2" workbookViewId="0">
      <selection activeCell="U10" sqref="U10"/>
    </sheetView>
  </sheetViews>
  <sheetFormatPr defaultRowHeight="14.5" x14ac:dyDescent="0.35"/>
  <cols>
    <col min="1" max="1" width="17" bestFit="1" customWidth="1"/>
    <col min="2" max="2" width="11.54296875" bestFit="1" customWidth="1"/>
  </cols>
  <sheetData>
    <row r="3" spans="1:5" x14ac:dyDescent="0.35">
      <c r="A3" s="4" t="s">
        <v>2723</v>
      </c>
      <c r="B3" t="s">
        <v>2725</v>
      </c>
    </row>
    <row r="4" spans="1:5" x14ac:dyDescent="0.35">
      <c r="A4" s="5" t="s">
        <v>488</v>
      </c>
      <c r="B4" s="6">
        <v>19510.639999999996</v>
      </c>
      <c r="D4" t="str">
        <f>A4</f>
        <v>Alabama</v>
      </c>
      <c r="E4">
        <f>B4</f>
        <v>19510.639999999996</v>
      </c>
    </row>
    <row r="5" spans="1:5" x14ac:dyDescent="0.35">
      <c r="A5" s="5" t="s">
        <v>95</v>
      </c>
      <c r="B5" s="6">
        <v>35282.020000000011</v>
      </c>
      <c r="D5" t="str">
        <f t="shared" ref="D5:D52" si="0">A5</f>
        <v>Arizona</v>
      </c>
      <c r="E5">
        <f t="shared" ref="E5:E52" si="1">B5</f>
        <v>35282.020000000011</v>
      </c>
    </row>
    <row r="6" spans="1:5" x14ac:dyDescent="0.35">
      <c r="A6" s="5" t="s">
        <v>101</v>
      </c>
      <c r="B6" s="6">
        <v>11678.13</v>
      </c>
      <c r="D6" t="str">
        <f t="shared" si="0"/>
        <v>Arkansas</v>
      </c>
      <c r="E6">
        <f t="shared" si="1"/>
        <v>11678.13</v>
      </c>
    </row>
    <row r="7" spans="1:5" x14ac:dyDescent="0.35">
      <c r="A7" s="5" t="s">
        <v>27</v>
      </c>
      <c r="B7" s="6">
        <v>457687.68000000098</v>
      </c>
      <c r="D7" t="str">
        <f t="shared" si="0"/>
        <v>California</v>
      </c>
      <c r="E7">
        <f t="shared" si="1"/>
        <v>457687.68000000098</v>
      </c>
    </row>
    <row r="8" spans="1:5" x14ac:dyDescent="0.35">
      <c r="A8" s="5" t="s">
        <v>278</v>
      </c>
      <c r="B8" s="6">
        <v>32108.12</v>
      </c>
      <c r="D8" t="str">
        <f t="shared" si="0"/>
        <v>Colorado</v>
      </c>
      <c r="E8">
        <f t="shared" si="1"/>
        <v>32108.12</v>
      </c>
    </row>
    <row r="9" spans="1:5" x14ac:dyDescent="0.35">
      <c r="A9" s="5" t="s">
        <v>613</v>
      </c>
      <c r="B9" s="6">
        <v>13384.359999999999</v>
      </c>
      <c r="D9" t="str">
        <f t="shared" si="0"/>
        <v>Connecticut</v>
      </c>
      <c r="E9">
        <f t="shared" si="1"/>
        <v>13384.359999999999</v>
      </c>
    </row>
    <row r="10" spans="1:5" x14ac:dyDescent="0.35">
      <c r="A10" s="5" t="s">
        <v>59</v>
      </c>
      <c r="B10" s="6">
        <v>27451.069999999996</v>
      </c>
      <c r="D10" t="str">
        <f t="shared" si="0"/>
        <v>Delaware</v>
      </c>
      <c r="E10">
        <f t="shared" si="1"/>
        <v>27451.069999999996</v>
      </c>
    </row>
    <row r="11" spans="1:5" x14ac:dyDescent="0.35">
      <c r="A11" s="5" t="s">
        <v>2044</v>
      </c>
      <c r="B11" s="6">
        <v>2865.0199999999995</v>
      </c>
      <c r="D11" t="str">
        <f t="shared" si="0"/>
        <v>District of Columbia</v>
      </c>
      <c r="E11">
        <f t="shared" si="1"/>
        <v>2865.0199999999995</v>
      </c>
    </row>
    <row r="12" spans="1:5" x14ac:dyDescent="0.35">
      <c r="A12" s="5" t="s">
        <v>123</v>
      </c>
      <c r="B12" s="6">
        <v>89473.73</v>
      </c>
      <c r="D12" t="str">
        <f t="shared" si="0"/>
        <v>Florida</v>
      </c>
      <c r="E12">
        <f t="shared" si="1"/>
        <v>89473.73</v>
      </c>
    </row>
    <row r="13" spans="1:5" x14ac:dyDescent="0.35">
      <c r="A13" s="5" t="s">
        <v>30</v>
      </c>
      <c r="B13" s="6">
        <v>49095.840000000011</v>
      </c>
      <c r="D13" t="str">
        <f t="shared" si="0"/>
        <v>Georgia</v>
      </c>
      <c r="E13">
        <f t="shared" si="1"/>
        <v>49095.840000000011</v>
      </c>
    </row>
    <row r="14" spans="1:5" x14ac:dyDescent="0.35">
      <c r="A14" s="5" t="s">
        <v>510</v>
      </c>
      <c r="B14" s="6">
        <v>4382.4900000000007</v>
      </c>
      <c r="D14" t="str">
        <f t="shared" si="0"/>
        <v>Idaho</v>
      </c>
      <c r="E14">
        <f t="shared" si="1"/>
        <v>4382.4900000000007</v>
      </c>
    </row>
    <row r="15" spans="1:5" x14ac:dyDescent="0.35">
      <c r="A15" s="5" t="s">
        <v>15</v>
      </c>
      <c r="B15" s="6">
        <v>80166.160000000033</v>
      </c>
      <c r="D15" t="str">
        <f t="shared" si="0"/>
        <v>Illinois</v>
      </c>
      <c r="E15">
        <f t="shared" si="1"/>
        <v>80166.160000000033</v>
      </c>
    </row>
    <row r="16" spans="1:5" x14ac:dyDescent="0.35">
      <c r="A16" s="5" t="s">
        <v>129</v>
      </c>
      <c r="B16" s="6">
        <v>53555.360000000015</v>
      </c>
      <c r="D16" t="str">
        <f t="shared" si="0"/>
        <v>Indiana</v>
      </c>
      <c r="E16">
        <f t="shared" si="1"/>
        <v>53555.360000000015</v>
      </c>
    </row>
    <row r="17" spans="1:5" x14ac:dyDescent="0.35">
      <c r="A17" s="5" t="s">
        <v>395</v>
      </c>
      <c r="B17" s="6">
        <v>4579.7599999999993</v>
      </c>
      <c r="D17" t="str">
        <f t="shared" si="0"/>
        <v>Iowa</v>
      </c>
      <c r="E17">
        <f t="shared" si="1"/>
        <v>4579.7599999999993</v>
      </c>
    </row>
    <row r="18" spans="1:5" x14ac:dyDescent="0.35">
      <c r="A18" s="5" t="s">
        <v>1283</v>
      </c>
      <c r="B18" s="6">
        <v>2914.3100000000004</v>
      </c>
      <c r="D18" t="str">
        <f t="shared" si="0"/>
        <v>Kansas</v>
      </c>
      <c r="E18">
        <f t="shared" si="1"/>
        <v>2914.3100000000004</v>
      </c>
    </row>
    <row r="19" spans="1:5" x14ac:dyDescent="0.35">
      <c r="A19" s="5" t="s">
        <v>33</v>
      </c>
      <c r="B19" s="6">
        <v>36591.749999999985</v>
      </c>
      <c r="D19" t="str">
        <f t="shared" si="0"/>
        <v>Kentucky</v>
      </c>
      <c r="E19">
        <f t="shared" si="1"/>
        <v>36591.749999999985</v>
      </c>
    </row>
    <row r="20" spans="1:5" x14ac:dyDescent="0.35">
      <c r="A20" s="5" t="s">
        <v>62</v>
      </c>
      <c r="B20" s="6">
        <v>9217.0299999999988</v>
      </c>
      <c r="D20" t="str">
        <f t="shared" si="0"/>
        <v>Louisiana</v>
      </c>
      <c r="E20">
        <f t="shared" si="1"/>
        <v>9217.0299999999988</v>
      </c>
    </row>
    <row r="21" spans="1:5" x14ac:dyDescent="0.35">
      <c r="A21" s="5" t="s">
        <v>1061</v>
      </c>
      <c r="B21" s="6">
        <v>1270.5300000000002</v>
      </c>
      <c r="D21" t="str">
        <f t="shared" si="0"/>
        <v>Maine</v>
      </c>
      <c r="E21">
        <f t="shared" si="1"/>
        <v>1270.5300000000002</v>
      </c>
    </row>
    <row r="22" spans="1:5" x14ac:dyDescent="0.35">
      <c r="A22" s="5" t="s">
        <v>531</v>
      </c>
      <c r="B22" s="6">
        <v>23705.52</v>
      </c>
      <c r="D22" t="str">
        <f t="shared" si="0"/>
        <v>Maryland</v>
      </c>
      <c r="E22">
        <f t="shared" si="1"/>
        <v>23705.52</v>
      </c>
    </row>
    <row r="23" spans="1:5" x14ac:dyDescent="0.35">
      <c r="A23" s="5" t="s">
        <v>434</v>
      </c>
      <c r="B23" s="6">
        <v>28634.439999999995</v>
      </c>
      <c r="D23" t="str">
        <f t="shared" si="0"/>
        <v>Massachusetts</v>
      </c>
      <c r="E23">
        <f t="shared" si="1"/>
        <v>28634.439999999995</v>
      </c>
    </row>
    <row r="24" spans="1:5" x14ac:dyDescent="0.35">
      <c r="A24" s="5" t="s">
        <v>110</v>
      </c>
      <c r="B24" s="6">
        <v>76269.610000000015</v>
      </c>
      <c r="D24" t="str">
        <f t="shared" si="0"/>
        <v>Michigan</v>
      </c>
      <c r="E24">
        <f t="shared" si="1"/>
        <v>76269.610000000015</v>
      </c>
    </row>
    <row r="25" spans="1:5" x14ac:dyDescent="0.35">
      <c r="A25" s="5" t="s">
        <v>315</v>
      </c>
      <c r="B25" s="6">
        <v>29863.149999999994</v>
      </c>
      <c r="D25" t="str">
        <f t="shared" si="0"/>
        <v>Minnesota</v>
      </c>
      <c r="E25">
        <f t="shared" si="1"/>
        <v>29863.149999999994</v>
      </c>
    </row>
    <row r="26" spans="1:5" x14ac:dyDescent="0.35">
      <c r="A26" s="5" t="s">
        <v>329</v>
      </c>
      <c r="B26" s="6">
        <v>10771.34</v>
      </c>
      <c r="D26" t="str">
        <f t="shared" si="0"/>
        <v>Mississippi</v>
      </c>
      <c r="E26">
        <f t="shared" si="1"/>
        <v>10771.34</v>
      </c>
    </row>
    <row r="27" spans="1:5" x14ac:dyDescent="0.35">
      <c r="A27" s="5" t="s">
        <v>186</v>
      </c>
      <c r="B27" s="6">
        <v>22205.149999999998</v>
      </c>
      <c r="D27" t="str">
        <f t="shared" si="0"/>
        <v>Missouri</v>
      </c>
      <c r="E27">
        <f t="shared" si="1"/>
        <v>22205.149999999998</v>
      </c>
    </row>
    <row r="28" spans="1:5" x14ac:dyDescent="0.35">
      <c r="A28" s="5" t="s">
        <v>515</v>
      </c>
      <c r="B28" s="6">
        <v>5589.35</v>
      </c>
      <c r="D28" t="str">
        <f t="shared" si="0"/>
        <v>Montana</v>
      </c>
      <c r="E28">
        <f t="shared" si="1"/>
        <v>5589.35</v>
      </c>
    </row>
    <row r="29" spans="1:5" x14ac:dyDescent="0.35">
      <c r="A29" s="5" t="s">
        <v>996</v>
      </c>
      <c r="B29" s="6">
        <v>7464.9300000000012</v>
      </c>
      <c r="D29" t="str">
        <f t="shared" si="0"/>
        <v>Nebraska</v>
      </c>
      <c r="E29">
        <f t="shared" si="1"/>
        <v>7464.9300000000012</v>
      </c>
    </row>
    <row r="30" spans="1:5" x14ac:dyDescent="0.35">
      <c r="A30" s="5" t="s">
        <v>126</v>
      </c>
      <c r="B30" s="6">
        <v>16729.100000000002</v>
      </c>
      <c r="D30" t="str">
        <f t="shared" si="0"/>
        <v>Nevada</v>
      </c>
      <c r="E30">
        <f t="shared" si="1"/>
        <v>16729.100000000002</v>
      </c>
    </row>
    <row r="31" spans="1:5" x14ac:dyDescent="0.35">
      <c r="A31" s="5" t="s">
        <v>685</v>
      </c>
      <c r="B31" s="6">
        <v>7292.5199999999995</v>
      </c>
      <c r="D31" t="str">
        <f t="shared" si="0"/>
        <v>New Hampshire</v>
      </c>
      <c r="E31">
        <f t="shared" si="1"/>
        <v>7292.5199999999995</v>
      </c>
    </row>
    <row r="32" spans="1:5" x14ac:dyDescent="0.35">
      <c r="A32" s="5" t="s">
        <v>177</v>
      </c>
      <c r="B32" s="6">
        <v>35764.320000000007</v>
      </c>
      <c r="D32" t="str">
        <f t="shared" si="0"/>
        <v>New Jersey</v>
      </c>
      <c r="E32">
        <f t="shared" si="1"/>
        <v>35764.320000000007</v>
      </c>
    </row>
    <row r="33" spans="1:5" x14ac:dyDescent="0.35">
      <c r="A33" s="5" t="s">
        <v>399</v>
      </c>
      <c r="B33" s="6">
        <v>4783.5399999999991</v>
      </c>
      <c r="D33" t="str">
        <f t="shared" si="0"/>
        <v>New Mexico</v>
      </c>
      <c r="E33">
        <f t="shared" si="1"/>
        <v>4783.5399999999991</v>
      </c>
    </row>
    <row r="34" spans="1:5" x14ac:dyDescent="0.35">
      <c r="A34" s="5" t="s">
        <v>149</v>
      </c>
      <c r="B34" s="6">
        <v>310876.20000000036</v>
      </c>
      <c r="D34" t="str">
        <f t="shared" si="0"/>
        <v>New York</v>
      </c>
      <c r="E34">
        <f t="shared" si="1"/>
        <v>310876.20000000036</v>
      </c>
    </row>
    <row r="35" spans="1:5" x14ac:dyDescent="0.35">
      <c r="A35" s="5" t="s">
        <v>245</v>
      </c>
      <c r="B35" s="6">
        <v>55603.089999999982</v>
      </c>
      <c r="D35" t="str">
        <f t="shared" si="0"/>
        <v>North Carolina</v>
      </c>
      <c r="E35">
        <f t="shared" si="1"/>
        <v>55603.089999999982</v>
      </c>
    </row>
    <row r="36" spans="1:5" x14ac:dyDescent="0.35">
      <c r="A36" s="5" t="s">
        <v>2675</v>
      </c>
      <c r="B36" s="6">
        <v>919.91</v>
      </c>
      <c r="D36" t="str">
        <f t="shared" si="0"/>
        <v>North Dakota</v>
      </c>
      <c r="E36">
        <f t="shared" si="1"/>
        <v>919.91</v>
      </c>
    </row>
    <row r="37" spans="1:5" x14ac:dyDescent="0.35">
      <c r="A37" s="5" t="s">
        <v>78</v>
      </c>
      <c r="B37" s="6">
        <v>77976.840000000098</v>
      </c>
      <c r="D37" t="str">
        <f t="shared" si="0"/>
        <v>Ohio</v>
      </c>
      <c r="E37">
        <f t="shared" si="1"/>
        <v>77976.840000000098</v>
      </c>
    </row>
    <row r="38" spans="1:5" x14ac:dyDescent="0.35">
      <c r="A38" s="5" t="s">
        <v>840</v>
      </c>
      <c r="B38" s="6">
        <v>19683.389999999996</v>
      </c>
      <c r="D38" t="str">
        <f t="shared" si="0"/>
        <v>Oklahoma</v>
      </c>
      <c r="E38">
        <f t="shared" si="1"/>
        <v>19683.389999999996</v>
      </c>
    </row>
    <row r="39" spans="1:5" x14ac:dyDescent="0.35">
      <c r="A39" s="5" t="s">
        <v>91</v>
      </c>
      <c r="B39" s="6">
        <v>17431.140000000007</v>
      </c>
      <c r="D39" t="str">
        <f t="shared" si="0"/>
        <v>Oregon</v>
      </c>
      <c r="E39">
        <f t="shared" si="1"/>
        <v>17431.140000000007</v>
      </c>
    </row>
    <row r="40" spans="1:5" x14ac:dyDescent="0.35">
      <c r="A40" s="5" t="s">
        <v>23</v>
      </c>
      <c r="B40" s="6">
        <v>116512.01999999995</v>
      </c>
      <c r="D40" t="str">
        <f t="shared" si="0"/>
        <v>Pennsylvania</v>
      </c>
      <c r="E40">
        <f t="shared" si="1"/>
        <v>116512.01999999995</v>
      </c>
    </row>
    <row r="41" spans="1:5" x14ac:dyDescent="0.35">
      <c r="A41" s="5" t="s">
        <v>1529</v>
      </c>
      <c r="B41" s="6">
        <v>22627.96</v>
      </c>
      <c r="D41" t="str">
        <f t="shared" si="0"/>
        <v>Rhode Island</v>
      </c>
      <c r="E41">
        <f t="shared" si="1"/>
        <v>22627.96</v>
      </c>
    </row>
    <row r="42" spans="1:5" x14ac:dyDescent="0.35">
      <c r="A42" s="5" t="s">
        <v>70</v>
      </c>
      <c r="B42" s="6">
        <v>8481.7099999999973</v>
      </c>
      <c r="D42" t="str">
        <f t="shared" si="0"/>
        <v>South Carolina</v>
      </c>
      <c r="E42">
        <f t="shared" si="1"/>
        <v>8481.7099999999973</v>
      </c>
    </row>
    <row r="43" spans="1:5" x14ac:dyDescent="0.35">
      <c r="A43" s="5" t="s">
        <v>140</v>
      </c>
      <c r="B43" s="6">
        <v>1315.56</v>
      </c>
      <c r="D43" t="str">
        <f t="shared" si="0"/>
        <v>South Dakota</v>
      </c>
      <c r="E43">
        <f t="shared" si="1"/>
        <v>1315.56</v>
      </c>
    </row>
    <row r="44" spans="1:5" x14ac:dyDescent="0.35">
      <c r="A44" s="5" t="s">
        <v>120</v>
      </c>
      <c r="B44" s="6">
        <v>30661.919999999991</v>
      </c>
      <c r="D44" t="str">
        <f t="shared" si="0"/>
        <v>Tennessee</v>
      </c>
      <c r="E44">
        <f t="shared" si="1"/>
        <v>30661.919999999991</v>
      </c>
    </row>
    <row r="45" spans="1:5" x14ac:dyDescent="0.35">
      <c r="A45" s="5" t="s">
        <v>10</v>
      </c>
      <c r="B45" s="6">
        <v>170187.98</v>
      </c>
      <c r="D45" t="str">
        <f t="shared" si="0"/>
        <v>Texas</v>
      </c>
      <c r="E45">
        <f t="shared" si="1"/>
        <v>170187.98</v>
      </c>
    </row>
    <row r="46" spans="1:5" x14ac:dyDescent="0.35">
      <c r="A46" s="5" t="s">
        <v>296</v>
      </c>
      <c r="B46" s="6">
        <v>11220.06</v>
      </c>
      <c r="D46" t="str">
        <f t="shared" si="0"/>
        <v>Utah</v>
      </c>
      <c r="E46">
        <f t="shared" si="1"/>
        <v>11220.06</v>
      </c>
    </row>
    <row r="47" spans="1:5" x14ac:dyDescent="0.35">
      <c r="A47" s="5" t="s">
        <v>2322</v>
      </c>
      <c r="B47" s="6">
        <v>8929.3700000000008</v>
      </c>
      <c r="D47" t="str">
        <f t="shared" si="0"/>
        <v>Vermont</v>
      </c>
      <c r="E47">
        <f t="shared" si="1"/>
        <v>8929.3700000000008</v>
      </c>
    </row>
    <row r="48" spans="1:5" x14ac:dyDescent="0.35">
      <c r="A48" s="5" t="s">
        <v>55</v>
      </c>
      <c r="B48" s="6">
        <v>70636.72000000003</v>
      </c>
      <c r="D48" t="str">
        <f t="shared" si="0"/>
        <v>Virginia</v>
      </c>
      <c r="E48">
        <f t="shared" si="1"/>
        <v>70636.72000000003</v>
      </c>
    </row>
    <row r="49" spans="1:5" x14ac:dyDescent="0.35">
      <c r="A49" s="5" t="s">
        <v>164</v>
      </c>
      <c r="B49" s="6">
        <v>138641.28999999998</v>
      </c>
      <c r="D49" t="str">
        <f t="shared" si="0"/>
        <v>Washington</v>
      </c>
      <c r="E49">
        <f t="shared" si="1"/>
        <v>138641.28999999998</v>
      </c>
    </row>
    <row r="50" spans="1:5" x14ac:dyDescent="0.35">
      <c r="A50" s="5" t="s">
        <v>2687</v>
      </c>
      <c r="B50" s="6">
        <v>1209.8200000000002</v>
      </c>
      <c r="D50" t="str">
        <f t="shared" si="0"/>
        <v>West Virginia</v>
      </c>
      <c r="E50">
        <f t="shared" si="1"/>
        <v>1209.8200000000002</v>
      </c>
    </row>
    <row r="51" spans="1:5" x14ac:dyDescent="0.35">
      <c r="A51" s="5" t="s">
        <v>157</v>
      </c>
      <c r="B51" s="6">
        <v>32114.610000000015</v>
      </c>
      <c r="D51" t="str">
        <f t="shared" si="0"/>
        <v>Wisconsin</v>
      </c>
      <c r="E51">
        <f t="shared" si="1"/>
        <v>32114.610000000015</v>
      </c>
    </row>
    <row r="52" spans="1:5" x14ac:dyDescent="0.35">
      <c r="A52" s="5" t="s">
        <v>2620</v>
      </c>
      <c r="B52" s="6">
        <v>1603.14</v>
      </c>
      <c r="D52" t="str">
        <f t="shared" si="0"/>
        <v>Wyoming</v>
      </c>
      <c r="E52">
        <f t="shared" si="1"/>
        <v>1603.14</v>
      </c>
    </row>
    <row r="53" spans="1:5" x14ac:dyDescent="0.35">
      <c r="A53" s="5" t="s">
        <v>2724</v>
      </c>
      <c r="B53" s="6">
        <v>2296919.7000000016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A943-9874-4587-A4F8-A7A814C2679B}">
  <dimension ref="A1:G9995"/>
  <sheetViews>
    <sheetView workbookViewId="0">
      <selection activeCell="K8" sqref="K8"/>
    </sheetView>
  </sheetViews>
  <sheetFormatPr defaultRowHeight="14.5" x14ac:dyDescent="0.35"/>
  <cols>
    <col min="1" max="1" width="13.6328125" style="3" customWidth="1"/>
    <col min="2" max="2" width="16.26953125" customWidth="1"/>
    <col min="6" max="6" width="12.453125" bestFit="1" customWidth="1"/>
    <col min="7" max="7" width="22" bestFit="1" customWidth="1"/>
  </cols>
  <sheetData>
    <row r="1" spans="1:7" x14ac:dyDescent="0.35">
      <c r="A1" s="3" t="s">
        <v>2722</v>
      </c>
      <c r="B1" t="s">
        <v>1</v>
      </c>
    </row>
    <row r="2" spans="1:7" x14ac:dyDescent="0.35">
      <c r="A2" s="3">
        <v>2014</v>
      </c>
      <c r="B2" t="s">
        <v>9</v>
      </c>
    </row>
    <row r="3" spans="1:7" x14ac:dyDescent="0.35">
      <c r="A3" s="3">
        <v>2014</v>
      </c>
      <c r="B3" t="s">
        <v>14</v>
      </c>
    </row>
    <row r="4" spans="1:7" x14ac:dyDescent="0.35">
      <c r="A4" s="3">
        <v>2014</v>
      </c>
      <c r="B4" t="s">
        <v>22</v>
      </c>
    </row>
    <row r="5" spans="1:7" x14ac:dyDescent="0.35">
      <c r="A5" s="3">
        <v>2014</v>
      </c>
      <c r="B5" t="s">
        <v>26</v>
      </c>
    </row>
    <row r="6" spans="1:7" x14ac:dyDescent="0.35">
      <c r="A6" s="3">
        <v>2014</v>
      </c>
      <c r="B6" t="s">
        <v>29</v>
      </c>
    </row>
    <row r="7" spans="1:7" x14ac:dyDescent="0.35">
      <c r="A7" s="3">
        <v>2014</v>
      </c>
      <c r="B7" t="s">
        <v>32</v>
      </c>
      <c r="F7" s="4" t="s">
        <v>2723</v>
      </c>
      <c r="G7" t="s">
        <v>2728</v>
      </c>
    </row>
    <row r="8" spans="1:7" x14ac:dyDescent="0.35">
      <c r="A8" s="3">
        <v>2014</v>
      </c>
      <c r="B8" t="s">
        <v>46</v>
      </c>
      <c r="F8" s="7">
        <v>2014</v>
      </c>
      <c r="G8" s="6">
        <v>595</v>
      </c>
    </row>
    <row r="9" spans="1:7" x14ac:dyDescent="0.35">
      <c r="A9" s="3">
        <v>2014</v>
      </c>
      <c r="B9" t="s">
        <v>50</v>
      </c>
      <c r="F9" s="7">
        <v>2015</v>
      </c>
      <c r="G9" s="6">
        <v>573</v>
      </c>
    </row>
    <row r="10" spans="1:7" x14ac:dyDescent="0.35">
      <c r="A10" s="3">
        <v>2014</v>
      </c>
      <c r="B10" t="s">
        <v>54</v>
      </c>
      <c r="F10" s="7">
        <v>2016</v>
      </c>
      <c r="G10" s="6">
        <v>638</v>
      </c>
    </row>
    <row r="11" spans="1:7" x14ac:dyDescent="0.35">
      <c r="A11" s="3">
        <v>2014</v>
      </c>
      <c r="B11" t="s">
        <v>58</v>
      </c>
      <c r="F11" s="7">
        <v>2017</v>
      </c>
      <c r="G11" s="6">
        <v>693</v>
      </c>
    </row>
    <row r="12" spans="1:7" x14ac:dyDescent="0.35">
      <c r="A12" s="3">
        <v>2014</v>
      </c>
      <c r="B12" t="s">
        <v>61</v>
      </c>
    </row>
    <row r="13" spans="1:7" x14ac:dyDescent="0.35">
      <c r="A13" s="3">
        <v>2014</v>
      </c>
      <c r="B13" t="s">
        <v>69</v>
      </c>
    </row>
    <row r="14" spans="1:7" x14ac:dyDescent="0.35">
      <c r="A14" s="3">
        <v>2014</v>
      </c>
      <c r="B14" t="s">
        <v>72</v>
      </c>
    </row>
    <row r="15" spans="1:7" x14ac:dyDescent="0.35">
      <c r="A15" s="3">
        <v>2014</v>
      </c>
      <c r="B15" t="s">
        <v>77</v>
      </c>
    </row>
    <row r="16" spans="1:7"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Sales by category</vt:lpstr>
      <vt:lpstr>PROFIT</vt:lpstr>
      <vt:lpstr>monthly sales</vt:lpstr>
      <vt:lpstr>top 5 customers</vt:lpstr>
      <vt:lpstr>sales by state</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KRUTI DASARI</dc:creator>
  <cp:lastModifiedBy>KRUTI DASARI</cp:lastModifiedBy>
  <cp:lastPrinted>2024-08-10T09:55:05Z</cp:lastPrinted>
  <dcterms:created xsi:type="dcterms:W3CDTF">2024-08-10T10:05:47Z</dcterms:created>
  <dcterms:modified xsi:type="dcterms:W3CDTF">2024-08-10T10:05:47Z</dcterms:modified>
</cp:coreProperties>
</file>