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YUN~1\Desktop\윤성쓰\대학관련\대외활동\체대아~1\"/>
    </mc:Choice>
  </mc:AlternateContent>
  <xr:revisionPtr revIDLastSave="0" documentId="13_ncr:1_{67E8DDC8-50A8-44C2-A550-40200CF71B4F}" xr6:coauthVersionLast="47" xr6:coauthVersionMax="47" xr10:uidLastSave="{00000000-0000-0000-0000-000000000000}"/>
  <bookViews>
    <workbookView xWindow="5508" yWindow="864" windowWidth="11328" windowHeight="10908" xr2:uid="{3EE4774A-DC36-F048-B0A4-8E18D50F4307}"/>
  </bookViews>
  <sheets>
    <sheet name="최종 구매" sheetId="4" r:id="rId1"/>
    <sheet name="필요물품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" i="4" l="1"/>
  <c r="I53" i="4"/>
  <c r="I50" i="4"/>
  <c r="I51" i="4"/>
  <c r="I52" i="4"/>
  <c r="I15" i="4"/>
  <c r="I45" i="4"/>
  <c r="I46" i="4"/>
  <c r="I47" i="4"/>
  <c r="I48" i="4"/>
  <c r="I49" i="4"/>
  <c r="I2" i="4"/>
  <c r="I44" i="4"/>
  <c r="I40" i="4"/>
  <c r="I41" i="4"/>
  <c r="I42" i="4"/>
  <c r="I43" i="4"/>
  <c r="I35" i="4"/>
  <c r="I36" i="4"/>
  <c r="I37" i="4"/>
  <c r="I38" i="4"/>
  <c r="I39" i="4"/>
  <c r="I29" i="4"/>
  <c r="I30" i="4"/>
  <c r="I31" i="4"/>
  <c r="I32" i="4"/>
  <c r="I33" i="4"/>
  <c r="I34" i="4"/>
  <c r="I28" i="4"/>
  <c r="I27" i="4"/>
  <c r="I26" i="4"/>
  <c r="I20" i="4"/>
  <c r="I21" i="4"/>
  <c r="I22" i="4"/>
  <c r="I23" i="4"/>
  <c r="I24" i="4"/>
  <c r="I9" i="4"/>
  <c r="I10" i="4"/>
  <c r="I11" i="4"/>
  <c r="I12" i="4"/>
  <c r="I14" i="4"/>
  <c r="I16" i="4"/>
  <c r="I17" i="4"/>
  <c r="I18" i="4"/>
  <c r="I19" i="4"/>
  <c r="I3" i="4"/>
  <c r="I4" i="4"/>
  <c r="I5" i="4"/>
  <c r="I6" i="4"/>
  <c r="I7" i="4"/>
  <c r="I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1C172810-D926-1143-A318-44EEB02CB1EB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3.5kg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한박스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배송비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포함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8,500</t>
        </r>
        <r>
          <rPr>
            <sz val="10"/>
            <color rgb="FF000000"/>
            <rFont val="Malgun Gothic"/>
            <family val="2"/>
            <charset val="129"/>
          </rPr>
          <t>원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식자재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보다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이게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훨씬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가격이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저렴할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것으로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예상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-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배송일</t>
        </r>
        <r>
          <rPr>
            <sz val="10"/>
            <color rgb="FF000000"/>
            <rFont val="Malgun Gothic"/>
            <family val="2"/>
            <charset val="129"/>
          </rPr>
          <t>(2~3</t>
        </r>
        <r>
          <rPr>
            <sz val="10"/>
            <color rgb="FF000000"/>
            <rFont val="Malgun Gothic"/>
            <family val="2"/>
            <charset val="129"/>
          </rPr>
          <t>일</t>
        </r>
        <r>
          <rPr>
            <sz val="10"/>
            <color rgb="FF000000"/>
            <rFont val="Malgun Gothic"/>
            <family val="2"/>
            <charset val="129"/>
          </rPr>
          <t xml:space="preserve">)
</t>
        </r>
        <r>
          <rPr>
            <sz val="10"/>
            <color rgb="FF000000"/>
            <rFont val="Malgun Gothic"/>
            <family val="2"/>
            <charset val="129"/>
          </rPr>
          <t>-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토요일에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주문하는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것이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어떤지</t>
        </r>
      </text>
    </comment>
    <comment ref="A20" authorId="0" shapeId="0" xr:uid="{6572C6DD-8B43-9E49-9148-7568C86DA9B8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고춧가루는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나중에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요리해보고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맛이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이상하면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추가해보는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걸로</t>
        </r>
        <r>
          <rPr>
            <sz val="10"/>
            <color rgb="FF000000"/>
            <rFont val="Malgun Gothic"/>
            <family val="2"/>
            <charset val="129"/>
          </rPr>
          <t xml:space="preserve"> !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</text>
    </comment>
    <comment ref="B31" authorId="0" shapeId="0" xr:uid="{465FEB09-4B22-8049-8895-D870AF6BE97C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데리야끼소스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</text>
    </comment>
    <comment ref="K43" authorId="0" shapeId="0" xr:uid="{8711958E-A36E-1E4E-94F1-90A94AD8B4C8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쿠팡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15,000</t>
        </r>
        <r>
          <rPr>
            <sz val="10"/>
            <color rgb="FF000000"/>
            <rFont val="Malgun Gothic"/>
            <family val="2"/>
            <charset val="129"/>
          </rPr>
          <t>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할인</t>
        </r>
      </text>
    </comment>
  </commentList>
</comments>
</file>

<file path=xl/sharedStrings.xml><?xml version="1.0" encoding="utf-8"?>
<sst xmlns="http://schemas.openxmlformats.org/spreadsheetml/2006/main" count="334" uniqueCount="228">
  <si>
    <t>구매처</t>
    <phoneticPr fontId="2" type="noConversion"/>
  </si>
  <si>
    <t>냉동삼겹</t>
    <phoneticPr fontId="2" type="noConversion"/>
  </si>
  <si>
    <t>비고</t>
    <phoneticPr fontId="2" type="noConversion"/>
  </si>
  <si>
    <t>숙주</t>
    <phoneticPr fontId="2" type="noConversion"/>
  </si>
  <si>
    <t>데리야끼 소스</t>
    <phoneticPr fontId="2" type="noConversion"/>
  </si>
  <si>
    <t>쿠팡</t>
    <phoneticPr fontId="2" type="noConversion"/>
  </si>
  <si>
    <t>물</t>
    <phoneticPr fontId="2" type="noConversion"/>
  </si>
  <si>
    <t>떡볶이 소스</t>
    <phoneticPr fontId="2" type="noConversion"/>
  </si>
  <si>
    <t>오뎅다시 소스</t>
    <phoneticPr fontId="2" type="noConversion"/>
  </si>
  <si>
    <t>파</t>
    <phoneticPr fontId="2" type="noConversion"/>
  </si>
  <si>
    <t>우유</t>
    <phoneticPr fontId="2" type="noConversion"/>
  </si>
  <si>
    <t>어묵</t>
    <phoneticPr fontId="2" type="noConversion"/>
  </si>
  <si>
    <t>휘핑크림</t>
    <phoneticPr fontId="2" type="noConversion"/>
  </si>
  <si>
    <t>파슬리</t>
    <phoneticPr fontId="2" type="noConversion"/>
  </si>
  <si>
    <t>감자튀김</t>
    <phoneticPr fontId="2" type="noConversion"/>
  </si>
  <si>
    <t>치즈시즈닝</t>
    <phoneticPr fontId="2" type="noConversion"/>
  </si>
  <si>
    <t>http://mobile.tmon.co.kr/deals/575302834?deal_srl=575302834&amp;keyword=%EB%AC%BC&amp;tl_area=MWSALL&amp;tl_ord=13&amp;searchClick=DL%7CND%7CBM&amp;thr=ms</t>
    <phoneticPr fontId="2" type="noConversion"/>
  </si>
  <si>
    <t>티몬</t>
    <phoneticPr fontId="2" type="noConversion"/>
  </si>
  <si>
    <t>이파주</t>
    <phoneticPr fontId="2" type="noConversion"/>
  </si>
  <si>
    <t>떡볶이 떡</t>
    <phoneticPr fontId="2" type="noConversion"/>
  </si>
  <si>
    <t>1kg</t>
    <phoneticPr fontId="2" type="noConversion"/>
  </si>
  <si>
    <t>배송비</t>
    <phoneticPr fontId="2" type="noConversion"/>
  </si>
  <si>
    <t>https://smartstore.naver.com/siksainthehouse/products/5187081778?</t>
    <phoneticPr fontId="2" type="noConversion"/>
  </si>
  <si>
    <t>https://smartstore.naver.com/hpfoodmall/products/6290895288?</t>
    <phoneticPr fontId="2" type="noConversion"/>
  </si>
  <si>
    <t>구분</t>
    <phoneticPr fontId="2" type="noConversion"/>
  </si>
  <si>
    <t>의상</t>
    <phoneticPr fontId="2" type="noConversion"/>
  </si>
  <si>
    <t>11번가</t>
    <phoneticPr fontId="2" type="noConversion"/>
  </si>
  <si>
    <t>닭꼬치</t>
    <phoneticPr fontId="2" type="noConversion"/>
  </si>
  <si>
    <t>롱소세지</t>
    <phoneticPr fontId="2" type="noConversion"/>
  </si>
  <si>
    <t>염통꼬치</t>
    <phoneticPr fontId="2" type="noConversion"/>
  </si>
  <si>
    <t>팝콘치킨</t>
    <phoneticPr fontId="2" type="noConversion"/>
  </si>
  <si>
    <t>소면</t>
    <phoneticPr fontId="2" type="noConversion"/>
  </si>
  <si>
    <t>간장</t>
    <phoneticPr fontId="2" type="noConversion"/>
  </si>
  <si>
    <t>https://www.coupang.com/vp/products/739296?isAddedCart=</t>
    <phoneticPr fontId="2" type="noConversion"/>
  </si>
  <si>
    <t>3kg</t>
    <phoneticPr fontId="2" type="noConversion"/>
  </si>
  <si>
    <t>https://smartstore.naver.com/allchanmall/products/2375005704?</t>
    <phoneticPr fontId="2" type="noConversion"/>
  </si>
  <si>
    <t>http://item.gmarket.co.kr/DetailView/Item.asp?goodscode=2014100666&amp;GoodsSale=Y&amp;jaehuid=200001169&amp;NaPm=ct%3Dl39u4ndc%7Cci%3D3f3673aa847ce024e5ba88073b64c1d3e1e5cc6c%7Ctr%3Dsls%7Csn%3D24%7Chk%3Dc850e36eed1b2e50976fec654fc4e3266f738945</t>
    <phoneticPr fontId="2" type="noConversion"/>
  </si>
  <si>
    <t>지마켓</t>
    <phoneticPr fontId="2" type="noConversion"/>
  </si>
  <si>
    <t>식용유</t>
    <phoneticPr fontId="2" type="noConversion"/>
  </si>
  <si>
    <t>-</t>
    <phoneticPr fontId="2" type="noConversion"/>
  </si>
  <si>
    <t>20개</t>
    <phoneticPr fontId="2" type="noConversion"/>
  </si>
  <si>
    <t>위메프</t>
    <phoneticPr fontId="2" type="noConversion"/>
  </si>
  <si>
    <t>https://front.wemakeprice.com/product/1103000102?utm_source=naver_ep&amp;utm_medium=PRICE_af&amp;utm_campaign=null&amp;NaPm=ct%3Dl2vei0bs%7Cci%3D9300e65e98a61ae5a23e5ea471c47fb126c5f5ff%7Ctr%3Dslct%7Csn%3D197023%7Chk%3D879d05399e2abdf9961c1eabd20a9f4886d1a115</t>
    <phoneticPr fontId="2" type="noConversion"/>
  </si>
  <si>
    <t>라면</t>
    <phoneticPr fontId="2" type="noConversion"/>
  </si>
  <si>
    <t>추억의 간식</t>
    <phoneticPr fontId="2" type="noConversion"/>
  </si>
  <si>
    <t>https://smartstore.naver.com/jonmatheaven/products/4415119010?</t>
    <phoneticPr fontId="2" type="noConversion"/>
  </si>
  <si>
    <t>https://www.coupang.com/vp/products/48024799?itemId=170087767&amp;vendorItemId=4157050354&amp;src=1191000&amp;spec=10999999&amp;addtag=400&amp;ctag=48024799&amp;lptag=CFM17290487&amp;itime=20220517165603&amp;pageType=PRODUCT&amp;pageValue=48024799&amp;wPcid=16520105453441076644315&amp;wRef=&amp;wTime=20220517165603&amp;redirect=landing&amp;settlement=N&amp;isAddedCart=</t>
    <phoneticPr fontId="2" type="noConversion"/>
  </si>
  <si>
    <t>마늘</t>
    <phoneticPr fontId="2" type="noConversion"/>
  </si>
  <si>
    <t>참기름</t>
    <phoneticPr fontId="2" type="noConversion"/>
  </si>
  <si>
    <t>깨</t>
    <phoneticPr fontId="2" type="noConversion"/>
  </si>
  <si>
    <t>https://smartstore.naver.com/chonggakoil/products/5960543341?</t>
    <phoneticPr fontId="2" type="noConversion"/>
  </si>
  <si>
    <t>https://www.zerofood.co.kr/goods/goods_view.php?goodsNo=1000003359&amp;inflow=naver&amp;n_media=11068&amp;n_query=%EB%8B%A4%EC%A7%84%EB%A7%88%EB%8A%98&amp;n_rank=3&amp;n_ad_group=grp-a001-02-000000025814995&amp;n_ad=nad-a001-02-000000171107577&amp;n_campaign_type=2&amp;n_mall_id=go_zerofood&amp;n_mall_pid=1000003359&amp;n_ad_group_type=2&amp;NaPm=ct%3Dl33z8dm0%7Cci%3D0J000011TRPw4VyCafpI%7Ctr%3Dpla%7Chk%3Dabcbb9da99e2ebc8353b74bc2f63ae6ba53ef98f</t>
    <phoneticPr fontId="2" type="noConversion"/>
  </si>
  <si>
    <t>베스트온</t>
    <phoneticPr fontId="2" type="noConversion"/>
  </si>
  <si>
    <t>도장</t>
    <phoneticPr fontId="2" type="noConversion"/>
  </si>
  <si>
    <t>돌림판</t>
    <phoneticPr fontId="2" type="noConversion"/>
  </si>
  <si>
    <t>반다나</t>
    <phoneticPr fontId="2" type="noConversion"/>
  </si>
  <si>
    <t>1개</t>
    <phoneticPr fontId="2" type="noConversion"/>
  </si>
  <si>
    <t>3개</t>
    <phoneticPr fontId="2" type="noConversion"/>
  </si>
  <si>
    <t>30kg</t>
    <phoneticPr fontId="2" type="noConversion"/>
  </si>
  <si>
    <t>2개</t>
    <phoneticPr fontId="2" type="noConversion"/>
  </si>
  <si>
    <t>6개</t>
    <phoneticPr fontId="2" type="noConversion"/>
  </si>
  <si>
    <t>스프라이트</t>
    <phoneticPr fontId="2" type="noConversion"/>
  </si>
  <si>
    <t>4개</t>
    <phoneticPr fontId="2" type="noConversion"/>
  </si>
  <si>
    <t>앰프</t>
    <phoneticPr fontId="2" type="noConversion"/>
  </si>
  <si>
    <t>세부 내용</t>
    <phoneticPr fontId="2" type="noConversion"/>
  </si>
  <si>
    <t>티셔츠 M(90)</t>
    <phoneticPr fontId="2" type="noConversion"/>
  </si>
  <si>
    <t>티셔츠 L(95)</t>
    <phoneticPr fontId="2" type="noConversion"/>
  </si>
  <si>
    <t>티셔츠 XL(100)</t>
    <phoneticPr fontId="2" type="noConversion"/>
  </si>
  <si>
    <t>티셔츠 2XL(105)</t>
    <phoneticPr fontId="2" type="noConversion"/>
  </si>
  <si>
    <t>티셔츠 3XL(110)</t>
    <phoneticPr fontId="2" type="noConversion"/>
  </si>
  <si>
    <t>인쇄비</t>
    <phoneticPr fontId="2" type="noConversion"/>
  </si>
  <si>
    <t>개당 금액</t>
    <phoneticPr fontId="2" type="noConversion"/>
  </si>
  <si>
    <t>주문 수량</t>
    <phoneticPr fontId="2" type="noConversion"/>
  </si>
  <si>
    <t>총 구매 비용</t>
    <phoneticPr fontId="2" type="noConversion"/>
  </si>
  <si>
    <t>티앤샵</t>
    <phoneticPr fontId="2" type="noConversion"/>
  </si>
  <si>
    <t>사이트</t>
    <phoneticPr fontId="2" type="noConversion"/>
  </si>
  <si>
    <t>https://smartstore.naver.com/tnshop_/products/6454894213?NaPm=ct%3Dl3a6nv31%7Cci%3Dcheckout%7Ctr%3Dppc%7Ctrx%3D%7Chk%3Dd4e039f5b1bbf01951fdc88f697b7297bbfffebd</t>
    <phoneticPr fontId="2" type="noConversion"/>
  </si>
  <si>
    <t>결제 완료</t>
    <phoneticPr fontId="2" type="noConversion"/>
  </si>
  <si>
    <t>O</t>
    <phoneticPr fontId="2" type="noConversion"/>
  </si>
  <si>
    <t>스탬프 스토리</t>
    <phoneticPr fontId="2" type="noConversion"/>
  </si>
  <si>
    <t>네임스탬프</t>
    <phoneticPr fontId="2" type="noConversion"/>
  </si>
  <si>
    <t>https://smartstore.naver.com/1000wells/products/2427235858?NaPm=ct%3Dl3a6qngn%7Cci%3Dcheckout%7Ctr%3Dppc%7Ctrx%3D%7Chk%3D41e734bd0ee03566bdd045f3c2ef2e03b46e1200</t>
    <phoneticPr fontId="2" type="noConversion"/>
  </si>
  <si>
    <t>최종 결제 금액
(포인트사용)</t>
    <phoneticPr fontId="2" type="noConversion"/>
  </si>
  <si>
    <t>폴라로이드</t>
    <phoneticPr fontId="2" type="noConversion"/>
  </si>
  <si>
    <t>인화지</t>
    <phoneticPr fontId="2" type="noConversion"/>
  </si>
  <si>
    <t>https://link.coupang.com/re/CSHARESDP?lptag=CFM69130076&amp;pageKey=4540950656&amp;itemId=5495921208&amp;vendorItemId=72795560365</t>
    <phoneticPr fontId="2" type="noConversion"/>
  </si>
  <si>
    <t>사용 수량</t>
    <phoneticPr fontId="2" type="noConversion"/>
  </si>
  <si>
    <t>200개</t>
    <phoneticPr fontId="2" type="noConversion"/>
  </si>
  <si>
    <t>https://link.coupang.com/re/CSHARESDP?lptag=CFM69130076&amp;pageKey=5333554798&amp;itemId=7791834338&amp;vendorItemId=70490212084</t>
    <phoneticPr fontId="2" type="noConversion"/>
  </si>
  <si>
    <t>룰렛 돌림판</t>
    <phoneticPr fontId="2" type="noConversion"/>
  </si>
  <si>
    <t>음식(공통)</t>
    <phoneticPr fontId="2" type="noConversion"/>
  </si>
  <si>
    <t>100g</t>
    <phoneticPr fontId="2" type="noConversion"/>
  </si>
  <si>
    <t>https://www.coupang.com/vp/products/52276578?itemId=184688926&amp;vendorItemId=3439542084&amp;src=1191000&amp;spec=10999999&amp;addtag=400&amp;ctag=52276578&amp;lptag=CFM69130076&amp;itime=20220517230511&amp;pageType=PRODUCT&amp;pageValue=52276578&amp;wPcid=16520105453441076644315&amp;wRef=&amp;wTime=20220517230511&amp;redirect=landing&amp;isAddedCart=</t>
    <phoneticPr fontId="2" type="noConversion"/>
  </si>
  <si>
    <t>통삼겹+숙주
(14,000원)</t>
    <phoneticPr fontId="2" type="noConversion"/>
  </si>
  <si>
    <t>네이버(햇품식자재몰)</t>
    <phoneticPr fontId="2" type="noConversion"/>
  </si>
  <si>
    <t>온라인 토요일 구매</t>
    <phoneticPr fontId="2" type="noConversion"/>
  </si>
  <si>
    <t>식자재마트</t>
    <phoneticPr fontId="2" type="noConversion"/>
  </si>
  <si>
    <t>로제떡볶이+감자튀김
(13,000원)</t>
    <phoneticPr fontId="2" type="noConversion"/>
  </si>
  <si>
    <t>네이버(식사인더하우스)</t>
    <phoneticPr fontId="2" type="noConversion"/>
  </si>
  <si>
    <t>닭꼬치+롱소세지+염통꼬치
(13,000원)</t>
    <phoneticPr fontId="2" type="noConversion"/>
  </si>
  <si>
    <t>기존 사이트 3L 6000원 + 배송비 7000원으로 총 25000원</t>
    <phoneticPr fontId="2" type="noConversion"/>
  </si>
  <si>
    <t>9L</t>
    <phoneticPr fontId="2" type="noConversion"/>
  </si>
  <si>
    <t>https://link.coupang.com/re/CSHARESDP?lptag=CFM69130076&amp;pageKey=130180913&amp;itemId=7459798706&amp;vendorItemId=74750783515</t>
  </si>
  <si>
    <t>6kg -&gt; 3kg</t>
    <phoneticPr fontId="2" type="noConversion"/>
  </si>
  <si>
    <t>기존 식자재마트 구매 -&gt; 온라인 구매(추가 필요 식자재 마트)</t>
    <phoneticPr fontId="2" type="noConversion"/>
  </si>
  <si>
    <t>기존 사이트 가격 2배 이상 상승 -&gt; 저렴한 사이트로 다시 찾음</t>
    <phoneticPr fontId="2" type="noConversion"/>
  </si>
  <si>
    <t>10.5kg</t>
    <phoneticPr fontId="2" type="noConversion"/>
  </si>
  <si>
    <t>2L</t>
    <phoneticPr fontId="2" type="noConversion"/>
  </si>
  <si>
    <t>https://m.megacoffee.co.kr/goods/goods_view.php?goodsNo=80989</t>
    <phoneticPr fontId="2" type="noConversion"/>
  </si>
  <si>
    <t>메가커피</t>
    <phoneticPr fontId="2" type="noConversion"/>
  </si>
  <si>
    <t>네이버(올찬몰)</t>
    <phoneticPr fontId="2" type="noConversion"/>
  </si>
  <si>
    <t>12개 -&gt; 10개</t>
    <phoneticPr fontId="2" type="noConversion"/>
  </si>
  <si>
    <t>20kg</t>
    <phoneticPr fontId="2" type="noConversion"/>
  </si>
  <si>
    <t>염통꼬치(6,000원)</t>
    <phoneticPr fontId="2" type="noConversion"/>
  </si>
  <si>
    <t>감자튀김+팝콘치킨(6,000원)</t>
    <phoneticPr fontId="2" type="noConversion"/>
  </si>
  <si>
    <t>소스</t>
    <phoneticPr fontId="2" type="noConversion"/>
  </si>
  <si>
    <t>10kg</t>
    <phoneticPr fontId="2" type="noConversion"/>
  </si>
  <si>
    <t>9kg</t>
    <phoneticPr fontId="2" type="noConversion"/>
  </si>
  <si>
    <t>https://www.coupang.com/vp/products/14111627?itemId=58350805&amp;vendorItemId=3054076262&amp;src=1191000&amp;spec=10999999&amp;addtag=400&amp;ctag=14111627&amp;lptag=CFM71549115&amp;itime=20220517200951&amp;pageType=PRODUCT&amp;pageValue=14111627&amp;wPcid=16520105453441076644315&amp;wRef=&amp;wTime=20220517200951&amp;redirect=landing&amp;settlement=N&amp;isAddedCart=</t>
    <phoneticPr fontId="2" type="noConversion"/>
  </si>
  <si>
    <t>80개</t>
    <phoneticPr fontId="2" type="noConversion"/>
  </si>
  <si>
    <t>맛기차콘</t>
  </si>
  <si>
    <t>쫀드기</t>
  </si>
  <si>
    <t>무지개캔디(아폴로)</t>
  </si>
  <si>
    <t>신흥맛 쫀듸기</t>
  </si>
  <si>
    <t>포포 포도</t>
  </si>
  <si>
    <t>차카니</t>
  </si>
  <si>
    <t>네이버(존맛천국)</t>
    <phoneticPr fontId="2" type="noConversion"/>
  </si>
  <si>
    <t>주야장천 대여료</t>
    <phoneticPr fontId="2" type="noConversion"/>
  </si>
  <si>
    <t>콜라(2,000원)</t>
    <phoneticPr fontId="2" type="noConversion"/>
  </si>
  <si>
    <t>사이다(2,000원)</t>
    <phoneticPr fontId="2" type="noConversion"/>
  </si>
  <si>
    <t>물(1,000원)</t>
    <phoneticPr fontId="2" type="noConversion"/>
  </si>
  <si>
    <t>355ml*96캔</t>
    <phoneticPr fontId="2" type="noConversion"/>
  </si>
  <si>
    <t>펩시</t>
    <phoneticPr fontId="2" type="noConversion"/>
  </si>
  <si>
    <t>1.8L*3개</t>
    <phoneticPr fontId="2" type="noConversion"/>
  </si>
  <si>
    <t>디엠푸드</t>
    <phoneticPr fontId="2" type="noConversion"/>
  </si>
  <si>
    <t>http://m.dmfood.kr/goods/view?no=865&amp;market=naver&amp;NaPm=ct%3Dl3aglt00%7Cci%3D0Ay0001ESCbwF2O8keZr%7Ctr%3Dpla%7Chk%3Dbbeecf686d7bba396dc24eb2219fdcd4f7929dab</t>
    <phoneticPr fontId="2" type="noConversion"/>
  </si>
  <si>
    <t>100개</t>
    <phoneticPr fontId="2" type="noConversion"/>
  </si>
  <si>
    <t>650개</t>
    <phoneticPr fontId="2" type="noConversion"/>
  </si>
  <si>
    <t>2kg * 18개 = 36kg -&gt; 3.75kg * 8개 = 30kg</t>
    <phoneticPr fontId="2" type="noConversion"/>
  </si>
  <si>
    <t>http://item.gmarket.co.kr/DetailView/Item.asp?goodscode=2013015248&amp;GoodsSale=Y&amp;jaehuid=200001169&amp;NaPm=ct%3Dl3ahnpyw%7Cci%3Dc2df86322194653aa05b2a9e33115d8e8baf2c0d%7Ctr%3Dslsl%7Csn%3D24%7Chk%3D0f8364c9156b065ed73451808fef00d7fab9ed36</t>
    <phoneticPr fontId="2" type="noConversion"/>
  </si>
  <si>
    <t>[레드앵글] 구매</t>
    <phoneticPr fontId="2" type="noConversion"/>
  </si>
  <si>
    <t>달콤비빔국수</t>
    <phoneticPr fontId="2" type="noConversion"/>
  </si>
  <si>
    <t>매콤비빔국수</t>
    <phoneticPr fontId="2" type="noConversion"/>
  </si>
  <si>
    <t>(+) 보증금 15만원</t>
    <phoneticPr fontId="2" type="noConversion"/>
  </si>
  <si>
    <t>보유 물품</t>
    <phoneticPr fontId="2" type="noConversion"/>
  </si>
  <si>
    <t>개수</t>
    <phoneticPr fontId="2" type="noConversion"/>
  </si>
  <si>
    <t>버너</t>
    <phoneticPr fontId="2" type="noConversion"/>
  </si>
  <si>
    <t>주방가위</t>
    <phoneticPr fontId="2" type="noConversion"/>
  </si>
  <si>
    <t>집게</t>
    <phoneticPr fontId="2" type="noConversion"/>
  </si>
  <si>
    <t>뜰채</t>
    <phoneticPr fontId="2" type="noConversion"/>
  </si>
  <si>
    <t>뒤집게</t>
    <phoneticPr fontId="2" type="noConversion"/>
  </si>
  <si>
    <t>불판</t>
    <phoneticPr fontId="2" type="noConversion"/>
  </si>
  <si>
    <t>후라이팬</t>
    <phoneticPr fontId="2" type="noConversion"/>
  </si>
  <si>
    <t>양은냄비</t>
    <phoneticPr fontId="2" type="noConversion"/>
  </si>
  <si>
    <t>식칼</t>
    <phoneticPr fontId="2" type="noConversion"/>
  </si>
  <si>
    <t>양동이</t>
    <phoneticPr fontId="2" type="noConversion"/>
  </si>
  <si>
    <t>테이블</t>
    <phoneticPr fontId="2" type="noConversion"/>
  </si>
  <si>
    <t>의자</t>
    <phoneticPr fontId="2" type="noConversion"/>
  </si>
  <si>
    <t>국자</t>
    <phoneticPr fontId="2" type="noConversion"/>
  </si>
  <si>
    <t>5개</t>
    <phoneticPr fontId="2" type="noConversion"/>
  </si>
  <si>
    <t>24개 (등받이x 8 등받이o 16)</t>
    <phoneticPr fontId="2" type="noConversion"/>
  </si>
  <si>
    <t>물티슈</t>
    <phoneticPr fontId="2" type="noConversion"/>
  </si>
  <si>
    <t>120매*4개</t>
    <phoneticPr fontId="2" type="noConversion"/>
  </si>
  <si>
    <t>종이컵</t>
    <phoneticPr fontId="2" type="noConversion"/>
  </si>
  <si>
    <t>나무젓가락</t>
    <phoneticPr fontId="2" type="noConversion"/>
  </si>
  <si>
    <t>80개입*2개 + 78개</t>
    <phoneticPr fontId="2" type="noConversion"/>
  </si>
  <si>
    <t>39개</t>
    <phoneticPr fontId="2" type="noConversion"/>
  </si>
  <si>
    <t>빌지</t>
    <phoneticPr fontId="2" type="noConversion"/>
  </si>
  <si>
    <t xml:space="preserve"> 필요한 품목</t>
    <phoneticPr fontId="2" type="noConversion"/>
  </si>
  <si>
    <t>담당자</t>
    <phoneticPr fontId="2" type="noConversion"/>
  </si>
  <si>
    <t>사야할 품목</t>
    <phoneticPr fontId="2" type="noConversion"/>
  </si>
  <si>
    <t xml:space="preserve">가스 </t>
    <phoneticPr fontId="2" type="noConversion"/>
  </si>
  <si>
    <t>2박스(28개입)</t>
    <phoneticPr fontId="2" type="noConversion"/>
  </si>
  <si>
    <t>가위</t>
    <phoneticPr fontId="2" type="noConversion"/>
  </si>
  <si>
    <t>꼬챙이</t>
    <phoneticPr fontId="2" type="noConversion"/>
  </si>
  <si>
    <t>뜰채(국수용)</t>
    <phoneticPr fontId="2" type="noConversion"/>
  </si>
  <si>
    <t>목장갑</t>
    <phoneticPr fontId="2" type="noConversion"/>
  </si>
  <si>
    <t>고무장갑</t>
    <phoneticPr fontId="2" type="noConversion"/>
  </si>
  <si>
    <t>비닐장갑</t>
    <phoneticPr fontId="2" type="noConversion"/>
  </si>
  <si>
    <t>1팩(100개입)</t>
    <phoneticPr fontId="2" type="noConversion"/>
  </si>
  <si>
    <t>가스토치</t>
    <phoneticPr fontId="2" type="noConversion"/>
  </si>
  <si>
    <t>쿠킹호일</t>
    <phoneticPr fontId="2" type="noConversion"/>
  </si>
  <si>
    <t>키친타올</t>
    <phoneticPr fontId="2" type="noConversion"/>
  </si>
  <si>
    <t>2롤</t>
    <phoneticPr fontId="2" type="noConversion"/>
  </si>
  <si>
    <t>수세미</t>
    <phoneticPr fontId="2" type="noConversion"/>
  </si>
  <si>
    <t>6개(일반 3개 철 3개)</t>
    <phoneticPr fontId="2" type="noConversion"/>
  </si>
  <si>
    <t>일회용수저</t>
    <phoneticPr fontId="2" type="noConversion"/>
  </si>
  <si>
    <t>김현진</t>
    <phoneticPr fontId="2" type="noConversion"/>
  </si>
  <si>
    <t>냉장고</t>
    <phoneticPr fontId="2" type="noConversion"/>
  </si>
  <si>
    <t>구도연</t>
    <phoneticPr fontId="2" type="noConversion"/>
  </si>
  <si>
    <t>배송지</t>
    <phoneticPr fontId="2" type="noConversion"/>
  </si>
  <si>
    <t>제3공학관 경비실</t>
    <phoneticPr fontId="2" type="noConversion"/>
  </si>
  <si>
    <t>500ml*320개</t>
    <phoneticPr fontId="2" type="noConversion"/>
  </si>
  <si>
    <t>https://www.epaju.com/src/products/products_detail.php?product_mst_id=0064_00004</t>
    <phoneticPr fontId="2" type="noConversion"/>
  </si>
  <si>
    <t>롯데마트</t>
    <phoneticPr fontId="2" type="noConversion"/>
  </si>
  <si>
    <t>https://www.lotteon.com/p/product/LM8801045445892?mall_no=4&amp;sitmNo=LM8801045445892_001&amp;ch_no=100219&amp;ch_dtl_no=1000659&amp;entryPoint=pcs&amp;dp_infw_cd=CHT&amp;NaPm=ct%3Dl3bbx0h4%7Cci%3D82ee5ed6c1666479775638c9de2184b7c9a7c05b%7Ctr%3Dslbrc%7Csn%3D107396%7Chk%3D7f8102ae212056511a8d66f2ce0a97a8eadcf8e8</t>
    <phoneticPr fontId="2" type="noConversion"/>
  </si>
  <si>
    <t>https://www.coupang.com/vp/products/3494288?itemId=16531990&amp;vendorItemId=3021198867&amp;src=1191000&amp;spec=10999999&amp;addtag=400&amp;ctag=3494288&amp;lptag=CFM53471612&amp;itime=20220518181811&amp;pageType=PRODUCT&amp;pageValue=3494288&amp;wPcid=16520105453441076644315&amp;wRef=&amp;wTime=20220518181811&amp;redirect=landing&amp;settlement=N&amp;isAddedCart=</t>
  </si>
  <si>
    <t>25kg</t>
    <phoneticPr fontId="2" type="noConversion"/>
  </si>
  <si>
    <t>30kg -&gt; 25kg</t>
    <phoneticPr fontId="2" type="noConversion"/>
  </si>
  <si>
    <t>https://www.11st.co.kr/products/2558575578?NaPm=ct=l3bd9pk8|ci=8c5f41b6964d920db978e8dc5e3f55a173f8c385|tr=slct|sn=17703|hk=6024eb14d930e1e1e1d4744b641229edda355cd0&amp;utm_term=&amp;utm_campaign=%B3%D7%C0%CC%B9%F6pc_%B0%A1%B0%DD%BA%F1%B1%B3%B1%E2%BA%BB&amp;utm_source=%B3%D7%C0%CC%B9%F6_PC_PCS&amp;utm_medium=%B0%A1%B0%DD%BA%F1%B1%B3</t>
  </si>
  <si>
    <t>지우집행부</t>
    <phoneticPr fontId="2" type="noConversion"/>
  </si>
  <si>
    <t>300개</t>
    <phoneticPr fontId="2" type="noConversion"/>
  </si>
  <si>
    <t>https://link.coupang.com/re/NONPROFITSDP?lptag=CFM71549115&amp;pageKey=5270180309&amp;itemId=7509116826&amp;vendorItemId=76148098167</t>
    <phoneticPr fontId="2" type="noConversion"/>
  </si>
  <si>
    <t>진현이집</t>
    <phoneticPr fontId="2" type="noConversion"/>
  </si>
  <si>
    <t>마카로니</t>
    <phoneticPr fontId="2" type="noConversion"/>
  </si>
  <si>
    <t>초코랑쿠키랑</t>
    <phoneticPr fontId="2" type="noConversion"/>
  </si>
  <si>
    <t>피쮸짱 사과향</t>
    <phoneticPr fontId="2" type="noConversion"/>
  </si>
  <si>
    <t>콜라맛캔디</t>
    <phoneticPr fontId="2" type="noConversion"/>
  </si>
  <si>
    <t>뉴볼라볼라</t>
    <phoneticPr fontId="2" type="noConversion"/>
  </si>
  <si>
    <t>19일 아침 예약 결제</t>
    <phoneticPr fontId="2" type="noConversion"/>
  </si>
  <si>
    <t>네이버(총각기름집)</t>
    <phoneticPr fontId="2" type="noConversion"/>
  </si>
  <si>
    <t>https://smartstore.naver.com/weeee/products/5615187616?</t>
    <phoneticPr fontId="2" type="noConversion"/>
  </si>
  <si>
    <t>네이버(대한유통)</t>
    <phoneticPr fontId="2" type="noConversion"/>
  </si>
  <si>
    <t>https://smartstore.naver.com/nrg-retail2030/products/5025907352?</t>
    <phoneticPr fontId="2" type="noConversion"/>
  </si>
  <si>
    <t>네이버(마켓누리고)</t>
    <phoneticPr fontId="2" type="noConversion"/>
  </si>
  <si>
    <t>보관장소</t>
    <phoneticPr fontId="2" type="noConversion"/>
  </si>
  <si>
    <t>당일 배송</t>
    <phoneticPr fontId="2" type="noConversion"/>
  </si>
  <si>
    <t>과방 보유 재고 사용</t>
    <phoneticPr fontId="2" type="noConversion"/>
  </si>
  <si>
    <t>3개 (전기1 일반2)</t>
    <phoneticPr fontId="2" type="noConversion"/>
  </si>
  <si>
    <t>4개 (대형3 소형1)</t>
    <phoneticPr fontId="2" type="noConversion"/>
  </si>
  <si>
    <t>일회용 숟가락</t>
    <phoneticPr fontId="2" type="noConversion"/>
  </si>
  <si>
    <t>50개입*7개 + 12개</t>
    <phoneticPr fontId="2" type="noConversion"/>
  </si>
  <si>
    <t>에이포 잘라서 대체</t>
    <phoneticPr fontId="2" type="noConversion"/>
  </si>
  <si>
    <t>식자재마트1</t>
    <phoneticPr fontId="2" type="noConversion"/>
  </si>
  <si>
    <t>식자재마트2</t>
    <phoneticPr fontId="2" type="noConversion"/>
  </si>
  <si>
    <t>마스크</t>
    <phoneticPr fontId="2" type="noConversion"/>
  </si>
  <si>
    <t>알전구, 건전지, 버너, 끈, 프린트 값 (포스터 값, 프린트) 비품</t>
    <phoneticPr fontId="2" type="noConversion"/>
  </si>
  <si>
    <t>택시비(식자재 사러 갔을 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</si>
</sst>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₩&quot;* #,##0_);_(&quot;₩&quot;* \(#,##0\);_(&quot;₩&quot;* &quot;-&quot;_);_(@_)"/>
  </numFmts>
  <fonts count="6"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gacoffee.co.kr/goods/goods_view.php?goodsNo=80989" TargetMode="External"/><Relationship Id="rId13" Type="http://schemas.openxmlformats.org/officeDocument/2006/relationships/hyperlink" Target="https://www.coupang.com/vp/products/739296?isAddedCart=" TargetMode="External"/><Relationship Id="rId18" Type="http://schemas.openxmlformats.org/officeDocument/2006/relationships/hyperlink" Target="http://item.gmarket.co.kr/DetailView/Item.asp?goodscode=2013015248&amp;GoodsSale=Y&amp;jaehuid=200001169&amp;NaPm=ct%3Dl3ahnpyw%7Cci%3Dc2df86322194653aa05b2a9e33115d8e8baf2c0d%7Ctr%3Dslsl%7Csn%3D24%7Chk%3D0f8364c9156b065ed73451808fef00d7fab9ed3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ink.coupang.com/re/CSHARESDP?lptag=CFM69130076&amp;pageKey=4540950656&amp;itemId=5495921208&amp;vendorItemId=72795560365" TargetMode="External"/><Relationship Id="rId21" Type="http://schemas.openxmlformats.org/officeDocument/2006/relationships/hyperlink" Target="https://www.lotteon.com/p/product/LM8801045445892?mall_no=4&amp;sitmNo=LM8801045445892_001&amp;ch_no=100219&amp;ch_dtl_no=1000659&amp;entryPoint=pcs&amp;dp_infw_cd=CHT&amp;NaPm=ct%3Dl3bbx0h4%7Cci%3D82ee5ed6c1666479775638c9de2184b7c9a7c05b%7Ctr%3Dslbrc%7Csn%3D107396%7Chk%3D7f8102ae212056511a8d66f2ce0a97a8eadcf8e8" TargetMode="External"/><Relationship Id="rId7" Type="http://schemas.openxmlformats.org/officeDocument/2006/relationships/hyperlink" Target="https://smartstore.naver.com/siksainthehouse/products/5187081778?" TargetMode="External"/><Relationship Id="rId12" Type="http://schemas.openxmlformats.org/officeDocument/2006/relationships/hyperlink" Target="https://www.coupang.com/vp/products/48024799?itemId=170087767&amp;vendorItemId=4157050354&amp;src=1191000&amp;spec=10999999&amp;addtag=400&amp;ctag=48024799&amp;lptag=CFM17290487&amp;itime=20220517165603&amp;pageType=PRODUCT&amp;pageValue=48024799&amp;wPcid=16520105453441076644315&amp;wRef=&amp;wTime=20220517165603&amp;redirect=landing&amp;settlement=N&amp;isAddedCart=" TargetMode="External"/><Relationship Id="rId17" Type="http://schemas.openxmlformats.org/officeDocument/2006/relationships/hyperlink" Target="http://m.dmfood.kr/goods/view?no=865&amp;market=naver&amp;NaPm=ct%3Dl3aglt00%7Cci%3D0Ay0001ESCbwF2O8keZr%7Ctr%3Dpla%7Chk%3Dbbeecf686d7bba396dc24eb2219fdcd4f7929dab" TargetMode="External"/><Relationship Id="rId25" Type="http://schemas.openxmlformats.org/officeDocument/2006/relationships/hyperlink" Target="https://smartstore.naver.com/nrg-retail2030/products/5025907352?" TargetMode="External"/><Relationship Id="rId2" Type="http://schemas.openxmlformats.org/officeDocument/2006/relationships/hyperlink" Target="https://smartstore.naver.com/1000wells/products/2427235858?NaPm=ct%3Dl3a6qngn%7Cci%3Dcheckout%7Ctr%3Dppc%7Ctrx%3D%7Chk%3D41e734bd0ee03566bdd045f3c2ef2e03b46e1200" TargetMode="External"/><Relationship Id="rId16" Type="http://schemas.openxmlformats.org/officeDocument/2006/relationships/hyperlink" Target="https://smartstore.naver.com/jonmatheaven/products/4415119010?" TargetMode="External"/><Relationship Id="rId20" Type="http://schemas.openxmlformats.org/officeDocument/2006/relationships/hyperlink" Target="http://mobile.tmon.co.kr/deals/575302834?deal_srl=575302834&amp;keyword=%EB%AC%BC&amp;tl_area=MWSALL&amp;tl_ord=13&amp;searchClick=DL%7CND%7CBM&amp;thr=ms" TargetMode="External"/><Relationship Id="rId1" Type="http://schemas.openxmlformats.org/officeDocument/2006/relationships/hyperlink" Target="https://smartstore.naver.com/tnshop_/products/6454894213?NaPm=ct%3Dl3a6nv31%7Cci%3Dcheckout%7Ctr%3Dppc%7Ctrx%3D%7Chk%3Dd4e039f5b1bbf01951fdc88f697b7297bbfffebd" TargetMode="External"/><Relationship Id="rId6" Type="http://schemas.openxmlformats.org/officeDocument/2006/relationships/hyperlink" Target="https://smartstore.naver.com/hpfoodmall/products/6290895288?" TargetMode="External"/><Relationship Id="rId11" Type="http://schemas.openxmlformats.org/officeDocument/2006/relationships/hyperlink" Target="https://front.wemakeprice.com/product/1103000102?utm_source=naver_ep&amp;utm_medium=PRICE_af&amp;utm_campaign=null&amp;NaPm=ct%3Dl2vei0bs%7Cci%3D9300e65e98a61ae5a23e5ea471c47fb126c5f5ff%7Ctr%3Dslct%7Csn%3D197023%7Chk%3D879d05399e2abdf9961c1eabd20a9f4886d1a115" TargetMode="External"/><Relationship Id="rId24" Type="http://schemas.openxmlformats.org/officeDocument/2006/relationships/hyperlink" Target="https://smartstore.naver.com/weeee/products/5615187616?" TargetMode="External"/><Relationship Id="rId5" Type="http://schemas.openxmlformats.org/officeDocument/2006/relationships/hyperlink" Target="https://www.coupang.com/vp/products/52276578?itemId=184688926&amp;vendorItemId=3439542084&amp;src=1191000&amp;spec=10999999&amp;addtag=400&amp;ctag=52276578&amp;lptag=CFM69130076&amp;itime=20220517230511&amp;pageType=PRODUCT&amp;pageValue=52276578&amp;wPcid=16520105453441076644315&amp;wRef=&amp;wTime=20220517230511&amp;redirect=landing&amp;isAddedCart=" TargetMode="External"/><Relationship Id="rId15" Type="http://schemas.openxmlformats.org/officeDocument/2006/relationships/hyperlink" Target="https://www.coupang.com/vp/products/14111627?itemId=58350805&amp;vendorItemId=3054076262&amp;src=1191000&amp;spec=10999999&amp;addtag=400&amp;ctag=14111627&amp;lptag=CFM71549115&amp;itime=20220517200951&amp;pageType=PRODUCT&amp;pageValue=14111627&amp;wPcid=16520105453441076644315&amp;wRef=&amp;wTime=20220517200951&amp;redirect=landing&amp;settlement=N&amp;isAddedCart=" TargetMode="External"/><Relationship Id="rId23" Type="http://schemas.openxmlformats.org/officeDocument/2006/relationships/hyperlink" Target="https://smartstore.naver.com/chonggakoil/products/5960543341?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item.gmarket.co.kr/DetailView/Item.asp?goodscode=2014100666&amp;GoodsSale=Y&amp;jaehuid=200001169&amp;NaPm=ct%3Dl39u4ndc%7Cci%3D3f3673aa847ce024e5ba88073b64c1d3e1e5cc6c%7Ctr%3Dsls%7Csn%3D24%7Chk%3Dc850e36eed1b2e50976fec654fc4e3266f738945" TargetMode="External"/><Relationship Id="rId19" Type="http://schemas.openxmlformats.org/officeDocument/2006/relationships/hyperlink" Target="https://www.epaju.com/src/products/products_detail.php?product_mst_id=0064_00004" TargetMode="External"/><Relationship Id="rId4" Type="http://schemas.openxmlformats.org/officeDocument/2006/relationships/hyperlink" Target="https://link.coupang.com/re/CSHARESDP?lptag=CFM69130076&amp;pageKey=5333554798&amp;itemId=7791834338&amp;vendorItemId=70490212084" TargetMode="External"/><Relationship Id="rId9" Type="http://schemas.openxmlformats.org/officeDocument/2006/relationships/hyperlink" Target="https://smartstore.naver.com/allchanmall/products/2375005704?" TargetMode="External"/><Relationship Id="rId14" Type="http://schemas.openxmlformats.org/officeDocument/2006/relationships/hyperlink" Target="https://www.zerofood.co.kr/goods/goods_view.php?goodsNo=1000003359&amp;inflow=naver&amp;n_media=11068&amp;n_query=%EB%8B%A4%EC%A7%84%EB%A7%88%EB%8A%98&amp;n_rank=3&amp;n_ad_group=grp-a001-02-000000025814995&amp;n_ad=nad-a001-02-000000171107577&amp;n_campaign_type=2&amp;n_mall_id=go_zerofood&amp;n_mall_pid=1000003359&amp;n_ad_group_type=2&amp;NaPm=ct%3Dl33z8dm0%7Cci%3D0J000011TRPw4VyCafpI%7Ctr%3Dpla%7Chk%3Dabcbb9da99e2ebc8353b74bc2f63ae6ba53ef98f" TargetMode="External"/><Relationship Id="rId22" Type="http://schemas.openxmlformats.org/officeDocument/2006/relationships/hyperlink" Target="https://link.coupang.com/re/NONPROFITSDP?lptag=CFM71549115&amp;pageKey=5270180309&amp;itemId=7509116826&amp;vendorItemId=76148098167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B102-9387-6F4A-9518-274336A083D8}">
  <dimension ref="A1:N63"/>
  <sheetViews>
    <sheetView tabSelected="1" zoomScale="85" zoomScaleNormal="85" workbookViewId="0">
      <pane ySplit="1" topLeftCell="A5" activePane="bottomLeft" state="frozen"/>
      <selection pane="bottomLeft" activeCell="D18" sqref="D18"/>
    </sheetView>
  </sheetViews>
  <sheetFormatPr defaultColWidth="10.7265625" defaultRowHeight="19.2"/>
  <cols>
    <col min="1" max="1" width="54.453125" style="2" bestFit="1" customWidth="1"/>
    <col min="2" max="2" width="16.54296875" style="2" customWidth="1"/>
    <col min="3" max="3" width="22" style="2" customWidth="1"/>
    <col min="4" max="4" width="16.54296875" style="2" customWidth="1"/>
    <col min="5" max="5" width="14.7265625" style="2" customWidth="1"/>
    <col min="6" max="6" width="11.1796875" style="2" customWidth="1"/>
    <col min="7" max="8" width="10.7265625" style="2"/>
    <col min="9" max="9" width="13.26953125" style="4" customWidth="1"/>
    <col min="10" max="10" width="20.453125" style="2" customWidth="1"/>
    <col min="11" max="11" width="14" style="4" customWidth="1"/>
    <col min="12" max="12" width="17.7265625" style="4" customWidth="1"/>
    <col min="13" max="13" width="14" style="4" customWidth="1"/>
    <col min="14" max="14" width="49.54296875" style="4" customWidth="1"/>
    <col min="15" max="16384" width="10.7265625" style="2"/>
  </cols>
  <sheetData>
    <row r="1" spans="1:14" ht="25.95" customHeight="1">
      <c r="A1" s="1" t="s">
        <v>24</v>
      </c>
      <c r="B1" s="1" t="s">
        <v>64</v>
      </c>
      <c r="C1" s="5" t="s">
        <v>0</v>
      </c>
      <c r="D1" s="5" t="s">
        <v>75</v>
      </c>
      <c r="E1" s="5" t="s">
        <v>86</v>
      </c>
      <c r="F1" s="10" t="s">
        <v>71</v>
      </c>
      <c r="G1" s="10" t="s">
        <v>72</v>
      </c>
      <c r="H1" s="10" t="s">
        <v>21</v>
      </c>
      <c r="I1" s="1" t="s">
        <v>73</v>
      </c>
      <c r="J1" s="1" t="s">
        <v>77</v>
      </c>
      <c r="K1" s="7" t="s">
        <v>82</v>
      </c>
      <c r="L1" s="7" t="s">
        <v>190</v>
      </c>
      <c r="M1" s="7" t="s">
        <v>215</v>
      </c>
      <c r="N1" s="1" t="s">
        <v>2</v>
      </c>
    </row>
    <row r="2" spans="1:14">
      <c r="A2" s="2" t="s">
        <v>127</v>
      </c>
      <c r="F2" s="2">
        <v>600000</v>
      </c>
      <c r="G2" s="2">
        <v>1</v>
      </c>
      <c r="H2" s="2">
        <v>0</v>
      </c>
      <c r="I2" s="4">
        <f>F2*G2+H2</f>
        <v>600000</v>
      </c>
      <c r="J2" s="2" t="s">
        <v>78</v>
      </c>
      <c r="K2" s="4">
        <v>600000</v>
      </c>
      <c r="N2" s="3" t="s">
        <v>143</v>
      </c>
    </row>
    <row r="3" spans="1:14">
      <c r="A3" s="16" t="s">
        <v>25</v>
      </c>
      <c r="B3" s="2" t="s">
        <v>65</v>
      </c>
      <c r="C3" s="16" t="s">
        <v>74</v>
      </c>
      <c r="D3" s="17" t="s">
        <v>76</v>
      </c>
      <c r="E3" s="6"/>
      <c r="F3" s="2">
        <v>4300</v>
      </c>
      <c r="G3" s="2">
        <v>1</v>
      </c>
      <c r="H3" s="2">
        <v>0</v>
      </c>
      <c r="I3" s="4">
        <f>F3*G3+H3</f>
        <v>4300</v>
      </c>
      <c r="J3" s="2" t="s">
        <v>78</v>
      </c>
    </row>
    <row r="4" spans="1:14">
      <c r="A4" s="16"/>
      <c r="B4" s="2" t="s">
        <v>66</v>
      </c>
      <c r="C4" s="16"/>
      <c r="D4" s="16"/>
      <c r="F4" s="2">
        <v>4300</v>
      </c>
      <c r="G4" s="2">
        <v>9</v>
      </c>
      <c r="H4" s="2">
        <v>0</v>
      </c>
      <c r="I4" s="4">
        <f t="shared" ref="I4:I53" si="0">F4*G4+H4</f>
        <v>38700</v>
      </c>
      <c r="J4" s="2" t="s">
        <v>78</v>
      </c>
    </row>
    <row r="5" spans="1:14">
      <c r="A5" s="16"/>
      <c r="B5" s="2" t="s">
        <v>67</v>
      </c>
      <c r="C5" s="16"/>
      <c r="D5" s="16"/>
      <c r="F5" s="2">
        <v>4300</v>
      </c>
      <c r="G5" s="2">
        <v>8</v>
      </c>
      <c r="H5" s="2">
        <v>0</v>
      </c>
      <c r="I5" s="4">
        <f t="shared" si="0"/>
        <v>34400</v>
      </c>
      <c r="J5" s="2" t="s">
        <v>78</v>
      </c>
    </row>
    <row r="6" spans="1:14">
      <c r="A6" s="16"/>
      <c r="B6" s="2" t="s">
        <v>68</v>
      </c>
      <c r="C6" s="16"/>
      <c r="D6" s="16"/>
      <c r="F6" s="2">
        <v>4300</v>
      </c>
      <c r="G6" s="2">
        <v>4</v>
      </c>
      <c r="H6" s="2">
        <v>0</v>
      </c>
      <c r="I6" s="4">
        <f t="shared" si="0"/>
        <v>17200</v>
      </c>
      <c r="J6" s="2" t="s">
        <v>78</v>
      </c>
    </row>
    <row r="7" spans="1:14">
      <c r="A7" s="16"/>
      <c r="B7" s="2" t="s">
        <v>69</v>
      </c>
      <c r="C7" s="16"/>
      <c r="D7" s="16"/>
      <c r="F7" s="2">
        <v>4800</v>
      </c>
      <c r="G7" s="2">
        <v>6</v>
      </c>
      <c r="H7" s="2">
        <v>0</v>
      </c>
      <c r="I7" s="4">
        <f t="shared" si="0"/>
        <v>28800</v>
      </c>
      <c r="J7" s="2" t="s">
        <v>78</v>
      </c>
    </row>
    <row r="8" spans="1:14">
      <c r="A8" s="16"/>
      <c r="B8" s="2" t="s">
        <v>70</v>
      </c>
      <c r="C8" s="16"/>
      <c r="D8" s="16"/>
      <c r="F8" s="2">
        <v>5000</v>
      </c>
      <c r="G8" s="2">
        <v>28</v>
      </c>
      <c r="H8" s="2">
        <v>0</v>
      </c>
      <c r="I8" s="4">
        <f t="shared" si="0"/>
        <v>140000</v>
      </c>
      <c r="J8" s="2" t="s">
        <v>78</v>
      </c>
      <c r="K8" s="4">
        <v>262950</v>
      </c>
    </row>
    <row r="9" spans="1:14">
      <c r="A9" s="16"/>
      <c r="B9" s="8" t="s">
        <v>55</v>
      </c>
      <c r="C9" s="2" t="s">
        <v>37</v>
      </c>
      <c r="D9" s="6" t="s">
        <v>139</v>
      </c>
      <c r="F9" s="2">
        <v>1180</v>
      </c>
      <c r="G9" s="2">
        <v>28</v>
      </c>
      <c r="H9" s="2">
        <v>0</v>
      </c>
      <c r="I9" s="4">
        <f t="shared" si="0"/>
        <v>33040</v>
      </c>
      <c r="J9" s="2" t="s">
        <v>78</v>
      </c>
      <c r="K9" s="4">
        <v>33040</v>
      </c>
      <c r="L9" s="4" t="s">
        <v>191</v>
      </c>
      <c r="N9" s="3" t="s">
        <v>140</v>
      </c>
    </row>
    <row r="10" spans="1:14">
      <c r="A10" s="2" t="s">
        <v>53</v>
      </c>
      <c r="B10" s="2" t="s">
        <v>80</v>
      </c>
      <c r="C10" s="2" t="s">
        <v>79</v>
      </c>
      <c r="D10" s="6" t="s">
        <v>81</v>
      </c>
      <c r="E10" s="6"/>
      <c r="F10" s="2">
        <v>3000</v>
      </c>
      <c r="G10" s="2">
        <v>16</v>
      </c>
      <c r="H10" s="2">
        <v>3000</v>
      </c>
      <c r="I10" s="4">
        <f t="shared" si="0"/>
        <v>51000</v>
      </c>
      <c r="J10" s="2" t="s">
        <v>78</v>
      </c>
      <c r="K10" s="4">
        <v>51000</v>
      </c>
    </row>
    <row r="11" spans="1:14">
      <c r="A11" s="2" t="s">
        <v>83</v>
      </c>
      <c r="B11" s="2" t="s">
        <v>84</v>
      </c>
      <c r="C11" s="2" t="s">
        <v>5</v>
      </c>
      <c r="D11" s="6" t="s">
        <v>85</v>
      </c>
      <c r="E11" s="2" t="s">
        <v>136</v>
      </c>
      <c r="F11" s="2">
        <v>99500</v>
      </c>
      <c r="G11" s="2">
        <v>1</v>
      </c>
      <c r="H11" s="2">
        <v>0</v>
      </c>
      <c r="I11" s="4">
        <f t="shared" si="0"/>
        <v>99500</v>
      </c>
      <c r="J11" s="2" t="s">
        <v>78</v>
      </c>
      <c r="K11" s="4">
        <v>99500</v>
      </c>
      <c r="L11" s="4" t="s">
        <v>191</v>
      </c>
    </row>
    <row r="12" spans="1:14">
      <c r="A12" s="2" t="s">
        <v>54</v>
      </c>
      <c r="B12" s="2" t="s">
        <v>89</v>
      </c>
      <c r="C12" s="2" t="s">
        <v>5</v>
      </c>
      <c r="D12" s="6" t="s">
        <v>88</v>
      </c>
      <c r="E12" s="2" t="s">
        <v>56</v>
      </c>
      <c r="F12" s="2">
        <v>12000</v>
      </c>
      <c r="G12" s="2">
        <v>1</v>
      </c>
      <c r="H12" s="2">
        <v>3000</v>
      </c>
      <c r="I12" s="4">
        <f t="shared" si="0"/>
        <v>15000</v>
      </c>
      <c r="J12" s="2" t="s">
        <v>78</v>
      </c>
      <c r="K12" s="4">
        <v>15000</v>
      </c>
      <c r="L12" s="4" t="s">
        <v>191</v>
      </c>
    </row>
    <row r="13" spans="1:14">
      <c r="A13" s="2" t="s">
        <v>63</v>
      </c>
      <c r="B13" s="8" t="s">
        <v>200</v>
      </c>
      <c r="D13" s="6"/>
      <c r="I13" s="4">
        <v>250000</v>
      </c>
      <c r="J13" s="2" t="s">
        <v>209</v>
      </c>
      <c r="K13" s="4">
        <v>250000</v>
      </c>
      <c r="L13" s="4" t="s">
        <v>216</v>
      </c>
    </row>
    <row r="14" spans="1:14">
      <c r="A14" s="16" t="s">
        <v>90</v>
      </c>
      <c r="B14" s="2" t="s">
        <v>13</v>
      </c>
      <c r="C14" s="2" t="s">
        <v>5</v>
      </c>
      <c r="D14" s="6" t="s">
        <v>92</v>
      </c>
      <c r="E14" s="2" t="s">
        <v>91</v>
      </c>
      <c r="F14" s="2">
        <v>3650</v>
      </c>
      <c r="G14" s="2">
        <v>1</v>
      </c>
      <c r="H14" s="2">
        <v>0</v>
      </c>
      <c r="I14" s="4">
        <f t="shared" si="0"/>
        <v>3650</v>
      </c>
      <c r="J14" s="2" t="s">
        <v>78</v>
      </c>
      <c r="K14" s="4">
        <v>3650</v>
      </c>
      <c r="L14" s="4" t="s">
        <v>191</v>
      </c>
      <c r="N14" s="4" t="s">
        <v>105</v>
      </c>
    </row>
    <row r="15" spans="1:14">
      <c r="A15" s="16"/>
      <c r="B15" s="2" t="s">
        <v>6</v>
      </c>
      <c r="C15" s="2" t="s">
        <v>17</v>
      </c>
      <c r="D15" s="6" t="s">
        <v>16</v>
      </c>
      <c r="E15" s="2" t="s">
        <v>192</v>
      </c>
      <c r="F15" s="2">
        <v>13500</v>
      </c>
      <c r="G15" s="8">
        <v>4</v>
      </c>
      <c r="H15" s="2">
        <v>0</v>
      </c>
      <c r="I15" s="4">
        <f>F15*G15+H15</f>
        <v>54000</v>
      </c>
      <c r="J15" s="2" t="s">
        <v>78</v>
      </c>
      <c r="K15" s="4">
        <v>49000</v>
      </c>
      <c r="L15" s="4" t="s">
        <v>191</v>
      </c>
    </row>
    <row r="16" spans="1:14">
      <c r="A16" s="16"/>
      <c r="B16" s="8" t="s">
        <v>38</v>
      </c>
      <c r="C16" s="2" t="s">
        <v>194</v>
      </c>
      <c r="D16" s="6" t="s">
        <v>195</v>
      </c>
      <c r="E16" s="2" t="s">
        <v>133</v>
      </c>
      <c r="F16" s="2">
        <v>6890</v>
      </c>
      <c r="G16" s="2">
        <v>3</v>
      </c>
      <c r="H16" s="2">
        <v>3000</v>
      </c>
      <c r="I16" s="4">
        <f t="shared" si="0"/>
        <v>23670</v>
      </c>
      <c r="J16" s="2" t="s">
        <v>78</v>
      </c>
      <c r="K16" s="4">
        <v>23670</v>
      </c>
      <c r="L16" s="4" t="s">
        <v>191</v>
      </c>
    </row>
    <row r="17" spans="1:14">
      <c r="A17" s="18" t="s">
        <v>93</v>
      </c>
      <c r="B17" s="8" t="s">
        <v>1</v>
      </c>
      <c r="C17" s="2" t="s">
        <v>5</v>
      </c>
      <c r="D17" s="2" t="s">
        <v>196</v>
      </c>
      <c r="E17" s="2" t="s">
        <v>197</v>
      </c>
      <c r="F17" s="2">
        <v>5800</v>
      </c>
      <c r="G17" s="2">
        <v>50</v>
      </c>
      <c r="H17" s="2">
        <v>0</v>
      </c>
      <c r="I17" s="4">
        <f t="shared" si="0"/>
        <v>290000</v>
      </c>
      <c r="J17" s="2" t="s">
        <v>78</v>
      </c>
      <c r="K17" s="4">
        <v>290000</v>
      </c>
      <c r="L17" s="4" t="s">
        <v>191</v>
      </c>
      <c r="N17" s="4" t="s">
        <v>198</v>
      </c>
    </row>
    <row r="18" spans="1:14">
      <c r="A18" s="16"/>
      <c r="B18" s="14" t="s">
        <v>3</v>
      </c>
      <c r="C18" s="2" t="s">
        <v>94</v>
      </c>
      <c r="D18" s="6" t="s">
        <v>23</v>
      </c>
      <c r="E18" s="2" t="s">
        <v>106</v>
      </c>
      <c r="F18" s="2">
        <v>4500</v>
      </c>
      <c r="G18" s="8">
        <v>3</v>
      </c>
      <c r="H18" s="2">
        <v>4000</v>
      </c>
      <c r="I18" s="4">
        <f t="shared" si="0"/>
        <v>17500</v>
      </c>
      <c r="J18" s="9" t="s">
        <v>95</v>
      </c>
      <c r="N18" s="4" t="s">
        <v>104</v>
      </c>
    </row>
    <row r="19" spans="1:14">
      <c r="A19" s="16"/>
      <c r="B19" s="11" t="s">
        <v>4</v>
      </c>
      <c r="C19" s="11" t="s">
        <v>96</v>
      </c>
      <c r="I19" s="4">
        <f t="shared" si="0"/>
        <v>0</v>
      </c>
    </row>
    <row r="20" spans="1:14">
      <c r="A20" s="18" t="s">
        <v>97</v>
      </c>
      <c r="B20" s="11" t="s">
        <v>7</v>
      </c>
      <c r="C20" s="11" t="s">
        <v>96</v>
      </c>
      <c r="I20" s="4">
        <f t="shared" si="0"/>
        <v>0</v>
      </c>
    </row>
    <row r="21" spans="1:14">
      <c r="A21" s="16"/>
      <c r="B21" s="2" t="s">
        <v>19</v>
      </c>
      <c r="C21" s="2" t="s">
        <v>18</v>
      </c>
      <c r="D21" s="6" t="s">
        <v>193</v>
      </c>
      <c r="E21" s="2" t="s">
        <v>58</v>
      </c>
      <c r="F21" s="2">
        <v>5900</v>
      </c>
      <c r="G21" s="2">
        <v>8</v>
      </c>
      <c r="H21" s="2">
        <v>2800</v>
      </c>
      <c r="I21" s="4">
        <f t="shared" si="0"/>
        <v>50000</v>
      </c>
      <c r="J21" s="2" t="s">
        <v>78</v>
      </c>
      <c r="K21" s="4">
        <v>50000</v>
      </c>
      <c r="L21" s="4" t="s">
        <v>191</v>
      </c>
      <c r="N21" s="4" t="s">
        <v>138</v>
      </c>
    </row>
    <row r="22" spans="1:14">
      <c r="A22" s="16"/>
      <c r="B22" s="11" t="s">
        <v>8</v>
      </c>
      <c r="C22" s="11" t="s">
        <v>96</v>
      </c>
      <c r="I22" s="4">
        <f t="shared" si="0"/>
        <v>0</v>
      </c>
    </row>
    <row r="23" spans="1:14">
      <c r="A23" s="16"/>
      <c r="B23" s="2" t="s">
        <v>9</v>
      </c>
      <c r="C23" s="2" t="s">
        <v>98</v>
      </c>
      <c r="D23" s="6" t="s">
        <v>22</v>
      </c>
      <c r="E23" s="2" t="s">
        <v>34</v>
      </c>
      <c r="F23" s="2">
        <v>2190</v>
      </c>
      <c r="G23" s="2">
        <v>3</v>
      </c>
      <c r="H23" s="2">
        <v>3000</v>
      </c>
      <c r="I23" s="4">
        <f t="shared" si="0"/>
        <v>9570</v>
      </c>
      <c r="J23" s="2" t="s">
        <v>78</v>
      </c>
      <c r="K23" s="4">
        <v>9570</v>
      </c>
      <c r="L23" s="4" t="s">
        <v>191</v>
      </c>
      <c r="N23" s="4" t="s">
        <v>103</v>
      </c>
    </row>
    <row r="24" spans="1:14">
      <c r="A24" s="16"/>
      <c r="B24" s="2" t="s">
        <v>10</v>
      </c>
      <c r="C24" s="2" t="s">
        <v>5</v>
      </c>
      <c r="D24" s="6" t="s">
        <v>102</v>
      </c>
      <c r="E24" s="2" t="s">
        <v>101</v>
      </c>
      <c r="F24" s="2">
        <v>7530</v>
      </c>
      <c r="G24" s="2">
        <v>3</v>
      </c>
      <c r="H24" s="2">
        <v>0</v>
      </c>
      <c r="I24" s="4">
        <f t="shared" si="0"/>
        <v>22590</v>
      </c>
      <c r="J24" s="2" t="s">
        <v>78</v>
      </c>
      <c r="K24" s="4">
        <v>22590</v>
      </c>
      <c r="L24" s="4" t="s">
        <v>191</v>
      </c>
      <c r="M24" s="4" t="s">
        <v>203</v>
      </c>
      <c r="N24" s="4" t="s">
        <v>100</v>
      </c>
    </row>
    <row r="25" spans="1:14">
      <c r="A25" s="16"/>
      <c r="B25" s="2" t="s">
        <v>11</v>
      </c>
      <c r="C25" s="2" t="s">
        <v>26</v>
      </c>
      <c r="D25" s="6" t="s">
        <v>199</v>
      </c>
      <c r="E25" s="2">
        <v>14</v>
      </c>
      <c r="G25" s="2">
        <v>5</v>
      </c>
      <c r="I25" s="4">
        <v>41350</v>
      </c>
      <c r="J25" s="2" t="s">
        <v>78</v>
      </c>
      <c r="K25" s="4">
        <v>41350</v>
      </c>
      <c r="L25" s="4" t="s">
        <v>191</v>
      </c>
    </row>
    <row r="26" spans="1:14">
      <c r="A26" s="16"/>
      <c r="B26" s="2" t="s">
        <v>12</v>
      </c>
      <c r="C26" s="2" t="s">
        <v>109</v>
      </c>
      <c r="D26" s="6" t="s">
        <v>108</v>
      </c>
      <c r="E26" s="2" t="s">
        <v>107</v>
      </c>
      <c r="F26" s="2">
        <v>7770</v>
      </c>
      <c r="G26" s="2">
        <v>1</v>
      </c>
      <c r="H26" s="2">
        <v>2500</v>
      </c>
      <c r="I26" s="4">
        <f t="shared" si="0"/>
        <v>10270</v>
      </c>
      <c r="J26" s="2" t="s">
        <v>78</v>
      </c>
      <c r="K26" s="4">
        <v>10270</v>
      </c>
      <c r="L26" s="4" t="s">
        <v>191</v>
      </c>
    </row>
    <row r="27" spans="1:14">
      <c r="A27" s="16"/>
      <c r="B27" s="2" t="s">
        <v>14</v>
      </c>
      <c r="C27" s="2" t="s">
        <v>110</v>
      </c>
      <c r="D27" s="6" t="s">
        <v>35</v>
      </c>
      <c r="E27" s="2" t="s">
        <v>112</v>
      </c>
      <c r="F27" s="2">
        <v>6600</v>
      </c>
      <c r="G27" s="2">
        <v>10</v>
      </c>
      <c r="H27" s="2">
        <v>6000</v>
      </c>
      <c r="I27" s="4">
        <f t="shared" si="0"/>
        <v>72000</v>
      </c>
      <c r="J27" s="2" t="s">
        <v>78</v>
      </c>
      <c r="K27" s="4">
        <v>72000</v>
      </c>
      <c r="L27" s="4" t="s">
        <v>191</v>
      </c>
      <c r="N27" s="4" t="s">
        <v>111</v>
      </c>
    </row>
    <row r="28" spans="1:14">
      <c r="A28" s="16"/>
      <c r="B28" s="2" t="s">
        <v>15</v>
      </c>
      <c r="C28" s="2" t="s">
        <v>37</v>
      </c>
      <c r="D28" s="6" t="s">
        <v>36</v>
      </c>
      <c r="E28" s="2" t="s">
        <v>34</v>
      </c>
      <c r="F28" s="2">
        <v>9090</v>
      </c>
      <c r="G28" s="2">
        <v>3</v>
      </c>
      <c r="H28" s="2">
        <v>2800</v>
      </c>
      <c r="I28" s="4">
        <f t="shared" si="0"/>
        <v>30070</v>
      </c>
      <c r="J28" s="2" t="s">
        <v>78</v>
      </c>
      <c r="K28" s="4">
        <v>30070</v>
      </c>
      <c r="L28" s="4" t="s">
        <v>191</v>
      </c>
    </row>
    <row r="29" spans="1:14">
      <c r="A29" s="18" t="s">
        <v>99</v>
      </c>
      <c r="B29" s="2" t="s">
        <v>27</v>
      </c>
      <c r="C29" s="2" t="s">
        <v>134</v>
      </c>
      <c r="D29" s="6" t="s">
        <v>135</v>
      </c>
      <c r="E29" s="2" t="s">
        <v>201</v>
      </c>
      <c r="F29" s="2">
        <v>27800</v>
      </c>
      <c r="G29" s="2">
        <v>15</v>
      </c>
      <c r="H29" s="2">
        <v>0</v>
      </c>
      <c r="I29" s="4">
        <f t="shared" si="0"/>
        <v>417000</v>
      </c>
      <c r="J29" s="2" t="s">
        <v>78</v>
      </c>
      <c r="K29" s="4">
        <v>417000</v>
      </c>
      <c r="L29" s="4" t="s">
        <v>191</v>
      </c>
    </row>
    <row r="30" spans="1:14">
      <c r="A30" s="16"/>
      <c r="B30" s="2" t="s">
        <v>28</v>
      </c>
      <c r="C30" s="2" t="s">
        <v>41</v>
      </c>
      <c r="D30" s="6" t="s">
        <v>42</v>
      </c>
      <c r="E30" s="2" t="s">
        <v>136</v>
      </c>
      <c r="F30" s="2">
        <v>10500</v>
      </c>
      <c r="G30" s="2">
        <v>10</v>
      </c>
      <c r="H30" s="2">
        <v>0</v>
      </c>
      <c r="I30" s="4">
        <f t="shared" si="0"/>
        <v>105000</v>
      </c>
      <c r="J30" s="2" t="s">
        <v>78</v>
      </c>
      <c r="K30" s="4">
        <v>10500</v>
      </c>
      <c r="L30" s="4" t="s">
        <v>191</v>
      </c>
    </row>
    <row r="31" spans="1:14">
      <c r="A31" s="16"/>
      <c r="B31" s="2" t="s">
        <v>29</v>
      </c>
      <c r="C31" s="2" t="s">
        <v>5</v>
      </c>
      <c r="D31" s="6" t="s">
        <v>202</v>
      </c>
      <c r="E31" s="2" t="s">
        <v>137</v>
      </c>
      <c r="F31" s="2">
        <v>13750</v>
      </c>
      <c r="G31" s="2">
        <v>11</v>
      </c>
      <c r="H31" s="2">
        <v>3500</v>
      </c>
      <c r="I31" s="4">
        <f t="shared" si="0"/>
        <v>154750</v>
      </c>
      <c r="J31" s="2" t="s">
        <v>78</v>
      </c>
      <c r="K31" s="4">
        <v>154750</v>
      </c>
      <c r="L31" s="4" t="s">
        <v>203</v>
      </c>
    </row>
    <row r="32" spans="1:14">
      <c r="A32" s="2" t="s">
        <v>113</v>
      </c>
      <c r="B32" s="2" t="s">
        <v>29</v>
      </c>
      <c r="C32" s="2" t="s">
        <v>39</v>
      </c>
      <c r="G32" s="2">
        <v>100</v>
      </c>
      <c r="I32" s="4">
        <f t="shared" si="0"/>
        <v>0</v>
      </c>
      <c r="K32" s="4">
        <v>74300</v>
      </c>
    </row>
    <row r="33" spans="1:12">
      <c r="A33" s="16" t="s">
        <v>114</v>
      </c>
      <c r="B33" s="2" t="s">
        <v>14</v>
      </c>
      <c r="C33" s="2" t="s">
        <v>39</v>
      </c>
      <c r="I33" s="4">
        <f t="shared" si="0"/>
        <v>0</v>
      </c>
    </row>
    <row r="34" spans="1:12">
      <c r="A34" s="16"/>
      <c r="B34" s="2" t="s">
        <v>30</v>
      </c>
      <c r="C34" s="2" t="s">
        <v>5</v>
      </c>
      <c r="D34" s="6" t="s">
        <v>46</v>
      </c>
      <c r="E34" s="2" t="s">
        <v>116</v>
      </c>
      <c r="F34" s="2">
        <v>8400</v>
      </c>
      <c r="G34" s="2">
        <v>5</v>
      </c>
      <c r="H34" s="2">
        <v>0</v>
      </c>
      <c r="I34" s="4">
        <f t="shared" si="0"/>
        <v>42000</v>
      </c>
      <c r="J34" s="2" t="s">
        <v>78</v>
      </c>
      <c r="K34" s="4">
        <v>42000</v>
      </c>
      <c r="L34" s="4" t="s">
        <v>191</v>
      </c>
    </row>
    <row r="35" spans="1:12">
      <c r="A35" s="16"/>
      <c r="B35" s="11" t="s">
        <v>115</v>
      </c>
      <c r="C35" s="11" t="s">
        <v>96</v>
      </c>
      <c r="I35" s="4">
        <f t="shared" si="0"/>
        <v>0</v>
      </c>
    </row>
    <row r="36" spans="1:12">
      <c r="A36" s="16" t="s">
        <v>141</v>
      </c>
      <c r="B36" s="2" t="s">
        <v>31</v>
      </c>
      <c r="C36" s="2" t="s">
        <v>5</v>
      </c>
      <c r="D36" s="6" t="s">
        <v>33</v>
      </c>
      <c r="E36" s="2" t="s">
        <v>117</v>
      </c>
      <c r="F36" s="2">
        <v>7980</v>
      </c>
      <c r="G36" s="2">
        <v>3</v>
      </c>
      <c r="H36" s="2">
        <v>0</v>
      </c>
      <c r="I36" s="4">
        <f t="shared" si="0"/>
        <v>23940</v>
      </c>
      <c r="J36" s="2" t="s">
        <v>78</v>
      </c>
      <c r="K36" s="4">
        <v>23940</v>
      </c>
      <c r="L36" s="4" t="s">
        <v>191</v>
      </c>
    </row>
    <row r="37" spans="1:12">
      <c r="A37" s="16"/>
      <c r="B37" s="11" t="s">
        <v>32</v>
      </c>
      <c r="C37" s="11" t="s">
        <v>96</v>
      </c>
      <c r="I37" s="4">
        <f t="shared" si="0"/>
        <v>0</v>
      </c>
    </row>
    <row r="38" spans="1:12">
      <c r="A38" s="16"/>
      <c r="B38" s="2" t="s">
        <v>47</v>
      </c>
      <c r="C38" s="2" t="s">
        <v>52</v>
      </c>
      <c r="D38" s="6" t="s">
        <v>51</v>
      </c>
      <c r="E38" s="2" t="s">
        <v>20</v>
      </c>
      <c r="F38" s="2">
        <v>1850</v>
      </c>
      <c r="G38" s="2">
        <v>1</v>
      </c>
      <c r="H38" s="2">
        <v>3000</v>
      </c>
      <c r="I38" s="4">
        <f t="shared" si="0"/>
        <v>4850</v>
      </c>
      <c r="J38" s="2" t="s">
        <v>78</v>
      </c>
      <c r="K38" s="4">
        <v>4850</v>
      </c>
      <c r="L38" s="4" t="s">
        <v>191</v>
      </c>
    </row>
    <row r="39" spans="1:12">
      <c r="A39" s="16"/>
      <c r="B39" s="11" t="s">
        <v>48</v>
      </c>
      <c r="C39" s="11" t="s">
        <v>96</v>
      </c>
      <c r="I39" s="4">
        <f t="shared" si="0"/>
        <v>0</v>
      </c>
    </row>
    <row r="40" spans="1:12">
      <c r="A40" s="16"/>
      <c r="B40" s="2" t="s">
        <v>49</v>
      </c>
      <c r="C40" s="2" t="s">
        <v>210</v>
      </c>
      <c r="D40" s="6" t="s">
        <v>50</v>
      </c>
      <c r="E40" s="2" t="s">
        <v>20</v>
      </c>
      <c r="F40" s="2">
        <v>6600</v>
      </c>
      <c r="G40" s="2">
        <v>1</v>
      </c>
      <c r="H40" s="2">
        <v>3500</v>
      </c>
      <c r="I40" s="4">
        <f t="shared" si="0"/>
        <v>10100</v>
      </c>
      <c r="J40" s="2" t="s">
        <v>78</v>
      </c>
      <c r="K40" s="4">
        <v>10100</v>
      </c>
      <c r="L40" s="4" t="s">
        <v>191</v>
      </c>
    </row>
    <row r="41" spans="1:12">
      <c r="A41" s="16" t="s">
        <v>142</v>
      </c>
      <c r="B41" s="2" t="s">
        <v>31</v>
      </c>
      <c r="C41" s="2" t="s">
        <v>39</v>
      </c>
      <c r="I41" s="4">
        <f t="shared" si="0"/>
        <v>0</v>
      </c>
    </row>
    <row r="42" spans="1:12">
      <c r="A42" s="16"/>
      <c r="B42" s="11" t="s">
        <v>115</v>
      </c>
      <c r="C42" s="11" t="s">
        <v>96</v>
      </c>
      <c r="I42" s="4">
        <f t="shared" si="0"/>
        <v>0</v>
      </c>
      <c r="L42" s="2"/>
    </row>
    <row r="43" spans="1:12">
      <c r="A43" s="2" t="s">
        <v>43</v>
      </c>
      <c r="B43" s="2" t="s">
        <v>43</v>
      </c>
      <c r="C43" s="2" t="s">
        <v>5</v>
      </c>
      <c r="D43" s="6" t="s">
        <v>118</v>
      </c>
      <c r="E43" s="2" t="s">
        <v>119</v>
      </c>
      <c r="F43" s="2">
        <v>19760</v>
      </c>
      <c r="G43" s="2">
        <v>2</v>
      </c>
      <c r="H43" s="2">
        <v>0</v>
      </c>
      <c r="I43" s="4">
        <f t="shared" si="0"/>
        <v>39520</v>
      </c>
      <c r="J43" s="2" t="s">
        <v>78</v>
      </c>
      <c r="K43" s="4">
        <v>24520</v>
      </c>
      <c r="L43" s="4" t="s">
        <v>191</v>
      </c>
    </row>
    <row r="44" spans="1:12">
      <c r="A44" s="16" t="s">
        <v>44</v>
      </c>
      <c r="B44" s="2" t="s">
        <v>120</v>
      </c>
      <c r="C44" s="16" t="s">
        <v>126</v>
      </c>
      <c r="D44" s="17" t="s">
        <v>45</v>
      </c>
      <c r="F44" s="2">
        <v>100</v>
      </c>
      <c r="G44" s="2">
        <v>150</v>
      </c>
      <c r="H44" s="2">
        <v>3000</v>
      </c>
      <c r="I44" s="4">
        <f t="shared" si="0"/>
        <v>18000</v>
      </c>
      <c r="J44" s="2" t="s">
        <v>78</v>
      </c>
      <c r="K44" s="4">
        <v>98200</v>
      </c>
    </row>
    <row r="45" spans="1:12">
      <c r="A45" s="16"/>
      <c r="B45" s="2" t="s">
        <v>121</v>
      </c>
      <c r="C45" s="16"/>
      <c r="D45" s="17"/>
      <c r="F45" s="2">
        <v>80</v>
      </c>
      <c r="G45" s="2">
        <v>150</v>
      </c>
      <c r="H45" s="2">
        <v>0</v>
      </c>
      <c r="I45" s="4">
        <f t="shared" si="0"/>
        <v>12000</v>
      </c>
      <c r="J45" s="2" t="s">
        <v>78</v>
      </c>
    </row>
    <row r="46" spans="1:12">
      <c r="A46" s="16"/>
      <c r="B46" s="2" t="s">
        <v>122</v>
      </c>
      <c r="C46" s="16"/>
      <c r="D46" s="17"/>
      <c r="F46" s="2">
        <v>100</v>
      </c>
      <c r="G46" s="2">
        <v>150</v>
      </c>
      <c r="H46" s="2">
        <v>0</v>
      </c>
      <c r="I46" s="4">
        <f t="shared" si="0"/>
        <v>15000</v>
      </c>
      <c r="J46" s="2" t="s">
        <v>78</v>
      </c>
    </row>
    <row r="47" spans="1:12">
      <c r="A47" s="16"/>
      <c r="B47" s="2" t="s">
        <v>123</v>
      </c>
      <c r="C47" s="16"/>
      <c r="D47" s="17"/>
      <c r="F47" s="2">
        <v>160</v>
      </c>
      <c r="G47" s="2">
        <v>50</v>
      </c>
      <c r="H47" s="2">
        <v>0</v>
      </c>
      <c r="I47" s="4">
        <f t="shared" si="0"/>
        <v>8000</v>
      </c>
      <c r="J47" s="2" t="s">
        <v>78</v>
      </c>
    </row>
    <row r="48" spans="1:12">
      <c r="A48" s="16"/>
      <c r="B48" s="2" t="s">
        <v>124</v>
      </c>
      <c r="C48" s="16"/>
      <c r="D48" s="17"/>
      <c r="F48" s="2">
        <v>190</v>
      </c>
      <c r="G48" s="2">
        <v>40</v>
      </c>
      <c r="H48" s="2">
        <v>0</v>
      </c>
      <c r="I48" s="4">
        <f t="shared" si="0"/>
        <v>7600</v>
      </c>
      <c r="J48" s="2" t="s">
        <v>78</v>
      </c>
    </row>
    <row r="49" spans="1:14">
      <c r="A49" s="16"/>
      <c r="B49" s="2" t="s">
        <v>125</v>
      </c>
      <c r="C49" s="16"/>
      <c r="D49" s="17"/>
      <c r="F49" s="2">
        <v>170</v>
      </c>
      <c r="G49" s="2">
        <v>40</v>
      </c>
      <c r="H49" s="2">
        <v>0</v>
      </c>
      <c r="I49" s="4">
        <f t="shared" si="0"/>
        <v>6800</v>
      </c>
      <c r="J49" s="2" t="s">
        <v>78</v>
      </c>
    </row>
    <row r="50" spans="1:14">
      <c r="A50" s="16"/>
      <c r="B50" s="2" t="s">
        <v>205</v>
      </c>
      <c r="C50" s="16"/>
      <c r="D50" s="17"/>
      <c r="F50" s="2">
        <v>160</v>
      </c>
      <c r="G50" s="2">
        <v>50</v>
      </c>
      <c r="H50" s="2">
        <v>0</v>
      </c>
      <c r="I50" s="4">
        <f t="shared" si="0"/>
        <v>8000</v>
      </c>
      <c r="J50" s="2" t="s">
        <v>78</v>
      </c>
    </row>
    <row r="51" spans="1:14">
      <c r="A51" s="16"/>
      <c r="B51" s="2" t="s">
        <v>206</v>
      </c>
      <c r="C51" s="16"/>
      <c r="D51" s="17"/>
      <c r="F51" s="2">
        <v>160</v>
      </c>
      <c r="G51" s="2">
        <v>50</v>
      </c>
      <c r="H51" s="2">
        <v>0</v>
      </c>
      <c r="I51" s="4">
        <f t="shared" si="0"/>
        <v>8000</v>
      </c>
      <c r="J51" s="2" t="s">
        <v>78</v>
      </c>
    </row>
    <row r="52" spans="1:14">
      <c r="A52" s="16"/>
      <c r="B52" s="2" t="s">
        <v>207</v>
      </c>
      <c r="C52" s="16"/>
      <c r="D52" s="17"/>
      <c r="F52" s="2">
        <v>160</v>
      </c>
      <c r="G52" s="2">
        <v>50</v>
      </c>
      <c r="H52" s="2">
        <v>0</v>
      </c>
      <c r="I52" s="4">
        <f t="shared" si="0"/>
        <v>8000</v>
      </c>
      <c r="J52" s="2" t="s">
        <v>78</v>
      </c>
    </row>
    <row r="53" spans="1:14">
      <c r="A53" s="16"/>
      <c r="B53" s="2" t="s">
        <v>208</v>
      </c>
      <c r="C53" s="16"/>
      <c r="D53" s="17"/>
      <c r="F53" s="2">
        <v>170</v>
      </c>
      <c r="G53" s="2">
        <v>40</v>
      </c>
      <c r="H53" s="2">
        <v>0</v>
      </c>
      <c r="I53" s="4">
        <f t="shared" si="0"/>
        <v>6800</v>
      </c>
      <c r="J53" s="2" t="s">
        <v>78</v>
      </c>
    </row>
    <row r="54" spans="1:14">
      <c r="A54" s="2" t="s">
        <v>128</v>
      </c>
      <c r="B54" s="2" t="s">
        <v>132</v>
      </c>
      <c r="C54" s="2" t="s">
        <v>212</v>
      </c>
      <c r="D54" s="6" t="s">
        <v>211</v>
      </c>
      <c r="E54" s="2" t="s">
        <v>131</v>
      </c>
      <c r="F54" s="2">
        <v>61440</v>
      </c>
      <c r="G54" s="2">
        <v>1</v>
      </c>
      <c r="H54" s="2">
        <v>0</v>
      </c>
      <c r="I54" s="4">
        <v>61440</v>
      </c>
      <c r="J54" s="2" t="s">
        <v>78</v>
      </c>
      <c r="K54" s="4">
        <v>61440</v>
      </c>
    </row>
    <row r="55" spans="1:14">
      <c r="A55" s="2" t="s">
        <v>129</v>
      </c>
      <c r="B55" s="2" t="s">
        <v>61</v>
      </c>
      <c r="C55" s="2" t="s">
        <v>214</v>
      </c>
      <c r="D55" s="6" t="s">
        <v>213</v>
      </c>
      <c r="E55" s="2" t="s">
        <v>131</v>
      </c>
      <c r="F55" s="2">
        <v>56160</v>
      </c>
      <c r="G55" s="2">
        <v>1</v>
      </c>
      <c r="H55" s="2">
        <v>0</v>
      </c>
      <c r="I55" s="4">
        <v>56160</v>
      </c>
      <c r="J55" s="2" t="s">
        <v>78</v>
      </c>
      <c r="K55" s="4">
        <v>56160</v>
      </c>
    </row>
    <row r="56" spans="1:14">
      <c r="A56" s="2" t="s">
        <v>130</v>
      </c>
      <c r="B56" s="2" t="s">
        <v>6</v>
      </c>
      <c r="C56" s="2" t="s">
        <v>39</v>
      </c>
      <c r="J56" s="4"/>
      <c r="L56" s="2"/>
      <c r="M56" s="2"/>
      <c r="N56" s="2"/>
    </row>
    <row r="57" spans="1:14">
      <c r="A57" s="2" t="s">
        <v>204</v>
      </c>
      <c r="B57" s="15" t="s">
        <v>217</v>
      </c>
    </row>
    <row r="58" spans="1:14">
      <c r="A58" s="2" t="s">
        <v>223</v>
      </c>
      <c r="K58" s="4">
        <v>127970</v>
      </c>
    </row>
    <row r="59" spans="1:14">
      <c r="A59" s="2" t="s">
        <v>224</v>
      </c>
      <c r="K59" s="4">
        <v>205000</v>
      </c>
    </row>
    <row r="60" spans="1:14">
      <c r="A60" s="2" t="s">
        <v>225</v>
      </c>
      <c r="K60" s="4">
        <v>23000</v>
      </c>
    </row>
    <row r="61" spans="1:14">
      <c r="A61" s="2" t="s">
        <v>227</v>
      </c>
      <c r="K61" s="4">
        <v>10000</v>
      </c>
    </row>
    <row r="63" spans="1:14">
      <c r="A63" s="2" t="s">
        <v>226</v>
      </c>
      <c r="K63" s="4">
        <f>SUM(K2:K62)</f>
        <v>3257390</v>
      </c>
    </row>
  </sheetData>
  <mergeCells count="13">
    <mergeCell ref="C3:C8"/>
    <mergeCell ref="D3:D8"/>
    <mergeCell ref="A3:A9"/>
    <mergeCell ref="A14:A16"/>
    <mergeCell ref="A44:A53"/>
    <mergeCell ref="C44:C53"/>
    <mergeCell ref="D44:D53"/>
    <mergeCell ref="A17:A19"/>
    <mergeCell ref="A20:A28"/>
    <mergeCell ref="A29:A31"/>
    <mergeCell ref="A33:A35"/>
    <mergeCell ref="A36:A40"/>
    <mergeCell ref="A41:A42"/>
  </mergeCells>
  <phoneticPr fontId="2" type="noConversion"/>
  <hyperlinks>
    <hyperlink ref="D3" r:id="rId1" xr:uid="{DD47319E-6E6B-B04C-BBB9-E459364BE4DE}"/>
    <hyperlink ref="D10" r:id="rId2" xr:uid="{20F550ED-5AE0-DC49-9329-58F785B0817C}"/>
    <hyperlink ref="D11" r:id="rId3" xr:uid="{68C84BC5-25B9-1648-92C1-C15852992666}"/>
    <hyperlink ref="D12" r:id="rId4" xr:uid="{59981689-5473-F542-BB03-E36A2D459E1B}"/>
    <hyperlink ref="D14" r:id="rId5" display="https://www.coupang.com/vp/products/52276578?itemId=184688926&amp;vendorItemId=3439542084&amp;src=1191000&amp;spec=10999999&amp;addtag=400&amp;ctag=52276578&amp;lptag=CFM69130076&amp;itime=20220517230511&amp;pageType=PRODUCT&amp;pageValue=52276578&amp;wPcid=16520105453441076644315&amp;wRef=&amp;wTime=20220517230511&amp;redirect=landing&amp;isAddedCart=" xr:uid="{F108CF26-D854-5247-9FAA-AC53E399978B}"/>
    <hyperlink ref="D18" r:id="rId6" xr:uid="{C8EE2D44-4F2B-E043-915B-54526417BDA7}"/>
    <hyperlink ref="D23" r:id="rId7" xr:uid="{A665B7F9-2EF9-F746-BC60-29A6675C6895}"/>
    <hyperlink ref="D26" r:id="rId8" xr:uid="{BE533078-2816-8D40-A787-4D599D4F5029}"/>
    <hyperlink ref="D27" r:id="rId9" xr:uid="{6BF71C0F-0E79-4D48-8183-7A607B96BD0D}"/>
    <hyperlink ref="D28" r:id="rId10" xr:uid="{AFC517E8-A695-264E-81F7-BB69D5ED15DC}"/>
    <hyperlink ref="D30" r:id="rId11" xr:uid="{B04EA3A2-6D7E-9446-B6F0-E118CAEF1028}"/>
    <hyperlink ref="D34" r:id="rId12" display="https://www.coupang.com/vp/products/48024799?itemId=170087767&amp;vendorItemId=4157050354&amp;src=1191000&amp;spec=10999999&amp;addtag=400&amp;ctag=48024799&amp;lptag=CFM17290487&amp;itime=20220517165603&amp;pageType=PRODUCT&amp;pageValue=48024799&amp;wPcid=16520105453441076644315&amp;wRef=&amp;wTime=20220517165603&amp;redirect=landing&amp;settlement=N&amp;isAddedCart=" xr:uid="{9D0734E5-B1C7-454D-ADD2-FE3BB99D7553}"/>
    <hyperlink ref="D36" r:id="rId13" xr:uid="{39E1BC5E-1262-7347-A514-ACBAFBAD6691}"/>
    <hyperlink ref="D38" r:id="rId14" display="https://www.zerofood.co.kr/goods/goods_view.php?goodsNo=1000003359&amp;inflow=naver&amp;n_media=11068&amp;n_query=%EB%8B%A4%EC%A7%84%EB%A7%88%EB%8A%98&amp;n_rank=3&amp;n_ad_group=grp-a001-02-000000025814995&amp;n_ad=nad-a001-02-000000171107577&amp;n_campaign_type=2&amp;n_mall_id=go_zerofood&amp;n_mall_pid=1000003359&amp;n_ad_group_type=2&amp;NaPm=ct%3Dl33z8dm0%7Cci%3D0J000011TRPw4VyCafpI%7Ctr%3Dpla%7Chk%3Dabcbb9da99e2ebc8353b74bc2f63ae6ba53ef98f" xr:uid="{C86C75C1-0102-2B46-A914-D146DAC30F5D}"/>
    <hyperlink ref="D43" r:id="rId15" display="https://www.coupang.com/vp/products/14111627?itemId=58350805&amp;vendorItemId=3054076262&amp;src=1191000&amp;spec=10999999&amp;addtag=400&amp;ctag=14111627&amp;lptag=CFM71549115&amp;itime=20220517200951&amp;pageType=PRODUCT&amp;pageValue=14111627&amp;wPcid=16520105453441076644315&amp;wRef=&amp;wTime=20220517200951&amp;redirect=landing&amp;settlement=N&amp;isAddedCart=" xr:uid="{DB92B564-440F-1E41-865F-007BF99E0641}"/>
    <hyperlink ref="D44" r:id="rId16" xr:uid="{1A61B1A9-AB06-3340-BD0B-93D32FB27F09}"/>
    <hyperlink ref="D29" r:id="rId17" xr:uid="{98BB32C3-D02C-EF41-8FEC-4A43FBC3AEA9}"/>
    <hyperlink ref="D9" r:id="rId18" xr:uid="{3A9348E7-866A-7C4F-BEC0-D02437D0A065}"/>
    <hyperlink ref="D21" r:id="rId19" xr:uid="{5370CD2B-AA52-FE48-9CC0-84880EA6439D}"/>
    <hyperlink ref="D15" r:id="rId20" xr:uid="{45BA444B-8DA5-4342-AAC2-3B619F9743FD}"/>
    <hyperlink ref="D16" r:id="rId21" display="https://www.lotteon.com/p/product/LM8801045445892?mall_no=4&amp;sitmNo=LM8801045445892_001&amp;ch_no=100219&amp;ch_dtl_no=1000659&amp;entryPoint=pcs&amp;dp_infw_cd=CHT&amp;NaPm=ct%3Dl3bbx0h4%7Cci%3D82ee5ed6c1666479775638c9de2184b7c9a7c05b%7Ctr%3Dslbrc%7Csn%3D107396%7Chk%3D7f8102ae212056511a8d66f2ce0a97a8eadcf8e8" xr:uid="{1ABF2992-209F-1B48-B709-6CFB1899934C}"/>
    <hyperlink ref="D31" r:id="rId22" xr:uid="{7A87B683-FC8D-214F-B567-E19809EB7CF6}"/>
    <hyperlink ref="D40" r:id="rId23" xr:uid="{B7BB2ECA-002B-BA47-84A5-64C1690FAFC3}"/>
    <hyperlink ref="D54" r:id="rId24" xr:uid="{2C9242DE-3A49-8F43-A624-B43BDE62AD00}"/>
    <hyperlink ref="D55" r:id="rId25" xr:uid="{29AD061B-86C7-444B-9343-8708C08132B0}"/>
  </hyperlinks>
  <pageMargins left="0.7" right="0.7" top="0.75" bottom="0.75" header="0.3" footer="0.3"/>
  <pageSetup paperSize="9" orientation="portrait"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E878-611C-3C4A-A6CB-2E2AEC33D5F9}">
  <dimension ref="A1:I20"/>
  <sheetViews>
    <sheetView workbookViewId="0">
      <selection activeCell="F15" sqref="F15"/>
    </sheetView>
  </sheetViews>
  <sheetFormatPr defaultColWidth="10.7265625" defaultRowHeight="19.2"/>
  <cols>
    <col min="1" max="1" width="10.7265625" style="2"/>
    <col min="2" max="2" width="28.81640625" style="2" customWidth="1"/>
    <col min="3" max="16384" width="10.7265625" style="2"/>
  </cols>
  <sheetData>
    <row r="1" spans="1:9">
      <c r="A1" s="12" t="s">
        <v>144</v>
      </c>
      <c r="B1" s="12" t="s">
        <v>145</v>
      </c>
      <c r="D1" s="13" t="s">
        <v>168</v>
      </c>
      <c r="E1" s="13" t="s">
        <v>145</v>
      </c>
      <c r="F1" s="13" t="s">
        <v>169</v>
      </c>
      <c r="H1" s="11" t="s">
        <v>170</v>
      </c>
      <c r="I1" s="11" t="s">
        <v>145</v>
      </c>
    </row>
    <row r="2" spans="1:9">
      <c r="A2" s="3" t="s">
        <v>146</v>
      </c>
      <c r="B2" s="3" t="s">
        <v>159</v>
      </c>
      <c r="D2" s="2" t="s">
        <v>146</v>
      </c>
      <c r="E2" s="2" t="s">
        <v>57</v>
      </c>
      <c r="H2" s="2" t="s">
        <v>171</v>
      </c>
      <c r="I2" s="2" t="s">
        <v>172</v>
      </c>
    </row>
    <row r="3" spans="1:9">
      <c r="A3" s="3" t="s">
        <v>147</v>
      </c>
      <c r="B3" s="3" t="s">
        <v>59</v>
      </c>
      <c r="D3" s="2" t="s">
        <v>173</v>
      </c>
      <c r="E3" s="2" t="s">
        <v>57</v>
      </c>
      <c r="H3" s="2" t="s">
        <v>174</v>
      </c>
      <c r="I3" s="2" t="s">
        <v>136</v>
      </c>
    </row>
    <row r="4" spans="1:9">
      <c r="A4" s="3" t="s">
        <v>148</v>
      </c>
      <c r="B4" s="3" t="s">
        <v>60</v>
      </c>
      <c r="D4" s="2" t="s">
        <v>175</v>
      </c>
      <c r="E4" s="2" t="s">
        <v>56</v>
      </c>
      <c r="H4" s="2" t="s">
        <v>176</v>
      </c>
      <c r="I4" s="2" t="s">
        <v>40</v>
      </c>
    </row>
    <row r="5" spans="1:9">
      <c r="A5" s="3" t="s">
        <v>149</v>
      </c>
      <c r="B5" s="3" t="s">
        <v>56</v>
      </c>
      <c r="D5" s="2" t="s">
        <v>177</v>
      </c>
      <c r="E5" s="2" t="s">
        <v>57</v>
      </c>
    </row>
    <row r="6" spans="1:9">
      <c r="A6" s="3" t="s">
        <v>150</v>
      </c>
      <c r="B6" s="3" t="s">
        <v>56</v>
      </c>
      <c r="D6" s="2" t="s">
        <v>178</v>
      </c>
      <c r="E6" s="2" t="s">
        <v>179</v>
      </c>
    </row>
    <row r="7" spans="1:9">
      <c r="A7" s="3" t="s">
        <v>151</v>
      </c>
      <c r="B7" s="3" t="s">
        <v>218</v>
      </c>
      <c r="D7" s="2" t="s">
        <v>180</v>
      </c>
      <c r="E7" s="2" t="s">
        <v>62</v>
      </c>
    </row>
    <row r="8" spans="1:9">
      <c r="A8" s="3" t="s">
        <v>152</v>
      </c>
      <c r="B8" s="3" t="s">
        <v>219</v>
      </c>
      <c r="D8" s="2" t="s">
        <v>181</v>
      </c>
      <c r="E8" s="2" t="s">
        <v>56</v>
      </c>
    </row>
    <row r="9" spans="1:9">
      <c r="A9" s="3" t="s">
        <v>153</v>
      </c>
      <c r="B9" s="3" t="s">
        <v>62</v>
      </c>
      <c r="D9" s="2" t="s">
        <v>182</v>
      </c>
      <c r="E9" s="2" t="s">
        <v>183</v>
      </c>
    </row>
    <row r="10" spans="1:9">
      <c r="A10" s="3" t="s">
        <v>154</v>
      </c>
      <c r="B10" s="3" t="s">
        <v>59</v>
      </c>
      <c r="D10" s="2" t="s">
        <v>184</v>
      </c>
      <c r="E10" s="2" t="s">
        <v>185</v>
      </c>
    </row>
    <row r="11" spans="1:9">
      <c r="A11" s="3" t="s">
        <v>220</v>
      </c>
      <c r="B11" s="3" t="s">
        <v>166</v>
      </c>
      <c r="D11" s="2" t="s">
        <v>186</v>
      </c>
      <c r="E11" s="2" t="s">
        <v>87</v>
      </c>
      <c r="F11" s="2" t="s">
        <v>187</v>
      </c>
    </row>
    <row r="12" spans="1:9">
      <c r="A12" s="3" t="s">
        <v>164</v>
      </c>
      <c r="B12" s="3" t="s">
        <v>221</v>
      </c>
      <c r="D12" s="2" t="s">
        <v>188</v>
      </c>
      <c r="E12" s="2" t="s">
        <v>56</v>
      </c>
      <c r="F12" s="2" t="s">
        <v>189</v>
      </c>
    </row>
    <row r="13" spans="1:9">
      <c r="A13" s="3" t="s">
        <v>155</v>
      </c>
      <c r="B13" s="3" t="s">
        <v>57</v>
      </c>
    </row>
    <row r="14" spans="1:9">
      <c r="A14" s="3" t="s">
        <v>156</v>
      </c>
      <c r="B14" s="3" t="s">
        <v>60</v>
      </c>
    </row>
    <row r="15" spans="1:9">
      <c r="A15" s="3" t="s">
        <v>157</v>
      </c>
      <c r="B15" s="3" t="s">
        <v>160</v>
      </c>
    </row>
    <row r="16" spans="1:9">
      <c r="A16" s="3" t="s">
        <v>158</v>
      </c>
      <c r="B16" s="3" t="s">
        <v>59</v>
      </c>
    </row>
    <row r="17" spans="1:2">
      <c r="A17" s="3" t="s">
        <v>161</v>
      </c>
      <c r="B17" s="3" t="s">
        <v>162</v>
      </c>
    </row>
    <row r="18" spans="1:2">
      <c r="A18" s="3" t="s">
        <v>163</v>
      </c>
      <c r="B18" s="3" t="s">
        <v>165</v>
      </c>
    </row>
    <row r="20" spans="1:2">
      <c r="A20" s="2" t="s">
        <v>167</v>
      </c>
      <c r="B20" s="2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 구매</vt:lpstr>
      <vt:lpstr>필요물품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 Yunseong</cp:lastModifiedBy>
  <dcterms:created xsi:type="dcterms:W3CDTF">2022-05-16T07:34:56Z</dcterms:created>
  <dcterms:modified xsi:type="dcterms:W3CDTF">2022-06-03T17:55:32Z</dcterms:modified>
</cp:coreProperties>
</file>