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0" windowWidth="19200" windowHeight="12075"/>
  </bookViews>
  <sheets>
    <sheet name="FunkcjeTekstowe" sheetId="4" r:id="rId1"/>
    <sheet name="ćw-roz" sheetId="5" state="hidden" r:id="rId2"/>
    <sheet name="Z1" sheetId="6" r:id="rId3"/>
    <sheet name="Z2" sheetId="2" r:id="rId4"/>
    <sheet name="Z3" sheetId="7" r:id="rId5"/>
  </sheets>
  <definedNames>
    <definedName name="_xlnm._FilterDatabase" localSheetId="1" hidden="1">'ćw-roz'!$B$16:$H$23</definedName>
    <definedName name="_xlnm._FilterDatabase" localSheetId="3" hidden="1">'Z2'!$B$16:$H$20</definedName>
  </definedNames>
  <calcPr calcId="125725"/>
</workbook>
</file>

<file path=xl/calcChain.xml><?xml version="1.0" encoding="utf-8"?>
<calcChain xmlns="http://schemas.openxmlformats.org/spreadsheetml/2006/main">
  <c r="G23" i="5"/>
  <c r="G24"/>
  <c r="G25"/>
  <c r="G26"/>
  <c r="G27"/>
  <c r="G28"/>
  <c r="G29"/>
  <c r="G30"/>
  <c r="G31"/>
  <c r="G32"/>
  <c r="G33"/>
  <c r="G34"/>
  <c r="G35"/>
  <c r="G22"/>
  <c r="F23"/>
  <c r="F24"/>
  <c r="F25"/>
  <c r="F26"/>
  <c r="F27"/>
  <c r="F28"/>
  <c r="F29"/>
  <c r="F30"/>
  <c r="F31"/>
  <c r="F32"/>
  <c r="F33"/>
  <c r="F34"/>
  <c r="F35"/>
  <c r="F22"/>
  <c r="E23"/>
  <c r="E24"/>
  <c r="E25"/>
  <c r="E26"/>
  <c r="E27"/>
  <c r="E28"/>
  <c r="E29"/>
  <c r="E30"/>
  <c r="E31"/>
  <c r="E32"/>
  <c r="E33"/>
  <c r="E34"/>
  <c r="E35"/>
  <c r="E22"/>
  <c r="D23"/>
  <c r="D24"/>
  <c r="D25"/>
  <c r="D26"/>
  <c r="D27"/>
  <c r="D28"/>
  <c r="D29"/>
  <c r="D30"/>
  <c r="D31"/>
  <c r="D32"/>
  <c r="D33"/>
  <c r="D34"/>
  <c r="D35"/>
  <c r="D22"/>
  <c r="C22"/>
  <c r="C23"/>
  <c r="C24"/>
  <c r="C25"/>
  <c r="C26"/>
  <c r="C27"/>
  <c r="C28"/>
  <c r="C29"/>
  <c r="C30"/>
  <c r="C31"/>
  <c r="C32"/>
  <c r="C33"/>
  <c r="C34"/>
  <c r="C35"/>
  <c r="B23"/>
  <c r="B24"/>
  <c r="B25"/>
  <c r="B26"/>
  <c r="B27"/>
  <c r="B28"/>
  <c r="B29"/>
  <c r="B30"/>
  <c r="B31"/>
  <c r="B32"/>
  <c r="B33"/>
  <c r="B34"/>
  <c r="B35"/>
  <c r="B22"/>
</calcChain>
</file>

<file path=xl/sharedStrings.xml><?xml version="1.0" encoding="utf-8"?>
<sst xmlns="http://schemas.openxmlformats.org/spreadsheetml/2006/main" count="288" uniqueCount="161">
  <si>
    <t>Funkcja</t>
  </si>
  <si>
    <t>Składnia</t>
  </si>
  <si>
    <t>Opis</t>
  </si>
  <si>
    <t>Przykład</t>
  </si>
  <si>
    <t>Wynik przykładu</t>
  </si>
  <si>
    <t>LITERY.MAŁE</t>
  </si>
  <si>
    <t>Konwertuje wszystkie duże litery w ciągu tekstowym na małe.</t>
  </si>
  <si>
    <t>LITERY.WIELKIE</t>
  </si>
  <si>
    <t>Konwertuje małe litery na wielkie litery.</t>
  </si>
  <si>
    <t>Z.WIELKIEJ.LITERY</t>
  </si>
  <si>
    <t>Zmienia w wielką literę pierwszą małą literę tekstu i wszystkie inne litery w tekście następujące po znaku innym niż litera. Wszystkie inne litery są konwertowane na małe litery.</t>
  </si>
  <si>
    <t>LITERY.MAŁE(tekst)</t>
  </si>
  <si>
    <t>=LITERY.MAŁE("KuRs")</t>
  </si>
  <si>
    <t>LITERY.WIELKIE(tekst)</t>
  </si>
  <si>
    <t>=LITERY.WIELKIE("KuRs")</t>
  </si>
  <si>
    <t>Z.WIELKIEJ.LITERY(tekst)</t>
  </si>
  <si>
    <t>LEWY</t>
  </si>
  <si>
    <t>Funkcja LEWY zwraca pierwszy znak lub pierwsze znaki w ciągu tekstowym; zależy to od określenia liczby znaków.</t>
  </si>
  <si>
    <r>
      <t>=LEWY</t>
    </r>
    <r>
      <rPr>
        <sz val="10"/>
        <rFont val="Arial"/>
        <charset val="238"/>
      </rPr>
      <t>("KURS";2)</t>
    </r>
  </si>
  <si>
    <t>LEWY(tekst;liczba_znaków)</t>
  </si>
  <si>
    <t>Funkcja PRAWY zwraca ostatni znak lub znaki w ciągu tekstowym, korzystając z określonej liczby znaków.</t>
  </si>
  <si>
    <t>PRAWY</t>
  </si>
  <si>
    <t>FRAGMENT.TEKSTU.</t>
  </si>
  <si>
    <t>Funkcja FRAGMENT.TEKSTU zwraca określoną liczbę znaków z ciągu tekstowego, począwszy od określonej pozycji, na podstawie podanej liczby znaków.</t>
  </si>
  <si>
    <t>PRAWY(tekst;liczba_znaków)</t>
  </si>
  <si>
    <t>=PRAWY("KURS";2)</t>
  </si>
  <si>
    <t>FRAGMENT.TEKSTU(tekst;liczba_początkowa;liczba_znaków)</t>
  </si>
  <si>
    <t>ZŁĄCZ.TEKSTY</t>
  </si>
  <si>
    <t>Łączy kilka ciągów tekstowych w jeden ciąg tekstowy.</t>
  </si>
  <si>
    <t>=ZŁĄCZ.TEKSTY("Ala";" ";"ma";" ";"kota")</t>
  </si>
  <si>
    <t>ZŁĄCZ.TEKSTY (tekst1;tekst2;...)</t>
  </si>
  <si>
    <t>Funkcja DŁ zwraca liczbę znaków ciągu tekstowego.</t>
  </si>
  <si>
    <t>DŁ</t>
  </si>
  <si>
    <t>DŁ(tekst)</t>
  </si>
  <si>
    <t>=DŁ("kurs")</t>
  </si>
  <si>
    <t>=FRAGMENT.TEKSTU("To jest tekst";2;7)</t>
  </si>
  <si>
    <t>PORÓWNAJ</t>
  </si>
  <si>
    <t>Porównuje dwa teksty i zwraca wartość PRAWDA, jeśli są dokładnie takie same; w przeciwnym przypadku zwraca wartość FAŁSZ. Funkcja PORÓWNAJ uwzględnia wielkość liter, ale ignoruje różnice w formatowaniu.</t>
  </si>
  <si>
    <t>PORÓWNAJ(tekst1;tekst2)</t>
  </si>
  <si>
    <t>=PORÓWNAJ("KuRs";"kUrS")</t>
  </si>
  <si>
    <t>Funkcje tekstowe udostępnione w programie Excel umożliwiają formatowanie, łączenie, konwersję i przetwarzanie łańcuchów tekstowych</t>
  </si>
  <si>
    <t>Nazwisko</t>
  </si>
  <si>
    <t>Województwo</t>
  </si>
  <si>
    <t>55-616</t>
  </si>
  <si>
    <t>Piotr</t>
  </si>
  <si>
    <t>Berger</t>
  </si>
  <si>
    <t>Os. Kwiatowe 20 m.42</t>
  </si>
  <si>
    <t>55-411</t>
  </si>
  <si>
    <t>Janusz</t>
  </si>
  <si>
    <t>Hownik</t>
  </si>
  <si>
    <t>Ul. Parkowa 12 m.5</t>
  </si>
  <si>
    <t>55-439</t>
  </si>
  <si>
    <t>Ryszard</t>
  </si>
  <si>
    <t>Inicki</t>
  </si>
  <si>
    <t>Ul. Żółwia 422</t>
  </si>
  <si>
    <t>55-755</t>
  </si>
  <si>
    <t>Stefan</t>
  </si>
  <si>
    <t>Jeniczak</t>
  </si>
  <si>
    <t>Ul. Piłsudskiego 13</t>
  </si>
  <si>
    <t>55-701</t>
  </si>
  <si>
    <t>Honorata</t>
  </si>
  <si>
    <t>Jorcz</t>
  </si>
  <si>
    <t>Os. Nowe 46 m. 4</t>
  </si>
  <si>
    <t>Maria</t>
  </si>
  <si>
    <t>Kowalska</t>
  </si>
  <si>
    <t>Ul. Bukowska 77</t>
  </si>
  <si>
    <t>Lennicki</t>
  </si>
  <si>
    <t>Ul. Bogusławskiego 13</t>
  </si>
  <si>
    <t>54-880</t>
  </si>
  <si>
    <t>Gerard</t>
  </si>
  <si>
    <t>Listek</t>
  </si>
  <si>
    <t>Aleja Prezydencka 45</t>
  </si>
  <si>
    <t>56-649</t>
  </si>
  <si>
    <t>Wincenty</t>
  </si>
  <si>
    <t>Neter</t>
  </si>
  <si>
    <t>Ul. Świerkowa 17</t>
  </si>
  <si>
    <t>55-604</t>
  </si>
  <si>
    <t>Jan</t>
  </si>
  <si>
    <t>Piotrowski</t>
  </si>
  <si>
    <t>Aleja Zachodnia 505</t>
  </si>
  <si>
    <t>Zuzanna</t>
  </si>
  <si>
    <t>Roszak</t>
  </si>
  <si>
    <t>Ul. Sienna 8 m.109</t>
  </si>
  <si>
    <t>55-801</t>
  </si>
  <si>
    <t>Szymkowiak</t>
  </si>
  <si>
    <t>Ul. Jeziorna 2</t>
  </si>
  <si>
    <t>Rafał</t>
  </si>
  <si>
    <t>Widecki</t>
  </si>
  <si>
    <t>Ul. Wybrzeże 85</t>
  </si>
  <si>
    <t>Henryk</t>
  </si>
  <si>
    <t>Wilowicz</t>
  </si>
  <si>
    <t>Aleje Cukrowe 55</t>
  </si>
  <si>
    <t xml:space="preserve">Imie </t>
  </si>
  <si>
    <t>Ulica</t>
  </si>
  <si>
    <t>Wielkkopolskie</t>
  </si>
  <si>
    <t>Podkarpackie</t>
  </si>
  <si>
    <t>Mazowieckie</t>
  </si>
  <si>
    <t>Pomorskie</t>
  </si>
  <si>
    <t>Małopolskie</t>
  </si>
  <si>
    <t>kod</t>
  </si>
  <si>
    <t>Wielkopolskie</t>
  </si>
  <si>
    <t xml:space="preserve">Wypisz "K "jak jest to kobieta, a "M" jak jest meżczyzna </t>
  </si>
  <si>
    <t>Wypisz trzy pierwsze litery wojewóztwa</t>
  </si>
  <si>
    <t>Wypisz ile znaków zawiera imię i nazwisko</t>
  </si>
  <si>
    <t>Ustaw wszyskie wielkie litery Ulica</t>
  </si>
  <si>
    <t>Złącz imie i nazwisko</t>
  </si>
  <si>
    <t>Wypisz inicjały</t>
  </si>
  <si>
    <t>Wybrane funkcje tekstowe</t>
  </si>
  <si>
    <t>Lp.</t>
  </si>
  <si>
    <t>Tytuł</t>
  </si>
  <si>
    <t>Imię</t>
  </si>
  <si>
    <t>Pierwsza litera imienia</t>
  </si>
  <si>
    <t>Trzecia litera nazwiska</t>
  </si>
  <si>
    <t>Pan(i) Im. Nazwisko</t>
  </si>
  <si>
    <t>Pani</t>
  </si>
  <si>
    <t>Aneta</t>
  </si>
  <si>
    <t>Śmigło</t>
  </si>
  <si>
    <t>Magda</t>
  </si>
  <si>
    <t>Blajer</t>
  </si>
  <si>
    <t>Pan</t>
  </si>
  <si>
    <t>Paweł</t>
  </si>
  <si>
    <t>Pacioch</t>
  </si>
  <si>
    <t>Beata</t>
  </si>
  <si>
    <t>Wrotniak</t>
  </si>
  <si>
    <t>Adam</t>
  </si>
  <si>
    <t>Kot</t>
  </si>
  <si>
    <t>Kamil</t>
  </si>
  <si>
    <t>Mazan</t>
  </si>
  <si>
    <t>Katarzyna</t>
  </si>
  <si>
    <t>Dętka</t>
  </si>
  <si>
    <t>Monika</t>
  </si>
  <si>
    <t>Lament</t>
  </si>
  <si>
    <t>Anna</t>
  </si>
  <si>
    <t>Fifka</t>
  </si>
  <si>
    <t>Jasiewicz</t>
  </si>
  <si>
    <t>1. Zmień kolor tła pierwszego wiersza na granatowy a kolor tekstu na biały. Zmień szerokość kolumn tak aby tytuły były widoczne w całości wewnątrz komórek.</t>
  </si>
  <si>
    <r>
      <t xml:space="preserve">2. Używając funkcji tekstowych wstaw w komórce E2 pierwszą literę imienia - funkcja </t>
    </r>
    <r>
      <rPr>
        <b/>
        <sz val="11"/>
        <color indexed="12"/>
        <rFont val="Arial"/>
        <family val="2"/>
        <charset val="238"/>
      </rPr>
      <t xml:space="preserve">LEWY(…). </t>
    </r>
    <r>
      <rPr>
        <sz val="11"/>
        <rFont val="Arial"/>
        <family val="2"/>
        <charset val="238"/>
      </rPr>
      <t>Skopiuj formułę do pozostałych komórek w kolumnie</t>
    </r>
    <r>
      <rPr>
        <b/>
        <sz val="11"/>
        <color indexed="12"/>
        <rFont val="Arial"/>
        <family val="2"/>
        <charset val="238"/>
      </rPr>
      <t>.</t>
    </r>
  </si>
  <si>
    <r>
      <t xml:space="preserve">3. W komórce F2 wstaw trzecią literę nazwiska - funkcja </t>
    </r>
    <r>
      <rPr>
        <b/>
        <sz val="11"/>
        <color indexed="12"/>
        <rFont val="Arial"/>
        <family val="2"/>
        <charset val="238"/>
      </rPr>
      <t xml:space="preserve">FRAGMENT.TEKSTU(…). </t>
    </r>
    <r>
      <rPr>
        <sz val="11"/>
        <rFont val="Arial"/>
        <family val="2"/>
        <charset val="238"/>
      </rPr>
      <t>Skopiuj formułę do pozostałych komórek w kolumnie.</t>
    </r>
  </si>
  <si>
    <r>
      <t xml:space="preserve">4. W komórce G2 wstaw zawartość komórki B2 dodaj spację oraz pierwszą literę komórki C2, dodaj kropkę i zawartość komórki D2 - </t>
    </r>
    <r>
      <rPr>
        <b/>
        <sz val="11"/>
        <color indexed="12"/>
        <rFont val="Arial"/>
        <family val="2"/>
        <charset val="238"/>
      </rPr>
      <t xml:space="preserve">ZŁĄCZ.TEKSTY(…). </t>
    </r>
    <r>
      <rPr>
        <sz val="11"/>
        <rFont val="Arial"/>
        <family val="2"/>
        <charset val="238"/>
      </rPr>
      <t>Skopiuj formułę do pozostałych komórek w kolumnie.</t>
    </r>
  </si>
  <si>
    <t>5. Wyśrodkuj zawartość komórek E1 do G11</t>
  </si>
  <si>
    <t>Floks</t>
  </si>
  <si>
    <t>dzisiejsza data</t>
  </si>
  <si>
    <t>lp</t>
  </si>
  <si>
    <t>I. Nazwisko</t>
  </si>
  <si>
    <t>data urodzenia</t>
  </si>
  <si>
    <t>czas życia w dniach</t>
  </si>
  <si>
    <t>wiek</t>
  </si>
  <si>
    <t>dorosły, dorosła, dziecko</t>
  </si>
  <si>
    <t>1. Sformatuj wiersz 1 zmieniając kolor tła komórek na żółty, oraz zawiń tekst tak aby zmieścił się w całości wewnątrz komórek.</t>
  </si>
  <si>
    <t xml:space="preserve">2. W komórce E2 wstaw dzisiejszą datę. Nie wpisuj daty ręcznie lecz użyj wbudowanej funkcji DZIŚ(). Funkcja automatycznie wstawia aktualną datę. </t>
  </si>
  <si>
    <t>3. Używając funkcji tekstowych utwórz taką formułę aby w kolumnie D wyświetlała się pierwsza litera imienia kropka i nazwisko. Skopiuj formułę do pozostałych komórek w kolumnie.</t>
  </si>
  <si>
    <t xml:space="preserve">    Oprócz tego w przypadku osoby pełtnoletniej odpowiedź musi uwzględniać płeć - "dorosły", "dorosła". Skopiuj formułę do pozostałych komórek w kolumnie.</t>
  </si>
  <si>
    <t>=ZŁĄCZ.TEKSTY("Ala";"ma";"kota")</t>
  </si>
  <si>
    <r>
      <t xml:space="preserve">Wstaw odpowiednie funkcje tekstowe w kolumnie </t>
    </r>
    <r>
      <rPr>
        <b/>
        <sz val="14"/>
        <rFont val="Times New Roman"/>
        <family val="1"/>
        <charset val="238"/>
      </rPr>
      <t>E</t>
    </r>
    <r>
      <rPr>
        <sz val="14"/>
        <rFont val="Times New Roman"/>
        <family val="1"/>
        <charset val="238"/>
      </rPr>
      <t>.</t>
    </r>
  </si>
  <si>
    <t>=Z.WIELKIEJ.LITERY("to jest tekst")</t>
  </si>
  <si>
    <t>=PORÓWNAJ("Kurs";"KurS")</t>
  </si>
  <si>
    <t>=PORÓWNAJ("KURs";"KURS")</t>
  </si>
  <si>
    <t>=PORÓWNAJ("KuRs";"KuRs")</t>
  </si>
  <si>
    <t>4. W kolumnmie F oblicz wiek w dniach (format ogólny, zastosuj adresowanie bezwzględne).Skopiuj formułę do pozostałych komórek w kolumnie.</t>
  </si>
  <si>
    <t>5. W kolumnie G oblicz wiek w latach. Skopiuj formułę do pozostałych komórek w kolumnie.</t>
  </si>
  <si>
    <t xml:space="preserve">6. W kolumnie H wstaw odpowiednią formułę która sprawdza czy osoba jest pełnoletnia. Jeżeli tak to pisz "dorosła" jeżeli nie pisz "dziecko". </t>
  </si>
</sst>
</file>

<file path=xl/styles.xml><?xml version="1.0" encoding="utf-8"?>
<styleSheet xmlns="http://schemas.openxmlformats.org/spreadsheetml/2006/main">
  <numFmts count="5">
    <numFmt numFmtId="44" formatCode="_-* #,##0.00\ &quot;zł&quot;_-;\-* #,##0.00\ &quot;zł&quot;_-;_-* &quot;-&quot;??\ &quot;zł&quot;_-;_-@_-"/>
    <numFmt numFmtId="166" formatCode="#,##0\ &quot;zł&quot;"/>
    <numFmt numFmtId="167" formatCode="yyyy/mm/dd;@"/>
    <numFmt numFmtId="168" formatCode="0.0"/>
    <numFmt numFmtId="169" formatCode="yy/mm/dd"/>
  </numFmts>
  <fonts count="13">
    <font>
      <sz val="10"/>
      <name val="Arial"/>
      <charset val="238"/>
    </font>
    <font>
      <sz val="10"/>
      <name val="Arial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Times New Roman"/>
      <family val="1"/>
      <charset val="238"/>
    </font>
    <font>
      <sz val="14"/>
      <name val="Times New Roman"/>
      <family val="1"/>
      <charset val="238"/>
    </font>
    <font>
      <sz val="14"/>
      <name val="Arial"/>
      <family val="2"/>
      <charset val="238"/>
    </font>
    <font>
      <b/>
      <u/>
      <sz val="14"/>
      <name val="Arial"/>
      <family val="2"/>
      <charset val="238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sz val="12"/>
      <name val="Arial"/>
      <family val="2"/>
      <charset val="238"/>
    </font>
    <font>
      <b/>
      <sz val="11"/>
      <color indexed="12"/>
      <name val="Arial"/>
      <family val="2"/>
      <charset val="238"/>
    </font>
    <font>
      <b/>
      <sz val="14"/>
      <name val="Times New Roman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0" fillId="0" borderId="0" xfId="0" applyFill="1"/>
    <xf numFmtId="1" fontId="0" fillId="0" borderId="0" xfId="0" applyNumberFormat="1"/>
    <xf numFmtId="166" fontId="0" fillId="0" borderId="0" xfId="1" applyNumberFormat="1" applyFont="1"/>
    <xf numFmtId="1" fontId="0" fillId="0" borderId="1" xfId="0" applyNumberFormat="1" applyBorder="1"/>
    <xf numFmtId="0" fontId="3" fillId="0" borderId="1" xfId="0" applyFont="1" applyBorder="1"/>
    <xf numFmtId="20" fontId="0" fillId="2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center"/>
    </xf>
    <xf numFmtId="166" fontId="1" fillId="0" borderId="0" xfId="1" applyNumberFormat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/>
    <xf numFmtId="0" fontId="8" fillId="0" borderId="0" xfId="0" applyFont="1"/>
    <xf numFmtId="167" fontId="9" fillId="0" borderId="2" xfId="0" applyNumberFormat="1" applyFont="1" applyBorder="1" applyAlignment="1"/>
    <xf numFmtId="0" fontId="9" fillId="0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 applyAlignment="1"/>
    <xf numFmtId="0" fontId="9" fillId="0" borderId="3" xfId="0" applyFont="1" applyBorder="1"/>
    <xf numFmtId="167" fontId="9" fillId="0" borderId="3" xfId="0" applyNumberFormat="1" applyFont="1" applyBorder="1" applyAlignment="1">
      <alignment horizontal="center"/>
    </xf>
    <xf numFmtId="0" fontId="9" fillId="0" borderId="3" xfId="0" applyNumberFormat="1" applyFont="1" applyBorder="1" applyAlignment="1"/>
    <xf numFmtId="168" fontId="9" fillId="0" borderId="3" xfId="0" applyNumberFormat="1" applyFont="1" applyBorder="1" applyAlignment="1"/>
    <xf numFmtId="167" fontId="9" fillId="0" borderId="1" xfId="0" applyNumberFormat="1" applyFont="1" applyBorder="1" applyAlignment="1">
      <alignment horizontal="center"/>
    </xf>
    <xf numFmtId="168" fontId="9" fillId="0" borderId="1" xfId="0" applyNumberFormat="1" applyFont="1" applyBorder="1" applyAlignment="1"/>
    <xf numFmtId="169" fontId="9" fillId="0" borderId="0" xfId="0" applyNumberFormat="1" applyFont="1"/>
    <xf numFmtId="0" fontId="3" fillId="3" borderId="1" xfId="0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3" fillId="3" borderId="1" xfId="0" quotePrefix="1" applyFont="1" applyFill="1" applyBorder="1"/>
    <xf numFmtId="0" fontId="3" fillId="3" borderId="1" xfId="0" applyFont="1" applyFill="1" applyBorder="1"/>
    <xf numFmtId="0" fontId="0" fillId="3" borderId="1" xfId="0" quotePrefix="1" applyFill="1" applyBorder="1"/>
    <xf numFmtId="0" fontId="0" fillId="3" borderId="1" xfId="0" applyFill="1" applyBorder="1"/>
    <xf numFmtId="20" fontId="2" fillId="4" borderId="1" xfId="0" applyNumberFormat="1" applyFont="1" applyFill="1" applyBorder="1"/>
    <xf numFmtId="0" fontId="2" fillId="4" borderId="1" xfId="0" applyFont="1" applyFill="1" applyBorder="1"/>
    <xf numFmtId="0" fontId="0" fillId="4" borderId="1" xfId="0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wrapText="1"/>
    </xf>
  </cellXfs>
  <cellStyles count="2">
    <cellStyle name="Normalny" xfId="0" builtinId="0"/>
    <cellStyle name="Walutowy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selection activeCell="E8" sqref="E8"/>
    </sheetView>
  </sheetViews>
  <sheetFormatPr defaultRowHeight="12.75"/>
  <cols>
    <col min="1" max="1" width="19.5703125" customWidth="1"/>
    <col min="2" max="2" width="27.28515625" customWidth="1"/>
    <col min="3" max="3" width="29.28515625" customWidth="1"/>
    <col min="4" max="4" width="37" bestFit="1" customWidth="1"/>
    <col min="5" max="5" width="27.5703125" customWidth="1"/>
  </cols>
  <sheetData>
    <row r="1" spans="1:5" ht="18">
      <c r="A1" s="58" t="s">
        <v>107</v>
      </c>
      <c r="B1" s="58"/>
    </row>
    <row r="3" spans="1:5" ht="18.75">
      <c r="A3" s="56" t="s">
        <v>40</v>
      </c>
      <c r="B3" s="57"/>
      <c r="C3" s="57"/>
      <c r="D3" s="57"/>
      <c r="E3" s="57"/>
    </row>
    <row r="4" spans="1:5" ht="19.5" customHeight="1">
      <c r="A4" s="63" t="s">
        <v>153</v>
      </c>
      <c r="B4" s="63"/>
      <c r="C4" s="63"/>
      <c r="D4" s="63"/>
      <c r="E4" s="63"/>
    </row>
    <row r="5" spans="1:5" ht="20.25" customHeight="1">
      <c r="A5" s="7"/>
    </row>
    <row r="6" spans="1: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</row>
    <row r="7" spans="1:5">
      <c r="A7" s="1"/>
      <c r="B7" s="1"/>
      <c r="C7" s="1"/>
      <c r="D7" s="1"/>
      <c r="E7" s="1"/>
    </row>
    <row r="8" spans="1:5" s="5" customFormat="1" ht="25.5">
      <c r="A8" s="19" t="s">
        <v>5</v>
      </c>
      <c r="B8" s="19" t="s">
        <v>11</v>
      </c>
      <c r="C8" s="20" t="s">
        <v>6</v>
      </c>
      <c r="D8" s="17" t="s">
        <v>12</v>
      </c>
      <c r="E8" s="42"/>
    </row>
    <row r="9" spans="1:5" s="5" customFormat="1" ht="25.5">
      <c r="A9" s="19" t="s">
        <v>7</v>
      </c>
      <c r="B9" s="19" t="s">
        <v>13</v>
      </c>
      <c r="C9" s="20" t="s">
        <v>8</v>
      </c>
      <c r="D9" s="17" t="s">
        <v>14</v>
      </c>
      <c r="E9" s="43"/>
    </row>
    <row r="10" spans="1:5" s="5" customFormat="1" ht="76.5">
      <c r="A10" s="19" t="s">
        <v>9</v>
      </c>
      <c r="B10" s="19" t="s">
        <v>15</v>
      </c>
      <c r="C10" s="20" t="s">
        <v>10</v>
      </c>
      <c r="D10" s="17" t="s">
        <v>154</v>
      </c>
      <c r="E10" s="43"/>
    </row>
    <row r="11" spans="1:5" s="4" customFormat="1" ht="51">
      <c r="A11" s="19" t="s">
        <v>16</v>
      </c>
      <c r="B11" s="19" t="s">
        <v>19</v>
      </c>
      <c r="C11" s="20" t="s">
        <v>17</v>
      </c>
      <c r="D11" s="17" t="s">
        <v>18</v>
      </c>
      <c r="E11" s="44"/>
    </row>
    <row r="12" spans="1:5" s="6" customFormat="1" ht="51">
      <c r="A12" s="19" t="s">
        <v>21</v>
      </c>
      <c r="B12" s="19" t="s">
        <v>24</v>
      </c>
      <c r="C12" s="20" t="s">
        <v>20</v>
      </c>
      <c r="D12" s="17" t="s">
        <v>25</v>
      </c>
      <c r="E12" s="45"/>
    </row>
    <row r="13" spans="1:5" s="6" customFormat="1" ht="76.5">
      <c r="A13" s="19" t="s">
        <v>22</v>
      </c>
      <c r="B13" s="20" t="s">
        <v>26</v>
      </c>
      <c r="C13" s="20" t="s">
        <v>23</v>
      </c>
      <c r="D13" s="17" t="s">
        <v>35</v>
      </c>
      <c r="E13" s="46"/>
    </row>
    <row r="14" spans="1:5" ht="25.5" customHeight="1">
      <c r="A14" s="61" t="s">
        <v>27</v>
      </c>
      <c r="B14" s="59" t="s">
        <v>30</v>
      </c>
      <c r="C14" s="59" t="s">
        <v>28</v>
      </c>
      <c r="D14" s="17" t="s">
        <v>152</v>
      </c>
      <c r="E14" s="47"/>
    </row>
    <row r="15" spans="1:5" ht="23.25" customHeight="1">
      <c r="A15" s="62"/>
      <c r="B15" s="60"/>
      <c r="C15" s="60"/>
      <c r="D15" s="17" t="s">
        <v>29</v>
      </c>
      <c r="E15" s="47"/>
    </row>
    <row r="16" spans="1:5" ht="25.5">
      <c r="A16" s="19" t="s">
        <v>32</v>
      </c>
      <c r="B16" s="20" t="s">
        <v>33</v>
      </c>
      <c r="C16" s="20" t="s">
        <v>31</v>
      </c>
      <c r="D16" s="17" t="s">
        <v>34</v>
      </c>
      <c r="E16" s="48"/>
    </row>
    <row r="17" spans="1:5" ht="30" customHeight="1">
      <c r="A17" s="54" t="s">
        <v>36</v>
      </c>
      <c r="B17" s="55" t="s">
        <v>38</v>
      </c>
      <c r="C17" s="55" t="s">
        <v>37</v>
      </c>
      <c r="D17" s="21" t="s">
        <v>39</v>
      </c>
      <c r="E17" s="48"/>
    </row>
    <row r="18" spans="1:5" ht="30" customHeight="1">
      <c r="A18" s="54"/>
      <c r="B18" s="55"/>
      <c r="C18" s="55"/>
      <c r="D18" s="21" t="s">
        <v>155</v>
      </c>
      <c r="E18" s="48"/>
    </row>
    <row r="19" spans="1:5" ht="30" customHeight="1">
      <c r="A19" s="54"/>
      <c r="B19" s="55"/>
      <c r="C19" s="55"/>
      <c r="D19" s="21" t="s">
        <v>156</v>
      </c>
      <c r="E19" s="48"/>
    </row>
    <row r="20" spans="1:5" ht="30" customHeight="1">
      <c r="A20" s="54"/>
      <c r="B20" s="55"/>
      <c r="C20" s="55"/>
      <c r="D20" s="21" t="s">
        <v>157</v>
      </c>
      <c r="E20" s="48"/>
    </row>
  </sheetData>
  <mergeCells count="9">
    <mergeCell ref="A17:A20"/>
    <mergeCell ref="C17:C20"/>
    <mergeCell ref="B17:B20"/>
    <mergeCell ref="A3:E3"/>
    <mergeCell ref="A1:B1"/>
    <mergeCell ref="C14:C15"/>
    <mergeCell ref="B14:B15"/>
    <mergeCell ref="A14:A15"/>
    <mergeCell ref="A4:E4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selection activeCell="C39" sqref="C39"/>
    </sheetView>
  </sheetViews>
  <sheetFormatPr defaultRowHeight="12.75"/>
  <cols>
    <col min="1" max="1" width="4.42578125" customWidth="1"/>
    <col min="2" max="2" width="20.42578125" customWidth="1"/>
    <col min="3" max="3" width="18.42578125" customWidth="1"/>
    <col min="4" max="4" width="25.140625" customWidth="1"/>
    <col min="5" max="5" width="20" customWidth="1"/>
    <col min="6" max="6" width="21" customWidth="1"/>
    <col min="7" max="7" width="25.7109375" customWidth="1"/>
    <col min="8" max="8" width="15.42578125" customWidth="1"/>
    <col min="9" max="9" width="16.85546875" customWidth="1"/>
    <col min="10" max="10" width="20.85546875" customWidth="1"/>
    <col min="11" max="11" width="18" customWidth="1"/>
  </cols>
  <sheetData>
    <row r="1" spans="1:14" ht="39.75" customHeight="1">
      <c r="B1" s="13" t="s">
        <v>92</v>
      </c>
      <c r="C1" s="14" t="s">
        <v>41</v>
      </c>
      <c r="D1" s="14" t="s">
        <v>93</v>
      </c>
      <c r="E1" s="14" t="s">
        <v>42</v>
      </c>
      <c r="F1" s="14" t="s">
        <v>99</v>
      </c>
      <c r="L1" s="3"/>
      <c r="M1" s="3"/>
      <c r="N1" s="3"/>
    </row>
    <row r="2" spans="1:14">
      <c r="A2" s="14">
        <v>1</v>
      </c>
      <c r="B2" s="1" t="s">
        <v>44</v>
      </c>
      <c r="C2" s="1" t="s">
        <v>45</v>
      </c>
      <c r="D2" s="1" t="s">
        <v>46</v>
      </c>
      <c r="E2" s="1" t="s">
        <v>94</v>
      </c>
      <c r="F2" s="11" t="s">
        <v>47</v>
      </c>
    </row>
    <row r="3" spans="1:14">
      <c r="A3" s="14">
        <v>2</v>
      </c>
      <c r="B3" s="1" t="s">
        <v>48</v>
      </c>
      <c r="C3" s="1" t="s">
        <v>49</v>
      </c>
      <c r="D3" s="1" t="s">
        <v>50</v>
      </c>
      <c r="E3" s="1" t="s">
        <v>100</v>
      </c>
      <c r="F3" s="11" t="s">
        <v>51</v>
      </c>
    </row>
    <row r="4" spans="1:14">
      <c r="A4" s="14">
        <v>3</v>
      </c>
      <c r="B4" s="1" t="s">
        <v>52</v>
      </c>
      <c r="C4" s="1" t="s">
        <v>53</v>
      </c>
      <c r="D4" s="1" t="s">
        <v>54</v>
      </c>
      <c r="E4" s="1" t="s">
        <v>95</v>
      </c>
      <c r="F4" s="11" t="s">
        <v>55</v>
      </c>
    </row>
    <row r="5" spans="1:14">
      <c r="A5" s="14">
        <v>4</v>
      </c>
      <c r="B5" s="1" t="s">
        <v>56</v>
      </c>
      <c r="C5" s="1" t="s">
        <v>57</v>
      </c>
      <c r="D5" s="1" t="s">
        <v>58</v>
      </c>
      <c r="E5" s="1" t="s">
        <v>95</v>
      </c>
      <c r="F5" s="11" t="s">
        <v>59</v>
      </c>
    </row>
    <row r="6" spans="1:14">
      <c r="A6" s="14">
        <v>5</v>
      </c>
      <c r="B6" s="1" t="s">
        <v>60</v>
      </c>
      <c r="C6" s="1" t="s">
        <v>61</v>
      </c>
      <c r="D6" s="1" t="s">
        <v>62</v>
      </c>
      <c r="E6" s="1" t="s">
        <v>96</v>
      </c>
      <c r="F6" s="11" t="s">
        <v>59</v>
      </c>
    </row>
    <row r="7" spans="1:14">
      <c r="A7" s="14">
        <v>6</v>
      </c>
      <c r="B7" s="1" t="s">
        <v>63</v>
      </c>
      <c r="C7" s="1" t="s">
        <v>64</v>
      </c>
      <c r="D7" s="1" t="s">
        <v>65</v>
      </c>
      <c r="E7" s="1" t="s">
        <v>96</v>
      </c>
      <c r="F7" s="1" t="s">
        <v>43</v>
      </c>
    </row>
    <row r="8" spans="1:14">
      <c r="A8" s="14">
        <v>7</v>
      </c>
      <c r="B8" s="1" t="s">
        <v>52</v>
      </c>
      <c r="C8" s="1" t="s">
        <v>66</v>
      </c>
      <c r="D8" s="1" t="s">
        <v>67</v>
      </c>
      <c r="E8" s="1" t="s">
        <v>97</v>
      </c>
      <c r="F8" s="11" t="s">
        <v>68</v>
      </c>
    </row>
    <row r="9" spans="1:14">
      <c r="A9" s="14">
        <v>8</v>
      </c>
      <c r="B9" s="1" t="s">
        <v>69</v>
      </c>
      <c r="C9" s="1" t="s">
        <v>70</v>
      </c>
      <c r="D9" s="1" t="s">
        <v>71</v>
      </c>
      <c r="E9" s="1" t="s">
        <v>98</v>
      </c>
      <c r="F9" s="11" t="s">
        <v>72</v>
      </c>
    </row>
    <row r="10" spans="1:14">
      <c r="A10" s="14">
        <v>9</v>
      </c>
      <c r="B10" s="1" t="s">
        <v>73</v>
      </c>
      <c r="C10" s="1" t="s">
        <v>74</v>
      </c>
      <c r="D10" s="1" t="s">
        <v>75</v>
      </c>
      <c r="E10" s="1" t="s">
        <v>98</v>
      </c>
      <c r="F10" s="11" t="s">
        <v>76</v>
      </c>
    </row>
    <row r="11" spans="1:14">
      <c r="A11" s="14">
        <v>10</v>
      </c>
      <c r="B11" s="1" t="s">
        <v>77</v>
      </c>
      <c r="C11" s="1" t="s">
        <v>78</v>
      </c>
      <c r="D11" s="1" t="s">
        <v>79</v>
      </c>
      <c r="E11" s="1" t="s">
        <v>98</v>
      </c>
      <c r="F11" s="1" t="s">
        <v>59</v>
      </c>
    </row>
    <row r="12" spans="1:14">
      <c r="A12" s="14">
        <v>11</v>
      </c>
      <c r="B12" s="1" t="s">
        <v>80</v>
      </c>
      <c r="C12" s="1" t="s">
        <v>81</v>
      </c>
      <c r="D12" s="12" t="s">
        <v>82</v>
      </c>
      <c r="E12" s="1" t="s">
        <v>98</v>
      </c>
      <c r="F12" s="11" t="s">
        <v>83</v>
      </c>
    </row>
    <row r="13" spans="1:14">
      <c r="A13" s="14">
        <v>12</v>
      </c>
      <c r="B13" s="1" t="s">
        <v>80</v>
      </c>
      <c r="C13" s="1" t="s">
        <v>84</v>
      </c>
      <c r="D13" s="1" t="s">
        <v>85</v>
      </c>
      <c r="E13" s="1" t="s">
        <v>97</v>
      </c>
      <c r="F13" s="11" t="s">
        <v>68</v>
      </c>
    </row>
    <row r="14" spans="1:14">
      <c r="A14" s="14">
        <v>13</v>
      </c>
      <c r="B14" s="1" t="s">
        <v>86</v>
      </c>
      <c r="C14" s="1" t="s">
        <v>87</v>
      </c>
      <c r="D14" s="1" t="s">
        <v>88</v>
      </c>
      <c r="E14" s="1" t="s">
        <v>97</v>
      </c>
      <c r="F14" s="11" t="s">
        <v>72</v>
      </c>
    </row>
    <row r="15" spans="1:14">
      <c r="A15" s="14">
        <v>14</v>
      </c>
      <c r="B15" s="1" t="s">
        <v>89</v>
      </c>
      <c r="C15" s="1" t="s">
        <v>90</v>
      </c>
      <c r="D15" s="1" t="s">
        <v>91</v>
      </c>
      <c r="E15" s="1" t="s">
        <v>97</v>
      </c>
      <c r="F15" s="11" t="s">
        <v>59</v>
      </c>
    </row>
    <row r="16" spans="1:14">
      <c r="A16" s="8"/>
      <c r="F16" s="9"/>
      <c r="H16" s="18"/>
    </row>
    <row r="17" spans="1:8">
      <c r="A17" s="8"/>
      <c r="F17" s="9"/>
      <c r="H17" s="18"/>
    </row>
    <row r="18" spans="1:8">
      <c r="A18" s="8"/>
      <c r="H18" s="18"/>
    </row>
    <row r="19" spans="1:8">
      <c r="A19" s="8"/>
      <c r="D19" s="6"/>
      <c r="F19" s="9"/>
      <c r="H19" s="18"/>
    </row>
    <row r="20" spans="1:8">
      <c r="A20" s="8"/>
      <c r="F20" s="9"/>
      <c r="H20" s="18"/>
    </row>
    <row r="21" spans="1:8" ht="38.25">
      <c r="A21" s="8"/>
      <c r="B21" s="15" t="s">
        <v>105</v>
      </c>
      <c r="C21" s="15" t="s">
        <v>106</v>
      </c>
      <c r="D21" s="16" t="s">
        <v>103</v>
      </c>
      <c r="E21" s="16" t="s">
        <v>101</v>
      </c>
      <c r="F21" s="16" t="s">
        <v>102</v>
      </c>
      <c r="G21" s="16" t="s">
        <v>104</v>
      </c>
      <c r="H21" s="18"/>
    </row>
    <row r="22" spans="1:8">
      <c r="A22" s="14">
        <v>1</v>
      </c>
      <c r="B22" s="17" t="str">
        <f t="shared" ref="B22:B35" si="0">CONCATENATE(B2," ",C2)</f>
        <v>Piotr Berger</v>
      </c>
      <c r="C22" s="17" t="str">
        <f t="shared" ref="C22:C35" si="1">CONCATENATE(LEFT(B2,1)," ",LEFT(C2,1))</f>
        <v>P B</v>
      </c>
      <c r="D22" s="1">
        <f t="shared" ref="D22:D35" si="2">LEN(B2)+LEN(C2)</f>
        <v>11</v>
      </c>
      <c r="E22" s="1" t="str">
        <f t="shared" ref="E22:E35" si="3">IF((RIGHT(B2))&lt;&gt;"a","M","K")</f>
        <v>M</v>
      </c>
      <c r="F22" s="1" t="str">
        <f t="shared" ref="F22:F35" si="4">LEFT(E2,3)</f>
        <v>Wie</v>
      </c>
      <c r="G22" s="1" t="str">
        <f t="shared" ref="G22:G35" si="5">UPPER(D2)</f>
        <v>OS. KWIATOWE 20 M.42</v>
      </c>
      <c r="H22" s="18"/>
    </row>
    <row r="23" spans="1:8">
      <c r="A23" s="14">
        <v>2</v>
      </c>
      <c r="B23" s="17" t="str">
        <f t="shared" si="0"/>
        <v>Janusz Hownik</v>
      </c>
      <c r="C23" s="17" t="str">
        <f t="shared" si="1"/>
        <v>J H</v>
      </c>
      <c r="D23" s="1">
        <f t="shared" si="2"/>
        <v>12</v>
      </c>
      <c r="E23" s="1" t="str">
        <f t="shared" si="3"/>
        <v>M</v>
      </c>
      <c r="F23" s="1" t="str">
        <f t="shared" si="4"/>
        <v>Wie</v>
      </c>
      <c r="G23" s="1" t="str">
        <f t="shared" si="5"/>
        <v>UL. PARKOWA 12 M.5</v>
      </c>
      <c r="H23" s="18"/>
    </row>
    <row r="24" spans="1:8">
      <c r="A24" s="14">
        <v>3</v>
      </c>
      <c r="B24" s="17" t="str">
        <f t="shared" si="0"/>
        <v>Ryszard Inicki</v>
      </c>
      <c r="C24" s="17" t="str">
        <f t="shared" si="1"/>
        <v>R I</v>
      </c>
      <c r="D24" s="1">
        <f t="shared" si="2"/>
        <v>13</v>
      </c>
      <c r="E24" s="1" t="str">
        <f t="shared" si="3"/>
        <v>M</v>
      </c>
      <c r="F24" s="1" t="str">
        <f t="shared" si="4"/>
        <v>Pod</v>
      </c>
      <c r="G24" s="1" t="str">
        <f t="shared" si="5"/>
        <v>UL. ŻÓŁWIA 422</v>
      </c>
    </row>
    <row r="25" spans="1:8">
      <c r="A25" s="14">
        <v>4</v>
      </c>
      <c r="B25" s="17" t="str">
        <f t="shared" si="0"/>
        <v>Stefan Jeniczak</v>
      </c>
      <c r="C25" s="17" t="str">
        <f t="shared" si="1"/>
        <v>S J</v>
      </c>
      <c r="D25" s="1">
        <f t="shared" si="2"/>
        <v>14</v>
      </c>
      <c r="E25" s="1" t="str">
        <f t="shared" si="3"/>
        <v>M</v>
      </c>
      <c r="F25" s="1" t="str">
        <f t="shared" si="4"/>
        <v>Pod</v>
      </c>
      <c r="G25" s="1" t="str">
        <f t="shared" si="5"/>
        <v>UL. PIŁSUDSKIEGO 13</v>
      </c>
      <c r="H25" s="8"/>
    </row>
    <row r="26" spans="1:8">
      <c r="A26" s="14">
        <v>5</v>
      </c>
      <c r="B26" s="17" t="str">
        <f t="shared" si="0"/>
        <v>Honorata Jorcz</v>
      </c>
      <c r="C26" s="17" t="str">
        <f t="shared" si="1"/>
        <v>H J</v>
      </c>
      <c r="D26" s="1">
        <f t="shared" si="2"/>
        <v>13</v>
      </c>
      <c r="E26" s="1" t="str">
        <f t="shared" si="3"/>
        <v>K</v>
      </c>
      <c r="F26" s="1" t="str">
        <f t="shared" si="4"/>
        <v>Maz</v>
      </c>
      <c r="G26" s="1" t="str">
        <f t="shared" si="5"/>
        <v>OS. NOWE 46 M. 4</v>
      </c>
    </row>
    <row r="27" spans="1:8">
      <c r="A27" s="14">
        <v>6</v>
      </c>
      <c r="B27" s="17" t="str">
        <f t="shared" si="0"/>
        <v>Maria Kowalska</v>
      </c>
      <c r="C27" s="17" t="str">
        <f t="shared" si="1"/>
        <v>M K</v>
      </c>
      <c r="D27" s="1">
        <f t="shared" si="2"/>
        <v>13</v>
      </c>
      <c r="E27" s="1" t="str">
        <f t="shared" si="3"/>
        <v>K</v>
      </c>
      <c r="F27" s="1" t="str">
        <f t="shared" si="4"/>
        <v>Maz</v>
      </c>
      <c r="G27" s="1" t="str">
        <f t="shared" si="5"/>
        <v>UL. BUKOWSKA 77</v>
      </c>
    </row>
    <row r="28" spans="1:8">
      <c r="A28" s="14">
        <v>7</v>
      </c>
      <c r="B28" s="17" t="str">
        <f t="shared" si="0"/>
        <v>Ryszard Lennicki</v>
      </c>
      <c r="C28" s="17" t="str">
        <f t="shared" si="1"/>
        <v>R L</v>
      </c>
      <c r="D28" s="1">
        <f t="shared" si="2"/>
        <v>15</v>
      </c>
      <c r="E28" s="1" t="str">
        <f t="shared" si="3"/>
        <v>M</v>
      </c>
      <c r="F28" s="1" t="str">
        <f t="shared" si="4"/>
        <v>Pom</v>
      </c>
      <c r="G28" s="1" t="str">
        <f t="shared" si="5"/>
        <v>UL. BOGUSŁAWSKIEGO 13</v>
      </c>
    </row>
    <row r="29" spans="1:8">
      <c r="A29" s="14">
        <v>8</v>
      </c>
      <c r="B29" s="17" t="str">
        <f t="shared" si="0"/>
        <v>Gerard Listek</v>
      </c>
      <c r="C29" s="17" t="str">
        <f t="shared" si="1"/>
        <v>G L</v>
      </c>
      <c r="D29" s="1">
        <f t="shared" si="2"/>
        <v>12</v>
      </c>
      <c r="E29" s="1" t="str">
        <f t="shared" si="3"/>
        <v>M</v>
      </c>
      <c r="F29" s="1" t="str">
        <f t="shared" si="4"/>
        <v>Mał</v>
      </c>
      <c r="G29" s="1" t="str">
        <f t="shared" si="5"/>
        <v>ALEJA PREZYDENCKA 45</v>
      </c>
    </row>
    <row r="30" spans="1:8">
      <c r="A30" s="14">
        <v>9</v>
      </c>
      <c r="B30" s="17" t="str">
        <f t="shared" si="0"/>
        <v>Wincenty Neter</v>
      </c>
      <c r="C30" s="17" t="str">
        <f t="shared" si="1"/>
        <v>W N</v>
      </c>
      <c r="D30" s="1">
        <f t="shared" si="2"/>
        <v>13</v>
      </c>
      <c r="E30" s="1" t="str">
        <f t="shared" si="3"/>
        <v>M</v>
      </c>
      <c r="F30" s="1" t="str">
        <f t="shared" si="4"/>
        <v>Mał</v>
      </c>
      <c r="G30" s="1" t="str">
        <f t="shared" si="5"/>
        <v>UL. ŚWIERKOWA 17</v>
      </c>
    </row>
    <row r="31" spans="1:8">
      <c r="A31" s="14">
        <v>10</v>
      </c>
      <c r="B31" s="17" t="str">
        <f t="shared" si="0"/>
        <v>Jan Piotrowski</v>
      </c>
      <c r="C31" s="17" t="str">
        <f t="shared" si="1"/>
        <v>J P</v>
      </c>
      <c r="D31" s="1">
        <f t="shared" si="2"/>
        <v>13</v>
      </c>
      <c r="E31" s="1" t="str">
        <f t="shared" si="3"/>
        <v>M</v>
      </c>
      <c r="F31" s="1" t="str">
        <f t="shared" si="4"/>
        <v>Mał</v>
      </c>
      <c r="G31" s="1" t="str">
        <f t="shared" si="5"/>
        <v>ALEJA ZACHODNIA 505</v>
      </c>
    </row>
    <row r="32" spans="1:8">
      <c r="A32" s="14">
        <v>11</v>
      </c>
      <c r="B32" s="17" t="str">
        <f t="shared" si="0"/>
        <v>Zuzanna Roszak</v>
      </c>
      <c r="C32" s="17" t="str">
        <f t="shared" si="1"/>
        <v>Z R</v>
      </c>
      <c r="D32" s="1">
        <f t="shared" si="2"/>
        <v>13</v>
      </c>
      <c r="E32" s="1" t="str">
        <f t="shared" si="3"/>
        <v>K</v>
      </c>
      <c r="F32" s="1" t="str">
        <f t="shared" si="4"/>
        <v>Mał</v>
      </c>
      <c r="G32" s="1" t="str">
        <f t="shared" si="5"/>
        <v>UL. SIENNA 8 M.109</v>
      </c>
    </row>
    <row r="33" spans="1:7">
      <c r="A33" s="14">
        <v>12</v>
      </c>
      <c r="B33" s="17" t="str">
        <f t="shared" si="0"/>
        <v>Zuzanna Szymkowiak</v>
      </c>
      <c r="C33" s="17" t="str">
        <f t="shared" si="1"/>
        <v>Z S</v>
      </c>
      <c r="D33" s="1">
        <f t="shared" si="2"/>
        <v>17</v>
      </c>
      <c r="E33" s="1" t="str">
        <f t="shared" si="3"/>
        <v>K</v>
      </c>
      <c r="F33" s="1" t="str">
        <f t="shared" si="4"/>
        <v>Pom</v>
      </c>
      <c r="G33" s="1" t="str">
        <f t="shared" si="5"/>
        <v>UL. JEZIORNA 2</v>
      </c>
    </row>
    <row r="34" spans="1:7">
      <c r="A34" s="14">
        <v>13</v>
      </c>
      <c r="B34" s="17" t="str">
        <f t="shared" si="0"/>
        <v>Rafał Widecki</v>
      </c>
      <c r="C34" s="17" t="str">
        <f t="shared" si="1"/>
        <v>R W</v>
      </c>
      <c r="D34" s="1">
        <f t="shared" si="2"/>
        <v>12</v>
      </c>
      <c r="E34" s="1" t="str">
        <f t="shared" si="3"/>
        <v>M</v>
      </c>
      <c r="F34" s="1" t="str">
        <f t="shared" si="4"/>
        <v>Pom</v>
      </c>
      <c r="G34" s="1" t="str">
        <f t="shared" si="5"/>
        <v>UL. WYBRZEŻE 85</v>
      </c>
    </row>
    <row r="35" spans="1:7">
      <c r="A35" s="14">
        <v>14</v>
      </c>
      <c r="B35" s="17" t="str">
        <f t="shared" si="0"/>
        <v>Henryk Wilowicz</v>
      </c>
      <c r="C35" s="17" t="str">
        <f t="shared" si="1"/>
        <v>H W</v>
      </c>
      <c r="D35" s="1">
        <f t="shared" si="2"/>
        <v>14</v>
      </c>
      <c r="E35" s="1" t="str">
        <f t="shared" si="3"/>
        <v>M</v>
      </c>
      <c r="F35" s="1" t="str">
        <f t="shared" si="4"/>
        <v>Pom</v>
      </c>
      <c r="G35" s="1" t="str">
        <f t="shared" si="5"/>
        <v>ALEJE CUKROWE 55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E2" sqref="E2"/>
    </sheetView>
  </sheetViews>
  <sheetFormatPr defaultRowHeight="12.75"/>
  <cols>
    <col min="1" max="1" width="6" customWidth="1"/>
    <col min="2" max="2" width="7.5703125" customWidth="1"/>
    <col min="3" max="3" width="10.5703125" customWidth="1"/>
    <col min="4" max="4" width="11.7109375" customWidth="1"/>
    <col min="5" max="5" width="13.7109375" customWidth="1"/>
    <col min="6" max="6" width="13.85546875" customWidth="1"/>
    <col min="7" max="7" width="11.7109375" customWidth="1"/>
  </cols>
  <sheetData>
    <row r="1" spans="1:9" ht="15">
      <c r="A1" s="28" t="s">
        <v>108</v>
      </c>
      <c r="B1" s="28" t="s">
        <v>109</v>
      </c>
      <c r="C1" s="28" t="s">
        <v>110</v>
      </c>
      <c r="D1" s="28" t="s">
        <v>41</v>
      </c>
      <c r="E1" s="28" t="s">
        <v>111</v>
      </c>
      <c r="F1" s="28" t="s">
        <v>112</v>
      </c>
      <c r="G1" s="28" t="s">
        <v>113</v>
      </c>
      <c r="H1" s="29"/>
      <c r="I1" s="29"/>
    </row>
    <row r="2" spans="1:9" ht="14.25">
      <c r="A2" s="22">
        <v>1</v>
      </c>
      <c r="B2" s="23" t="s">
        <v>114</v>
      </c>
      <c r="C2" s="24" t="s">
        <v>115</v>
      </c>
      <c r="D2" s="24" t="s">
        <v>116</v>
      </c>
      <c r="E2" s="24"/>
      <c r="F2" s="24"/>
      <c r="G2" s="24"/>
      <c r="H2" s="25"/>
      <c r="I2" s="25"/>
    </row>
    <row r="3" spans="1:9" ht="14.25">
      <c r="A3" s="22">
        <v>2</v>
      </c>
      <c r="B3" s="23" t="s">
        <v>114</v>
      </c>
      <c r="C3" s="24" t="s">
        <v>117</v>
      </c>
      <c r="D3" s="24" t="s">
        <v>118</v>
      </c>
      <c r="E3" s="24"/>
      <c r="F3" s="24"/>
      <c r="G3" s="24"/>
      <c r="H3" s="25"/>
      <c r="I3" s="25"/>
    </row>
    <row r="4" spans="1:9" ht="14.25">
      <c r="A4" s="22">
        <v>3</v>
      </c>
      <c r="B4" s="23" t="s">
        <v>119</v>
      </c>
      <c r="C4" s="24" t="s">
        <v>120</v>
      </c>
      <c r="D4" s="24" t="s">
        <v>121</v>
      </c>
      <c r="E4" s="24"/>
      <c r="F4" s="24"/>
      <c r="G4" s="24"/>
      <c r="H4" s="25"/>
      <c r="I4" s="25"/>
    </row>
    <row r="5" spans="1:9" ht="14.25">
      <c r="A5" s="22">
        <v>4</v>
      </c>
      <c r="B5" s="23" t="s">
        <v>114</v>
      </c>
      <c r="C5" s="24" t="s">
        <v>122</v>
      </c>
      <c r="D5" s="24" t="s">
        <v>123</v>
      </c>
      <c r="E5" s="24"/>
      <c r="F5" s="24"/>
      <c r="G5" s="24"/>
      <c r="H5" s="25"/>
      <c r="I5" s="25"/>
    </row>
    <row r="6" spans="1:9" ht="14.25">
      <c r="A6" s="22">
        <v>5</v>
      </c>
      <c r="B6" s="23" t="s">
        <v>119</v>
      </c>
      <c r="C6" s="24" t="s">
        <v>124</v>
      </c>
      <c r="D6" s="24" t="s">
        <v>125</v>
      </c>
      <c r="E6" s="24"/>
      <c r="F6" s="24"/>
      <c r="G6" s="24"/>
      <c r="H6" s="25"/>
      <c r="I6" s="25"/>
    </row>
    <row r="7" spans="1:9" ht="15">
      <c r="A7" s="22">
        <v>6</v>
      </c>
      <c r="B7" s="23" t="s">
        <v>119</v>
      </c>
      <c r="C7" s="24" t="s">
        <v>126</v>
      </c>
      <c r="D7" s="24" t="s">
        <v>127</v>
      </c>
      <c r="E7" s="24"/>
      <c r="F7" s="24"/>
      <c r="G7" s="24"/>
      <c r="H7" s="26"/>
      <c r="I7" s="25"/>
    </row>
    <row r="8" spans="1:9" ht="14.25">
      <c r="A8" s="22">
        <v>7</v>
      </c>
      <c r="B8" s="23" t="s">
        <v>114</v>
      </c>
      <c r="C8" s="24" t="s">
        <v>128</v>
      </c>
      <c r="D8" s="24" t="s">
        <v>129</v>
      </c>
      <c r="E8" s="24"/>
      <c r="F8" s="24"/>
      <c r="G8" s="24"/>
      <c r="H8" s="25"/>
      <c r="I8" s="25"/>
    </row>
    <row r="9" spans="1:9" ht="14.25">
      <c r="A9" s="22">
        <v>8</v>
      </c>
      <c r="B9" s="23" t="s">
        <v>114</v>
      </c>
      <c r="C9" s="24" t="s">
        <v>130</v>
      </c>
      <c r="D9" s="24" t="s">
        <v>131</v>
      </c>
      <c r="E9" s="24"/>
      <c r="F9" s="24"/>
      <c r="G9" s="24"/>
      <c r="H9" s="25"/>
      <c r="I9" s="25"/>
    </row>
    <row r="10" spans="1:9" ht="14.25">
      <c r="A10" s="22">
        <v>9</v>
      </c>
      <c r="B10" s="23" t="s">
        <v>114</v>
      </c>
      <c r="C10" s="24" t="s">
        <v>132</v>
      </c>
      <c r="D10" s="24" t="s">
        <v>140</v>
      </c>
      <c r="E10" s="24"/>
      <c r="F10" s="24"/>
      <c r="G10" s="24"/>
      <c r="H10" s="25"/>
      <c r="I10" s="25"/>
    </row>
    <row r="11" spans="1:9" ht="14.25">
      <c r="A11" s="22">
        <v>10</v>
      </c>
      <c r="B11" s="23" t="s">
        <v>119</v>
      </c>
      <c r="C11" s="24" t="s">
        <v>44</v>
      </c>
      <c r="D11" s="24" t="s">
        <v>134</v>
      </c>
      <c r="E11" s="24"/>
      <c r="F11" s="24"/>
      <c r="G11" s="24"/>
      <c r="H11" s="25"/>
      <c r="I11" s="25"/>
    </row>
    <row r="12" spans="1:9" ht="14.25">
      <c r="A12" s="25"/>
      <c r="B12" s="25"/>
      <c r="C12" s="25"/>
      <c r="D12" s="25"/>
      <c r="E12" s="27"/>
      <c r="F12" s="27"/>
      <c r="G12" s="27"/>
      <c r="H12" s="25"/>
      <c r="I12" s="25"/>
    </row>
    <row r="13" spans="1:9" ht="14.25">
      <c r="A13" s="25"/>
      <c r="B13" s="25"/>
      <c r="C13" s="25"/>
      <c r="D13" s="25"/>
      <c r="E13" s="25"/>
      <c r="F13" s="25"/>
      <c r="G13" s="25"/>
      <c r="H13" s="25"/>
      <c r="I13" s="25"/>
    </row>
    <row r="14" spans="1:9" ht="14.25">
      <c r="A14" s="25" t="s">
        <v>135</v>
      </c>
      <c r="B14" s="25"/>
      <c r="C14" s="25"/>
      <c r="D14" s="25"/>
      <c r="E14" s="25"/>
      <c r="F14" s="25"/>
      <c r="G14" s="25"/>
      <c r="H14" s="25"/>
      <c r="I14" s="25"/>
    </row>
    <row r="15" spans="1:9" ht="15">
      <c r="A15" s="25" t="s">
        <v>136</v>
      </c>
      <c r="B15" s="25"/>
      <c r="C15" s="25"/>
      <c r="D15" s="25"/>
      <c r="E15" s="25"/>
      <c r="F15" s="25"/>
      <c r="G15" s="25"/>
      <c r="H15" s="25"/>
      <c r="I15" s="25"/>
    </row>
    <row r="16" spans="1:9" ht="15">
      <c r="A16" s="25" t="s">
        <v>137</v>
      </c>
      <c r="B16" s="25"/>
      <c r="C16" s="25"/>
      <c r="D16" s="25"/>
      <c r="E16" s="25"/>
      <c r="F16" s="25"/>
      <c r="G16" s="25"/>
      <c r="H16" s="25"/>
      <c r="I16" s="25"/>
    </row>
    <row r="17" spans="1:9" ht="15">
      <c r="A17" s="25" t="s">
        <v>138</v>
      </c>
      <c r="B17" s="25"/>
      <c r="C17" s="25"/>
      <c r="D17" s="25"/>
      <c r="E17" s="25"/>
      <c r="F17" s="25"/>
      <c r="G17" s="25"/>
      <c r="H17" s="25"/>
      <c r="I17" s="25"/>
    </row>
    <row r="18" spans="1:9" ht="14.25">
      <c r="A18" s="25" t="s">
        <v>139</v>
      </c>
      <c r="B18" s="25"/>
      <c r="C18" s="25"/>
      <c r="D18" s="25"/>
      <c r="E18" s="25"/>
      <c r="F18" s="25"/>
      <c r="G18" s="25"/>
      <c r="H18" s="25"/>
      <c r="I18" s="25"/>
    </row>
    <row r="19" spans="1:9" ht="14.25">
      <c r="A19" s="25"/>
      <c r="B19" s="25"/>
      <c r="C19" s="25"/>
      <c r="D19" s="25"/>
      <c r="E19" s="25"/>
      <c r="F19" s="25"/>
      <c r="G19" s="25"/>
      <c r="H19" s="25"/>
      <c r="I19" s="25"/>
    </row>
    <row r="20" spans="1:9" ht="14.25">
      <c r="A20" s="25"/>
      <c r="B20" s="25"/>
      <c r="C20" s="25"/>
      <c r="D20" s="25"/>
      <c r="E20" s="25"/>
      <c r="F20" s="25"/>
      <c r="G20" s="25"/>
      <c r="H20" s="25"/>
      <c r="I20" s="25"/>
    </row>
    <row r="21" spans="1:9" ht="14.25">
      <c r="A21" s="25"/>
      <c r="B21" s="25"/>
      <c r="C21" s="25"/>
      <c r="D21" s="25"/>
      <c r="E21" s="25"/>
      <c r="F21" s="25"/>
      <c r="G21" s="25"/>
      <c r="H21" s="25"/>
      <c r="I21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2"/>
  <sheetViews>
    <sheetView workbookViewId="0">
      <selection activeCell="B19" sqref="B19"/>
    </sheetView>
  </sheetViews>
  <sheetFormatPr defaultRowHeight="12.75"/>
  <cols>
    <col min="1" max="1" width="4.42578125" customWidth="1"/>
    <col min="2" max="2" width="20.42578125" customWidth="1"/>
    <col min="3" max="3" width="18.42578125" customWidth="1"/>
    <col min="4" max="4" width="25.140625" customWidth="1"/>
    <col min="5" max="5" width="20" customWidth="1"/>
    <col min="6" max="6" width="21" customWidth="1"/>
    <col min="7" max="7" width="25.7109375" customWidth="1"/>
    <col min="8" max="8" width="15.42578125" customWidth="1"/>
    <col min="9" max="9" width="16.85546875" customWidth="1"/>
    <col min="10" max="10" width="20.85546875" customWidth="1"/>
    <col min="11" max="11" width="18" customWidth="1"/>
  </cols>
  <sheetData>
    <row r="1" spans="1:14">
      <c r="B1" s="49" t="s">
        <v>92</v>
      </c>
      <c r="C1" s="50" t="s">
        <v>41</v>
      </c>
      <c r="D1" s="50" t="s">
        <v>93</v>
      </c>
      <c r="E1" s="50" t="s">
        <v>42</v>
      </c>
      <c r="F1" s="50" t="s">
        <v>99</v>
      </c>
      <c r="L1" s="3"/>
      <c r="M1" s="3"/>
      <c r="N1" s="3"/>
    </row>
    <row r="2" spans="1:14">
      <c r="A2" s="51">
        <v>1</v>
      </c>
      <c r="B2" s="1" t="s">
        <v>44</v>
      </c>
      <c r="C2" s="1" t="s">
        <v>45</v>
      </c>
      <c r="D2" s="1" t="s">
        <v>46</v>
      </c>
      <c r="E2" s="1" t="s">
        <v>94</v>
      </c>
      <c r="F2" s="11" t="s">
        <v>47</v>
      </c>
    </row>
    <row r="3" spans="1:14">
      <c r="A3" s="51">
        <v>2</v>
      </c>
      <c r="B3" s="1" t="s">
        <v>48</v>
      </c>
      <c r="C3" s="1" t="s">
        <v>49</v>
      </c>
      <c r="D3" s="1" t="s">
        <v>50</v>
      </c>
      <c r="E3" s="1" t="s">
        <v>100</v>
      </c>
      <c r="F3" s="11" t="s">
        <v>51</v>
      </c>
    </row>
    <row r="4" spans="1:14">
      <c r="A4" s="51">
        <v>3</v>
      </c>
      <c r="B4" s="1" t="s">
        <v>52</v>
      </c>
      <c r="C4" s="1" t="s">
        <v>53</v>
      </c>
      <c r="D4" s="1" t="s">
        <v>54</v>
      </c>
      <c r="E4" s="1" t="s">
        <v>95</v>
      </c>
      <c r="F4" s="11" t="s">
        <v>55</v>
      </c>
    </row>
    <row r="5" spans="1:14">
      <c r="A5" s="51">
        <v>4</v>
      </c>
      <c r="B5" s="1" t="s">
        <v>56</v>
      </c>
      <c r="C5" s="1" t="s">
        <v>57</v>
      </c>
      <c r="D5" s="1" t="s">
        <v>58</v>
      </c>
      <c r="E5" s="1" t="s">
        <v>95</v>
      </c>
      <c r="F5" s="11" t="s">
        <v>59</v>
      </c>
    </row>
    <row r="6" spans="1:14">
      <c r="A6" s="51">
        <v>5</v>
      </c>
      <c r="B6" s="1" t="s">
        <v>60</v>
      </c>
      <c r="C6" s="1" t="s">
        <v>61</v>
      </c>
      <c r="D6" s="1" t="s">
        <v>62</v>
      </c>
      <c r="E6" s="1" t="s">
        <v>96</v>
      </c>
      <c r="F6" s="11" t="s">
        <v>59</v>
      </c>
    </row>
    <row r="7" spans="1:14">
      <c r="A7" s="51">
        <v>6</v>
      </c>
      <c r="B7" s="1" t="s">
        <v>63</v>
      </c>
      <c r="C7" s="1" t="s">
        <v>64</v>
      </c>
      <c r="D7" s="1" t="s">
        <v>65</v>
      </c>
      <c r="E7" s="1" t="s">
        <v>96</v>
      </c>
      <c r="F7" s="1" t="s">
        <v>43</v>
      </c>
    </row>
    <row r="8" spans="1:14">
      <c r="A8" s="51">
        <v>7</v>
      </c>
      <c r="B8" s="1" t="s">
        <v>52</v>
      </c>
      <c r="C8" s="1" t="s">
        <v>66</v>
      </c>
      <c r="D8" s="1" t="s">
        <v>67</v>
      </c>
      <c r="E8" s="1" t="s">
        <v>97</v>
      </c>
      <c r="F8" s="11" t="s">
        <v>68</v>
      </c>
    </row>
    <row r="9" spans="1:14">
      <c r="A9" s="51">
        <v>8</v>
      </c>
      <c r="B9" s="1" t="s">
        <v>69</v>
      </c>
      <c r="C9" s="1" t="s">
        <v>70</v>
      </c>
      <c r="D9" s="1" t="s">
        <v>71</v>
      </c>
      <c r="E9" s="1" t="s">
        <v>98</v>
      </c>
      <c r="F9" s="11" t="s">
        <v>72</v>
      </c>
    </row>
    <row r="10" spans="1:14">
      <c r="A10" s="51">
        <v>9</v>
      </c>
      <c r="B10" s="1" t="s">
        <v>73</v>
      </c>
      <c r="C10" s="1" t="s">
        <v>74</v>
      </c>
      <c r="D10" s="1" t="s">
        <v>75</v>
      </c>
      <c r="E10" s="1" t="s">
        <v>98</v>
      </c>
      <c r="F10" s="11" t="s">
        <v>76</v>
      </c>
    </row>
    <row r="11" spans="1:14">
      <c r="A11" s="51">
        <v>10</v>
      </c>
      <c r="B11" s="1" t="s">
        <v>77</v>
      </c>
      <c r="C11" s="1" t="s">
        <v>78</v>
      </c>
      <c r="D11" s="1" t="s">
        <v>79</v>
      </c>
      <c r="E11" s="1" t="s">
        <v>98</v>
      </c>
      <c r="F11" s="1" t="s">
        <v>59</v>
      </c>
    </row>
    <row r="12" spans="1:14">
      <c r="A12" s="51">
        <v>11</v>
      </c>
      <c r="B12" s="1" t="s">
        <v>80</v>
      </c>
      <c r="C12" s="1" t="s">
        <v>81</v>
      </c>
      <c r="D12" s="12" t="s">
        <v>82</v>
      </c>
      <c r="E12" s="1" t="s">
        <v>98</v>
      </c>
      <c r="F12" s="11" t="s">
        <v>83</v>
      </c>
    </row>
    <row r="13" spans="1:14">
      <c r="A13" s="51">
        <v>12</v>
      </c>
      <c r="B13" s="1" t="s">
        <v>80</v>
      </c>
      <c r="C13" s="1" t="s">
        <v>84</v>
      </c>
      <c r="D13" s="1" t="s">
        <v>85</v>
      </c>
      <c r="E13" s="1" t="s">
        <v>97</v>
      </c>
      <c r="F13" s="11" t="s">
        <v>68</v>
      </c>
    </row>
    <row r="14" spans="1:14">
      <c r="A14" s="51">
        <v>13</v>
      </c>
      <c r="B14" s="1" t="s">
        <v>86</v>
      </c>
      <c r="C14" s="1" t="s">
        <v>87</v>
      </c>
      <c r="D14" s="1" t="s">
        <v>88</v>
      </c>
      <c r="E14" s="1" t="s">
        <v>97</v>
      </c>
      <c r="F14" s="11" t="s">
        <v>72</v>
      </c>
    </row>
    <row r="15" spans="1:14">
      <c r="A15" s="51">
        <v>14</v>
      </c>
      <c r="B15" s="1" t="s">
        <v>89</v>
      </c>
      <c r="C15" s="1" t="s">
        <v>90</v>
      </c>
      <c r="D15" s="1" t="s">
        <v>91</v>
      </c>
      <c r="E15" s="1" t="s">
        <v>97</v>
      </c>
      <c r="F15" s="11" t="s">
        <v>59</v>
      </c>
    </row>
    <row r="16" spans="1:14">
      <c r="A16" s="8"/>
      <c r="F16" s="9"/>
      <c r="H16" s="10"/>
    </row>
    <row r="17" spans="1:8">
      <c r="A17" s="8"/>
      <c r="F17" s="9"/>
      <c r="H17" s="10"/>
    </row>
    <row r="18" spans="1:8" ht="38.25">
      <c r="A18" s="8"/>
      <c r="B18" s="52" t="s">
        <v>105</v>
      </c>
      <c r="C18" s="52" t="s">
        <v>106</v>
      </c>
      <c r="D18" s="53" t="s">
        <v>103</v>
      </c>
      <c r="E18" s="53" t="s">
        <v>101</v>
      </c>
      <c r="F18" s="53" t="s">
        <v>102</v>
      </c>
      <c r="G18" s="53" t="s">
        <v>104</v>
      </c>
      <c r="H18" s="10"/>
    </row>
    <row r="19" spans="1:8">
      <c r="A19" s="51">
        <v>1</v>
      </c>
      <c r="B19" s="17"/>
      <c r="C19" s="17"/>
      <c r="D19" s="1"/>
      <c r="E19" s="1"/>
      <c r="F19" s="1"/>
      <c r="G19" s="1"/>
      <c r="H19" s="10"/>
    </row>
    <row r="20" spans="1:8">
      <c r="A20" s="51">
        <v>2</v>
      </c>
      <c r="B20" s="17"/>
      <c r="C20" s="17"/>
      <c r="D20" s="1"/>
      <c r="E20" s="1"/>
      <c r="F20" s="1"/>
      <c r="G20" s="1"/>
      <c r="H20" s="10"/>
    </row>
    <row r="21" spans="1:8">
      <c r="A21" s="51">
        <v>3</v>
      </c>
      <c r="B21" s="17"/>
      <c r="C21" s="17"/>
      <c r="D21" s="1"/>
      <c r="E21" s="1"/>
      <c r="F21" s="1"/>
      <c r="G21" s="1"/>
    </row>
    <row r="22" spans="1:8">
      <c r="A22" s="51">
        <v>4</v>
      </c>
      <c r="B22" s="17"/>
      <c r="C22" s="17"/>
      <c r="D22" s="1"/>
      <c r="E22" s="1"/>
      <c r="F22" s="1"/>
      <c r="G22" s="1"/>
      <c r="H22" s="8"/>
    </row>
    <row r="23" spans="1:8">
      <c r="A23" s="51">
        <v>5</v>
      </c>
      <c r="B23" s="17"/>
      <c r="C23" s="17"/>
      <c r="D23" s="1"/>
      <c r="E23" s="1"/>
      <c r="F23" s="1"/>
      <c r="G23" s="1"/>
    </row>
    <row r="24" spans="1:8">
      <c r="A24" s="51">
        <v>6</v>
      </c>
      <c r="B24" s="17"/>
      <c r="C24" s="17"/>
      <c r="D24" s="1"/>
      <c r="E24" s="1"/>
      <c r="F24" s="1"/>
      <c r="G24" s="1"/>
    </row>
    <row r="25" spans="1:8">
      <c r="A25" s="51">
        <v>7</v>
      </c>
      <c r="B25" s="17"/>
      <c r="C25" s="17"/>
      <c r="D25" s="1"/>
      <c r="E25" s="1"/>
      <c r="F25" s="1"/>
      <c r="G25" s="1"/>
    </row>
    <row r="26" spans="1:8">
      <c r="A26" s="51">
        <v>8</v>
      </c>
      <c r="B26" s="17"/>
      <c r="C26" s="17"/>
      <c r="D26" s="1"/>
      <c r="E26" s="1"/>
      <c r="F26" s="1"/>
      <c r="G26" s="1"/>
    </row>
    <row r="27" spans="1:8">
      <c r="A27" s="51">
        <v>9</v>
      </c>
      <c r="B27" s="17"/>
      <c r="C27" s="17"/>
      <c r="D27" s="1"/>
      <c r="E27" s="1"/>
      <c r="F27" s="1"/>
      <c r="G27" s="1"/>
    </row>
    <row r="28" spans="1:8">
      <c r="A28" s="51">
        <v>10</v>
      </c>
      <c r="B28" s="17"/>
      <c r="C28" s="17"/>
      <c r="D28" s="1"/>
      <c r="E28" s="1"/>
      <c r="F28" s="1"/>
      <c r="G28" s="1"/>
    </row>
    <row r="29" spans="1:8">
      <c r="A29" s="51">
        <v>11</v>
      </c>
      <c r="B29" s="17"/>
      <c r="C29" s="17"/>
      <c r="D29" s="1"/>
      <c r="E29" s="1"/>
      <c r="F29" s="1"/>
      <c r="G29" s="1"/>
    </row>
    <row r="30" spans="1:8">
      <c r="A30" s="51">
        <v>12</v>
      </c>
      <c r="B30" s="17"/>
      <c r="C30" s="17"/>
      <c r="D30" s="1"/>
      <c r="E30" s="1"/>
      <c r="F30" s="1"/>
      <c r="G30" s="1"/>
    </row>
    <row r="31" spans="1:8">
      <c r="A31" s="51">
        <v>13</v>
      </c>
      <c r="B31" s="17"/>
      <c r="C31" s="17"/>
      <c r="D31" s="1"/>
      <c r="E31" s="1"/>
      <c r="F31" s="1"/>
      <c r="G31" s="1"/>
    </row>
    <row r="32" spans="1:8">
      <c r="A32" s="51">
        <v>14</v>
      </c>
      <c r="B32" s="17"/>
      <c r="C32" s="17"/>
      <c r="D32" s="1"/>
      <c r="E32" s="1"/>
      <c r="F32" s="1"/>
      <c r="G32" s="1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E2" sqref="E2"/>
    </sheetView>
  </sheetViews>
  <sheetFormatPr defaultRowHeight="12.75"/>
  <cols>
    <col min="1" max="1" width="4.140625" customWidth="1"/>
    <col min="2" max="2" width="6.85546875" customWidth="1"/>
    <col min="3" max="3" width="7.42578125" customWidth="1"/>
  </cols>
  <sheetData>
    <row r="1" spans="1:17" ht="15" thickBo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15.75" thickBot="1">
      <c r="A2" s="25"/>
      <c r="B2" s="25"/>
      <c r="C2" s="30" t="s">
        <v>141</v>
      </c>
      <c r="E2" s="31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 ht="14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17" ht="14.25">
      <c r="A4" s="32" t="s">
        <v>142</v>
      </c>
      <c r="B4" s="32" t="s">
        <v>110</v>
      </c>
      <c r="C4" s="32" t="s">
        <v>41</v>
      </c>
      <c r="D4" s="32" t="s">
        <v>143</v>
      </c>
      <c r="E4" s="32" t="s">
        <v>144</v>
      </c>
      <c r="F4" s="32" t="s">
        <v>145</v>
      </c>
      <c r="G4" s="32" t="s">
        <v>146</v>
      </c>
      <c r="H4" s="32" t="s">
        <v>147</v>
      </c>
      <c r="I4" s="25"/>
      <c r="J4" s="25"/>
      <c r="K4" s="25"/>
      <c r="L4" s="25"/>
      <c r="M4" s="25"/>
      <c r="N4" s="25"/>
      <c r="O4" s="25"/>
      <c r="P4" s="25"/>
      <c r="Q4" s="25"/>
    </row>
    <row r="5" spans="1:17" ht="14.25">
      <c r="A5" s="33">
        <v>1</v>
      </c>
      <c r="B5" s="34" t="s">
        <v>115</v>
      </c>
      <c r="C5" s="24" t="s">
        <v>116</v>
      </c>
      <c r="D5" s="35"/>
      <c r="E5" s="36">
        <v>32919</v>
      </c>
      <c r="F5" s="37"/>
      <c r="G5" s="38"/>
      <c r="H5" s="34"/>
      <c r="I5" s="25"/>
      <c r="J5" s="25"/>
      <c r="K5" s="25"/>
      <c r="L5" s="25"/>
      <c r="M5" s="25"/>
      <c r="N5" s="25"/>
      <c r="O5" s="25"/>
      <c r="P5" s="25"/>
      <c r="Q5" s="25"/>
    </row>
    <row r="6" spans="1:17" ht="14.25">
      <c r="A6" s="22">
        <v>2</v>
      </c>
      <c r="B6" s="24" t="s">
        <v>117</v>
      </c>
      <c r="C6" s="24" t="s">
        <v>118</v>
      </c>
      <c r="D6" s="35"/>
      <c r="E6" s="39">
        <v>31363</v>
      </c>
      <c r="F6" s="37"/>
      <c r="G6" s="40"/>
      <c r="H6" s="24"/>
      <c r="I6" s="25"/>
      <c r="J6" s="25"/>
      <c r="K6" s="25"/>
      <c r="L6" s="25"/>
      <c r="M6" s="25"/>
      <c r="N6" s="25"/>
      <c r="O6" s="25"/>
      <c r="P6" s="25"/>
      <c r="Q6" s="25"/>
    </row>
    <row r="7" spans="1:17" ht="14.25">
      <c r="A7" s="22">
        <v>3</v>
      </c>
      <c r="B7" s="24" t="s">
        <v>120</v>
      </c>
      <c r="C7" s="24" t="s">
        <v>121</v>
      </c>
      <c r="D7" s="35"/>
      <c r="E7" s="39">
        <v>27567</v>
      </c>
      <c r="F7" s="37"/>
      <c r="G7" s="40"/>
      <c r="H7" s="24"/>
      <c r="I7" s="25"/>
      <c r="J7" s="25"/>
      <c r="K7" s="25"/>
      <c r="L7" s="25"/>
      <c r="M7" s="25"/>
      <c r="N7" s="25"/>
      <c r="O7" s="25"/>
      <c r="P7" s="25"/>
      <c r="Q7" s="25"/>
    </row>
    <row r="8" spans="1:17" ht="14.25">
      <c r="A8" s="22">
        <v>4</v>
      </c>
      <c r="B8" s="24" t="s">
        <v>122</v>
      </c>
      <c r="C8" s="24" t="s">
        <v>123</v>
      </c>
      <c r="D8" s="35"/>
      <c r="E8" s="39">
        <v>35643</v>
      </c>
      <c r="F8" s="37"/>
      <c r="G8" s="40"/>
      <c r="H8" s="24"/>
      <c r="I8" s="25"/>
      <c r="J8" s="25"/>
      <c r="K8" s="25"/>
      <c r="L8" s="25"/>
      <c r="M8" s="25"/>
      <c r="N8" s="25"/>
      <c r="O8" s="25"/>
      <c r="P8" s="25"/>
      <c r="Q8" s="25"/>
    </row>
    <row r="9" spans="1:17" ht="14.25">
      <c r="A9" s="22">
        <v>5</v>
      </c>
      <c r="B9" s="24" t="s">
        <v>124</v>
      </c>
      <c r="C9" s="24" t="s">
        <v>125</v>
      </c>
      <c r="D9" s="35"/>
      <c r="E9" s="39">
        <v>28235</v>
      </c>
      <c r="F9" s="37"/>
      <c r="G9" s="40"/>
      <c r="H9" s="24"/>
      <c r="I9" s="25"/>
      <c r="J9" s="25"/>
      <c r="K9" s="25"/>
      <c r="L9" s="25"/>
      <c r="M9" s="25"/>
      <c r="N9" s="25"/>
      <c r="O9" s="25"/>
      <c r="P9" s="25"/>
      <c r="Q9" s="25"/>
    </row>
    <row r="10" spans="1:17" ht="14.25">
      <c r="A10" s="22">
        <v>6</v>
      </c>
      <c r="B10" s="24" t="s">
        <v>126</v>
      </c>
      <c r="C10" s="24" t="s">
        <v>127</v>
      </c>
      <c r="D10" s="35"/>
      <c r="E10" s="39">
        <v>31788</v>
      </c>
      <c r="F10" s="37"/>
      <c r="G10" s="40"/>
      <c r="H10" s="24"/>
      <c r="I10" s="25"/>
      <c r="J10" s="25"/>
      <c r="K10" s="25"/>
      <c r="L10" s="25"/>
      <c r="M10" s="25"/>
      <c r="N10" s="25"/>
      <c r="O10" s="25"/>
      <c r="P10" s="25"/>
      <c r="Q10" s="25"/>
    </row>
    <row r="11" spans="1:17" ht="14.25">
      <c r="A11" s="22">
        <v>7</v>
      </c>
      <c r="B11" s="24" t="s">
        <v>128</v>
      </c>
      <c r="C11" s="24" t="s">
        <v>129</v>
      </c>
      <c r="D11" s="35"/>
      <c r="E11" s="39">
        <v>30965</v>
      </c>
      <c r="F11" s="37"/>
      <c r="G11" s="40"/>
      <c r="H11" s="24"/>
      <c r="I11" s="25"/>
      <c r="J11" s="25"/>
      <c r="K11" s="25"/>
      <c r="L11" s="25"/>
      <c r="M11" s="25"/>
      <c r="N11" s="25"/>
      <c r="O11" s="25"/>
      <c r="P11" s="25"/>
      <c r="Q11" s="25"/>
    </row>
    <row r="12" spans="1:17" ht="14.25">
      <c r="A12" s="22">
        <v>8</v>
      </c>
      <c r="B12" s="24" t="s">
        <v>130</v>
      </c>
      <c r="C12" s="24" t="s">
        <v>131</v>
      </c>
      <c r="D12" s="35"/>
      <c r="E12" s="39">
        <v>36364</v>
      </c>
      <c r="F12" s="37"/>
      <c r="G12" s="40"/>
      <c r="H12" s="24"/>
      <c r="I12" s="25"/>
      <c r="J12" s="25"/>
      <c r="K12" s="25"/>
      <c r="L12" s="25"/>
      <c r="M12" s="25"/>
      <c r="N12" s="25"/>
      <c r="O12" s="25"/>
      <c r="P12" s="25"/>
      <c r="Q12" s="25"/>
    </row>
    <row r="13" spans="1:17" ht="14.25">
      <c r="A13" s="22">
        <v>9</v>
      </c>
      <c r="B13" s="24" t="s">
        <v>132</v>
      </c>
      <c r="C13" s="24" t="s">
        <v>133</v>
      </c>
      <c r="D13" s="35"/>
      <c r="E13" s="39">
        <v>33692</v>
      </c>
      <c r="F13" s="37"/>
      <c r="G13" s="40"/>
      <c r="H13" s="24"/>
      <c r="I13" s="25"/>
      <c r="J13" s="25"/>
      <c r="K13" s="25"/>
      <c r="L13" s="25"/>
      <c r="M13" s="25"/>
      <c r="N13" s="25"/>
      <c r="O13" s="25"/>
      <c r="P13" s="25"/>
      <c r="Q13" s="25"/>
    </row>
    <row r="14" spans="1:17" ht="14.25">
      <c r="A14" s="22">
        <v>10</v>
      </c>
      <c r="B14" s="24" t="s">
        <v>44</v>
      </c>
      <c r="C14" s="24" t="s">
        <v>134</v>
      </c>
      <c r="D14" s="35"/>
      <c r="E14" s="39">
        <v>33134</v>
      </c>
      <c r="F14" s="37"/>
      <c r="G14" s="40"/>
      <c r="H14" s="24"/>
      <c r="I14" s="25"/>
      <c r="J14" s="25"/>
      <c r="K14" s="25"/>
      <c r="L14" s="25"/>
      <c r="M14" s="25"/>
      <c r="N14" s="25"/>
      <c r="O14" s="25"/>
      <c r="P14" s="25"/>
      <c r="Q14" s="25"/>
    </row>
    <row r="15" spans="1:17" ht="14.25">
      <c r="A15" s="25"/>
      <c r="B15" s="25"/>
      <c r="C15" s="25"/>
      <c r="D15" s="25"/>
      <c r="E15" s="41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 ht="14.25">
      <c r="A16" s="25" t="s">
        <v>148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1:17" ht="14.25">
      <c r="A17" s="25" t="s">
        <v>149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1:17" ht="14.25">
      <c r="A18" s="25" t="s">
        <v>150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1:17" ht="14.25">
      <c r="A19" s="25" t="s">
        <v>158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spans="1:17" ht="14.25">
      <c r="A20" s="25" t="s">
        <v>159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spans="1:17" ht="14.25">
      <c r="A21" s="25" t="s">
        <v>160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pans="1:17" ht="14.25">
      <c r="A22" s="25" t="s">
        <v>151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 spans="1:17" ht="14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spans="1:17" ht="14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</row>
    <row r="25" spans="1:17" ht="14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</row>
    <row r="26" spans="1:17" ht="14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</row>
    <row r="27" spans="1:17" ht="14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FunkcjeTekstowe</vt:lpstr>
      <vt:lpstr>ćw-roz</vt:lpstr>
      <vt:lpstr>Z1</vt:lpstr>
      <vt:lpstr>Z2</vt:lpstr>
      <vt:lpstr>Z3</vt:lpstr>
    </vt:vector>
  </TitlesOfParts>
  <Company>UR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Funkcje tekstowe</dc:title>
  <dc:creator>R&amp;R</dc:creator>
  <cp:lastModifiedBy>Joanna Karwowska</cp:lastModifiedBy>
  <dcterms:created xsi:type="dcterms:W3CDTF">2006-09-27T17:09:50Z</dcterms:created>
  <dcterms:modified xsi:type="dcterms:W3CDTF">2020-11-03T20:29:36Z</dcterms:modified>
</cp:coreProperties>
</file>