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en_skoroszyt"/>
  <bookViews>
    <workbookView xWindow="135" yWindow="3165" windowWidth="15600" windowHeight="11760"/>
  </bookViews>
  <sheets>
    <sheet name="Arkusz1" sheetId="1" r:id="rId1"/>
    <sheet name="zad 15" sheetId="22" r:id="rId2"/>
    <sheet name="zad 16" sheetId="21" r:id="rId3"/>
    <sheet name="zad 19" sheetId="18" r:id="rId4"/>
    <sheet name="zad 20" sheetId="17" r:id="rId5"/>
    <sheet name="zad 22" sheetId="15" r:id="rId6"/>
    <sheet name="zad 24" sheetId="13" r:id="rId7"/>
    <sheet name="zad 26" sheetId="11" r:id="rId8"/>
    <sheet name="zad 27" sheetId="10" r:id="rId9"/>
    <sheet name="zad 29" sheetId="8" r:id="rId10"/>
    <sheet name="zad 30" sheetId="7" r:id="rId11"/>
    <sheet name="zad 32" sheetId="5" r:id="rId12"/>
    <sheet name="zad 33" sheetId="4" r:id="rId13"/>
  </sheets>
  <definedNames>
    <definedName name="_Regression_Int" localSheetId="1" hidden="1">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A21" i="18" l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J11" i="17" l="1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10" i="17"/>
  <c r="H31" i="11"/>
  <c r="C6" i="8"/>
  <c r="D6" i="8"/>
  <c r="E6" i="8"/>
  <c r="F6" i="8"/>
  <c r="G6" i="8"/>
  <c r="H6" i="8"/>
  <c r="C7" i="8"/>
  <c r="D7" i="8"/>
  <c r="E7" i="8"/>
  <c r="F7" i="8"/>
  <c r="G7" i="8"/>
  <c r="H7" i="8"/>
  <c r="C8" i="8"/>
  <c r="D8" i="8"/>
  <c r="E8" i="8"/>
  <c r="F8" i="8"/>
  <c r="G8" i="8"/>
  <c r="H8" i="8"/>
  <c r="C9" i="8"/>
  <c r="D9" i="8"/>
  <c r="E9" i="8"/>
  <c r="F9" i="8"/>
  <c r="G9" i="8"/>
  <c r="H9" i="8"/>
  <c r="C10" i="8"/>
  <c r="D10" i="8"/>
  <c r="E10" i="8"/>
  <c r="F10" i="8"/>
  <c r="G10" i="8"/>
  <c r="H10" i="8"/>
  <c r="C11" i="8"/>
  <c r="D11" i="8"/>
  <c r="E11" i="8"/>
  <c r="F11" i="8"/>
  <c r="G11" i="8"/>
  <c r="H11" i="8"/>
  <c r="C12" i="8"/>
  <c r="D12" i="8"/>
  <c r="E12" i="8"/>
  <c r="F12" i="8"/>
  <c r="G12" i="8"/>
  <c r="H12" i="8"/>
  <c r="C13" i="8"/>
  <c r="D13" i="8"/>
  <c r="E13" i="8"/>
  <c r="F13" i="8"/>
  <c r="G13" i="8"/>
  <c r="H13" i="8"/>
  <c r="C14" i="8"/>
  <c r="D14" i="8"/>
  <c r="E14" i="8"/>
  <c r="F14" i="8"/>
  <c r="G14" i="8"/>
  <c r="H14" i="8"/>
  <c r="C15" i="8"/>
  <c r="D15" i="8"/>
  <c r="E15" i="8"/>
  <c r="F15" i="8"/>
  <c r="G15" i="8"/>
  <c r="H15" i="8"/>
  <c r="C16" i="8"/>
  <c r="D16" i="8"/>
  <c r="E16" i="8"/>
  <c r="F16" i="8"/>
  <c r="G16" i="8"/>
  <c r="H16" i="8"/>
  <c r="C17" i="8"/>
  <c r="D17" i="8"/>
  <c r="E17" i="8"/>
  <c r="F17" i="8"/>
  <c r="G17" i="8"/>
  <c r="H17" i="8"/>
  <c r="C18" i="8"/>
  <c r="D18" i="8"/>
  <c r="E18" i="8"/>
  <c r="F18" i="8"/>
  <c r="G18" i="8"/>
  <c r="H18" i="8"/>
  <c r="C19" i="8"/>
  <c r="D19" i="8"/>
  <c r="E19" i="8"/>
  <c r="F19" i="8"/>
  <c r="G19" i="8"/>
  <c r="H19" i="8"/>
  <c r="C20" i="8"/>
  <c r="D20" i="8"/>
  <c r="E20" i="8"/>
  <c r="F20" i="8"/>
  <c r="G20" i="8"/>
  <c r="H20" i="8"/>
  <c r="C21" i="8"/>
  <c r="D21" i="8"/>
  <c r="E21" i="8"/>
  <c r="F21" i="8"/>
  <c r="G21" i="8"/>
  <c r="H21" i="8"/>
  <c r="C22" i="8"/>
  <c r="D22" i="8"/>
  <c r="E22" i="8"/>
  <c r="F22" i="8"/>
  <c r="G22" i="8"/>
  <c r="H22" i="8"/>
  <c r="C23" i="8"/>
  <c r="D23" i="8"/>
  <c r="E23" i="8"/>
  <c r="F23" i="8"/>
  <c r="G23" i="8"/>
  <c r="H23" i="8"/>
  <c r="C24" i="8"/>
  <c r="D24" i="8"/>
  <c r="E24" i="8"/>
  <c r="F24" i="8"/>
  <c r="G24" i="8"/>
  <c r="H24" i="8"/>
  <c r="C25" i="8"/>
  <c r="D25" i="8"/>
  <c r="E25" i="8"/>
  <c r="F25" i="8"/>
  <c r="G25" i="8"/>
  <c r="H25" i="8"/>
  <c r="C26" i="8"/>
  <c r="D26" i="8"/>
  <c r="E26" i="8"/>
  <c r="F26" i="8"/>
  <c r="G26" i="8"/>
  <c r="H26" i="8"/>
  <c r="C27" i="8"/>
  <c r="D27" i="8"/>
  <c r="E27" i="8"/>
  <c r="F27" i="8"/>
  <c r="G27" i="8"/>
  <c r="H27" i="8"/>
  <c r="C28" i="8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C33" i="8"/>
  <c r="D33" i="8"/>
  <c r="E33" i="8"/>
  <c r="F33" i="8"/>
  <c r="G33" i="8"/>
  <c r="H33" i="8"/>
  <c r="C34" i="8"/>
  <c r="D34" i="8"/>
  <c r="E34" i="8"/>
  <c r="F34" i="8"/>
  <c r="G34" i="8"/>
  <c r="H34" i="8"/>
  <c r="C35" i="8"/>
  <c r="D35" i="8"/>
  <c r="E35" i="8"/>
  <c r="F35" i="8"/>
  <c r="G35" i="8"/>
  <c r="H35" i="8"/>
  <c r="F19" i="7"/>
  <c r="E19" i="7"/>
</calcChain>
</file>

<file path=xl/comments1.xml><?xml version="1.0" encoding="utf-8"?>
<comments xmlns="http://schemas.openxmlformats.org/spreadsheetml/2006/main">
  <authors>
    <author/>
  </authors>
  <commentList>
    <comment ref="E20" authorId="0">
      <text>
        <r>
          <rPr>
            <sz val="8"/>
            <color rgb="FF000000"/>
            <rFont val="Times New Roman"/>
            <family val="1"/>
          </rPr>
          <t xml:space="preserve">Wstaw formułę matematyczną, pamiętaj że każdą formułe należy poprzedzić </t>
        </r>
        <r>
          <rPr>
            <b/>
            <sz val="8"/>
            <color rgb="FF000000"/>
            <rFont val="Times New Roman"/>
            <family val="1"/>
          </rPr>
          <t>pewnym znakiem</t>
        </r>
        <r>
          <rPr>
            <sz val="8"/>
            <color rgb="FF000000"/>
            <rFont val="Times New Roman"/>
            <family val="1"/>
          </rPr>
          <t xml:space="preserve">. </t>
        </r>
        <r>
          <rPr>
            <b/>
            <sz val="8"/>
            <color rgb="FF000000"/>
            <rFont val="Times New Roman"/>
            <family val="1"/>
          </rPr>
          <t>Pamiętaj również</t>
        </r>
        <r>
          <rPr>
            <sz val="8"/>
            <color rgb="FF000000"/>
            <rFont val="Times New Roman"/>
            <family val="1"/>
          </rPr>
          <t xml:space="preserve"> że nie trzeba w każdej komórce poniżej przepisywać podobnych formuł wystarczy tylko wykonać pewien ruch…Pamiętaj również że błedem jest operowanie na samych liczbach w formułach należy wpisywać </t>
        </r>
        <r>
          <rPr>
            <b/>
            <sz val="8"/>
            <color rgb="FF000000"/>
            <rFont val="Times New Roman"/>
            <family val="1"/>
          </rPr>
          <t>adresy komórek</t>
        </r>
      </text>
    </comment>
    <comment ref="G30" authorId="0">
      <text>
        <r>
          <rPr>
            <b/>
            <sz val="8"/>
            <color rgb="FF000000"/>
            <rFont val="Times New Roman"/>
            <family val="1"/>
          </rPr>
          <t>To jest tabelka wzorcowa.</t>
        </r>
        <r>
          <rPr>
            <sz val="8"/>
            <color rgb="FF000000"/>
            <rFont val="Times New Roman"/>
            <family val="1"/>
          </rPr>
          <t xml:space="preserve"> Poniżej wykonaj podobne. Kolory są dowolne.</t>
        </r>
      </text>
    </comment>
    <comment ref="H31" authorId="0">
      <text>
        <r>
          <rPr>
            <sz val="8"/>
            <color rgb="FF000000"/>
            <rFont val="Times New Roman"/>
            <family val="1"/>
          </rPr>
          <t xml:space="preserve">Tu i poniżej wstaw odpowiednią funkcję, która doda </t>
        </r>
        <r>
          <rPr>
            <b/>
            <sz val="8"/>
            <color rgb="FF000000"/>
            <rFont val="Times New Roman"/>
            <family val="1"/>
          </rPr>
          <t>zsumuje</t>
        </r>
        <r>
          <rPr>
            <sz val="8"/>
            <color rgb="FF000000"/>
            <rFont val="Times New Roman"/>
            <family val="1"/>
          </rPr>
          <t xml:space="preserve"> koszty rozmów </t>
        </r>
        <r>
          <rPr>
            <b/>
            <sz val="8"/>
            <color rgb="FF000000"/>
            <rFont val="Times New Roman"/>
            <family val="1"/>
          </rPr>
          <t>jeżeli</t>
        </r>
        <r>
          <rPr>
            <sz val="8"/>
            <color rgb="FF000000"/>
            <rFont val="Times New Roman"/>
            <family val="1"/>
          </rPr>
          <t xml:space="preserve"> wykonane zostały do Ani. Telefon Ani znajduje się w tabelce pomocniczej.</t>
        </r>
      </text>
    </comment>
    <comment ref="D52" authorId="0">
      <text>
        <r>
          <rPr>
            <b/>
            <sz val="8"/>
            <color rgb="FF000000"/>
            <rFont val="Times New Roman"/>
            <family val="1"/>
          </rPr>
          <t>Oblicz długość wszystkich rozów</t>
        </r>
      </text>
    </comment>
    <comment ref="E52" authorId="0">
      <text>
        <r>
          <rPr>
            <b/>
            <sz val="8"/>
            <color rgb="FF000000"/>
            <rFont val="Times New Roman"/>
            <family val="1"/>
          </rPr>
          <t>Oblicz koszt wszystkich rozów</t>
        </r>
      </text>
    </comment>
    <comment ref="D54" authorId="0">
      <text>
        <r>
          <rPr>
            <b/>
            <sz val="8"/>
            <color rgb="FF000000"/>
            <rFont val="Times New Roman"/>
            <family val="1"/>
          </rPr>
          <t xml:space="preserve">Oblicz koszt całego rachunku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7" authorId="0">
      <text>
        <r>
          <rPr>
            <b/>
            <sz val="8"/>
            <color rgb="FF000000"/>
            <rFont val="Times New Roman"/>
            <family val="1"/>
          </rPr>
          <t>Cena brutto to cena netto + podatek VAT</t>
        </r>
      </text>
    </comment>
    <comment ref="F13" authorId="0">
      <text>
        <r>
          <rPr>
            <b/>
            <sz val="8"/>
            <color rgb="FF000000"/>
            <rFont val="Times New Roman"/>
            <family val="1"/>
          </rPr>
          <t>Tu nic nie wpisuj</t>
        </r>
      </text>
    </comment>
    <comment ref="E14" authorId="0">
      <text>
        <r>
          <rPr>
            <b/>
            <sz val="8"/>
            <color rgb="FF000000"/>
            <rFont val="Times New Roman"/>
            <family val="1"/>
          </rPr>
          <t>Wstaw funkcję, która doda do siebie  wartości opatrzone 7% podatkiem VAT</t>
        </r>
      </text>
    </comment>
    <comment ref="E15" authorId="0">
      <text>
        <r>
          <rPr>
            <b/>
            <sz val="8"/>
            <color rgb="FF000000"/>
            <rFont val="Times New Roman"/>
            <family val="1"/>
          </rPr>
          <t xml:space="preserve">analogicznie jak wyżej, ale dla 22%
</t>
        </r>
      </text>
    </comment>
  </commentList>
</comments>
</file>

<file path=xl/sharedStrings.xml><?xml version="1.0" encoding="utf-8"?>
<sst xmlns="http://schemas.openxmlformats.org/spreadsheetml/2006/main" count="528" uniqueCount="369">
  <si>
    <t>Ania</t>
  </si>
  <si>
    <t>Zadanie nr 4 - 6 pkt</t>
  </si>
  <si>
    <r>
      <t xml:space="preserve">Jasiu dostał od babci pweną kwote pieniędzy, (była to pokaźna sumka). Wybrał się na szalone zakupy do jednej z wielu galerii handlowych, gdzie rozkosznie wydawał podarowane pieniądze.Po powrocie do domu babcia powiedziała, że wspaniałomyślnie da mu jeszcze </t>
    </r>
    <r>
      <rPr>
        <b/>
        <sz val="10"/>
        <rFont val="Arial"/>
        <family val="2"/>
        <charset val="238"/>
      </rPr>
      <t>równowartość sumy</t>
    </r>
    <r>
      <rPr>
        <sz val="12"/>
        <color theme="1"/>
        <rFont val="Calibri"/>
        <family val="2"/>
        <charset val="238"/>
        <scheme val="minor"/>
      </rPr>
      <t xml:space="preserve"> każdego zakupionego towaru </t>
    </r>
    <r>
      <rPr>
        <b/>
        <sz val="10"/>
        <rFont val="Arial"/>
        <family val="2"/>
        <charset val="238"/>
      </rPr>
      <t>tańszego niż 20 zł</t>
    </r>
    <r>
      <rPr>
        <sz val="12"/>
        <color theme="1"/>
        <rFont val="Calibri"/>
        <family val="2"/>
        <charset val="238"/>
        <scheme val="minor"/>
      </rPr>
      <t xml:space="preserve">. Warunek był jeden - Jasiu sam, w Exelu za pomocą </t>
    </r>
    <r>
      <rPr>
        <b/>
        <sz val="10"/>
        <rFont val="Arial"/>
        <family val="2"/>
        <charset val="238"/>
      </rPr>
      <t>odpowiedniej funkcji, musiał</t>
    </r>
    <r>
      <rPr>
        <sz val="12"/>
        <color theme="1"/>
        <rFont val="Calibri"/>
        <family val="2"/>
        <charset val="238"/>
        <scheme val="minor"/>
      </rPr>
      <t xml:space="preserve"> obliczyć ilość pieniędzy, którą babcia sypnie mu extra.</t>
    </r>
  </si>
  <si>
    <t>Oto zakupione przez Jasia rzeczy: bluza - 35 zł, buty - 88 zł, czkolada - 5 zł, film - 19,99 zł, ścireczki do monitora - 15 zł, cola - 2,5 zł, podkłądka pod myszkę - 19 zł, pamięć USB - 55 zł.</t>
  </si>
  <si>
    <t>1. Zbuduj tabelkę ilustrującą wydatki Jasia</t>
  </si>
  <si>
    <t>2. Oblicz jaką kwotę dodatkowo dostanie Jasiu</t>
  </si>
  <si>
    <t>3. Obliczśrednią ceną jednego towaru</t>
  </si>
  <si>
    <t xml:space="preserve">4. Oblicz ile pieniędzy dostał Jasiu od babci </t>
  </si>
  <si>
    <t>Nazwa towaru</t>
  </si>
  <si>
    <t>Ilość towaru</t>
  </si>
  <si>
    <t>Cena jedn. netto</t>
  </si>
  <si>
    <t>Cena jedn. brutto</t>
  </si>
  <si>
    <t>Wartość sprzedaży netto</t>
  </si>
  <si>
    <t>VAT %</t>
  </si>
  <si>
    <t>Kwota VAT</t>
  </si>
  <si>
    <t>Wartość sprzedaży brutto</t>
  </si>
  <si>
    <t>Zeszyt A4</t>
  </si>
  <si>
    <t>Kredki 24</t>
  </si>
  <si>
    <t>Mazaki - zestaw</t>
  </si>
  <si>
    <t>Ryza papieru</t>
  </si>
  <si>
    <t>Ołówek</t>
  </si>
  <si>
    <t>Farby pastelowe</t>
  </si>
  <si>
    <t>RAZEM</t>
  </si>
  <si>
    <t>w tym</t>
  </si>
  <si>
    <t>Twoje zadanie polega na wpisaniu w tabelkę odpowiednich formuł, tak by uzupełnić brakujące wartości</t>
  </si>
  <si>
    <t>czarne</t>
  </si>
  <si>
    <t>rude</t>
  </si>
  <si>
    <t>blond</t>
  </si>
  <si>
    <t>cena 1 kWh [zł]</t>
  </si>
  <si>
    <t>Imię i nazwisko</t>
  </si>
  <si>
    <t>Urządzenie</t>
  </si>
  <si>
    <t>Moc P</t>
  </si>
  <si>
    <t>Czas t</t>
  </si>
  <si>
    <t>Energia</t>
  </si>
  <si>
    <t>Koszt</t>
  </si>
  <si>
    <t>Udziały</t>
  </si>
  <si>
    <t>Kilowat [kW]</t>
  </si>
  <si>
    <t>Godzina [h]</t>
  </si>
  <si>
    <t>[kWh]</t>
  </si>
  <si>
    <t>[zł]</t>
  </si>
  <si>
    <t>[%]</t>
  </si>
  <si>
    <t>Magnetowid</t>
  </si>
  <si>
    <t>Suszarka do włosów</t>
  </si>
  <si>
    <t>Toster</t>
  </si>
  <si>
    <t>Komputer</t>
  </si>
  <si>
    <t>Wieża stereo</t>
  </si>
  <si>
    <t>Telewizor</t>
  </si>
  <si>
    <t>Oświetlenie (całe)</t>
  </si>
  <si>
    <t>Pralka</t>
  </si>
  <si>
    <t>Kuchenka elektryczna</t>
  </si>
  <si>
    <t>Bojler elektryczny</t>
  </si>
  <si>
    <t>Lodówka</t>
  </si>
  <si>
    <t>Zamrażarka</t>
  </si>
  <si>
    <t>Odkurzacz</t>
  </si>
  <si>
    <t>Mikser</t>
  </si>
  <si>
    <t>Czajnik elektryczny</t>
  </si>
  <si>
    <t>Tygodniowe rozliczenie zużycia energii elektrycznej</t>
  </si>
  <si>
    <t>razem</t>
  </si>
  <si>
    <t>Zadanie</t>
  </si>
  <si>
    <t>a) Proszę przygotować i uzupełnić tabelę (odpowiednie formuły)</t>
  </si>
  <si>
    <t xml:space="preserve">b) Sporząź wykres: ile pieniędzy wydajemy na energię elektryczną </t>
  </si>
  <si>
    <t xml:space="preserve">    w tygodniu  na  poszczególne urządzenia.</t>
  </si>
  <si>
    <t xml:space="preserve">c) koszt 1kWh = 0,30 zł - do obliczeń proszę przyjąć, że jest to </t>
  </si>
  <si>
    <t xml:space="preserve">        adres stały (bezwzględny). Dlaczego?</t>
  </si>
  <si>
    <t>Zawodnik 30</t>
  </si>
  <si>
    <t>Zawodnik 29</t>
  </si>
  <si>
    <t>Zawodnik 28</t>
  </si>
  <si>
    <t>Zawodnik 27</t>
  </si>
  <si>
    <t>Zawodnik 26</t>
  </si>
  <si>
    <t>Zawodnik 25</t>
  </si>
  <si>
    <t>Zawodnik 24</t>
  </si>
  <si>
    <t>Zawodnik 23</t>
  </si>
  <si>
    <t>Zawodnik 22</t>
  </si>
  <si>
    <t>Zawodnik 21</t>
  </si>
  <si>
    <t>Zawodnik 20</t>
  </si>
  <si>
    <t>Zawodnik 19</t>
  </si>
  <si>
    <t>Zawodnik 18</t>
  </si>
  <si>
    <t>Zawodnik 17</t>
  </si>
  <si>
    <t>Zawodnik 16</t>
  </si>
  <si>
    <t>Zawodnik 15</t>
  </si>
  <si>
    <t>Zawodnik 14</t>
  </si>
  <si>
    <t>Zawodnik 13</t>
  </si>
  <si>
    <t>Zawodnik 12</t>
  </si>
  <si>
    <t>Zawodnik 11</t>
  </si>
  <si>
    <t>Zawodnik 10</t>
  </si>
  <si>
    <t>Zawodnik 9</t>
  </si>
  <si>
    <t>Zawodnik 8</t>
  </si>
  <si>
    <t>Zawodnik 7</t>
  </si>
  <si>
    <t>Zawodnik 6</t>
  </si>
  <si>
    <t>Zawodnik 5</t>
  </si>
  <si>
    <t>Zawodnik 4</t>
  </si>
  <si>
    <t>Zawodnik 3</t>
  </si>
  <si>
    <t>Zawodnik 2</t>
  </si>
  <si>
    <t>Zawodnik 1</t>
  </si>
  <si>
    <t>Punkty za odległość</t>
  </si>
  <si>
    <t>Suma pkt. Sędziów</t>
  </si>
  <si>
    <t>Sędzia Min</t>
  </si>
  <si>
    <t>Sędzia MAX</t>
  </si>
  <si>
    <t>Odległość</t>
  </si>
  <si>
    <t>Sędzia 5</t>
  </si>
  <si>
    <t>Sędzia 4</t>
  </si>
  <si>
    <t>Sędzia 3</t>
  </si>
  <si>
    <t>Sędzia 2</t>
  </si>
  <si>
    <t>Sędzia 1</t>
  </si>
  <si>
    <t>Zawodnik</t>
  </si>
  <si>
    <t>Nr</t>
  </si>
  <si>
    <t>Za każdy metr powyżej 120 zawodnik dostaje 1,8 pkt dodatkowo, Za każdy metr mmniej niż 120 odejmujemy 1,8. Na wejściu zawodnik otrzymuje 60 pkt.</t>
  </si>
  <si>
    <t>Punkt konstrukcyjny skoczni 120</t>
  </si>
  <si>
    <r>
      <t xml:space="preserve">Wykorzystaj funkcję </t>
    </r>
    <r>
      <rPr>
        <b/>
        <sz val="11"/>
        <color theme="1"/>
        <rFont val="Arial"/>
        <family val="2"/>
      </rPr>
      <t>jeżeli</t>
    </r>
    <r>
      <rPr>
        <sz val="11"/>
        <color theme="1"/>
        <rFont val="Arial"/>
        <family val="2"/>
      </rPr>
      <t xml:space="preserve"> przy obliczaniu punktów za odległość</t>
    </r>
  </si>
  <si>
    <t>Wykształcenie</t>
  </si>
  <si>
    <t>Ilość osób</t>
  </si>
  <si>
    <t>1. Oblicz dodatek stażowy w zł.</t>
  </si>
  <si>
    <t>2. Oblicz wynagrodzenie brutto, uwzględniając wielkość podatku (pod tabelą).</t>
  </si>
  <si>
    <t>3. Oblicz wynagrodzenie netto.</t>
  </si>
  <si>
    <t>4. W kolumnie "Pracownicy zarabiający 1600 zł lub więcej" zastosuj właściwą funkcję, dzięki której przy wynagrodzeniu netto 1600 zł lub wyższym zostanie wyświetlony napis "Tak", w przeciwnym wypadku znak minus "–".</t>
  </si>
  <si>
    <t>Wynagrodzenie miesięczne pracowników drukarni</t>
  </si>
  <si>
    <t>Miesiąc</t>
  </si>
  <si>
    <t xml:space="preserve">Nazwisko i imię </t>
  </si>
  <si>
    <t>Stawka podstawowa</t>
  </si>
  <si>
    <t>Dodatek stażowy w %</t>
  </si>
  <si>
    <t>Dodatek stażowy w zł</t>
  </si>
  <si>
    <t>Wynagrodzenie btutto</t>
  </si>
  <si>
    <t>Wynagrodzenie netto</t>
  </si>
  <si>
    <t>Pracownicy zarabiający 1600 zł lub więcej</t>
  </si>
  <si>
    <t>Styczeń</t>
  </si>
  <si>
    <t>Gregor Tadeusz</t>
  </si>
  <si>
    <t>Luty</t>
  </si>
  <si>
    <t>Horacy Jan</t>
  </si>
  <si>
    <t>Marzec</t>
  </si>
  <si>
    <t>Jadwicki Andrzej</t>
  </si>
  <si>
    <t>Kwiecień</t>
  </si>
  <si>
    <t>Kaleta Dawid</t>
  </si>
  <si>
    <t>Maj</t>
  </si>
  <si>
    <t>Łata Joanna</t>
  </si>
  <si>
    <t>Czerwiec</t>
  </si>
  <si>
    <t>Molewska Iwona</t>
  </si>
  <si>
    <t>Lipiec</t>
  </si>
  <si>
    <t>Nowacki Andrzej</t>
  </si>
  <si>
    <t>Sierpień</t>
  </si>
  <si>
    <t>Opara Witold</t>
  </si>
  <si>
    <t>Wrzesień</t>
  </si>
  <si>
    <t>Soda Kamil</t>
  </si>
  <si>
    <t>Październik</t>
  </si>
  <si>
    <t>Towarski Tomasz</t>
  </si>
  <si>
    <t>Listopad</t>
  </si>
  <si>
    <t>Urocki Henryk</t>
  </si>
  <si>
    <t>Grudzień</t>
  </si>
  <si>
    <t>Wawrecka Dorota</t>
  </si>
  <si>
    <t>Podatek od wynagrodzenia</t>
  </si>
  <si>
    <t>ZADANIE nr 2</t>
  </si>
  <si>
    <t>12 pkt</t>
  </si>
  <si>
    <r>
      <t xml:space="preserve">Rodzina Państwa Kowalski otrzymała rachunek telefoniczny. Ojciec rodziny postanowił sprawdzić ile kosztowały rozmowy poszczególnych członków rodziny. Zbudował odpowiednią tabelę i zabrał się do obliczeń. </t>
    </r>
    <r>
      <rPr>
        <b/>
        <sz val="10"/>
        <color indexed="10"/>
        <rFont val="Arial CE"/>
        <family val="2"/>
        <charset val="238"/>
      </rPr>
      <t>Ala</t>
    </r>
    <r>
      <rPr>
        <sz val="10"/>
        <rFont val="Arial CE"/>
        <family val="2"/>
        <charset val="238"/>
      </rPr>
      <t xml:space="preserve"> - córka Pana Kowalskiego dzwoniła do koleżanek </t>
    </r>
    <r>
      <rPr>
        <b/>
        <sz val="10"/>
        <color indexed="10"/>
        <rFont val="Arial CE"/>
        <family val="2"/>
        <charset val="238"/>
      </rPr>
      <t>Ani</t>
    </r>
    <r>
      <rPr>
        <sz val="10"/>
        <rFont val="Arial CE"/>
        <family val="2"/>
        <charset val="238"/>
      </rPr>
      <t xml:space="preserve"> i </t>
    </r>
    <r>
      <rPr>
        <b/>
        <sz val="10"/>
        <color indexed="10"/>
        <rFont val="Arial CE"/>
        <family val="2"/>
        <charset val="238"/>
      </rPr>
      <t>Kasi,</t>
    </r>
    <r>
      <rPr>
        <sz val="10"/>
        <rFont val="Arial CE"/>
        <family val="2"/>
        <charset val="238"/>
      </rPr>
      <t xml:space="preserve"> syn </t>
    </r>
    <r>
      <rPr>
        <b/>
        <sz val="10"/>
        <color indexed="12"/>
        <rFont val="Arial CE"/>
        <family val="2"/>
        <charset val="238"/>
      </rPr>
      <t>Jasiu</t>
    </r>
    <r>
      <rPr>
        <sz val="10"/>
        <rFont val="Arial CE"/>
        <family val="2"/>
        <charset val="238"/>
      </rPr>
      <t xml:space="preserve"> rozmawiał z </t>
    </r>
    <r>
      <rPr>
        <b/>
        <sz val="10"/>
        <color indexed="12"/>
        <rFont val="Arial CE"/>
        <family val="2"/>
        <charset val="238"/>
      </rPr>
      <t>Tomkiem</t>
    </r>
    <r>
      <rPr>
        <sz val="10"/>
        <rFont val="Arial CE"/>
        <family val="2"/>
        <charset val="238"/>
      </rPr>
      <t xml:space="preserve"> i </t>
    </r>
    <r>
      <rPr>
        <b/>
        <sz val="10"/>
        <color indexed="12"/>
        <rFont val="Arial CE"/>
        <family val="2"/>
        <charset val="238"/>
      </rPr>
      <t>Krzysztofem,</t>
    </r>
    <r>
      <rPr>
        <sz val="10"/>
        <rFont val="Arial CE"/>
        <family val="2"/>
        <charset val="238"/>
      </rPr>
      <t xml:space="preserve"> </t>
    </r>
    <r>
      <rPr>
        <b/>
        <sz val="10"/>
        <color indexed="53"/>
        <rFont val="Arial CE"/>
        <family val="2"/>
        <charset val="238"/>
      </rPr>
      <t>żona</t>
    </r>
    <r>
      <rPr>
        <sz val="10"/>
        <rFont val="Arial CE"/>
        <family val="2"/>
        <charset val="238"/>
      </rPr>
      <t xml:space="preserve"> kontaktowała się z </t>
    </r>
    <r>
      <rPr>
        <b/>
        <sz val="10"/>
        <color indexed="53"/>
        <rFont val="Arial CE"/>
        <family val="2"/>
        <charset val="238"/>
      </rPr>
      <t>ciocią Asią</t>
    </r>
    <r>
      <rPr>
        <sz val="10"/>
        <rFont val="Arial CE"/>
        <family val="2"/>
        <charset val="238"/>
      </rPr>
      <t xml:space="preserve"> a sam Pan </t>
    </r>
    <r>
      <rPr>
        <b/>
        <sz val="10"/>
        <color indexed="17"/>
        <rFont val="Arial CE"/>
        <family val="2"/>
        <charset val="238"/>
      </rPr>
      <t>Kowalski</t>
    </r>
    <r>
      <rPr>
        <sz val="10"/>
        <rFont val="Arial CE"/>
        <family val="2"/>
        <charset val="238"/>
      </rPr>
      <t xml:space="preserve"> wykonywał telefony do </t>
    </r>
    <r>
      <rPr>
        <b/>
        <sz val="10"/>
        <color indexed="17"/>
        <rFont val="Arial CE"/>
        <family val="2"/>
        <charset val="238"/>
      </rPr>
      <t>pracy</t>
    </r>
    <r>
      <rPr>
        <b/>
        <sz val="10"/>
        <rFont val="Arial CE"/>
        <family val="2"/>
        <charset val="238"/>
      </rPr>
      <t>,</t>
    </r>
    <r>
      <rPr>
        <sz val="10"/>
        <color indexed="17"/>
        <rFont val="Arial CE"/>
        <family val="2"/>
        <charset val="238"/>
      </rPr>
      <t xml:space="preserve"> </t>
    </r>
    <r>
      <rPr>
        <b/>
        <sz val="10"/>
        <color indexed="17"/>
        <rFont val="Arial CE"/>
        <family val="2"/>
        <charset val="238"/>
      </rPr>
      <t>Roberta</t>
    </r>
    <r>
      <rPr>
        <b/>
        <sz val="10"/>
        <rFont val="Arial CE"/>
        <family val="2"/>
        <charset val="238"/>
      </rPr>
      <t>,</t>
    </r>
    <r>
      <rPr>
        <sz val="10"/>
        <color indexed="17"/>
        <rFont val="Arial CE"/>
        <family val="2"/>
        <charset val="238"/>
      </rPr>
      <t xml:space="preserve"> </t>
    </r>
    <r>
      <rPr>
        <b/>
        <sz val="10"/>
        <color indexed="17"/>
        <rFont val="Arial CE"/>
        <family val="2"/>
        <charset val="238"/>
      </rPr>
      <t>babci</t>
    </r>
    <r>
      <rPr>
        <sz val="10"/>
        <rFont val="Arial CE"/>
        <family val="2"/>
        <charset val="238"/>
      </rPr>
      <t xml:space="preserve"> i </t>
    </r>
    <r>
      <rPr>
        <b/>
        <sz val="10"/>
        <color indexed="17"/>
        <rFont val="Arial CE"/>
        <family val="2"/>
        <charset val="238"/>
      </rPr>
      <t>wujka Romka</t>
    </r>
    <r>
      <rPr>
        <sz val="10"/>
        <rFont val="Arial CE"/>
        <family val="2"/>
        <charset val="238"/>
      </rPr>
      <t xml:space="preserve">.  </t>
    </r>
    <r>
      <rPr>
        <b/>
        <sz val="10"/>
        <color indexed="60"/>
        <rFont val="Arial CE"/>
        <family val="2"/>
        <charset val="238"/>
      </rPr>
      <t xml:space="preserve">KOSZT JEDNEGO IMPULSU RÓWNA SIĘ 0,33 ZŁ. </t>
    </r>
    <r>
      <rPr>
        <b/>
        <sz val="10"/>
        <rFont val="Arial CE"/>
        <family val="2"/>
        <charset val="238"/>
      </rPr>
      <t>Pan Kowalski wykonał również inne obliczenia-opisane w poleceniach</t>
    </r>
  </si>
  <si>
    <r>
      <t xml:space="preserve">Dla ułatwienia pracy Pan Kowalski wykonał </t>
    </r>
    <r>
      <rPr>
        <b/>
        <sz val="10"/>
        <rFont val="Arial CE"/>
        <family val="2"/>
        <charset val="238"/>
      </rPr>
      <t>pomocniczą tabelkę</t>
    </r>
    <r>
      <rPr>
        <sz val="12"/>
        <color theme="1"/>
        <rFont val="Calibri"/>
        <family val="2"/>
        <charset val="238"/>
        <scheme val="minor"/>
      </rPr>
      <t>, w której przyporządkował numery osób do których dzwoniono.</t>
    </r>
  </si>
  <si>
    <t>UWAGA - komórki opatrzone czerwonym trójkątem posiadają podpowiedzi i dodatkowe wyjaśnienia</t>
  </si>
  <si>
    <t>Polecenia</t>
  </si>
  <si>
    <r>
      <t xml:space="preserve">1. Oblicz koszt poszczególnych rozmów. Koszt jednego impulsu to </t>
    </r>
    <r>
      <rPr>
        <b/>
        <sz val="10"/>
        <rFont val="Arial CE"/>
        <family val="2"/>
        <charset val="238"/>
      </rPr>
      <t>0,33</t>
    </r>
    <r>
      <rPr>
        <sz val="12"/>
        <color theme="1"/>
        <rFont val="Calibri"/>
        <family val="2"/>
        <charset val="238"/>
        <scheme val="minor"/>
      </rPr>
      <t xml:space="preserve"> zł</t>
    </r>
  </si>
  <si>
    <t>2. Zbuduj tabelki syna, żony i Pana Kowalskiego według wzoru (pokoloruj w dowolny sposób).</t>
  </si>
  <si>
    <r>
      <t xml:space="preserve">3.  W  nowych tabelkach wykonaj odpowiednie obliczenia wykorzystując właściwe </t>
    </r>
    <r>
      <rPr>
        <b/>
        <sz val="10"/>
        <rFont val="Arial CE"/>
        <family val="2"/>
        <charset val="238"/>
      </rPr>
      <t>funkcje</t>
    </r>
    <r>
      <rPr>
        <sz val="10"/>
        <rFont val="Arial CE"/>
        <family val="2"/>
        <charset val="238"/>
      </rPr>
      <t>.</t>
    </r>
  </si>
  <si>
    <r>
      <t xml:space="preserve">4. Oblicz koszt całego rachunku, pamiętając o tym aby do kosztów rozmów dodać opłatę za abonament, która wynosi </t>
    </r>
    <r>
      <rPr>
        <b/>
        <sz val="10"/>
        <rFont val="Arial CE"/>
        <family val="2"/>
        <charset val="238"/>
      </rPr>
      <t xml:space="preserve">45zł. </t>
    </r>
    <r>
      <rPr>
        <u/>
        <sz val="10"/>
        <color indexed="10"/>
        <rFont val="Arial CE"/>
        <family val="2"/>
        <charset val="238"/>
      </rPr>
      <t xml:space="preserve">Oblicz również </t>
    </r>
    <r>
      <rPr>
        <b/>
        <u/>
        <sz val="10"/>
        <color indexed="10"/>
        <rFont val="Arial CE"/>
        <family val="2"/>
        <charset val="238"/>
      </rPr>
      <t>długość i koszt</t>
    </r>
    <r>
      <rPr>
        <u/>
        <sz val="10"/>
        <color indexed="10"/>
        <rFont val="Arial CE"/>
        <family val="2"/>
        <charset val="238"/>
      </rPr>
      <t xml:space="preserve"> wszystkich rozmów</t>
    </r>
    <r>
      <rPr>
        <sz val="10"/>
        <color indexed="10"/>
        <rFont val="Arial CE"/>
        <family val="2"/>
        <charset val="238"/>
      </rPr>
      <t>.</t>
    </r>
  </si>
  <si>
    <t>5. Zlicz ile rozmów wykonano Warszawy a lie do Krakowa. Dodatkowo zbuduj tabelkę</t>
  </si>
  <si>
    <t>6. Zlicz ile rozmów wykonały dzieci a ile rodzice. Dodatkowo zbuduj tabelkę.</t>
  </si>
  <si>
    <t>Tabela rozmów telefonicznych Państwa Kowalskich</t>
  </si>
  <si>
    <t>Nr telefonu</t>
  </si>
  <si>
    <t>Miejscowość</t>
  </si>
  <si>
    <t>Długość rozmowy w impulsach</t>
  </si>
  <si>
    <t>Koszt rozmowy</t>
  </si>
  <si>
    <t>Tabela pomocnicza</t>
  </si>
  <si>
    <t>0586003011</t>
  </si>
  <si>
    <t>Gdańsk</t>
  </si>
  <si>
    <t>0583032323</t>
  </si>
  <si>
    <t>Tomek</t>
  </si>
  <si>
    <t>0601616161</t>
  </si>
  <si>
    <t>Komórka</t>
  </si>
  <si>
    <t>ciocia Asia</t>
  </si>
  <si>
    <t>0601585652</t>
  </si>
  <si>
    <t>Kasia</t>
  </si>
  <si>
    <t>0225008585</t>
  </si>
  <si>
    <t>Warszawa</t>
  </si>
  <si>
    <t>babcia</t>
  </si>
  <si>
    <t>0583235655</t>
  </si>
  <si>
    <t>Robert</t>
  </si>
  <si>
    <t>0202505111</t>
  </si>
  <si>
    <t>Kraków</t>
  </si>
  <si>
    <t>Krzysztof</t>
  </si>
  <si>
    <t>0589517535</t>
  </si>
  <si>
    <t>wujek Romek</t>
  </si>
  <si>
    <t>0585501450</t>
  </si>
  <si>
    <t>praca</t>
  </si>
  <si>
    <t>ALA</t>
  </si>
  <si>
    <t>Koszt rozów</t>
  </si>
  <si>
    <t>tel. Do Ani</t>
  </si>
  <si>
    <t>tel. Do Kasi</t>
  </si>
  <si>
    <t>Razem</t>
  </si>
  <si>
    <t>Koszt całego rachunku</t>
  </si>
  <si>
    <t>OCENA</t>
  </si>
  <si>
    <t>razem pkt</t>
  </si>
  <si>
    <t>pytanie 10</t>
  </si>
  <si>
    <t>pytanie 9</t>
  </si>
  <si>
    <t>pytanie 8</t>
  </si>
  <si>
    <t>pytanie 7</t>
  </si>
  <si>
    <t>pytanie 6</t>
  </si>
  <si>
    <t>pytanie 5</t>
  </si>
  <si>
    <t>ocena</t>
  </si>
  <si>
    <t>pkt do</t>
  </si>
  <si>
    <t>pkt od</t>
  </si>
  <si>
    <t>pytanie 4</t>
  </si>
  <si>
    <t>pytanie 3</t>
  </si>
  <si>
    <t>pytanie 2</t>
  </si>
  <si>
    <t>pytanie 1</t>
  </si>
  <si>
    <t>wojtek</t>
  </si>
  <si>
    <t>franek</t>
  </si>
  <si>
    <t>jan</t>
  </si>
  <si>
    <t>imię</t>
  </si>
  <si>
    <t>szczygiel</t>
  </si>
  <si>
    <t>pompka</t>
  </si>
  <si>
    <t>kowalski</t>
  </si>
  <si>
    <t>Nazwisko</t>
  </si>
  <si>
    <t>Dodatek stażowy</t>
  </si>
  <si>
    <t>- wyliczone dane wyświetl w kategorii walutowej z dokładnością do dwóch miejsc dziesiętnych</t>
  </si>
  <si>
    <t>- płaca brutto = płaca zasadnicza ze wszystkimi dodatkami</t>
  </si>
  <si>
    <t>- wykształcenie średnie pracownika premiowane jest dodatkiem wysokości 50 zł, wykształcenie wyższe – 90 zł</t>
  </si>
  <si>
    <t xml:space="preserve"> w pozostałych przypadkach wysokość dodatku stażowego wynosi 15% płacy zasadniczej </t>
  </si>
  <si>
    <t>- pracownikowi przysługuje dodatek stażowy wysokości 10% płacy zasadniczej, gdy staż jego pracy wynosi 5 lat lub mniej;</t>
  </si>
  <si>
    <t>wyższe</t>
  </si>
  <si>
    <t>Kaczmarek</t>
  </si>
  <si>
    <t>Baraniak</t>
  </si>
  <si>
    <t>średnie</t>
  </si>
  <si>
    <t>Jabłońska</t>
  </si>
  <si>
    <t>Wróbel</t>
  </si>
  <si>
    <t>Kurzewska</t>
  </si>
  <si>
    <t>Michalak</t>
  </si>
  <si>
    <t>Płaca brutto</t>
  </si>
  <si>
    <t>Dodatek za wykształcenie</t>
  </si>
  <si>
    <t>Dodatek stażowy (%)</t>
  </si>
  <si>
    <t>Staż pracy</t>
  </si>
  <si>
    <t>Płaca zasadnicza</t>
  </si>
  <si>
    <t>powyżej</t>
  </si>
  <si>
    <t xml:space="preserve">do </t>
  </si>
  <si>
    <t>Staż (w latach)</t>
  </si>
  <si>
    <t>Wykonaj obliczenia korzystając z funkcji warunkowej oraz stosując odpowiednie formuły adresowania komórek</t>
  </si>
  <si>
    <t>Kod ucznia</t>
  </si>
  <si>
    <t>Szkoła</t>
  </si>
  <si>
    <t>zadanie 1</t>
  </si>
  <si>
    <t>zadanie 2</t>
  </si>
  <si>
    <t>zadanie 3</t>
  </si>
  <si>
    <t>zadanie 4</t>
  </si>
  <si>
    <t>zadanie 5</t>
  </si>
  <si>
    <t>zadanie 6</t>
  </si>
  <si>
    <t>zadanie 7</t>
  </si>
  <si>
    <t>Suma ptk</t>
  </si>
  <si>
    <t>Zakwalifikowany</t>
  </si>
  <si>
    <t>Średnia</t>
  </si>
  <si>
    <t>A1</t>
  </si>
  <si>
    <t>sp58</t>
  </si>
  <si>
    <t>A2</t>
  </si>
  <si>
    <t>A3</t>
  </si>
  <si>
    <t>A4</t>
  </si>
  <si>
    <t>A5</t>
  </si>
  <si>
    <t>A6</t>
  </si>
  <si>
    <t>A7</t>
  </si>
  <si>
    <t>A8</t>
  </si>
  <si>
    <t>A9</t>
  </si>
  <si>
    <t>sp32</t>
  </si>
  <si>
    <t>A10</t>
  </si>
  <si>
    <t>A11</t>
  </si>
  <si>
    <t>A12</t>
  </si>
  <si>
    <t>A13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</si>
  <si>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</si>
  <si>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</si>
  <si>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</si>
  <si>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</si>
  <si>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</si>
  <si>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</si>
  <si>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</si>
  <si>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</si>
  <si>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</si>
  <si>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</si>
  <si>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</si>
  <si>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</si>
  <si>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</si>
  <si>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</si>
  <si>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</si>
  <si>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sp39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</si>
  <si>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</si>
  <si>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</si>
  <si>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</si>
  <si>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</si>
  <si>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</si>
  <si>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</si>
  <si>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</si>
  <si>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</si>
  <si>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</si>
  <si>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</si>
  <si>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</si>
  <si>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</si>
  <si>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sp50</t>
  </si>
  <si>
    <t>D10</t>
  </si>
  <si>
    <t>D11</t>
  </si>
  <si>
    <t>D12</t>
  </si>
  <si>
    <t>D13</t>
  </si>
  <si>
    <t>D14</t>
  </si>
  <si>
    <t>Zakwalifikowanych</t>
  </si>
  <si>
    <t>Nie zakwalifikowanych</t>
  </si>
  <si>
    <t>Suma punktów zdobytych przez uczniów</t>
  </si>
  <si>
    <r>
      <t xml:space="preserve">Tabela przedstawia ilość punktów zdobytych przez uczniów biorących udział w </t>
    </r>
    <r>
      <rPr>
        <i/>
        <sz val="10"/>
        <rFont val="Arial"/>
        <family val="2"/>
        <charset val="238"/>
      </rPr>
      <t>Olimpiadzie Informatycznej</t>
    </r>
    <r>
      <rPr>
        <sz val="12"/>
        <color theme="1"/>
        <rFont val="Calibri"/>
        <family val="2"/>
        <charset val="238"/>
        <scheme val="minor"/>
      </rPr>
      <t xml:space="preserve">. 1) Oblicz </t>
    </r>
    <r>
      <rPr>
        <b/>
        <sz val="10"/>
        <rFont val="Arial"/>
        <family val="2"/>
        <charset val="238"/>
      </rPr>
      <t>sumę</t>
    </r>
    <r>
      <rPr>
        <sz val="12"/>
        <color theme="1"/>
        <rFont val="Calibri"/>
        <family val="2"/>
        <charset val="238"/>
        <scheme val="minor"/>
      </rPr>
      <t xml:space="preserve"> punktów zdobytych przez każdego ucznia. 2) </t>
    </r>
    <r>
      <rPr>
        <u/>
        <sz val="10"/>
        <rFont val="Arial"/>
        <family val="2"/>
        <charset val="238"/>
      </rPr>
      <t xml:space="preserve">W Kolumbie </t>
    </r>
    <r>
      <rPr>
        <b/>
        <i/>
        <u/>
        <sz val="10"/>
        <rFont val="Arial"/>
        <family val="2"/>
        <charset val="238"/>
      </rPr>
      <t>Zakwalifikowany</t>
    </r>
    <r>
      <rPr>
        <u/>
        <sz val="10"/>
        <rFont val="Arial"/>
        <family val="2"/>
        <charset val="238"/>
      </rPr>
      <t xml:space="preserve"> wstaw odpowiednią </t>
    </r>
    <r>
      <rPr>
        <b/>
        <u/>
        <sz val="10"/>
        <rFont val="Arial"/>
        <family val="2"/>
        <charset val="238"/>
      </rPr>
      <t>funkcję</t>
    </r>
    <r>
      <rPr>
        <u/>
        <sz val="10"/>
        <rFont val="Arial"/>
        <family val="2"/>
        <charset val="238"/>
      </rPr>
      <t xml:space="preserve">, która dla uczniów posiadających </t>
    </r>
    <r>
      <rPr>
        <b/>
        <u/>
        <sz val="10"/>
        <rFont val="Arial"/>
        <family val="2"/>
        <charset val="238"/>
      </rPr>
      <t>więcej niż 26 lub za ostatnie zadanie zdobył conajmniej 5 pkt punktów</t>
    </r>
    <r>
      <rPr>
        <u/>
        <sz val="10"/>
        <rFont val="Arial"/>
        <family val="2"/>
        <charset val="238"/>
      </rPr>
      <t xml:space="preserve"> wypisze komunikat o treści </t>
    </r>
    <r>
      <rPr>
        <b/>
        <u/>
        <sz val="10"/>
        <rFont val="Arial"/>
        <family val="2"/>
        <charset val="238"/>
      </rPr>
      <t>TAK</t>
    </r>
    <r>
      <rPr>
        <u/>
        <sz val="10"/>
        <rFont val="Arial"/>
        <family val="2"/>
        <charset val="238"/>
      </rPr>
      <t xml:space="preserve"> a dla reszty -</t>
    </r>
    <r>
      <rPr>
        <b/>
        <u/>
        <sz val="10"/>
        <rFont val="Arial"/>
        <family val="2"/>
        <charset val="238"/>
      </rPr>
      <t xml:space="preserve"> NIE</t>
    </r>
    <r>
      <rPr>
        <u/>
        <sz val="10"/>
        <rFont val="Arial"/>
        <family val="2"/>
        <charset val="238"/>
      </rPr>
      <t>.</t>
    </r>
    <r>
      <rPr>
        <sz val="12"/>
        <color theme="1"/>
        <rFont val="Calibri"/>
        <family val="2"/>
        <charset val="238"/>
        <scheme val="minor"/>
      </rPr>
      <t xml:space="preserve"> 3) Oblicz </t>
    </r>
    <r>
      <rPr>
        <b/>
        <sz val="10"/>
        <rFont val="Arial"/>
        <family val="2"/>
        <charset val="238"/>
      </rPr>
      <t>średnią</t>
    </r>
    <r>
      <rPr>
        <sz val="12"/>
        <color theme="1"/>
        <rFont val="Calibri"/>
        <family val="2"/>
        <charset val="238"/>
        <scheme val="minor"/>
      </rPr>
      <t xml:space="preserve"> dla każdego ucznia. 4) W komórkach</t>
    </r>
    <r>
      <rPr>
        <b/>
        <sz val="10"/>
        <rFont val="Arial"/>
        <family val="2"/>
        <charset val="238"/>
      </rPr>
      <t xml:space="preserve"> C56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C57</t>
    </r>
    <r>
      <rPr>
        <sz val="12"/>
        <color theme="1"/>
        <rFont val="Calibri"/>
        <family val="2"/>
        <charset val="238"/>
        <scheme val="minor"/>
      </rPr>
      <t xml:space="preserve"> wstaw odpowiednie funkcje zliczające ilości </t>
    </r>
    <r>
      <rPr>
        <b/>
        <sz val="10"/>
        <rFont val="Arial"/>
        <family val="2"/>
        <charset val="238"/>
      </rPr>
      <t>zakwalifikowanych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niezakwalifikowanych</t>
    </r>
    <r>
      <rPr>
        <sz val="12"/>
        <color theme="1"/>
        <rFont val="Calibri"/>
        <family val="2"/>
        <charset val="238"/>
        <scheme val="minor"/>
      </rPr>
      <t xml:space="preserve"> uczniów. 5) Wstaw</t>
    </r>
    <r>
      <rPr>
        <b/>
        <sz val="10"/>
        <rFont val="Arial"/>
        <family val="2"/>
        <charset val="238"/>
      </rPr>
      <t xml:space="preserve"> funkcj</t>
    </r>
    <r>
      <rPr>
        <sz val="12"/>
        <color theme="1"/>
        <rFont val="Calibri"/>
        <family val="2"/>
        <charset val="238"/>
        <scheme val="minor"/>
      </rPr>
      <t>e która obliczy sumę punktów zdobytych przez</t>
    </r>
    <r>
      <rPr>
        <b/>
        <sz val="10"/>
        <rFont val="Arial"/>
        <family val="2"/>
        <charset val="238"/>
      </rPr>
      <t xml:space="preserve"> reprezentantów</t>
    </r>
    <r>
      <rPr>
        <sz val="12"/>
        <color theme="1"/>
        <rFont val="Calibri"/>
        <family val="2"/>
        <charset val="238"/>
        <scheme val="minor"/>
      </rPr>
      <t xml:space="preserve"> szkół.</t>
    </r>
  </si>
  <si>
    <t>Narzeczone szejka</t>
  </si>
  <si>
    <t>W jednym z bogatych krajów arabskich pewien szejk, mężczyzna postawny i majętny,</t>
  </si>
  <si>
    <t>ogłosił nabór uzupełniający do swego haremu. Na ogłoszenie szejka odpowiedziało --</t>
  </si>
  <si>
    <t>-- co zrozumiałe -- wiele kobiet z całego świata. Ponieważ szejkowi znudziły się nieco</t>
  </si>
  <si>
    <t>ciemnowłose Arabki, więc tym razem zażyczył sobie, aby jego wybranki nie były brunetkami.</t>
  </si>
  <si>
    <t>Aby nie podpaść pod koraniczny paragraf, szejk dodatkowo musiał się ograniczyć do kobiet</t>
  </si>
  <si>
    <t>Jaki procent wszystkich kobiet spełnia warunek dotyczący koloru włosów?</t>
  </si>
  <si>
    <t>Jaki procent wszystkich kobiet jest pełnoletnich?</t>
  </si>
  <si>
    <t>Jaki jest przeciętny wiek zgłaszających się kobiet?</t>
  </si>
  <si>
    <t>Ile jest wybranek szejka, tj. kobiet spełniających obydwa kryteria?</t>
  </si>
  <si>
    <t>Ile lat ma najstarsza wybranka szejka?</t>
  </si>
  <si>
    <t>Ile lat ma najmłodsza blondynka spośród wybranek szejka?</t>
  </si>
  <si>
    <t>Jaki jest przeciętny wiek wybranki szejka?</t>
  </si>
  <si>
    <t>Lp.</t>
  </si>
  <si>
    <t>Rok ur.</t>
  </si>
  <si>
    <t>Włosy</t>
  </si>
  <si>
    <t>różnokolorowe</t>
  </si>
  <si>
    <t>Zadanie 1.</t>
  </si>
  <si>
    <t>(20 punktów)</t>
  </si>
  <si>
    <t>W ramach akcji charytatywnej młodzież sprzedawała "cegiełki".</t>
  </si>
  <si>
    <t>Przygotuj tabelę obliczeniową, która usprawni młodzieży akcję sprzedaży.</t>
  </si>
  <si>
    <t>Do komórki C11 wprowadź jedną formułę, po skopiowaniu której do zakresu C11:L20</t>
  </si>
  <si>
    <r>
      <t>uzyskasz tabelę wartości "cegiełek" w zależności od ich cen i zakupionej ilości (</t>
    </r>
    <r>
      <rPr>
        <b/>
        <i/>
        <u/>
        <sz val="10"/>
        <color indexed="18"/>
        <rFont val="Times New Roman"/>
        <family val="1"/>
        <charset val="238"/>
      </rPr>
      <t>w postaci nadającej się do druku!</t>
    </r>
    <r>
      <rPr>
        <b/>
        <i/>
        <sz val="10"/>
        <rFont val="Times New Roman"/>
        <family val="1"/>
        <charset val="238"/>
      </rPr>
      <t>).</t>
    </r>
  </si>
  <si>
    <t>cena cegiełki</t>
  </si>
  <si>
    <t>ilość</t>
  </si>
  <si>
    <t>W komórce L22 oblicz wartość zakupu pięciu cegiełek po 2,50 zł i ośmiu cegiełek po 4,50 zł.</t>
  </si>
  <si>
    <t>a w komórce L23 oblicz wartość zakupu trzech cegiełek po 3,50 zł i siedmiu cegiełek po 1,50 zł.</t>
  </si>
  <si>
    <t>Poniżej przedstawiamy wyniki wyborów do parlamentu (ilości głosów uzyskanych przez</t>
  </si>
  <si>
    <t xml:space="preserve">poszczególne partie w 9 okręgach wyborczych). Znależć jaki procent ogólnej liczby głosów </t>
  </si>
  <si>
    <t xml:space="preserve">oddano na każdą partię. Do parlamentu wchodzą tylko te partie, które przekroczyły próg 10% </t>
  </si>
  <si>
    <t xml:space="preserve">głosów. W parlamencie jest 50 miejsc -- </t>
  </si>
  <si>
    <t>obliczyć, jak podzielą się te miejsca pomiędzy partie, które przekroczyły prog wyborczy.</t>
  </si>
  <si>
    <t>Wyniki wyborów</t>
  </si>
  <si>
    <t>Okręgi wyborcze</t>
  </si>
  <si>
    <t>PARTIA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</si>
  <si>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</si>
  <si>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</si>
  <si>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</si>
  <si>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</si>
  <si>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</si>
  <si>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</si>
  <si>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</si>
  <si>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</si>
  <si>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</si>
  <si>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Demokratyczna Unia Gumisiów</t>
  </si>
  <si>
    <t>Konserwatywna Partia Smurfów</t>
  </si>
  <si>
    <t>40 Rozbójników Ali Baby</t>
  </si>
  <si>
    <t>Socjalistyczny Sojusz Wilka i Czerwonego Kapturka</t>
  </si>
  <si>
    <t>Bezpartyjny Blok Wspierania Kubusia Puchatka</t>
  </si>
  <si>
    <t>Niezależny Zwiazek Zawodowy Siedmiu Krasnoludków</t>
  </si>
  <si>
    <t>Imię</t>
  </si>
  <si>
    <r>
      <t xml:space="preserve">Po skończonej pracy zapisz pracę i  wyślij na adres: </t>
    </r>
    <r>
      <rPr>
        <sz val="20"/>
        <color rgb="FFFF0000"/>
        <rFont val="Calibri (Tekst podstawowy)"/>
        <charset val="238"/>
      </rPr>
      <t>belfer.zse@gmail.com</t>
    </r>
  </si>
  <si>
    <r>
      <t xml:space="preserve">Nazwij plik wg. Wzoru: </t>
    </r>
    <r>
      <rPr>
        <sz val="16"/>
        <color rgb="FFFF0000"/>
        <rFont val="Calibri (Tekst podstawowy)"/>
        <charset val="238"/>
      </rPr>
      <t>KLASA Grupa Imię Nazwisko</t>
    </r>
    <r>
      <rPr>
        <sz val="12"/>
        <color theme="1"/>
        <rFont val="Calibri"/>
        <family val="2"/>
        <charset val="238"/>
        <scheme val="minor"/>
      </rPr>
      <t xml:space="preserve">: np. </t>
    </r>
    <r>
      <rPr>
        <sz val="18"/>
        <color theme="5" tint="-0.249977111117893"/>
        <rFont val="Calibri (Tekst podstawowy)"/>
        <charset val="238"/>
      </rPr>
      <t>1F1 Jan Kowalski</t>
    </r>
  </si>
  <si>
    <t>Wpisz też swoje dane</t>
  </si>
  <si>
    <t>Klasa</t>
  </si>
  <si>
    <t>Olimpiada informatyczna.</t>
  </si>
  <si>
    <t>5pkt</t>
  </si>
  <si>
    <t>3 pkt</t>
  </si>
  <si>
    <t>3pkt</t>
  </si>
  <si>
    <t>4 pkt</t>
  </si>
  <si>
    <t>Twoje punkty</t>
  </si>
  <si>
    <t>dorosłych, tj. przynajmniej 18-letnich. Odpowiedz na następujące pytania:</t>
  </si>
  <si>
    <t>To jest plik dla nieobecnych</t>
  </si>
  <si>
    <t>Modyfikacja 20.10.2022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</si>
</sst>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zł&quot;_-;\-* #,##0.00\ &quot;zł&quot;_-;_-* &quot;-&quot;??\ &quot;zł&quot;_-;_-@_-"/>
    <numFmt numFmtId="164" formatCode="_-* #,##0.00&quot; zł&quot;_-;\-* #,##0.00&quot; zł&quot;_-;_-* \-??&quot; zł&quot;_-;_-@_-"/>
    <numFmt numFmtId="165" formatCode="0.0%"/>
    <numFmt numFmtId="166" formatCode="#,##0.00\ &quot;zł&quot;"/>
    <numFmt numFmtId="167" formatCode="#,##0\ &quot;zł&quot;"/>
  </numFmts>
  <fonts count="66">
    <font>
      <sz val="12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4"/>
      <color indexed="10"/>
      <name val="Arial"/>
      <family val="2"/>
      <charset val="238"/>
    </font>
    <font>
      <b/>
      <sz val="10"/>
      <name val="Arial"/>
      <family val="2"/>
      <charset val="238"/>
    </font>
    <font>
      <sz val="8"/>
      <name val="Arial CE"/>
      <family val="2"/>
      <charset val="238"/>
    </font>
    <font>
      <sz val="10"/>
      <color indexed="42"/>
      <name val="Arial"/>
      <family val="2"/>
      <charset val="238"/>
    </font>
    <font>
      <sz val="10"/>
      <color indexed="9"/>
      <name val="Arial"/>
      <family val="2"/>
      <charset val="238"/>
    </font>
    <font>
      <b/>
      <sz val="8"/>
      <color rgb="FF000000"/>
      <name val="Times New Roman"/>
      <family val="1"/>
    </font>
    <font>
      <b/>
      <sz val="10"/>
      <color indexed="10"/>
      <name val="Arial"/>
      <family val="2"/>
      <charset val="238"/>
    </font>
    <font>
      <b/>
      <sz val="10"/>
      <color indexed="18"/>
      <name val="Arial CE"/>
      <family val="2"/>
      <charset val="238"/>
    </font>
    <font>
      <sz val="10"/>
      <color indexed="6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10"/>
      <color indexed="18"/>
      <name val="Arial"/>
      <family val="2"/>
    </font>
    <font>
      <b/>
      <sz val="10"/>
      <color indexed="62"/>
      <name val="Arial"/>
      <family val="2"/>
      <charset val="238"/>
    </font>
    <font>
      <b/>
      <sz val="10"/>
      <color indexed="60"/>
      <name val="Arial"/>
      <family val="2"/>
    </font>
    <font>
      <b/>
      <sz val="10"/>
      <color indexed="17"/>
      <name val="Arial"/>
      <family val="2"/>
      <charset val="238"/>
    </font>
    <font>
      <b/>
      <sz val="10"/>
      <color indexed="62"/>
      <name val="Arial"/>
      <family val="2"/>
    </font>
    <font>
      <b/>
      <sz val="14"/>
      <color indexed="10"/>
      <name val="Arial CE"/>
      <family val="2"/>
      <charset val="238"/>
    </font>
    <font>
      <b/>
      <sz val="14"/>
      <color indexed="10"/>
      <name val="Arial"/>
      <family val="2"/>
      <charset val="238"/>
    </font>
    <font>
      <b/>
      <sz val="10"/>
      <color indexed="10"/>
      <name val="Arial CE"/>
      <family val="2"/>
      <charset val="238"/>
    </font>
    <font>
      <b/>
      <sz val="10"/>
      <color indexed="12"/>
      <name val="Arial CE"/>
      <family val="2"/>
      <charset val="238"/>
    </font>
    <font>
      <b/>
      <sz val="10"/>
      <color indexed="53"/>
      <name val="Arial CE"/>
      <family val="2"/>
      <charset val="238"/>
    </font>
    <font>
      <b/>
      <sz val="10"/>
      <color indexed="17"/>
      <name val="Arial CE"/>
      <family val="2"/>
      <charset val="238"/>
    </font>
    <font>
      <sz val="10"/>
      <color indexed="17"/>
      <name val="Arial CE"/>
      <family val="2"/>
      <charset val="238"/>
    </font>
    <font>
      <b/>
      <sz val="10"/>
      <color indexed="60"/>
      <name val="Arial CE"/>
      <family val="2"/>
      <charset val="238"/>
    </font>
    <font>
      <u/>
      <sz val="10"/>
      <color indexed="10"/>
      <name val="Arial CE"/>
      <family val="2"/>
      <charset val="238"/>
    </font>
    <font>
      <b/>
      <u/>
      <sz val="10"/>
      <color indexed="10"/>
      <name val="Arial CE"/>
      <family val="2"/>
      <charset val="238"/>
    </font>
    <font>
      <sz val="10"/>
      <color indexed="10"/>
      <name val="Arial CE"/>
      <family val="2"/>
      <charset val="238"/>
    </font>
    <font>
      <sz val="10"/>
      <color indexed="9"/>
      <name val="Arial CE"/>
      <family val="2"/>
      <charset val="238"/>
    </font>
    <font>
      <b/>
      <sz val="10"/>
      <color indexed="9"/>
      <name val="Arial CE"/>
      <family val="2"/>
      <charset val="238"/>
    </font>
    <font>
      <b/>
      <sz val="12"/>
      <name val="Arial CE"/>
      <family val="2"/>
      <charset val="238"/>
    </font>
    <font>
      <sz val="8"/>
      <color rgb="FF000000"/>
      <name val="Times New Roman"/>
      <family val="1"/>
    </font>
    <font>
      <sz val="10"/>
      <name val="Arial CE"/>
      <charset val="238"/>
    </font>
    <font>
      <b/>
      <i/>
      <sz val="10"/>
      <name val="Times New Roman"/>
      <family val="1"/>
      <charset val="238"/>
    </font>
    <font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b/>
      <sz val="12"/>
      <color indexed="13"/>
      <name val="Arial"/>
      <family val="2"/>
      <charset val="238"/>
    </font>
    <font>
      <i/>
      <sz val="10"/>
      <name val="Arial"/>
      <family val="2"/>
      <charset val="238"/>
    </font>
    <font>
      <u/>
      <sz val="10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0"/>
      <name val="Arial"/>
      <family val="2"/>
      <charset val="238"/>
    </font>
    <font>
      <sz val="10"/>
      <name val="MS Sans Serif"/>
      <charset val="238"/>
    </font>
    <font>
      <b/>
      <sz val="24"/>
      <name val="Arial"/>
      <family val="2"/>
    </font>
    <font>
      <sz val="12"/>
      <name val="Times New Roman CE"/>
      <charset val="238"/>
    </font>
    <font>
      <b/>
      <i/>
      <sz val="12"/>
      <name val="Times New Roman"/>
      <family val="1"/>
      <charset val="238"/>
    </font>
    <font>
      <b/>
      <i/>
      <u/>
      <sz val="10"/>
      <color indexed="18"/>
      <name val="Times New Roman"/>
      <family val="1"/>
      <charset val="238"/>
    </font>
    <font>
      <b/>
      <sz val="8"/>
      <color indexed="43"/>
      <name val="Arial CE"/>
      <family val="2"/>
      <charset val="238"/>
    </font>
    <font>
      <sz val="9"/>
      <color indexed="43"/>
      <name val="Wingdings"/>
      <charset val="2"/>
    </font>
    <font>
      <sz val="12"/>
      <name val="Courier"/>
      <family val="1"/>
    </font>
    <font>
      <b/>
      <sz val="14"/>
      <name val="Arial"/>
      <family val="2"/>
      <charset val="238"/>
    </font>
    <font>
      <sz val="20"/>
      <color rgb="FFFF0000"/>
      <name val="Calibri (Tekst podstawowy)"/>
      <charset val="238"/>
    </font>
    <font>
      <sz val="16"/>
      <color rgb="FFFF0000"/>
      <name val="Calibri (Tekst podstawowy)"/>
      <charset val="238"/>
    </font>
    <font>
      <sz val="18"/>
      <color theme="5" tint="-0.249977111117893"/>
      <name val="Calibri (Tekst podstawowy)"/>
      <charset val="238"/>
    </font>
    <font>
      <sz val="20"/>
      <color theme="1"/>
      <name val="Calibri"/>
      <family val="2"/>
      <charset val="238"/>
      <scheme val="minor"/>
    </font>
    <font>
      <sz val="1"/>
      <color theme="0"/>
      <name val="Calibri"/>
      <family val="2"/>
      <charset val="238"/>
      <scheme val="minor"/>
    </font>
    <font>
      <sz val="1"/>
      <name val="Wingdings"/>
      <charset val="2"/>
    </font>
    <font>
      <sz val="1"/>
      <color indexed="9"/>
      <name val="Wingdings"/>
      <charset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indexed="8"/>
        <bgColor indexed="58"/>
      </patternFill>
    </fill>
    <fill>
      <patternFill patternType="solid">
        <fgColor indexed="44"/>
        <bgColor indexed="31"/>
      </patternFill>
    </fill>
    <fill>
      <patternFill patternType="solid">
        <fgColor indexed="9"/>
        <bgColor indexed="27"/>
      </patternFill>
    </fill>
    <fill>
      <patternFill patternType="solid">
        <fgColor indexed="42"/>
        <bgColor indexed="27"/>
      </patternFill>
    </fill>
    <fill>
      <patternFill patternType="solid">
        <fgColor indexed="15"/>
        <bgColor indexed="3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10"/>
        <bgColor indexed="60"/>
      </patternFill>
    </fill>
    <fill>
      <patternFill patternType="solid">
        <fgColor indexed="12"/>
        <bgColor indexed="39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21"/>
        <bgColor indexed="38"/>
      </patternFill>
    </fill>
    <fill>
      <patternFill patternType="solid">
        <fgColor indexed="14"/>
        <bgColor indexed="33"/>
      </patternFill>
    </fill>
    <fill>
      <patternFill patternType="solid">
        <fgColor indexed="48"/>
        <bgColor indexed="30"/>
      </patternFill>
    </fill>
    <fill>
      <patternFill patternType="solid">
        <fgColor indexed="40"/>
        <bgColor indexed="49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5">
    <xf numFmtId="0" fontId="0" fillId="0" borderId="0"/>
    <xf numFmtId="0" fontId="1" fillId="0" borderId="0"/>
    <xf numFmtId="0" fontId="2" fillId="0" borderId="0"/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13" fillId="0" borderId="0"/>
    <xf numFmtId="164" fontId="13" fillId="0" borderId="0" applyFill="0" applyBorder="0" applyAlignment="0" applyProtection="0"/>
    <xf numFmtId="9" fontId="13" fillId="0" borderId="0" applyFill="0" applyBorder="0" applyAlignment="0" applyProtection="0"/>
    <xf numFmtId="0" fontId="14" fillId="0" borderId="0"/>
    <xf numFmtId="0" fontId="18" fillId="0" borderId="0"/>
    <xf numFmtId="9" fontId="18" fillId="0" borderId="0" applyFont="0" applyFill="0" applyBorder="0" applyAlignment="0" applyProtection="0"/>
    <xf numFmtId="0" fontId="41" fillId="0" borderId="0"/>
    <xf numFmtId="0" fontId="50" fillId="0" borderId="0"/>
    <xf numFmtId="44" fontId="41" fillId="0" borderId="0" applyFont="0" applyFill="0" applyBorder="0" applyAlignment="0" applyProtection="0"/>
    <xf numFmtId="0" fontId="57" fillId="0" borderId="0"/>
  </cellStyleXfs>
  <cellXfs count="226">
    <xf numFmtId="0" fontId="0" fillId="0" borderId="0" xfId="0"/>
    <xf numFmtId="0" fontId="3" fillId="0" borderId="0" xfId="2" applyFont="1"/>
    <xf numFmtId="0" fontId="2" fillId="0" borderId="0" xfId="2"/>
    <xf numFmtId="0" fontId="2" fillId="0" borderId="3" xfId="2" applyBorder="1" applyAlignment="1">
      <alignment horizontal="center"/>
    </xf>
    <xf numFmtId="0" fontId="6" fillId="4" borderId="3" xfId="2" applyFont="1" applyFill="1" applyBorder="1"/>
    <xf numFmtId="0" fontId="2" fillId="0" borderId="3" xfId="2" applyBorder="1"/>
    <xf numFmtId="0" fontId="9" fillId="0" borderId="0" xfId="2" applyFont="1"/>
    <xf numFmtId="164" fontId="0" fillId="0" borderId="3" xfId="3" applyFont="1" applyFill="1" applyBorder="1" applyAlignment="1" applyProtection="1"/>
    <xf numFmtId="164" fontId="2" fillId="0" borderId="3" xfId="2" applyNumberFormat="1" applyBorder="1"/>
    <xf numFmtId="9" fontId="0" fillId="0" borderId="3" xfId="4" applyFont="1" applyFill="1" applyBorder="1" applyAlignment="1" applyProtection="1"/>
    <xf numFmtId="0" fontId="11" fillId="6" borderId="3" xfId="2" applyFont="1" applyFill="1" applyBorder="1"/>
    <xf numFmtId="164" fontId="11" fillId="6" borderId="3" xfId="3" applyFont="1" applyFill="1" applyBorder="1" applyAlignment="1" applyProtection="1"/>
    <xf numFmtId="9" fontId="11" fillId="6" borderId="3" xfId="4" applyFont="1" applyFill="1" applyBorder="1" applyAlignment="1" applyProtection="1"/>
    <xf numFmtId="0" fontId="12" fillId="7" borderId="3" xfId="2" applyFont="1" applyFill="1" applyBorder="1"/>
    <xf numFmtId="0" fontId="2" fillId="7" borderId="3" xfId="2" applyFill="1" applyBorder="1"/>
    <xf numFmtId="0" fontId="2" fillId="8" borderId="3" xfId="2" applyFill="1" applyBorder="1"/>
    <xf numFmtId="0" fontId="12" fillId="9" borderId="3" xfId="2" applyFont="1" applyFill="1" applyBorder="1"/>
    <xf numFmtId="0" fontId="2" fillId="9" borderId="3" xfId="2" applyFill="1" applyBorder="1"/>
    <xf numFmtId="9" fontId="12" fillId="9" borderId="3" xfId="4" applyFont="1" applyFill="1" applyBorder="1" applyAlignment="1" applyProtection="1"/>
    <xf numFmtId="0" fontId="12" fillId="7" borderId="3" xfId="5" applyFont="1" applyFill="1" applyBorder="1" applyAlignment="1">
      <alignment horizontal="center" vertical="center" wrapText="1"/>
    </xf>
    <xf numFmtId="164" fontId="12" fillId="7" borderId="3" xfId="6" applyFont="1" applyFill="1" applyBorder="1" applyAlignment="1" applyProtection="1">
      <alignment horizontal="center" vertical="center" wrapText="1"/>
    </xf>
    <xf numFmtId="0" fontId="13" fillId="0" borderId="0" xfId="5"/>
    <xf numFmtId="2" fontId="12" fillId="7" borderId="3" xfId="5" applyNumberFormat="1" applyFont="1" applyFill="1" applyBorder="1" applyAlignment="1">
      <alignment horizontal="center" vertical="center" wrapText="1"/>
    </xf>
    <xf numFmtId="165" fontId="12" fillId="7" borderId="3" xfId="7" applyNumberFormat="1" applyFont="1" applyFill="1" applyBorder="1" applyAlignment="1" applyProtection="1">
      <alignment horizontal="center" vertical="center" wrapText="1"/>
    </xf>
    <xf numFmtId="0" fontId="13" fillId="10" borderId="4" xfId="5" applyFill="1" applyBorder="1" applyAlignment="1">
      <alignment horizontal="left" vertical="center" wrapText="1"/>
    </xf>
    <xf numFmtId="2" fontId="13" fillId="10" borderId="3" xfId="5" applyNumberFormat="1" applyFill="1" applyBorder="1" applyAlignment="1">
      <alignment horizontal="center" vertical="center" wrapText="1"/>
    </xf>
    <xf numFmtId="0" fontId="13" fillId="11" borderId="3" xfId="5" applyFill="1" applyBorder="1" applyAlignment="1" applyProtection="1">
      <alignment horizontal="center" vertical="center" wrapText="1"/>
      <protection locked="0"/>
    </xf>
    <xf numFmtId="0" fontId="13" fillId="0" borderId="3" xfId="5" applyBorder="1" applyAlignment="1">
      <alignment horizontal="center" vertical="center" wrapText="1"/>
    </xf>
    <xf numFmtId="164" fontId="0" fillId="0" borderId="3" xfId="6" applyFont="1" applyFill="1" applyBorder="1" applyAlignment="1" applyProtection="1">
      <alignment horizontal="center" vertical="center" wrapText="1"/>
    </xf>
    <xf numFmtId="165" fontId="0" fillId="0" borderId="3" xfId="7" applyNumberFormat="1" applyFont="1" applyFill="1" applyBorder="1" applyAlignment="1" applyProtection="1">
      <alignment horizontal="center" vertical="center" wrapText="1"/>
    </xf>
    <xf numFmtId="0" fontId="12" fillId="12" borderId="3" xfId="5" applyFont="1" applyFill="1" applyBorder="1" applyAlignment="1">
      <alignment horizontal="center" vertical="center" wrapText="1"/>
    </xf>
    <xf numFmtId="164" fontId="12" fillId="12" borderId="3" xfId="6" applyFont="1" applyFill="1" applyBorder="1" applyAlignment="1" applyProtection="1">
      <alignment horizontal="center" vertical="center" wrapText="1"/>
    </xf>
    <xf numFmtId="165" fontId="12" fillId="12" borderId="3" xfId="7" applyNumberFormat="1" applyFont="1" applyFill="1" applyBorder="1" applyAlignment="1" applyProtection="1">
      <alignment horizontal="center" vertical="center" wrapText="1"/>
    </xf>
    <xf numFmtId="0" fontId="15" fillId="0" borderId="0" xfId="8" applyFont="1"/>
    <xf numFmtId="0" fontId="16" fillId="0" borderId="0" xfId="8" applyFont="1" applyAlignment="1">
      <alignment horizontal="center"/>
    </xf>
    <xf numFmtId="0" fontId="15" fillId="0" borderId="1" xfId="8" applyFont="1" applyBorder="1"/>
    <xf numFmtId="0" fontId="15" fillId="0" borderId="1" xfId="8" applyFont="1" applyBorder="1" applyAlignment="1">
      <alignment horizontal="center"/>
    </xf>
    <xf numFmtId="0" fontId="19" fillId="0" borderId="0" xfId="9" applyFont="1"/>
    <xf numFmtId="0" fontId="18" fillId="0" borderId="0" xfId="9"/>
    <xf numFmtId="0" fontId="20" fillId="0" borderId="0" xfId="9" applyFont="1"/>
    <xf numFmtId="0" fontId="21" fillId="0" borderId="0" xfId="9" applyFont="1"/>
    <xf numFmtId="0" fontId="22" fillId="0" borderId="0" xfId="9" applyFont="1"/>
    <xf numFmtId="0" fontId="23" fillId="0" borderId="0" xfId="9" applyFont="1"/>
    <xf numFmtId="0" fontId="18" fillId="0" borderId="0" xfId="9" applyAlignment="1">
      <alignment wrapText="1"/>
    </xf>
    <xf numFmtId="0" fontId="25" fillId="0" borderId="0" xfId="9" applyFont="1"/>
    <xf numFmtId="0" fontId="19" fillId="0" borderId="5" xfId="9" applyFont="1" applyBorder="1" applyAlignment="1">
      <alignment horizontal="center" vertical="center" wrapText="1"/>
    </xf>
    <xf numFmtId="0" fontId="19" fillId="13" borderId="5" xfId="9" applyFont="1" applyFill="1" applyBorder="1" applyAlignment="1">
      <alignment horizontal="center" vertical="center" wrapText="1"/>
    </xf>
    <xf numFmtId="0" fontId="19" fillId="14" borderId="5" xfId="9" applyFont="1" applyFill="1" applyBorder="1" applyAlignment="1">
      <alignment horizontal="center" wrapText="1"/>
    </xf>
    <xf numFmtId="0" fontId="18" fillId="0" borderId="5" xfId="9" applyBorder="1"/>
    <xf numFmtId="0" fontId="18" fillId="0" borderId="6" xfId="9" applyBorder="1"/>
    <xf numFmtId="166" fontId="18" fillId="0" borderId="7" xfId="9" applyNumberFormat="1" applyBorder="1"/>
    <xf numFmtId="9" fontId="0" fillId="0" borderId="7" xfId="10" applyFont="1" applyBorder="1"/>
    <xf numFmtId="166" fontId="18" fillId="13" borderId="7" xfId="9" applyNumberFormat="1" applyFill="1" applyBorder="1"/>
    <xf numFmtId="0" fontId="18" fillId="14" borderId="8" xfId="9" applyFill="1" applyBorder="1"/>
    <xf numFmtId="0" fontId="18" fillId="0" borderId="9" xfId="9" applyBorder="1"/>
    <xf numFmtId="166" fontId="18" fillId="0" borderId="1" xfId="9" applyNumberFormat="1" applyBorder="1"/>
    <xf numFmtId="9" fontId="0" fillId="0" borderId="1" xfId="10" applyFont="1" applyBorder="1"/>
    <xf numFmtId="166" fontId="18" fillId="13" borderId="1" xfId="9" applyNumberFormat="1" applyFill="1" applyBorder="1"/>
    <xf numFmtId="0" fontId="18" fillId="14" borderId="10" xfId="9" applyFill="1" applyBorder="1"/>
    <xf numFmtId="166" fontId="18" fillId="0" borderId="11" xfId="9" applyNumberFormat="1" applyBorder="1"/>
    <xf numFmtId="166" fontId="18" fillId="13" borderId="11" xfId="9" applyNumberFormat="1" applyFill="1" applyBorder="1"/>
    <xf numFmtId="0" fontId="18" fillId="0" borderId="12" xfId="9" applyBorder="1"/>
    <xf numFmtId="166" fontId="18" fillId="0" borderId="13" xfId="9" applyNumberFormat="1" applyBorder="1"/>
    <xf numFmtId="9" fontId="0" fillId="0" borderId="13" xfId="10" applyFont="1" applyBorder="1"/>
    <xf numFmtId="0" fontId="18" fillId="14" borderId="14" xfId="9" applyFill="1" applyBorder="1"/>
    <xf numFmtId="0" fontId="18" fillId="0" borderId="15" xfId="9" applyBorder="1" applyAlignment="1">
      <alignment horizontal="center" wrapText="1"/>
    </xf>
    <xf numFmtId="9" fontId="18" fillId="13" borderId="15" xfId="9" applyNumberFormat="1" applyFill="1" applyBorder="1"/>
    <xf numFmtId="0" fontId="26" fillId="0" borderId="0" xfId="9" applyFont="1"/>
    <xf numFmtId="0" fontId="27" fillId="0" borderId="0" xfId="9" applyFont="1"/>
    <xf numFmtId="0" fontId="18" fillId="0" borderId="0" xfId="9" applyProtection="1">
      <protection locked="0"/>
    </xf>
    <xf numFmtId="0" fontId="13" fillId="0" borderId="0" xfId="9" applyFont="1" applyProtection="1">
      <protection locked="0"/>
    </xf>
    <xf numFmtId="0" fontId="18" fillId="5" borderId="4" xfId="9" applyFill="1" applyBorder="1"/>
    <xf numFmtId="0" fontId="12" fillId="15" borderId="3" xfId="9" applyFont="1" applyFill="1" applyBorder="1"/>
    <xf numFmtId="0" fontId="18" fillId="15" borderId="3" xfId="9" applyFill="1" applyBorder="1"/>
    <xf numFmtId="0" fontId="18" fillId="15" borderId="17" xfId="9" applyFill="1" applyBorder="1"/>
    <xf numFmtId="0" fontId="28" fillId="0" borderId="0" xfId="9" applyFont="1"/>
    <xf numFmtId="0" fontId="5" fillId="0" borderId="0" xfId="9" applyFont="1" applyAlignment="1">
      <alignment horizontal="center"/>
    </xf>
    <xf numFmtId="0" fontId="12" fillId="0" borderId="0" xfId="9" applyFont="1" applyAlignment="1">
      <alignment horizontal="center"/>
    </xf>
    <xf numFmtId="0" fontId="18" fillId="0" borderId="0" xfId="9" applyAlignment="1">
      <alignment horizontal="center"/>
    </xf>
    <xf numFmtId="0" fontId="18" fillId="16" borderId="3" xfId="9" applyFill="1" applyBorder="1"/>
    <xf numFmtId="0" fontId="18" fillId="0" borderId="3" xfId="9" applyBorder="1"/>
    <xf numFmtId="0" fontId="5" fillId="6" borderId="3" xfId="9" applyFont="1" applyFill="1" applyBorder="1" applyAlignment="1">
      <alignment horizontal="center" vertical="center"/>
    </xf>
    <xf numFmtId="0" fontId="5" fillId="5" borderId="3" xfId="9" applyFont="1" applyFill="1" applyBorder="1" applyAlignment="1">
      <alignment horizontal="center" vertical="center"/>
    </xf>
    <xf numFmtId="0" fontId="5" fillId="17" borderId="3" xfId="9" applyFont="1" applyFill="1" applyBorder="1" applyAlignment="1">
      <alignment horizontal="center" vertical="center" wrapText="1"/>
    </xf>
    <xf numFmtId="0" fontId="5" fillId="11" borderId="3" xfId="9" applyFont="1" applyFill="1" applyBorder="1" applyAlignment="1" applyProtection="1">
      <alignment horizontal="center" vertical="center"/>
      <protection locked="0"/>
    </xf>
    <xf numFmtId="0" fontId="12" fillId="0" borderId="3" xfId="9" applyFont="1" applyBorder="1"/>
    <xf numFmtId="0" fontId="18" fillId="6" borderId="3" xfId="9" applyFill="1" applyBorder="1"/>
    <xf numFmtId="0" fontId="18" fillId="5" borderId="3" xfId="9" applyFill="1" applyBorder="1"/>
    <xf numFmtId="0" fontId="18" fillId="17" borderId="3" xfId="9" applyFill="1" applyBorder="1"/>
    <xf numFmtId="0" fontId="18" fillId="11" borderId="3" xfId="9" applyFill="1" applyBorder="1" applyProtection="1">
      <protection locked="0"/>
    </xf>
    <xf numFmtId="0" fontId="37" fillId="18" borderId="3" xfId="9" applyFont="1" applyFill="1" applyBorder="1"/>
    <xf numFmtId="0" fontId="38" fillId="18" borderId="3" xfId="9" applyFont="1" applyFill="1" applyBorder="1"/>
    <xf numFmtId="0" fontId="37" fillId="19" borderId="3" xfId="9" applyFont="1" applyFill="1" applyBorder="1"/>
    <xf numFmtId="0" fontId="38" fillId="19" borderId="3" xfId="9" applyFont="1" applyFill="1" applyBorder="1"/>
    <xf numFmtId="0" fontId="12" fillId="6" borderId="3" xfId="9" applyFont="1" applyFill="1" applyBorder="1"/>
    <xf numFmtId="0" fontId="18" fillId="20" borderId="3" xfId="9" applyFill="1" applyBorder="1"/>
    <xf numFmtId="0" fontId="12" fillId="20" borderId="3" xfId="9" applyFont="1" applyFill="1" applyBorder="1"/>
    <xf numFmtId="0" fontId="12" fillId="20" borderId="3" xfId="9" applyFont="1" applyFill="1" applyBorder="1" applyAlignment="1" applyProtection="1">
      <alignment horizontal="center"/>
      <protection locked="0"/>
    </xf>
    <xf numFmtId="0" fontId="12" fillId="20" borderId="3" xfId="9" applyFont="1" applyFill="1" applyBorder="1" applyProtection="1">
      <protection locked="0"/>
    </xf>
    <xf numFmtId="0" fontId="18" fillId="21" borderId="3" xfId="9" applyFill="1" applyBorder="1" applyProtection="1">
      <protection locked="0"/>
    </xf>
    <xf numFmtId="0" fontId="38" fillId="22" borderId="3" xfId="9" applyFont="1" applyFill="1" applyBorder="1" applyProtection="1">
      <protection locked="0"/>
    </xf>
    <xf numFmtId="0" fontId="12" fillId="22" borderId="3" xfId="9" applyFont="1" applyFill="1" applyBorder="1" applyProtection="1">
      <protection locked="0"/>
    </xf>
    <xf numFmtId="0" fontId="18" fillId="0" borderId="3" xfId="9" applyBorder="1" applyProtection="1">
      <protection locked="0"/>
    </xf>
    <xf numFmtId="0" fontId="39" fillId="6" borderId="3" xfId="9" applyFont="1" applyFill="1" applyBorder="1" applyProtection="1">
      <protection locked="0"/>
    </xf>
    <xf numFmtId="0" fontId="18" fillId="23" borderId="3" xfId="9" applyFill="1" applyBorder="1" applyProtection="1">
      <protection locked="0"/>
    </xf>
    <xf numFmtId="0" fontId="38" fillId="18" borderId="3" xfId="9" applyFont="1" applyFill="1" applyBorder="1" applyProtection="1">
      <protection locked="0"/>
    </xf>
    <xf numFmtId="0" fontId="37" fillId="18" borderId="3" xfId="9" applyFont="1" applyFill="1" applyBorder="1" applyProtection="1">
      <protection locked="0"/>
    </xf>
    <xf numFmtId="0" fontId="37" fillId="6" borderId="3" xfId="9" applyFont="1" applyFill="1" applyBorder="1" applyProtection="1">
      <protection locked="0"/>
    </xf>
    <xf numFmtId="0" fontId="18" fillId="0" borderId="18" xfId="9" applyBorder="1"/>
    <xf numFmtId="0" fontId="18" fillId="0" borderId="19" xfId="9" applyBorder="1"/>
    <xf numFmtId="0" fontId="18" fillId="0" borderId="15" xfId="9" applyBorder="1"/>
    <xf numFmtId="0" fontId="4" fillId="0" borderId="20" xfId="9" applyFont="1" applyBorder="1" applyAlignment="1">
      <alignment horizontal="center"/>
    </xf>
    <xf numFmtId="0" fontId="18" fillId="0" borderId="21" xfId="9" applyBorder="1"/>
    <xf numFmtId="0" fontId="18" fillId="0" borderId="22" xfId="9" applyBorder="1"/>
    <xf numFmtId="0" fontId="18" fillId="0" borderId="23" xfId="9" applyBorder="1"/>
    <xf numFmtId="0" fontId="4" fillId="0" borderId="24" xfId="9" applyFont="1" applyBorder="1" applyAlignment="1">
      <alignment horizontal="center"/>
    </xf>
    <xf numFmtId="0" fontId="18" fillId="0" borderId="25" xfId="9" applyBorder="1"/>
    <xf numFmtId="0" fontId="4" fillId="0" borderId="26" xfId="9" applyFont="1" applyBorder="1" applyAlignment="1">
      <alignment horizontal="center"/>
    </xf>
    <xf numFmtId="0" fontId="18" fillId="0" borderId="27" xfId="9" applyBorder="1"/>
    <xf numFmtId="0" fontId="4" fillId="0" borderId="5" xfId="9" applyFont="1" applyBorder="1"/>
    <xf numFmtId="0" fontId="4" fillId="0" borderId="28" xfId="9" applyFont="1" applyBorder="1"/>
    <xf numFmtId="0" fontId="4" fillId="0" borderId="2" xfId="9" applyFont="1" applyBorder="1"/>
    <xf numFmtId="0" fontId="18" fillId="0" borderId="29" xfId="9" applyBorder="1"/>
    <xf numFmtId="0" fontId="18" fillId="0" borderId="30" xfId="9" applyBorder="1"/>
    <xf numFmtId="0" fontId="18" fillId="0" borderId="31" xfId="9" applyBorder="1"/>
    <xf numFmtId="0" fontId="42" fillId="0" borderId="0" xfId="11" applyFont="1"/>
    <xf numFmtId="0" fontId="41" fillId="0" borderId="0" xfId="11"/>
    <xf numFmtId="0" fontId="41" fillId="3" borderId="0" xfId="11" applyFill="1"/>
    <xf numFmtId="0" fontId="44" fillId="3" borderId="0" xfId="11" applyFont="1" applyFill="1"/>
    <xf numFmtId="0" fontId="43" fillId="0" borderId="32" xfId="11" applyFont="1" applyBorder="1" applyAlignment="1">
      <alignment vertical="top" wrapText="1"/>
    </xf>
    <xf numFmtId="167" fontId="43" fillId="0" borderId="32" xfId="11" applyNumberFormat="1" applyFont="1" applyBorder="1" applyAlignment="1">
      <alignment vertical="top" wrapText="1"/>
    </xf>
    <xf numFmtId="0" fontId="43" fillId="0" borderId="32" xfId="11" applyFont="1" applyBorder="1" applyAlignment="1">
      <alignment horizontal="center" vertical="top" wrapText="1"/>
    </xf>
    <xf numFmtId="0" fontId="43" fillId="0" borderId="33" xfId="11" applyFont="1" applyBorder="1" applyAlignment="1">
      <alignment vertical="top" wrapText="1"/>
    </xf>
    <xf numFmtId="0" fontId="43" fillId="13" borderId="32" xfId="11" applyFont="1" applyFill="1" applyBorder="1" applyAlignment="1">
      <alignment horizontal="center" vertical="center" wrapText="1"/>
    </xf>
    <xf numFmtId="0" fontId="43" fillId="13" borderId="33" xfId="11" applyFont="1" applyFill="1" applyBorder="1" applyAlignment="1">
      <alignment horizontal="center" vertical="center" wrapText="1"/>
    </xf>
    <xf numFmtId="0" fontId="43" fillId="0" borderId="34" xfId="11" applyFont="1" applyBorder="1" applyAlignment="1">
      <alignment vertical="top" wrapText="1"/>
    </xf>
    <xf numFmtId="0" fontId="43" fillId="0" borderId="0" xfId="11" applyFont="1" applyAlignment="1">
      <alignment vertical="top" wrapText="1"/>
    </xf>
    <xf numFmtId="0" fontId="43" fillId="2" borderId="32" xfId="11" applyFont="1" applyFill="1" applyBorder="1" applyAlignment="1">
      <alignment vertical="top" wrapText="1"/>
    </xf>
    <xf numFmtId="0" fontId="43" fillId="0" borderId="35" xfId="11" applyFont="1" applyBorder="1" applyAlignment="1">
      <alignment vertical="top" wrapText="1"/>
    </xf>
    <xf numFmtId="9" fontId="43" fillId="0" borderId="32" xfId="11" applyNumberFormat="1" applyFont="1" applyBorder="1" applyAlignment="1">
      <alignment horizontal="center" vertical="top" wrapText="1"/>
    </xf>
    <xf numFmtId="0" fontId="43" fillId="2" borderId="33" xfId="11" applyFont="1" applyFill="1" applyBorder="1" applyAlignment="1">
      <alignment vertical="top" wrapText="1"/>
    </xf>
    <xf numFmtId="0" fontId="43" fillId="0" borderId="0" xfId="11" applyFont="1" applyAlignment="1">
      <alignment horizontal="center" wrapText="1"/>
    </xf>
    <xf numFmtId="0" fontId="43" fillId="13" borderId="36" xfId="11" applyFont="1" applyFill="1" applyBorder="1" applyAlignment="1">
      <alignment horizontal="center" vertical="center" wrapText="1"/>
    </xf>
    <xf numFmtId="0" fontId="43" fillId="0" borderId="35" xfId="11" applyFont="1" applyBorder="1" applyAlignment="1">
      <alignment horizontal="center" vertical="center" wrapText="1"/>
    </xf>
    <xf numFmtId="0" fontId="2" fillId="0" borderId="0" xfId="2" applyAlignment="1">
      <alignment horizontal="center"/>
    </xf>
    <xf numFmtId="0" fontId="4" fillId="0" borderId="3" xfId="2" applyFont="1" applyBorder="1"/>
    <xf numFmtId="0" fontId="4" fillId="0" borderId="3" xfId="2" applyFont="1" applyBorder="1" applyAlignment="1">
      <alignment horizontal="center"/>
    </xf>
    <xf numFmtId="0" fontId="4" fillId="0" borderId="39" xfId="2" applyFont="1" applyBorder="1"/>
    <xf numFmtId="0" fontId="2" fillId="0" borderId="0" xfId="2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51" fillId="0" borderId="0" xfId="12" applyFont="1"/>
    <xf numFmtId="0" fontId="1" fillId="0" borderId="0" xfId="12" applyFont="1"/>
    <xf numFmtId="1" fontId="52" fillId="0" borderId="0" xfId="12" applyNumberFormat="1" applyFont="1"/>
    <xf numFmtId="1" fontId="19" fillId="0" borderId="0" xfId="12" applyNumberFormat="1" applyFont="1"/>
    <xf numFmtId="1" fontId="1" fillId="0" borderId="0" xfId="12" applyNumberFormat="1" applyFont="1"/>
    <xf numFmtId="0" fontId="19" fillId="0" borderId="0" xfId="12" applyFont="1" applyAlignment="1">
      <alignment horizontal="center"/>
    </xf>
    <xf numFmtId="0" fontId="53" fillId="0" borderId="0" xfId="11" applyFont="1"/>
    <xf numFmtId="0" fontId="55" fillId="26" borderId="1" xfId="11" applyFont="1" applyFill="1" applyBorder="1" applyAlignment="1">
      <alignment horizontal="center" vertical="center"/>
    </xf>
    <xf numFmtId="0" fontId="55" fillId="26" borderId="43" xfId="11" applyFont="1" applyFill="1" applyBorder="1" applyAlignment="1">
      <alignment horizontal="center" vertical="center"/>
    </xf>
    <xf numFmtId="44" fontId="55" fillId="26" borderId="44" xfId="13" applyFont="1" applyFill="1" applyBorder="1" applyAlignment="1">
      <alignment horizontal="center" vertical="center"/>
    </xf>
    <xf numFmtId="44" fontId="55" fillId="26" borderId="46" xfId="13" applyFont="1" applyFill="1" applyBorder="1" applyAlignment="1">
      <alignment horizontal="center" vertical="center"/>
    </xf>
    <xf numFmtId="44" fontId="56" fillId="26" borderId="1" xfId="11" applyNumberFormat="1" applyFont="1" applyFill="1" applyBorder="1"/>
    <xf numFmtId="0" fontId="2" fillId="0" borderId="0" xfId="14" applyFont="1" applyAlignment="1">
      <alignment horizontal="left"/>
    </xf>
    <xf numFmtId="0" fontId="2" fillId="0" borderId="0" xfId="14" applyFont="1"/>
    <xf numFmtId="0" fontId="58" fillId="0" borderId="0" xfId="14" applyFont="1" applyAlignment="1">
      <alignment horizontal="left"/>
    </xf>
    <xf numFmtId="0" fontId="58" fillId="0" borderId="0" xfId="14" applyFont="1"/>
    <xf numFmtId="0" fontId="2" fillId="0" borderId="0" xfId="14" applyFont="1" applyAlignment="1">
      <alignment horizontal="center"/>
    </xf>
    <xf numFmtId="0" fontId="2" fillId="0" borderId="39" xfId="2" applyBorder="1"/>
    <xf numFmtId="0" fontId="2" fillId="0" borderId="0" xfId="2" applyFill="1" applyBorder="1"/>
    <xf numFmtId="0" fontId="62" fillId="0" borderId="0" xfId="0" applyFont="1"/>
    <xf numFmtId="0" fontId="0" fillId="27" borderId="0" xfId="0" applyFill="1"/>
    <xf numFmtId="0" fontId="0" fillId="28" borderId="0" xfId="0" applyFill="1"/>
    <xf numFmtId="0" fontId="2" fillId="29" borderId="0" xfId="14" applyFont="1" applyFill="1"/>
    <xf numFmtId="0" fontId="41" fillId="29" borderId="0" xfId="11" applyFill="1"/>
    <xf numFmtId="0" fontId="1" fillId="29" borderId="0" xfId="12" applyFont="1" applyFill="1"/>
    <xf numFmtId="0" fontId="2" fillId="29" borderId="0" xfId="2" applyFill="1" applyBorder="1" applyAlignment="1">
      <alignment horizontal="center"/>
    </xf>
    <xf numFmtId="0" fontId="1" fillId="0" borderId="0" xfId="9" applyFont="1"/>
    <xf numFmtId="0" fontId="18" fillId="29" borderId="0" xfId="9" applyFill="1"/>
    <xf numFmtId="0" fontId="12" fillId="29" borderId="0" xfId="9" applyFont="1" applyFill="1" applyAlignment="1">
      <alignment horizontal="center"/>
    </xf>
    <xf numFmtId="0" fontId="15" fillId="29" borderId="0" xfId="8" applyFont="1" applyFill="1"/>
    <xf numFmtId="0" fontId="13" fillId="29" borderId="0" xfId="5" applyFill="1"/>
    <xf numFmtId="0" fontId="2" fillId="29" borderId="0" xfId="2" applyFill="1"/>
    <xf numFmtId="0" fontId="11" fillId="6" borderId="39" xfId="2" applyFont="1" applyFill="1" applyBorder="1"/>
    <xf numFmtId="0" fontId="5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9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/>
    <xf numFmtId="0" fontId="6" fillId="4" borderId="39" xfId="2" applyFont="1" applyFill="1" applyBorder="1"/>
    <xf numFmtId="0" fontId="63" fillId="0" borderId="0" xfId="0" applyFont="1"/>
    <xf numFmtId="0" fontId="2" fillId="0" borderId="0" xfId="14" applyFont="1" applyAlignment="1">
      <alignment horizontal="center"/>
    </xf>
    <xf numFmtId="0" fontId="55" fillId="26" borderId="41" xfId="11" applyFont="1" applyFill="1" applyBorder="1" applyAlignment="1">
      <alignment horizontal="center" vertical="center" wrapText="1"/>
    </xf>
    <xf numFmtId="0" fontId="55" fillId="26" borderId="44" xfId="11" applyFont="1" applyFill="1" applyBorder="1" applyAlignment="1">
      <alignment horizontal="center" vertical="center" wrapText="1"/>
    </xf>
    <xf numFmtId="0" fontId="55" fillId="26" borderId="42" xfId="11" applyFont="1" applyFill="1" applyBorder="1" applyAlignment="1">
      <alignment horizontal="center" vertical="center"/>
    </xf>
    <xf numFmtId="0" fontId="55" fillId="26" borderId="40" xfId="11" applyFont="1" applyFill="1" applyBorder="1" applyAlignment="1">
      <alignment horizontal="center" vertical="center"/>
    </xf>
    <xf numFmtId="0" fontId="2" fillId="0" borderId="3" xfId="2" applyBorder="1" applyAlignment="1">
      <alignment horizontal="center"/>
    </xf>
    <xf numFmtId="0" fontId="45" fillId="24" borderId="38" xfId="2" applyFont="1" applyFill="1" applyBorder="1"/>
    <xf numFmtId="0" fontId="2" fillId="25" borderId="38" xfId="2" applyFill="1" applyBorder="1" applyAlignment="1">
      <alignment vertical="center" wrapText="1"/>
    </xf>
    <xf numFmtId="0" fontId="4" fillId="0" borderId="3" xfId="2" applyFont="1" applyBorder="1" applyAlignment="1">
      <alignment horizontal="center"/>
    </xf>
    <xf numFmtId="0" fontId="4" fillId="0" borderId="3" xfId="2" applyFont="1" applyBorder="1"/>
    <xf numFmtId="0" fontId="43" fillId="13" borderId="37" xfId="11" applyFont="1" applyFill="1" applyBorder="1" applyAlignment="1">
      <alignment horizontal="center" vertical="center" wrapText="1"/>
    </xf>
    <xf numFmtId="0" fontId="43" fillId="13" borderId="36" xfId="11" applyFont="1" applyFill="1" applyBorder="1" applyAlignment="1">
      <alignment horizontal="center" vertical="center" wrapText="1"/>
    </xf>
    <xf numFmtId="0" fontId="18" fillId="0" borderId="3" xfId="9" applyBorder="1"/>
    <xf numFmtId="0" fontId="12" fillId="0" borderId="3" xfId="9" applyFont="1" applyBorder="1" applyAlignment="1" applyProtection="1">
      <alignment horizontal="center"/>
      <protection locked="0"/>
    </xf>
    <xf numFmtId="0" fontId="13" fillId="7" borderId="16" xfId="9" applyFont="1" applyFill="1" applyBorder="1" applyAlignment="1">
      <alignment wrapText="1"/>
    </xf>
    <xf numFmtId="0" fontId="18" fillId="16" borderId="3" xfId="9" applyFill="1" applyBorder="1"/>
    <xf numFmtId="0" fontId="18" fillId="16" borderId="17" xfId="9" applyFill="1" applyBorder="1" applyAlignment="1">
      <alignment wrapText="1"/>
    </xf>
    <xf numFmtId="0" fontId="12" fillId="0" borderId="0" xfId="9" applyFont="1" applyAlignment="1">
      <alignment horizontal="center"/>
    </xf>
    <xf numFmtId="0" fontId="18" fillId="0" borderId="0" xfId="9" applyAlignment="1">
      <alignment horizontal="center"/>
    </xf>
    <xf numFmtId="0" fontId="24" fillId="0" borderId="0" xfId="9" applyFont="1" applyAlignment="1">
      <alignment horizontal="left" wrapText="1"/>
    </xf>
    <xf numFmtId="0" fontId="19" fillId="0" borderId="0" xfId="9" applyFont="1" applyAlignment="1">
      <alignment horizontal="center"/>
    </xf>
    <xf numFmtId="0" fontId="12" fillId="7" borderId="3" xfId="5" applyFont="1" applyFill="1" applyBorder="1" applyAlignment="1">
      <alignment horizontal="center" vertical="center" wrapText="1"/>
    </xf>
    <xf numFmtId="0" fontId="12" fillId="12" borderId="3" xfId="5" applyFont="1" applyFill="1" applyBorder="1" applyAlignment="1">
      <alignment horizontal="center" vertical="center" wrapText="1"/>
    </xf>
    <xf numFmtId="0" fontId="10" fillId="5" borderId="3" xfId="2" applyFont="1" applyFill="1" applyBorder="1" applyAlignment="1">
      <alignment horizontal="center" vertical="center" wrapText="1"/>
    </xf>
    <xf numFmtId="0" fontId="10" fillId="5" borderId="39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/>
    </xf>
    <xf numFmtId="0" fontId="2" fillId="0" borderId="3" xfId="2" applyBorder="1" applyAlignment="1">
      <alignment wrapText="1"/>
    </xf>
    <xf numFmtId="0" fontId="2" fillId="0" borderId="3" xfId="2" applyBorder="1" applyAlignment="1">
      <alignment horizontal="left" wrapText="1"/>
    </xf>
    <xf numFmtId="0" fontId="2" fillId="0" borderId="17" xfId="2" applyBorder="1" applyAlignment="1">
      <alignment wrapText="1"/>
    </xf>
    <xf numFmtId="0" fontId="6" fillId="4" borderId="3" xfId="2" applyFont="1" applyFill="1" applyBorder="1"/>
    <xf numFmtId="0" fontId="6" fillId="4" borderId="39" xfId="2" applyFont="1" applyFill="1" applyBorder="1"/>
    <xf numFmtId="44" fontId="64" fillId="0" borderId="1" xfId="11" applyNumberFormat="1" applyFont="1" applyBorder="1" applyAlignment="1">
      <alignment horizontal="center" vertical="center"/>
    </xf>
    <xf numFmtId="44" fontId="65" fillId="0" borderId="1" xfId="11" applyNumberFormat="1" applyFont="1" applyBorder="1" applyAlignment="1">
      <alignment horizontal="center" vertical="center"/>
    </xf>
    <xf numFmtId="44" fontId="65" fillId="0" borderId="43" xfId="11" applyNumberFormat="1" applyFont="1" applyBorder="1" applyAlignment="1">
      <alignment horizontal="center" vertical="center"/>
    </xf>
    <xf numFmtId="44" fontId="64" fillId="0" borderId="47" xfId="11" applyNumberFormat="1" applyFont="1" applyBorder="1" applyAlignment="1">
      <alignment horizontal="center" vertical="center"/>
    </xf>
    <xf numFmtId="44" fontId="65" fillId="0" borderId="47" xfId="11" applyNumberFormat="1" applyFont="1" applyBorder="1" applyAlignment="1">
      <alignment horizontal="center" vertical="center"/>
    </xf>
    <xf numFmtId="44" fontId="65" fillId="0" borderId="45" xfId="11" applyNumberFormat="1" applyFont="1" applyBorder="1" applyAlignment="1">
      <alignment horizontal="center" vertical="center"/>
    </xf>
  </cellXfs>
  <cellStyles count="15">
    <cellStyle name="Normalny" xfId="0" builtinId="0"/>
    <cellStyle name="Normalny 2" xfId="1"/>
    <cellStyle name="Normalny 3" xfId="2"/>
    <cellStyle name="Normalny 4" xfId="5"/>
    <cellStyle name="Normalny 5" xfId="8"/>
    <cellStyle name="Normalny 6" xfId="9"/>
    <cellStyle name="Normalny 7" xfId="11"/>
    <cellStyle name="Normalny 8" xfId="12"/>
    <cellStyle name="Normalny 9" xfId="14"/>
    <cellStyle name="Procentowy 2" xfId="4"/>
    <cellStyle name="Procentowy 3" xfId="7"/>
    <cellStyle name="Procentowy 4" xfId="10"/>
    <cellStyle name="Walutowy 2" xfId="3"/>
    <cellStyle name="Walutowy 3" xfId="6"/>
    <cellStyle name="Walutowy 4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1"/>
  <dimension ref="A1:H8"/>
  <sheetViews>
    <sheetView tabSelected="1" zoomScale="120" zoomScaleNormal="120" workbookViewId="0">
      <selection activeCell="G8" sqref="G8"/>
    </sheetView>
  </sheetViews>
  <sheetFormatPr defaultColWidth="11" defaultRowHeight="15.75"/>
  <cols>
    <col min="2" max="2" width="14.5" bestFit="1" customWidth="1"/>
    <col min="3" max="3" width="22.125" customWidth="1"/>
  </cols>
  <sheetData>
    <row r="1" spans="1:8" ht="23.25">
      <c r="A1" t="s">
        <v>357</v>
      </c>
      <c r="H1" s="188" t="s">
        <v>367</v>
      </c>
    </row>
    <row r="2" spans="1:8" ht="25.5">
      <c r="A2" t="s">
        <v>356</v>
      </c>
      <c r="H2" s="188" t="s">
        <v>368</v>
      </c>
    </row>
    <row r="4" spans="1:8">
      <c r="A4" t="s">
        <v>358</v>
      </c>
    </row>
    <row r="6" spans="1:8" ht="26.25">
      <c r="B6" s="169" t="s">
        <v>355</v>
      </c>
      <c r="C6" s="169"/>
      <c r="G6" s="171" t="s">
        <v>365</v>
      </c>
      <c r="H6" s="170">
        <f>'zad 15'!L3+'zad 16'!L3+'zad 19'!K4+'zad 20'!O4+'zad 22'!J3+'zad 24'!G3+'zad 26'!I11+'zad 27'!J10+'zad 29'!O4+'zad 30'!I3+'zad 32'!J3+'zad 33'!H11</f>
        <v>0</v>
      </c>
    </row>
    <row r="7" spans="1:8" ht="26.25">
      <c r="B7" s="169" t="s">
        <v>216</v>
      </c>
      <c r="C7" s="169"/>
    </row>
    <row r="8" spans="1:8" ht="26.25">
      <c r="B8" s="169" t="s">
        <v>359</v>
      </c>
      <c r="C8" s="16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FF0000"/>
  </sheetPr>
  <dimension ref="A2:O35"/>
  <sheetViews>
    <sheetView zoomScale="150" zoomScaleNormal="150" workbookViewId="0">
      <selection activeCell="N18" sqref="N18"/>
    </sheetView>
  </sheetViews>
  <sheetFormatPr defaultColWidth="8.875" defaultRowHeight="14.25"/>
  <cols>
    <col min="1" max="1" width="3.125" style="33" bestFit="1" customWidth="1"/>
    <col min="2" max="2" width="11.375" style="33" customWidth="1"/>
    <col min="3" max="7" width="8.125" style="33" bestFit="1" customWidth="1"/>
    <col min="8" max="8" width="9" style="33" bestFit="1" customWidth="1"/>
    <col min="9" max="9" width="11.5" style="33" bestFit="1" customWidth="1"/>
    <col min="10" max="10" width="10.375" style="33" bestFit="1" customWidth="1"/>
    <col min="11" max="11" width="17.375" style="33" bestFit="1" customWidth="1"/>
    <col min="12" max="12" width="18" style="33" bestFit="1" customWidth="1"/>
    <col min="13" max="16384" width="8.875" style="33"/>
  </cols>
  <sheetData>
    <row r="2" spans="1:15">
      <c r="B2" s="33" t="s">
        <v>107</v>
      </c>
    </row>
    <row r="3" spans="1:15">
      <c r="B3" s="33" t="s">
        <v>106</v>
      </c>
      <c r="E3" s="34"/>
      <c r="O3" s="33" t="s">
        <v>362</v>
      </c>
    </row>
    <row r="4" spans="1:15" ht="15">
      <c r="B4" s="33" t="s">
        <v>108</v>
      </c>
      <c r="O4" s="179"/>
    </row>
    <row r="5" spans="1:15">
      <c r="A5" s="35" t="s">
        <v>105</v>
      </c>
      <c r="B5" s="35" t="s">
        <v>104</v>
      </c>
      <c r="C5" s="35" t="s">
        <v>103</v>
      </c>
      <c r="D5" s="35" t="s">
        <v>102</v>
      </c>
      <c r="E5" s="35" t="s">
        <v>101</v>
      </c>
      <c r="F5" s="35" t="s">
        <v>100</v>
      </c>
      <c r="G5" s="35" t="s">
        <v>99</v>
      </c>
      <c r="H5" s="35" t="s">
        <v>98</v>
      </c>
      <c r="I5" s="35" t="s">
        <v>97</v>
      </c>
      <c r="J5" s="35" t="s">
        <v>96</v>
      </c>
      <c r="K5" s="35" t="s">
        <v>95</v>
      </c>
      <c r="L5" s="35" t="s">
        <v>94</v>
      </c>
      <c r="M5" s="35" t="s">
        <v>22</v>
      </c>
    </row>
    <row r="6" spans="1:15">
      <c r="A6" s="35">
        <v>1</v>
      </c>
      <c r="B6" s="35" t="s">
        <v>93</v>
      </c>
      <c r="C6" s="36">
        <f t="shared" ref="C6:G15" ca="1" si="0">INT(RAND()*(20-14)+14)</f>
        <v>14</v>
      </c>
      <c r="D6" s="36">
        <f t="shared" ca="1" si="0"/>
        <v>16</v>
      </c>
      <c r="E6" s="36">
        <f t="shared" ca="1" si="0"/>
        <v>16</v>
      </c>
      <c r="F6" s="36">
        <f t="shared" ca="1" si="0"/>
        <v>15</v>
      </c>
      <c r="G6" s="36">
        <f t="shared" ca="1" si="0"/>
        <v>17</v>
      </c>
      <c r="H6" s="36">
        <f t="shared" ref="H6:H35" ca="1" si="1">INT(RAND()*(140-100)+100)</f>
        <v>123</v>
      </c>
      <c r="I6" s="35"/>
      <c r="J6" s="35"/>
      <c r="K6" s="35"/>
      <c r="L6" s="35"/>
      <c r="M6" s="35"/>
    </row>
    <row r="7" spans="1:15">
      <c r="A7" s="35">
        <v>2</v>
      </c>
      <c r="B7" s="35" t="s">
        <v>92</v>
      </c>
      <c r="C7" s="36">
        <f t="shared" ca="1" si="0"/>
        <v>15</v>
      </c>
      <c r="D7" s="36">
        <f t="shared" ca="1" si="0"/>
        <v>18</v>
      </c>
      <c r="E7" s="36">
        <f t="shared" ca="1" si="0"/>
        <v>18</v>
      </c>
      <c r="F7" s="36">
        <f t="shared" ca="1" si="0"/>
        <v>18</v>
      </c>
      <c r="G7" s="36">
        <f t="shared" ca="1" si="0"/>
        <v>15</v>
      </c>
      <c r="H7" s="36">
        <f t="shared" ca="1" si="1"/>
        <v>113</v>
      </c>
      <c r="I7" s="35"/>
      <c r="J7" s="35"/>
      <c r="K7" s="35"/>
      <c r="L7" s="35"/>
      <c r="M7" s="35"/>
    </row>
    <row r="8" spans="1:15">
      <c r="A8" s="35">
        <v>3</v>
      </c>
      <c r="B8" s="35" t="s">
        <v>91</v>
      </c>
      <c r="C8" s="36">
        <f t="shared" ca="1" si="0"/>
        <v>14</v>
      </c>
      <c r="D8" s="36">
        <f t="shared" ca="1" si="0"/>
        <v>15</v>
      </c>
      <c r="E8" s="36">
        <f t="shared" ca="1" si="0"/>
        <v>18</v>
      </c>
      <c r="F8" s="36">
        <f t="shared" ca="1" si="0"/>
        <v>14</v>
      </c>
      <c r="G8" s="36">
        <f t="shared" ca="1" si="0"/>
        <v>14</v>
      </c>
      <c r="H8" s="36">
        <f t="shared" ca="1" si="1"/>
        <v>139</v>
      </c>
      <c r="I8" s="35"/>
      <c r="J8" s="35"/>
      <c r="K8" s="35"/>
      <c r="L8" s="35"/>
      <c r="M8" s="35"/>
    </row>
    <row r="9" spans="1:15">
      <c r="A9" s="35">
        <v>4</v>
      </c>
      <c r="B9" s="35" t="s">
        <v>90</v>
      </c>
      <c r="C9" s="36">
        <f t="shared" ca="1" si="0"/>
        <v>16</v>
      </c>
      <c r="D9" s="36">
        <f t="shared" ca="1" si="0"/>
        <v>18</v>
      </c>
      <c r="E9" s="36">
        <f t="shared" ca="1" si="0"/>
        <v>15</v>
      </c>
      <c r="F9" s="36">
        <f t="shared" ca="1" si="0"/>
        <v>18</v>
      </c>
      <c r="G9" s="36">
        <f t="shared" ca="1" si="0"/>
        <v>18</v>
      </c>
      <c r="H9" s="36">
        <f t="shared" ca="1" si="1"/>
        <v>112</v>
      </c>
      <c r="I9" s="35"/>
      <c r="J9" s="35"/>
      <c r="K9" s="35"/>
      <c r="L9" s="35"/>
      <c r="M9" s="35"/>
    </row>
    <row r="10" spans="1:15">
      <c r="A10" s="35">
        <v>5</v>
      </c>
      <c r="B10" s="35" t="s">
        <v>89</v>
      </c>
      <c r="C10" s="36">
        <f t="shared" ca="1" si="0"/>
        <v>19</v>
      </c>
      <c r="D10" s="36">
        <f t="shared" ca="1" si="0"/>
        <v>16</v>
      </c>
      <c r="E10" s="36">
        <f t="shared" ca="1" si="0"/>
        <v>16</v>
      </c>
      <c r="F10" s="36">
        <f t="shared" ca="1" si="0"/>
        <v>16</v>
      </c>
      <c r="G10" s="36">
        <f t="shared" ca="1" si="0"/>
        <v>17</v>
      </c>
      <c r="H10" s="36">
        <f t="shared" ca="1" si="1"/>
        <v>107</v>
      </c>
      <c r="I10" s="35"/>
      <c r="J10" s="35"/>
      <c r="K10" s="35"/>
      <c r="L10" s="35"/>
      <c r="M10" s="35"/>
    </row>
    <row r="11" spans="1:15">
      <c r="A11" s="35">
        <v>6</v>
      </c>
      <c r="B11" s="35" t="s">
        <v>88</v>
      </c>
      <c r="C11" s="36">
        <f t="shared" ca="1" si="0"/>
        <v>19</v>
      </c>
      <c r="D11" s="36">
        <f t="shared" ca="1" si="0"/>
        <v>17</v>
      </c>
      <c r="E11" s="36">
        <f t="shared" ca="1" si="0"/>
        <v>18</v>
      </c>
      <c r="F11" s="36">
        <f t="shared" ca="1" si="0"/>
        <v>16</v>
      </c>
      <c r="G11" s="36">
        <f t="shared" ca="1" si="0"/>
        <v>18</v>
      </c>
      <c r="H11" s="36">
        <f t="shared" ca="1" si="1"/>
        <v>121</v>
      </c>
      <c r="I11" s="35"/>
      <c r="J11" s="35"/>
      <c r="K11" s="35"/>
      <c r="L11" s="35"/>
      <c r="M11" s="35"/>
    </row>
    <row r="12" spans="1:15">
      <c r="A12" s="35">
        <v>7</v>
      </c>
      <c r="B12" s="35" t="s">
        <v>87</v>
      </c>
      <c r="C12" s="36">
        <f t="shared" ca="1" si="0"/>
        <v>18</v>
      </c>
      <c r="D12" s="36">
        <f t="shared" ca="1" si="0"/>
        <v>16</v>
      </c>
      <c r="E12" s="36">
        <f t="shared" ca="1" si="0"/>
        <v>19</v>
      </c>
      <c r="F12" s="36">
        <f t="shared" ca="1" si="0"/>
        <v>19</v>
      </c>
      <c r="G12" s="36">
        <f t="shared" ca="1" si="0"/>
        <v>16</v>
      </c>
      <c r="H12" s="36">
        <f t="shared" ca="1" si="1"/>
        <v>133</v>
      </c>
      <c r="I12" s="35"/>
      <c r="J12" s="35"/>
      <c r="K12" s="35"/>
      <c r="L12" s="35"/>
      <c r="M12" s="35"/>
    </row>
    <row r="13" spans="1:15">
      <c r="A13" s="35">
        <v>8</v>
      </c>
      <c r="B13" s="35" t="s">
        <v>86</v>
      </c>
      <c r="C13" s="36">
        <f t="shared" ca="1" si="0"/>
        <v>14</v>
      </c>
      <c r="D13" s="36">
        <f t="shared" ca="1" si="0"/>
        <v>17</v>
      </c>
      <c r="E13" s="36">
        <f t="shared" ca="1" si="0"/>
        <v>16</v>
      </c>
      <c r="F13" s="36">
        <f t="shared" ca="1" si="0"/>
        <v>18</v>
      </c>
      <c r="G13" s="36">
        <f t="shared" ca="1" si="0"/>
        <v>15</v>
      </c>
      <c r="H13" s="36">
        <f t="shared" ca="1" si="1"/>
        <v>122</v>
      </c>
      <c r="I13" s="35"/>
      <c r="J13" s="35"/>
      <c r="K13" s="35"/>
      <c r="L13" s="35"/>
      <c r="M13" s="35"/>
    </row>
    <row r="14" spans="1:15">
      <c r="A14" s="35">
        <v>9</v>
      </c>
      <c r="B14" s="35" t="s">
        <v>85</v>
      </c>
      <c r="C14" s="36">
        <f t="shared" ca="1" si="0"/>
        <v>19</v>
      </c>
      <c r="D14" s="36">
        <f t="shared" ca="1" si="0"/>
        <v>16</v>
      </c>
      <c r="E14" s="36">
        <f t="shared" ca="1" si="0"/>
        <v>18</v>
      </c>
      <c r="F14" s="36">
        <f t="shared" ca="1" si="0"/>
        <v>15</v>
      </c>
      <c r="G14" s="36">
        <f t="shared" ca="1" si="0"/>
        <v>17</v>
      </c>
      <c r="H14" s="36">
        <f t="shared" ca="1" si="1"/>
        <v>102</v>
      </c>
      <c r="I14" s="35"/>
      <c r="J14" s="35"/>
      <c r="K14" s="35"/>
      <c r="L14" s="35"/>
      <c r="M14" s="35"/>
    </row>
    <row r="15" spans="1:15">
      <c r="A15" s="35">
        <v>10</v>
      </c>
      <c r="B15" s="35" t="s">
        <v>84</v>
      </c>
      <c r="C15" s="36">
        <f t="shared" ca="1" si="0"/>
        <v>16</v>
      </c>
      <c r="D15" s="36">
        <f t="shared" ca="1" si="0"/>
        <v>16</v>
      </c>
      <c r="E15" s="36">
        <f t="shared" ca="1" si="0"/>
        <v>16</v>
      </c>
      <c r="F15" s="36">
        <f t="shared" ca="1" si="0"/>
        <v>18</v>
      </c>
      <c r="G15" s="36">
        <f t="shared" ca="1" si="0"/>
        <v>18</v>
      </c>
      <c r="H15" s="36">
        <f t="shared" ca="1" si="1"/>
        <v>138</v>
      </c>
      <c r="I15" s="35"/>
      <c r="J15" s="35"/>
      <c r="K15" s="35"/>
      <c r="L15" s="35"/>
      <c r="M15" s="35"/>
    </row>
    <row r="16" spans="1:15">
      <c r="A16" s="35">
        <v>11</v>
      </c>
      <c r="B16" s="35" t="s">
        <v>83</v>
      </c>
      <c r="C16" s="36">
        <f t="shared" ref="C16:G25" ca="1" si="2">INT(RAND()*(20-14)+14)</f>
        <v>15</v>
      </c>
      <c r="D16" s="36">
        <f t="shared" ca="1" si="2"/>
        <v>15</v>
      </c>
      <c r="E16" s="36">
        <f t="shared" ca="1" si="2"/>
        <v>15</v>
      </c>
      <c r="F16" s="36">
        <f t="shared" ca="1" si="2"/>
        <v>18</v>
      </c>
      <c r="G16" s="36">
        <f t="shared" ca="1" si="2"/>
        <v>17</v>
      </c>
      <c r="H16" s="36">
        <f t="shared" ca="1" si="1"/>
        <v>122</v>
      </c>
      <c r="I16" s="35"/>
      <c r="J16" s="35"/>
      <c r="K16" s="35"/>
      <c r="L16" s="35"/>
      <c r="M16" s="35"/>
    </row>
    <row r="17" spans="1:13">
      <c r="A17" s="35">
        <v>12</v>
      </c>
      <c r="B17" s="35" t="s">
        <v>82</v>
      </c>
      <c r="C17" s="36">
        <f t="shared" ca="1" si="2"/>
        <v>15</v>
      </c>
      <c r="D17" s="36">
        <f t="shared" ca="1" si="2"/>
        <v>14</v>
      </c>
      <c r="E17" s="36">
        <f t="shared" ca="1" si="2"/>
        <v>19</v>
      </c>
      <c r="F17" s="36">
        <f t="shared" ca="1" si="2"/>
        <v>14</v>
      </c>
      <c r="G17" s="36">
        <f t="shared" ca="1" si="2"/>
        <v>17</v>
      </c>
      <c r="H17" s="36">
        <f t="shared" ca="1" si="1"/>
        <v>104</v>
      </c>
      <c r="I17" s="35"/>
      <c r="J17" s="35"/>
      <c r="K17" s="35"/>
      <c r="L17" s="35"/>
      <c r="M17" s="35"/>
    </row>
    <row r="18" spans="1:13">
      <c r="A18" s="35">
        <v>13</v>
      </c>
      <c r="B18" s="35" t="s">
        <v>81</v>
      </c>
      <c r="C18" s="36">
        <f t="shared" ca="1" si="2"/>
        <v>14</v>
      </c>
      <c r="D18" s="36">
        <f t="shared" ca="1" si="2"/>
        <v>17</v>
      </c>
      <c r="E18" s="36">
        <f t="shared" ca="1" si="2"/>
        <v>15</v>
      </c>
      <c r="F18" s="36">
        <f t="shared" ca="1" si="2"/>
        <v>14</v>
      </c>
      <c r="G18" s="36">
        <f t="shared" ca="1" si="2"/>
        <v>15</v>
      </c>
      <c r="H18" s="36">
        <f t="shared" ca="1" si="1"/>
        <v>139</v>
      </c>
      <c r="I18" s="35"/>
      <c r="J18" s="35"/>
      <c r="K18" s="35"/>
      <c r="L18" s="35"/>
      <c r="M18" s="35"/>
    </row>
    <row r="19" spans="1:13">
      <c r="A19" s="35">
        <v>14</v>
      </c>
      <c r="B19" s="35" t="s">
        <v>80</v>
      </c>
      <c r="C19" s="36">
        <f t="shared" ca="1" si="2"/>
        <v>17</v>
      </c>
      <c r="D19" s="36">
        <f t="shared" ca="1" si="2"/>
        <v>16</v>
      </c>
      <c r="E19" s="36">
        <f t="shared" ca="1" si="2"/>
        <v>19</v>
      </c>
      <c r="F19" s="36">
        <f t="shared" ca="1" si="2"/>
        <v>18</v>
      </c>
      <c r="G19" s="36">
        <f t="shared" ca="1" si="2"/>
        <v>17</v>
      </c>
      <c r="H19" s="36">
        <f t="shared" ca="1" si="1"/>
        <v>112</v>
      </c>
      <c r="I19" s="35"/>
      <c r="J19" s="35"/>
      <c r="K19" s="35"/>
      <c r="L19" s="35"/>
      <c r="M19" s="35"/>
    </row>
    <row r="20" spans="1:13">
      <c r="A20" s="35">
        <v>15</v>
      </c>
      <c r="B20" s="35" t="s">
        <v>79</v>
      </c>
      <c r="C20" s="36">
        <f t="shared" ca="1" si="2"/>
        <v>19</v>
      </c>
      <c r="D20" s="36">
        <f t="shared" ca="1" si="2"/>
        <v>18</v>
      </c>
      <c r="E20" s="36">
        <f t="shared" ca="1" si="2"/>
        <v>14</v>
      </c>
      <c r="F20" s="36">
        <f t="shared" ca="1" si="2"/>
        <v>16</v>
      </c>
      <c r="G20" s="36">
        <f t="shared" ca="1" si="2"/>
        <v>18</v>
      </c>
      <c r="H20" s="36">
        <f t="shared" ca="1" si="1"/>
        <v>102</v>
      </c>
      <c r="I20" s="35"/>
      <c r="J20" s="35"/>
      <c r="K20" s="35"/>
      <c r="L20" s="35"/>
      <c r="M20" s="35"/>
    </row>
    <row r="21" spans="1:13">
      <c r="A21" s="35">
        <v>16</v>
      </c>
      <c r="B21" s="35" t="s">
        <v>78</v>
      </c>
      <c r="C21" s="36">
        <f t="shared" ca="1" si="2"/>
        <v>19</v>
      </c>
      <c r="D21" s="36">
        <f t="shared" ca="1" si="2"/>
        <v>14</v>
      </c>
      <c r="E21" s="36">
        <f t="shared" ca="1" si="2"/>
        <v>14</v>
      </c>
      <c r="F21" s="36">
        <f t="shared" ca="1" si="2"/>
        <v>14</v>
      </c>
      <c r="G21" s="36">
        <f t="shared" ca="1" si="2"/>
        <v>18</v>
      </c>
      <c r="H21" s="36">
        <f t="shared" ca="1" si="1"/>
        <v>125</v>
      </c>
      <c r="I21" s="35"/>
      <c r="J21" s="35"/>
      <c r="K21" s="35"/>
      <c r="L21" s="35"/>
      <c r="M21" s="35"/>
    </row>
    <row r="22" spans="1:13">
      <c r="A22" s="35">
        <v>17</v>
      </c>
      <c r="B22" s="35" t="s">
        <v>77</v>
      </c>
      <c r="C22" s="36">
        <f t="shared" ca="1" si="2"/>
        <v>19</v>
      </c>
      <c r="D22" s="36">
        <f t="shared" ca="1" si="2"/>
        <v>16</v>
      </c>
      <c r="E22" s="36">
        <f t="shared" ca="1" si="2"/>
        <v>18</v>
      </c>
      <c r="F22" s="36">
        <f t="shared" ca="1" si="2"/>
        <v>19</v>
      </c>
      <c r="G22" s="36">
        <f t="shared" ca="1" si="2"/>
        <v>15</v>
      </c>
      <c r="H22" s="36">
        <f t="shared" ca="1" si="1"/>
        <v>119</v>
      </c>
      <c r="I22" s="35"/>
      <c r="J22" s="35"/>
      <c r="K22" s="35"/>
      <c r="L22" s="35"/>
      <c r="M22" s="35"/>
    </row>
    <row r="23" spans="1:13">
      <c r="A23" s="35">
        <v>18</v>
      </c>
      <c r="B23" s="35" t="s">
        <v>76</v>
      </c>
      <c r="C23" s="36">
        <f t="shared" ca="1" si="2"/>
        <v>14</v>
      </c>
      <c r="D23" s="36">
        <f t="shared" ca="1" si="2"/>
        <v>17</v>
      </c>
      <c r="E23" s="36">
        <f t="shared" ca="1" si="2"/>
        <v>18</v>
      </c>
      <c r="F23" s="36">
        <f t="shared" ca="1" si="2"/>
        <v>14</v>
      </c>
      <c r="G23" s="36">
        <f t="shared" ca="1" si="2"/>
        <v>15</v>
      </c>
      <c r="H23" s="36">
        <f t="shared" ca="1" si="1"/>
        <v>125</v>
      </c>
      <c r="I23" s="35"/>
      <c r="J23" s="35"/>
      <c r="K23" s="35"/>
      <c r="L23" s="35"/>
      <c r="M23" s="35"/>
    </row>
    <row r="24" spans="1:13">
      <c r="A24" s="35">
        <v>19</v>
      </c>
      <c r="B24" s="35" t="s">
        <v>75</v>
      </c>
      <c r="C24" s="36">
        <f t="shared" ca="1" si="2"/>
        <v>19</v>
      </c>
      <c r="D24" s="36">
        <f t="shared" ca="1" si="2"/>
        <v>15</v>
      </c>
      <c r="E24" s="36">
        <f t="shared" ca="1" si="2"/>
        <v>15</v>
      </c>
      <c r="F24" s="36">
        <f t="shared" ca="1" si="2"/>
        <v>17</v>
      </c>
      <c r="G24" s="36">
        <f t="shared" ca="1" si="2"/>
        <v>17</v>
      </c>
      <c r="H24" s="36">
        <f t="shared" ca="1" si="1"/>
        <v>130</v>
      </c>
      <c r="I24" s="35"/>
      <c r="J24" s="35"/>
      <c r="K24" s="35"/>
      <c r="L24" s="35"/>
      <c r="M24" s="35"/>
    </row>
    <row r="25" spans="1:13">
      <c r="A25" s="35">
        <v>20</v>
      </c>
      <c r="B25" s="35" t="s">
        <v>74</v>
      </c>
      <c r="C25" s="36">
        <f t="shared" ca="1" si="2"/>
        <v>19</v>
      </c>
      <c r="D25" s="36">
        <f t="shared" ca="1" si="2"/>
        <v>17</v>
      </c>
      <c r="E25" s="36">
        <f t="shared" ca="1" si="2"/>
        <v>14</v>
      </c>
      <c r="F25" s="36">
        <f t="shared" ca="1" si="2"/>
        <v>19</v>
      </c>
      <c r="G25" s="36">
        <f t="shared" ca="1" si="2"/>
        <v>15</v>
      </c>
      <c r="H25" s="36">
        <f t="shared" ca="1" si="1"/>
        <v>110</v>
      </c>
      <c r="I25" s="35"/>
      <c r="J25" s="35"/>
      <c r="K25" s="35"/>
      <c r="L25" s="35"/>
      <c r="M25" s="35"/>
    </row>
    <row r="26" spans="1:13">
      <c r="A26" s="35">
        <v>21</v>
      </c>
      <c r="B26" s="35" t="s">
        <v>73</v>
      </c>
      <c r="C26" s="36">
        <f t="shared" ref="C26:G35" ca="1" si="3">INT(RAND()*(20-14)+14)</f>
        <v>14</v>
      </c>
      <c r="D26" s="36">
        <f t="shared" ca="1" si="3"/>
        <v>16</v>
      </c>
      <c r="E26" s="36">
        <f t="shared" ca="1" si="3"/>
        <v>16</v>
      </c>
      <c r="F26" s="36">
        <f t="shared" ca="1" si="3"/>
        <v>18</v>
      </c>
      <c r="G26" s="36">
        <f t="shared" ca="1" si="3"/>
        <v>15</v>
      </c>
      <c r="H26" s="36">
        <f t="shared" ca="1" si="1"/>
        <v>113</v>
      </c>
      <c r="I26" s="35"/>
      <c r="J26" s="35"/>
      <c r="K26" s="35"/>
      <c r="L26" s="35"/>
      <c r="M26" s="35"/>
    </row>
    <row r="27" spans="1:13">
      <c r="A27" s="35">
        <v>22</v>
      </c>
      <c r="B27" s="35" t="s">
        <v>72</v>
      </c>
      <c r="C27" s="36">
        <f t="shared" ca="1" si="3"/>
        <v>14</v>
      </c>
      <c r="D27" s="36">
        <f t="shared" ca="1" si="3"/>
        <v>15</v>
      </c>
      <c r="E27" s="36">
        <f t="shared" ca="1" si="3"/>
        <v>14</v>
      </c>
      <c r="F27" s="36">
        <f t="shared" ca="1" si="3"/>
        <v>18</v>
      </c>
      <c r="G27" s="36">
        <f t="shared" ca="1" si="3"/>
        <v>15</v>
      </c>
      <c r="H27" s="36">
        <f t="shared" ca="1" si="1"/>
        <v>121</v>
      </c>
      <c r="I27" s="35"/>
      <c r="J27" s="35"/>
      <c r="K27" s="35"/>
      <c r="L27" s="35"/>
      <c r="M27" s="35"/>
    </row>
    <row r="28" spans="1:13">
      <c r="A28" s="35">
        <v>23</v>
      </c>
      <c r="B28" s="35" t="s">
        <v>71</v>
      </c>
      <c r="C28" s="36">
        <f t="shared" ca="1" si="3"/>
        <v>17</v>
      </c>
      <c r="D28" s="36">
        <f t="shared" ca="1" si="3"/>
        <v>19</v>
      </c>
      <c r="E28" s="36">
        <f t="shared" ca="1" si="3"/>
        <v>17</v>
      </c>
      <c r="F28" s="36">
        <f t="shared" ca="1" si="3"/>
        <v>15</v>
      </c>
      <c r="G28" s="36">
        <f t="shared" ca="1" si="3"/>
        <v>19</v>
      </c>
      <c r="H28" s="36">
        <f t="shared" ca="1" si="1"/>
        <v>136</v>
      </c>
      <c r="I28" s="35"/>
      <c r="J28" s="35"/>
      <c r="K28" s="35"/>
      <c r="L28" s="35"/>
      <c r="M28" s="35"/>
    </row>
    <row r="29" spans="1:13">
      <c r="A29" s="35">
        <v>24</v>
      </c>
      <c r="B29" s="35" t="s">
        <v>70</v>
      </c>
      <c r="C29" s="36">
        <f t="shared" ca="1" si="3"/>
        <v>18</v>
      </c>
      <c r="D29" s="36">
        <f t="shared" ca="1" si="3"/>
        <v>19</v>
      </c>
      <c r="E29" s="36">
        <f t="shared" ca="1" si="3"/>
        <v>18</v>
      </c>
      <c r="F29" s="36">
        <f t="shared" ca="1" si="3"/>
        <v>18</v>
      </c>
      <c r="G29" s="36">
        <f t="shared" ca="1" si="3"/>
        <v>16</v>
      </c>
      <c r="H29" s="36">
        <f t="shared" ca="1" si="1"/>
        <v>137</v>
      </c>
      <c r="I29" s="35"/>
      <c r="J29" s="35"/>
      <c r="K29" s="35"/>
      <c r="L29" s="35"/>
      <c r="M29" s="35"/>
    </row>
    <row r="30" spans="1:13">
      <c r="A30" s="35">
        <v>25</v>
      </c>
      <c r="B30" s="35" t="s">
        <v>69</v>
      </c>
      <c r="C30" s="36">
        <f t="shared" ca="1" si="3"/>
        <v>14</v>
      </c>
      <c r="D30" s="36">
        <f t="shared" ca="1" si="3"/>
        <v>16</v>
      </c>
      <c r="E30" s="36">
        <f t="shared" ca="1" si="3"/>
        <v>16</v>
      </c>
      <c r="F30" s="36">
        <f t="shared" ca="1" si="3"/>
        <v>19</v>
      </c>
      <c r="G30" s="36">
        <f t="shared" ca="1" si="3"/>
        <v>19</v>
      </c>
      <c r="H30" s="36">
        <f t="shared" ca="1" si="1"/>
        <v>133</v>
      </c>
      <c r="I30" s="35"/>
      <c r="J30" s="35"/>
      <c r="K30" s="35"/>
      <c r="L30" s="35"/>
      <c r="M30" s="35"/>
    </row>
    <row r="31" spans="1:13">
      <c r="A31" s="35">
        <v>26</v>
      </c>
      <c r="B31" s="35" t="s">
        <v>68</v>
      </c>
      <c r="C31" s="36">
        <f t="shared" ca="1" si="3"/>
        <v>18</v>
      </c>
      <c r="D31" s="36">
        <f t="shared" ca="1" si="3"/>
        <v>15</v>
      </c>
      <c r="E31" s="36">
        <f t="shared" ca="1" si="3"/>
        <v>19</v>
      </c>
      <c r="F31" s="36">
        <f t="shared" ca="1" si="3"/>
        <v>17</v>
      </c>
      <c r="G31" s="36">
        <f t="shared" ca="1" si="3"/>
        <v>15</v>
      </c>
      <c r="H31" s="36">
        <f t="shared" ca="1" si="1"/>
        <v>112</v>
      </c>
      <c r="I31" s="35"/>
      <c r="J31" s="35"/>
      <c r="K31" s="35"/>
      <c r="L31" s="35"/>
      <c r="M31" s="35"/>
    </row>
    <row r="32" spans="1:13">
      <c r="A32" s="35">
        <v>27</v>
      </c>
      <c r="B32" s="35" t="s">
        <v>67</v>
      </c>
      <c r="C32" s="36">
        <f t="shared" ca="1" si="3"/>
        <v>14</v>
      </c>
      <c r="D32" s="36">
        <f t="shared" ca="1" si="3"/>
        <v>18</v>
      </c>
      <c r="E32" s="36">
        <f t="shared" ca="1" si="3"/>
        <v>14</v>
      </c>
      <c r="F32" s="36">
        <f t="shared" ca="1" si="3"/>
        <v>14</v>
      </c>
      <c r="G32" s="36">
        <f t="shared" ca="1" si="3"/>
        <v>18</v>
      </c>
      <c r="H32" s="36">
        <f t="shared" ca="1" si="1"/>
        <v>123</v>
      </c>
      <c r="I32" s="35"/>
      <c r="J32" s="35"/>
      <c r="K32" s="35"/>
      <c r="L32" s="35"/>
      <c r="M32" s="35"/>
    </row>
    <row r="33" spans="1:13">
      <c r="A33" s="35">
        <v>28</v>
      </c>
      <c r="B33" s="35" t="s">
        <v>66</v>
      </c>
      <c r="C33" s="36">
        <f t="shared" ca="1" si="3"/>
        <v>19</v>
      </c>
      <c r="D33" s="36">
        <f t="shared" ca="1" si="3"/>
        <v>16</v>
      </c>
      <c r="E33" s="36">
        <f t="shared" ca="1" si="3"/>
        <v>15</v>
      </c>
      <c r="F33" s="36">
        <f t="shared" ca="1" si="3"/>
        <v>19</v>
      </c>
      <c r="G33" s="36">
        <f t="shared" ca="1" si="3"/>
        <v>16</v>
      </c>
      <c r="H33" s="36">
        <f t="shared" ca="1" si="1"/>
        <v>130</v>
      </c>
      <c r="I33" s="35"/>
      <c r="J33" s="35"/>
      <c r="K33" s="35"/>
      <c r="L33" s="35"/>
      <c r="M33" s="35"/>
    </row>
    <row r="34" spans="1:13">
      <c r="A34" s="35">
        <v>29</v>
      </c>
      <c r="B34" s="35" t="s">
        <v>65</v>
      </c>
      <c r="C34" s="36">
        <f t="shared" ca="1" si="3"/>
        <v>18</v>
      </c>
      <c r="D34" s="36">
        <f t="shared" ca="1" si="3"/>
        <v>16</v>
      </c>
      <c r="E34" s="36">
        <f t="shared" ca="1" si="3"/>
        <v>17</v>
      </c>
      <c r="F34" s="36">
        <f t="shared" ca="1" si="3"/>
        <v>19</v>
      </c>
      <c r="G34" s="36">
        <f t="shared" ca="1" si="3"/>
        <v>19</v>
      </c>
      <c r="H34" s="36">
        <f t="shared" ca="1" si="1"/>
        <v>139</v>
      </c>
      <c r="I34" s="35"/>
      <c r="J34" s="35"/>
      <c r="K34" s="35"/>
      <c r="L34" s="35"/>
      <c r="M34" s="35"/>
    </row>
    <row r="35" spans="1:13">
      <c r="A35" s="35">
        <v>30</v>
      </c>
      <c r="B35" s="35" t="s">
        <v>64</v>
      </c>
      <c r="C35" s="36">
        <f t="shared" ca="1" si="3"/>
        <v>16</v>
      </c>
      <c r="D35" s="36">
        <f t="shared" ca="1" si="3"/>
        <v>14</v>
      </c>
      <c r="E35" s="36">
        <f t="shared" ca="1" si="3"/>
        <v>16</v>
      </c>
      <c r="F35" s="36">
        <f t="shared" ca="1" si="3"/>
        <v>18</v>
      </c>
      <c r="G35" s="36">
        <f t="shared" ca="1" si="3"/>
        <v>17</v>
      </c>
      <c r="H35" s="36">
        <f t="shared" ca="1" si="1"/>
        <v>103</v>
      </c>
      <c r="I35" s="35"/>
      <c r="J35" s="35"/>
      <c r="K35" s="35"/>
      <c r="L35" s="35"/>
      <c r="M35" s="35"/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FF0000"/>
  </sheetPr>
  <dimension ref="A1:I28"/>
  <sheetViews>
    <sheetView zoomScale="170" zoomScaleNormal="170" workbookViewId="0">
      <selection activeCell="K11" sqref="K11"/>
    </sheetView>
  </sheetViews>
  <sheetFormatPr defaultColWidth="11" defaultRowHeight="12.75"/>
  <cols>
    <col min="1" max="1" width="19" style="21" customWidth="1"/>
    <col min="2" max="256" width="8.875" style="21" customWidth="1"/>
    <col min="257" max="257" width="19" style="21" customWidth="1"/>
    <col min="258" max="512" width="8.875" style="21" customWidth="1"/>
    <col min="513" max="513" width="19" style="21" customWidth="1"/>
    <col min="514" max="768" width="8.875" style="21" customWidth="1"/>
    <col min="769" max="769" width="19" style="21" customWidth="1"/>
    <col min="770" max="1024" width="8.875" style="21" customWidth="1"/>
    <col min="1025" max="1025" width="19" style="21" customWidth="1"/>
    <col min="1026" max="1280" width="8.875" style="21" customWidth="1"/>
    <col min="1281" max="1281" width="19" style="21" customWidth="1"/>
    <col min="1282" max="1536" width="8.875" style="21" customWidth="1"/>
    <col min="1537" max="1537" width="19" style="21" customWidth="1"/>
    <col min="1538" max="1792" width="8.875" style="21" customWidth="1"/>
    <col min="1793" max="1793" width="19" style="21" customWidth="1"/>
    <col min="1794" max="2048" width="8.875" style="21" customWidth="1"/>
    <col min="2049" max="2049" width="19" style="21" customWidth="1"/>
    <col min="2050" max="2304" width="8.875" style="21" customWidth="1"/>
    <col min="2305" max="2305" width="19" style="21" customWidth="1"/>
    <col min="2306" max="2560" width="8.875" style="21" customWidth="1"/>
    <col min="2561" max="2561" width="19" style="21" customWidth="1"/>
    <col min="2562" max="2816" width="8.875" style="21" customWidth="1"/>
    <col min="2817" max="2817" width="19" style="21" customWidth="1"/>
    <col min="2818" max="3072" width="8.875" style="21" customWidth="1"/>
    <col min="3073" max="3073" width="19" style="21" customWidth="1"/>
    <col min="3074" max="3328" width="8.875" style="21" customWidth="1"/>
    <col min="3329" max="3329" width="19" style="21" customWidth="1"/>
    <col min="3330" max="3584" width="8.875" style="21" customWidth="1"/>
    <col min="3585" max="3585" width="19" style="21" customWidth="1"/>
    <col min="3586" max="3840" width="8.875" style="21" customWidth="1"/>
    <col min="3841" max="3841" width="19" style="21" customWidth="1"/>
    <col min="3842" max="4096" width="8.875" style="21" customWidth="1"/>
    <col min="4097" max="4097" width="19" style="21" customWidth="1"/>
    <col min="4098" max="4352" width="8.875" style="21" customWidth="1"/>
    <col min="4353" max="4353" width="19" style="21" customWidth="1"/>
    <col min="4354" max="4608" width="8.875" style="21" customWidth="1"/>
    <col min="4609" max="4609" width="19" style="21" customWidth="1"/>
    <col min="4610" max="4864" width="8.875" style="21" customWidth="1"/>
    <col min="4865" max="4865" width="19" style="21" customWidth="1"/>
    <col min="4866" max="5120" width="8.875" style="21" customWidth="1"/>
    <col min="5121" max="5121" width="19" style="21" customWidth="1"/>
    <col min="5122" max="5376" width="8.875" style="21" customWidth="1"/>
    <col min="5377" max="5377" width="19" style="21" customWidth="1"/>
    <col min="5378" max="5632" width="8.875" style="21" customWidth="1"/>
    <col min="5633" max="5633" width="19" style="21" customWidth="1"/>
    <col min="5634" max="5888" width="8.875" style="21" customWidth="1"/>
    <col min="5889" max="5889" width="19" style="21" customWidth="1"/>
    <col min="5890" max="6144" width="8.875" style="21" customWidth="1"/>
    <col min="6145" max="6145" width="19" style="21" customWidth="1"/>
    <col min="6146" max="6400" width="8.875" style="21" customWidth="1"/>
    <col min="6401" max="6401" width="19" style="21" customWidth="1"/>
    <col min="6402" max="6656" width="8.875" style="21" customWidth="1"/>
    <col min="6657" max="6657" width="19" style="21" customWidth="1"/>
    <col min="6658" max="6912" width="8.875" style="21" customWidth="1"/>
    <col min="6913" max="6913" width="19" style="21" customWidth="1"/>
    <col min="6914" max="7168" width="8.875" style="21" customWidth="1"/>
    <col min="7169" max="7169" width="19" style="21" customWidth="1"/>
    <col min="7170" max="7424" width="8.875" style="21" customWidth="1"/>
    <col min="7425" max="7425" width="19" style="21" customWidth="1"/>
    <col min="7426" max="7680" width="8.875" style="21" customWidth="1"/>
    <col min="7681" max="7681" width="19" style="21" customWidth="1"/>
    <col min="7682" max="7936" width="8.875" style="21" customWidth="1"/>
    <col min="7937" max="7937" width="19" style="21" customWidth="1"/>
    <col min="7938" max="8192" width="8.875" style="21" customWidth="1"/>
    <col min="8193" max="8193" width="19" style="21" customWidth="1"/>
    <col min="8194" max="8448" width="8.875" style="21" customWidth="1"/>
    <col min="8449" max="8449" width="19" style="21" customWidth="1"/>
    <col min="8450" max="8704" width="8.875" style="21" customWidth="1"/>
    <col min="8705" max="8705" width="19" style="21" customWidth="1"/>
    <col min="8706" max="8960" width="8.875" style="21" customWidth="1"/>
    <col min="8961" max="8961" width="19" style="21" customWidth="1"/>
    <col min="8962" max="9216" width="8.875" style="21" customWidth="1"/>
    <col min="9217" max="9217" width="19" style="21" customWidth="1"/>
    <col min="9218" max="9472" width="8.875" style="21" customWidth="1"/>
    <col min="9473" max="9473" width="19" style="21" customWidth="1"/>
    <col min="9474" max="9728" width="8.875" style="21" customWidth="1"/>
    <col min="9729" max="9729" width="19" style="21" customWidth="1"/>
    <col min="9730" max="9984" width="8.875" style="21" customWidth="1"/>
    <col min="9985" max="9985" width="19" style="21" customWidth="1"/>
    <col min="9986" max="10240" width="8.875" style="21" customWidth="1"/>
    <col min="10241" max="10241" width="19" style="21" customWidth="1"/>
    <col min="10242" max="10496" width="8.875" style="21" customWidth="1"/>
    <col min="10497" max="10497" width="19" style="21" customWidth="1"/>
    <col min="10498" max="10752" width="8.875" style="21" customWidth="1"/>
    <col min="10753" max="10753" width="19" style="21" customWidth="1"/>
    <col min="10754" max="11008" width="8.875" style="21" customWidth="1"/>
    <col min="11009" max="11009" width="19" style="21" customWidth="1"/>
    <col min="11010" max="11264" width="8.875" style="21" customWidth="1"/>
    <col min="11265" max="11265" width="19" style="21" customWidth="1"/>
    <col min="11266" max="11520" width="8.875" style="21" customWidth="1"/>
    <col min="11521" max="11521" width="19" style="21" customWidth="1"/>
    <col min="11522" max="11776" width="8.875" style="21" customWidth="1"/>
    <col min="11777" max="11777" width="19" style="21" customWidth="1"/>
    <col min="11778" max="12032" width="8.875" style="21" customWidth="1"/>
    <col min="12033" max="12033" width="19" style="21" customWidth="1"/>
    <col min="12034" max="12288" width="8.875" style="21" customWidth="1"/>
    <col min="12289" max="12289" width="19" style="21" customWidth="1"/>
    <col min="12290" max="12544" width="8.875" style="21" customWidth="1"/>
    <col min="12545" max="12545" width="19" style="21" customWidth="1"/>
    <col min="12546" max="12800" width="8.875" style="21" customWidth="1"/>
    <col min="12801" max="12801" width="19" style="21" customWidth="1"/>
    <col min="12802" max="13056" width="8.875" style="21" customWidth="1"/>
    <col min="13057" max="13057" width="19" style="21" customWidth="1"/>
    <col min="13058" max="13312" width="8.875" style="21" customWidth="1"/>
    <col min="13313" max="13313" width="19" style="21" customWidth="1"/>
    <col min="13314" max="13568" width="8.875" style="21" customWidth="1"/>
    <col min="13569" max="13569" width="19" style="21" customWidth="1"/>
    <col min="13570" max="13824" width="8.875" style="21" customWidth="1"/>
    <col min="13825" max="13825" width="19" style="21" customWidth="1"/>
    <col min="13826" max="14080" width="8.875" style="21" customWidth="1"/>
    <col min="14081" max="14081" width="19" style="21" customWidth="1"/>
    <col min="14082" max="14336" width="8.875" style="21" customWidth="1"/>
    <col min="14337" max="14337" width="19" style="21" customWidth="1"/>
    <col min="14338" max="14592" width="8.875" style="21" customWidth="1"/>
    <col min="14593" max="14593" width="19" style="21" customWidth="1"/>
    <col min="14594" max="14848" width="8.875" style="21" customWidth="1"/>
    <col min="14849" max="14849" width="19" style="21" customWidth="1"/>
    <col min="14850" max="15104" width="8.875" style="21" customWidth="1"/>
    <col min="15105" max="15105" width="19" style="21" customWidth="1"/>
    <col min="15106" max="15360" width="8.875" style="21" customWidth="1"/>
    <col min="15361" max="15361" width="19" style="21" customWidth="1"/>
    <col min="15362" max="15616" width="8.875" style="21" customWidth="1"/>
    <col min="15617" max="15617" width="19" style="21" customWidth="1"/>
    <col min="15618" max="15872" width="8.875" style="21" customWidth="1"/>
    <col min="15873" max="15873" width="19" style="21" customWidth="1"/>
    <col min="15874" max="16128" width="8.875" style="21" customWidth="1"/>
    <col min="16129" max="16129" width="19" style="21" customWidth="1"/>
    <col min="16130" max="16384" width="8.875" style="21" customWidth="1"/>
  </cols>
  <sheetData>
    <row r="1" spans="1:9" ht="28.5" customHeight="1">
      <c r="A1" s="19" t="s">
        <v>28</v>
      </c>
      <c r="B1" s="20">
        <v>0.3</v>
      </c>
      <c r="C1" s="210" t="s">
        <v>29</v>
      </c>
      <c r="D1" s="210"/>
      <c r="E1" s="210"/>
      <c r="F1" s="210"/>
    </row>
    <row r="2" spans="1:9" ht="12.75" customHeight="1">
      <c r="A2" s="210" t="s">
        <v>30</v>
      </c>
      <c r="B2" s="22" t="s">
        <v>31</v>
      </c>
      <c r="C2" s="19" t="s">
        <v>32</v>
      </c>
      <c r="D2" s="19" t="s">
        <v>33</v>
      </c>
      <c r="E2" s="20" t="s">
        <v>34</v>
      </c>
      <c r="F2" s="23" t="s">
        <v>35</v>
      </c>
      <c r="I2" s="21" t="s">
        <v>362</v>
      </c>
    </row>
    <row r="3" spans="1:9" ht="25.5">
      <c r="A3" s="210"/>
      <c r="B3" s="22" t="s">
        <v>36</v>
      </c>
      <c r="C3" s="19" t="s">
        <v>37</v>
      </c>
      <c r="D3" s="19" t="s">
        <v>38</v>
      </c>
      <c r="E3" s="20" t="s">
        <v>39</v>
      </c>
      <c r="F3" s="23" t="s">
        <v>40</v>
      </c>
      <c r="I3" s="180"/>
    </row>
    <row r="4" spans="1:9" ht="15.75">
      <c r="A4" s="24" t="s">
        <v>41</v>
      </c>
      <c r="B4" s="25">
        <v>0.05</v>
      </c>
      <c r="C4" s="26">
        <v>2</v>
      </c>
      <c r="D4" s="27"/>
      <c r="E4" s="28"/>
      <c r="F4" s="29"/>
    </row>
    <row r="5" spans="1:9" ht="15.75">
      <c r="A5" s="24" t="s">
        <v>42</v>
      </c>
      <c r="B5" s="25">
        <v>1</v>
      </c>
      <c r="C5" s="26">
        <v>2</v>
      </c>
      <c r="D5" s="27"/>
      <c r="E5" s="28"/>
      <c r="F5" s="29"/>
    </row>
    <row r="6" spans="1:9" ht="15.75">
      <c r="A6" s="24" t="s">
        <v>43</v>
      </c>
      <c r="B6" s="25">
        <v>1.3</v>
      </c>
      <c r="C6" s="26">
        <v>0.5</v>
      </c>
      <c r="D6" s="27"/>
      <c r="E6" s="28"/>
      <c r="F6" s="29"/>
    </row>
    <row r="7" spans="1:9" ht="15.75">
      <c r="A7" s="24" t="s">
        <v>44</v>
      </c>
      <c r="B7" s="25">
        <v>0.2</v>
      </c>
      <c r="C7" s="26">
        <v>7</v>
      </c>
      <c r="D7" s="27"/>
      <c r="E7" s="28"/>
      <c r="F7" s="29"/>
    </row>
    <row r="8" spans="1:9" ht="15.75">
      <c r="A8" s="24" t="s">
        <v>45</v>
      </c>
      <c r="B8" s="25">
        <v>0.08</v>
      </c>
      <c r="C8" s="26">
        <v>14</v>
      </c>
      <c r="D8" s="27"/>
      <c r="E8" s="28"/>
      <c r="F8" s="29"/>
    </row>
    <row r="9" spans="1:9" ht="15.75">
      <c r="A9" s="24" t="s">
        <v>46</v>
      </c>
      <c r="B9" s="25">
        <v>0.06</v>
      </c>
      <c r="C9" s="26">
        <v>40</v>
      </c>
      <c r="D9" s="27"/>
      <c r="E9" s="28"/>
      <c r="F9" s="29"/>
    </row>
    <row r="10" spans="1:9" ht="15.75">
      <c r="A10" s="24" t="s">
        <v>47</v>
      </c>
      <c r="B10" s="25">
        <v>0.4</v>
      </c>
      <c r="C10" s="26">
        <v>18</v>
      </c>
      <c r="D10" s="27"/>
      <c r="E10" s="28"/>
      <c r="F10" s="29"/>
    </row>
    <row r="11" spans="1:9" ht="19.5" customHeight="1">
      <c r="A11" s="24" t="s">
        <v>48</v>
      </c>
      <c r="B11" s="25">
        <v>1.5</v>
      </c>
      <c r="C11" s="26">
        <v>4</v>
      </c>
      <c r="D11" s="27"/>
      <c r="E11" s="28"/>
      <c r="F11" s="29"/>
    </row>
    <row r="12" spans="1:9" ht="30" customHeight="1">
      <c r="A12" s="24" t="s">
        <v>49</v>
      </c>
      <c r="B12" s="25">
        <v>1.5</v>
      </c>
      <c r="C12" s="26">
        <v>21</v>
      </c>
      <c r="D12" s="27"/>
      <c r="E12" s="28"/>
      <c r="F12" s="29"/>
    </row>
    <row r="13" spans="1:9" ht="15.75">
      <c r="A13" s="24" t="s">
        <v>50</v>
      </c>
      <c r="B13" s="25">
        <v>2.5</v>
      </c>
      <c r="C13" s="26">
        <v>21</v>
      </c>
      <c r="D13" s="27"/>
      <c r="E13" s="28"/>
      <c r="F13" s="29"/>
    </row>
    <row r="14" spans="1:9" ht="14.25" customHeight="1">
      <c r="A14" s="24" t="s">
        <v>51</v>
      </c>
      <c r="B14" s="25">
        <v>0.06</v>
      </c>
      <c r="C14" s="26">
        <v>168</v>
      </c>
      <c r="D14" s="27"/>
      <c r="E14" s="28"/>
      <c r="F14" s="29"/>
    </row>
    <row r="15" spans="1:9" ht="15.75">
      <c r="A15" s="24" t="s">
        <v>52</v>
      </c>
      <c r="B15" s="25">
        <v>0.05</v>
      </c>
      <c r="C15" s="26">
        <v>168</v>
      </c>
      <c r="D15" s="27"/>
      <c r="E15" s="28"/>
      <c r="F15" s="29"/>
    </row>
    <row r="16" spans="1:9" ht="15.75">
      <c r="A16" s="24" t="s">
        <v>53</v>
      </c>
      <c r="B16" s="25">
        <v>1.1000000000000001</v>
      </c>
      <c r="C16" s="26">
        <v>0.5</v>
      </c>
      <c r="D16" s="27"/>
      <c r="E16" s="28"/>
      <c r="F16" s="29"/>
    </row>
    <row r="17" spans="1:6" ht="15.75">
      <c r="A17" s="24" t="s">
        <v>54</v>
      </c>
      <c r="B17" s="25">
        <v>1</v>
      </c>
      <c r="C17" s="26">
        <v>0.5</v>
      </c>
      <c r="D17" s="27"/>
      <c r="E17" s="28"/>
      <c r="F17" s="29"/>
    </row>
    <row r="18" spans="1:6" ht="15.75">
      <c r="A18" s="24" t="s">
        <v>55</v>
      </c>
      <c r="B18" s="25">
        <v>2</v>
      </c>
      <c r="C18" s="26">
        <v>3.5</v>
      </c>
      <c r="D18" s="27"/>
      <c r="E18" s="28"/>
      <c r="F18" s="29"/>
    </row>
    <row r="19" spans="1:6" ht="23.85" customHeight="1">
      <c r="A19" s="211" t="s">
        <v>56</v>
      </c>
      <c r="B19" s="211"/>
      <c r="C19" s="211"/>
      <c r="D19" s="30" t="s">
        <v>57</v>
      </c>
      <c r="E19" s="31">
        <f>SUM(E4:E18)</f>
        <v>0</v>
      </c>
      <c r="F19" s="32">
        <f>SUM(F4:F18)</f>
        <v>0</v>
      </c>
    </row>
    <row r="22" spans="1:6">
      <c r="A22" s="21" t="s">
        <v>58</v>
      </c>
    </row>
    <row r="23" spans="1:6">
      <c r="A23" s="21" t="s">
        <v>59</v>
      </c>
    </row>
    <row r="24" spans="1:6">
      <c r="A24" s="21" t="s">
        <v>60</v>
      </c>
    </row>
    <row r="25" spans="1:6">
      <c r="A25" s="21" t="s">
        <v>61</v>
      </c>
    </row>
    <row r="27" spans="1:6">
      <c r="A27" s="21" t="s">
        <v>62</v>
      </c>
    </row>
    <row r="28" spans="1:6">
      <c r="B28" s="21" t="s">
        <v>63</v>
      </c>
    </row>
  </sheetData>
  <sheetProtection selectLockedCells="1" selectUnlockedCells="1"/>
  <mergeCells count="3">
    <mergeCell ref="C1:F1"/>
    <mergeCell ref="A2:A3"/>
    <mergeCell ref="A19:C19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>
    <tabColor rgb="FFFF0000"/>
  </sheetPr>
  <dimension ref="A1:K19"/>
  <sheetViews>
    <sheetView zoomScale="170" zoomScaleNormal="170" workbookViewId="0">
      <selection activeCell="K14" sqref="K14"/>
    </sheetView>
  </sheetViews>
  <sheetFormatPr defaultColWidth="11" defaultRowHeight="12.75"/>
  <cols>
    <col min="1" max="1" width="14.625" style="2" customWidth="1"/>
    <col min="2" max="4" width="8.875" style="2" customWidth="1"/>
    <col min="5" max="5" width="10.625" style="2" customWidth="1"/>
    <col min="6" max="7" width="8.875" style="2" customWidth="1"/>
    <col min="8" max="8" width="12.5" style="2" customWidth="1"/>
    <col min="9" max="9" width="8.875" style="2" customWidth="1"/>
    <col min="10" max="10" width="10.5" style="2" customWidth="1"/>
    <col min="11" max="11" width="13.625" style="2" customWidth="1"/>
    <col min="12" max="256" width="8.875" style="2" customWidth="1"/>
    <col min="257" max="257" width="14.625" style="2" customWidth="1"/>
    <col min="258" max="260" width="8.875" style="2" customWidth="1"/>
    <col min="261" max="261" width="10.625" style="2" customWidth="1"/>
    <col min="262" max="263" width="8.875" style="2" customWidth="1"/>
    <col min="264" max="264" width="12.5" style="2" customWidth="1"/>
    <col min="265" max="265" width="8.875" style="2" customWidth="1"/>
    <col min="266" max="266" width="10.5" style="2" customWidth="1"/>
    <col min="267" max="267" width="13.625" style="2" customWidth="1"/>
    <col min="268" max="512" width="8.875" style="2" customWidth="1"/>
    <col min="513" max="513" width="14.625" style="2" customWidth="1"/>
    <col min="514" max="516" width="8.875" style="2" customWidth="1"/>
    <col min="517" max="517" width="10.625" style="2" customWidth="1"/>
    <col min="518" max="519" width="8.875" style="2" customWidth="1"/>
    <col min="520" max="520" width="12.5" style="2" customWidth="1"/>
    <col min="521" max="521" width="8.875" style="2" customWidth="1"/>
    <col min="522" max="522" width="10.5" style="2" customWidth="1"/>
    <col min="523" max="523" width="13.625" style="2" customWidth="1"/>
    <col min="524" max="768" width="8.875" style="2" customWidth="1"/>
    <col min="769" max="769" width="14.625" style="2" customWidth="1"/>
    <col min="770" max="772" width="8.875" style="2" customWidth="1"/>
    <col min="773" max="773" width="10.625" style="2" customWidth="1"/>
    <col min="774" max="775" width="8.875" style="2" customWidth="1"/>
    <col min="776" max="776" width="12.5" style="2" customWidth="1"/>
    <col min="777" max="777" width="8.875" style="2" customWidth="1"/>
    <col min="778" max="778" width="10.5" style="2" customWidth="1"/>
    <col min="779" max="779" width="13.625" style="2" customWidth="1"/>
    <col min="780" max="1024" width="8.875" style="2" customWidth="1"/>
    <col min="1025" max="1025" width="14.625" style="2" customWidth="1"/>
    <col min="1026" max="1028" width="8.875" style="2" customWidth="1"/>
    <col min="1029" max="1029" width="10.625" style="2" customWidth="1"/>
    <col min="1030" max="1031" width="8.875" style="2" customWidth="1"/>
    <col min="1032" max="1032" width="12.5" style="2" customWidth="1"/>
    <col min="1033" max="1033" width="8.875" style="2" customWidth="1"/>
    <col min="1034" max="1034" width="10.5" style="2" customWidth="1"/>
    <col min="1035" max="1035" width="13.625" style="2" customWidth="1"/>
    <col min="1036" max="1280" width="8.875" style="2" customWidth="1"/>
    <col min="1281" max="1281" width="14.625" style="2" customWidth="1"/>
    <col min="1282" max="1284" width="8.875" style="2" customWidth="1"/>
    <col min="1285" max="1285" width="10.625" style="2" customWidth="1"/>
    <col min="1286" max="1287" width="8.875" style="2" customWidth="1"/>
    <col min="1288" max="1288" width="12.5" style="2" customWidth="1"/>
    <col min="1289" max="1289" width="8.875" style="2" customWidth="1"/>
    <col min="1290" max="1290" width="10.5" style="2" customWidth="1"/>
    <col min="1291" max="1291" width="13.625" style="2" customWidth="1"/>
    <col min="1292" max="1536" width="8.875" style="2" customWidth="1"/>
    <col min="1537" max="1537" width="14.625" style="2" customWidth="1"/>
    <col min="1538" max="1540" width="8.875" style="2" customWidth="1"/>
    <col min="1541" max="1541" width="10.625" style="2" customWidth="1"/>
    <col min="1542" max="1543" width="8.875" style="2" customWidth="1"/>
    <col min="1544" max="1544" width="12.5" style="2" customWidth="1"/>
    <col min="1545" max="1545" width="8.875" style="2" customWidth="1"/>
    <col min="1546" max="1546" width="10.5" style="2" customWidth="1"/>
    <col min="1547" max="1547" width="13.625" style="2" customWidth="1"/>
    <col min="1548" max="1792" width="8.875" style="2" customWidth="1"/>
    <col min="1793" max="1793" width="14.625" style="2" customWidth="1"/>
    <col min="1794" max="1796" width="8.875" style="2" customWidth="1"/>
    <col min="1797" max="1797" width="10.625" style="2" customWidth="1"/>
    <col min="1798" max="1799" width="8.875" style="2" customWidth="1"/>
    <col min="1800" max="1800" width="12.5" style="2" customWidth="1"/>
    <col min="1801" max="1801" width="8.875" style="2" customWidth="1"/>
    <col min="1802" max="1802" width="10.5" style="2" customWidth="1"/>
    <col min="1803" max="1803" width="13.625" style="2" customWidth="1"/>
    <col min="1804" max="2048" width="8.875" style="2" customWidth="1"/>
    <col min="2049" max="2049" width="14.625" style="2" customWidth="1"/>
    <col min="2050" max="2052" width="8.875" style="2" customWidth="1"/>
    <col min="2053" max="2053" width="10.625" style="2" customWidth="1"/>
    <col min="2054" max="2055" width="8.875" style="2" customWidth="1"/>
    <col min="2056" max="2056" width="12.5" style="2" customWidth="1"/>
    <col min="2057" max="2057" width="8.875" style="2" customWidth="1"/>
    <col min="2058" max="2058" width="10.5" style="2" customWidth="1"/>
    <col min="2059" max="2059" width="13.625" style="2" customWidth="1"/>
    <col min="2060" max="2304" width="8.875" style="2" customWidth="1"/>
    <col min="2305" max="2305" width="14.625" style="2" customWidth="1"/>
    <col min="2306" max="2308" width="8.875" style="2" customWidth="1"/>
    <col min="2309" max="2309" width="10.625" style="2" customWidth="1"/>
    <col min="2310" max="2311" width="8.875" style="2" customWidth="1"/>
    <col min="2312" max="2312" width="12.5" style="2" customWidth="1"/>
    <col min="2313" max="2313" width="8.875" style="2" customWidth="1"/>
    <col min="2314" max="2314" width="10.5" style="2" customWidth="1"/>
    <col min="2315" max="2315" width="13.625" style="2" customWidth="1"/>
    <col min="2316" max="2560" width="8.875" style="2" customWidth="1"/>
    <col min="2561" max="2561" width="14.625" style="2" customWidth="1"/>
    <col min="2562" max="2564" width="8.875" style="2" customWidth="1"/>
    <col min="2565" max="2565" width="10.625" style="2" customWidth="1"/>
    <col min="2566" max="2567" width="8.875" style="2" customWidth="1"/>
    <col min="2568" max="2568" width="12.5" style="2" customWidth="1"/>
    <col min="2569" max="2569" width="8.875" style="2" customWidth="1"/>
    <col min="2570" max="2570" width="10.5" style="2" customWidth="1"/>
    <col min="2571" max="2571" width="13.625" style="2" customWidth="1"/>
    <col min="2572" max="2816" width="8.875" style="2" customWidth="1"/>
    <col min="2817" max="2817" width="14.625" style="2" customWidth="1"/>
    <col min="2818" max="2820" width="8.875" style="2" customWidth="1"/>
    <col min="2821" max="2821" width="10.625" style="2" customWidth="1"/>
    <col min="2822" max="2823" width="8.875" style="2" customWidth="1"/>
    <col min="2824" max="2824" width="12.5" style="2" customWidth="1"/>
    <col min="2825" max="2825" width="8.875" style="2" customWidth="1"/>
    <col min="2826" max="2826" width="10.5" style="2" customWidth="1"/>
    <col min="2827" max="2827" width="13.625" style="2" customWidth="1"/>
    <col min="2828" max="3072" width="8.875" style="2" customWidth="1"/>
    <col min="3073" max="3073" width="14.625" style="2" customWidth="1"/>
    <col min="3074" max="3076" width="8.875" style="2" customWidth="1"/>
    <col min="3077" max="3077" width="10.625" style="2" customWidth="1"/>
    <col min="3078" max="3079" width="8.875" style="2" customWidth="1"/>
    <col min="3080" max="3080" width="12.5" style="2" customWidth="1"/>
    <col min="3081" max="3081" width="8.875" style="2" customWidth="1"/>
    <col min="3082" max="3082" width="10.5" style="2" customWidth="1"/>
    <col min="3083" max="3083" width="13.625" style="2" customWidth="1"/>
    <col min="3084" max="3328" width="8.875" style="2" customWidth="1"/>
    <col min="3329" max="3329" width="14.625" style="2" customWidth="1"/>
    <col min="3330" max="3332" width="8.875" style="2" customWidth="1"/>
    <col min="3333" max="3333" width="10.625" style="2" customWidth="1"/>
    <col min="3334" max="3335" width="8.875" style="2" customWidth="1"/>
    <col min="3336" max="3336" width="12.5" style="2" customWidth="1"/>
    <col min="3337" max="3337" width="8.875" style="2" customWidth="1"/>
    <col min="3338" max="3338" width="10.5" style="2" customWidth="1"/>
    <col min="3339" max="3339" width="13.625" style="2" customWidth="1"/>
    <col min="3340" max="3584" width="8.875" style="2" customWidth="1"/>
    <col min="3585" max="3585" width="14.625" style="2" customWidth="1"/>
    <col min="3586" max="3588" width="8.875" style="2" customWidth="1"/>
    <col min="3589" max="3589" width="10.625" style="2" customWidth="1"/>
    <col min="3590" max="3591" width="8.875" style="2" customWidth="1"/>
    <col min="3592" max="3592" width="12.5" style="2" customWidth="1"/>
    <col min="3593" max="3593" width="8.875" style="2" customWidth="1"/>
    <col min="3594" max="3594" width="10.5" style="2" customWidth="1"/>
    <col min="3595" max="3595" width="13.625" style="2" customWidth="1"/>
    <col min="3596" max="3840" width="8.875" style="2" customWidth="1"/>
    <col min="3841" max="3841" width="14.625" style="2" customWidth="1"/>
    <col min="3842" max="3844" width="8.875" style="2" customWidth="1"/>
    <col min="3845" max="3845" width="10.625" style="2" customWidth="1"/>
    <col min="3846" max="3847" width="8.875" style="2" customWidth="1"/>
    <col min="3848" max="3848" width="12.5" style="2" customWidth="1"/>
    <col min="3849" max="3849" width="8.875" style="2" customWidth="1"/>
    <col min="3850" max="3850" width="10.5" style="2" customWidth="1"/>
    <col min="3851" max="3851" width="13.625" style="2" customWidth="1"/>
    <col min="3852" max="4096" width="8.875" style="2" customWidth="1"/>
    <col min="4097" max="4097" width="14.625" style="2" customWidth="1"/>
    <col min="4098" max="4100" width="8.875" style="2" customWidth="1"/>
    <col min="4101" max="4101" width="10.625" style="2" customWidth="1"/>
    <col min="4102" max="4103" width="8.875" style="2" customWidth="1"/>
    <col min="4104" max="4104" width="12.5" style="2" customWidth="1"/>
    <col min="4105" max="4105" width="8.875" style="2" customWidth="1"/>
    <col min="4106" max="4106" width="10.5" style="2" customWidth="1"/>
    <col min="4107" max="4107" width="13.625" style="2" customWidth="1"/>
    <col min="4108" max="4352" width="8.875" style="2" customWidth="1"/>
    <col min="4353" max="4353" width="14.625" style="2" customWidth="1"/>
    <col min="4354" max="4356" width="8.875" style="2" customWidth="1"/>
    <col min="4357" max="4357" width="10.625" style="2" customWidth="1"/>
    <col min="4358" max="4359" width="8.875" style="2" customWidth="1"/>
    <col min="4360" max="4360" width="12.5" style="2" customWidth="1"/>
    <col min="4361" max="4361" width="8.875" style="2" customWidth="1"/>
    <col min="4362" max="4362" width="10.5" style="2" customWidth="1"/>
    <col min="4363" max="4363" width="13.625" style="2" customWidth="1"/>
    <col min="4364" max="4608" width="8.875" style="2" customWidth="1"/>
    <col min="4609" max="4609" width="14.625" style="2" customWidth="1"/>
    <col min="4610" max="4612" width="8.875" style="2" customWidth="1"/>
    <col min="4613" max="4613" width="10.625" style="2" customWidth="1"/>
    <col min="4614" max="4615" width="8.875" style="2" customWidth="1"/>
    <col min="4616" max="4616" width="12.5" style="2" customWidth="1"/>
    <col min="4617" max="4617" width="8.875" style="2" customWidth="1"/>
    <col min="4618" max="4618" width="10.5" style="2" customWidth="1"/>
    <col min="4619" max="4619" width="13.625" style="2" customWidth="1"/>
    <col min="4620" max="4864" width="8.875" style="2" customWidth="1"/>
    <col min="4865" max="4865" width="14.625" style="2" customWidth="1"/>
    <col min="4866" max="4868" width="8.875" style="2" customWidth="1"/>
    <col min="4869" max="4869" width="10.625" style="2" customWidth="1"/>
    <col min="4870" max="4871" width="8.875" style="2" customWidth="1"/>
    <col min="4872" max="4872" width="12.5" style="2" customWidth="1"/>
    <col min="4873" max="4873" width="8.875" style="2" customWidth="1"/>
    <col min="4874" max="4874" width="10.5" style="2" customWidth="1"/>
    <col min="4875" max="4875" width="13.625" style="2" customWidth="1"/>
    <col min="4876" max="5120" width="8.875" style="2" customWidth="1"/>
    <col min="5121" max="5121" width="14.625" style="2" customWidth="1"/>
    <col min="5122" max="5124" width="8.875" style="2" customWidth="1"/>
    <col min="5125" max="5125" width="10.625" style="2" customWidth="1"/>
    <col min="5126" max="5127" width="8.875" style="2" customWidth="1"/>
    <col min="5128" max="5128" width="12.5" style="2" customWidth="1"/>
    <col min="5129" max="5129" width="8.875" style="2" customWidth="1"/>
    <col min="5130" max="5130" width="10.5" style="2" customWidth="1"/>
    <col min="5131" max="5131" width="13.625" style="2" customWidth="1"/>
    <col min="5132" max="5376" width="8.875" style="2" customWidth="1"/>
    <col min="5377" max="5377" width="14.625" style="2" customWidth="1"/>
    <col min="5378" max="5380" width="8.875" style="2" customWidth="1"/>
    <col min="5381" max="5381" width="10.625" style="2" customWidth="1"/>
    <col min="5382" max="5383" width="8.875" style="2" customWidth="1"/>
    <col min="5384" max="5384" width="12.5" style="2" customWidth="1"/>
    <col min="5385" max="5385" width="8.875" style="2" customWidth="1"/>
    <col min="5386" max="5386" width="10.5" style="2" customWidth="1"/>
    <col min="5387" max="5387" width="13.625" style="2" customWidth="1"/>
    <col min="5388" max="5632" width="8.875" style="2" customWidth="1"/>
    <col min="5633" max="5633" width="14.625" style="2" customWidth="1"/>
    <col min="5634" max="5636" width="8.875" style="2" customWidth="1"/>
    <col min="5637" max="5637" width="10.625" style="2" customWidth="1"/>
    <col min="5638" max="5639" width="8.875" style="2" customWidth="1"/>
    <col min="5640" max="5640" width="12.5" style="2" customWidth="1"/>
    <col min="5641" max="5641" width="8.875" style="2" customWidth="1"/>
    <col min="5642" max="5642" width="10.5" style="2" customWidth="1"/>
    <col min="5643" max="5643" width="13.625" style="2" customWidth="1"/>
    <col min="5644" max="5888" width="8.875" style="2" customWidth="1"/>
    <col min="5889" max="5889" width="14.625" style="2" customWidth="1"/>
    <col min="5890" max="5892" width="8.875" style="2" customWidth="1"/>
    <col min="5893" max="5893" width="10.625" style="2" customWidth="1"/>
    <col min="5894" max="5895" width="8.875" style="2" customWidth="1"/>
    <col min="5896" max="5896" width="12.5" style="2" customWidth="1"/>
    <col min="5897" max="5897" width="8.875" style="2" customWidth="1"/>
    <col min="5898" max="5898" width="10.5" style="2" customWidth="1"/>
    <col min="5899" max="5899" width="13.625" style="2" customWidth="1"/>
    <col min="5900" max="6144" width="8.875" style="2" customWidth="1"/>
    <col min="6145" max="6145" width="14.625" style="2" customWidth="1"/>
    <col min="6146" max="6148" width="8.875" style="2" customWidth="1"/>
    <col min="6149" max="6149" width="10.625" style="2" customWidth="1"/>
    <col min="6150" max="6151" width="8.875" style="2" customWidth="1"/>
    <col min="6152" max="6152" width="12.5" style="2" customWidth="1"/>
    <col min="6153" max="6153" width="8.875" style="2" customWidth="1"/>
    <col min="6154" max="6154" width="10.5" style="2" customWidth="1"/>
    <col min="6155" max="6155" width="13.625" style="2" customWidth="1"/>
    <col min="6156" max="6400" width="8.875" style="2" customWidth="1"/>
    <col min="6401" max="6401" width="14.625" style="2" customWidth="1"/>
    <col min="6402" max="6404" width="8.875" style="2" customWidth="1"/>
    <col min="6405" max="6405" width="10.625" style="2" customWidth="1"/>
    <col min="6406" max="6407" width="8.875" style="2" customWidth="1"/>
    <col min="6408" max="6408" width="12.5" style="2" customWidth="1"/>
    <col min="6409" max="6409" width="8.875" style="2" customWidth="1"/>
    <col min="6410" max="6410" width="10.5" style="2" customWidth="1"/>
    <col min="6411" max="6411" width="13.625" style="2" customWidth="1"/>
    <col min="6412" max="6656" width="8.875" style="2" customWidth="1"/>
    <col min="6657" max="6657" width="14.625" style="2" customWidth="1"/>
    <col min="6658" max="6660" width="8.875" style="2" customWidth="1"/>
    <col min="6661" max="6661" width="10.625" style="2" customWidth="1"/>
    <col min="6662" max="6663" width="8.875" style="2" customWidth="1"/>
    <col min="6664" max="6664" width="12.5" style="2" customWidth="1"/>
    <col min="6665" max="6665" width="8.875" style="2" customWidth="1"/>
    <col min="6666" max="6666" width="10.5" style="2" customWidth="1"/>
    <col min="6667" max="6667" width="13.625" style="2" customWidth="1"/>
    <col min="6668" max="6912" width="8.875" style="2" customWidth="1"/>
    <col min="6913" max="6913" width="14.625" style="2" customWidth="1"/>
    <col min="6914" max="6916" width="8.875" style="2" customWidth="1"/>
    <col min="6917" max="6917" width="10.625" style="2" customWidth="1"/>
    <col min="6918" max="6919" width="8.875" style="2" customWidth="1"/>
    <col min="6920" max="6920" width="12.5" style="2" customWidth="1"/>
    <col min="6921" max="6921" width="8.875" style="2" customWidth="1"/>
    <col min="6922" max="6922" width="10.5" style="2" customWidth="1"/>
    <col min="6923" max="6923" width="13.625" style="2" customWidth="1"/>
    <col min="6924" max="7168" width="8.875" style="2" customWidth="1"/>
    <col min="7169" max="7169" width="14.625" style="2" customWidth="1"/>
    <col min="7170" max="7172" width="8.875" style="2" customWidth="1"/>
    <col min="7173" max="7173" width="10.625" style="2" customWidth="1"/>
    <col min="7174" max="7175" width="8.875" style="2" customWidth="1"/>
    <col min="7176" max="7176" width="12.5" style="2" customWidth="1"/>
    <col min="7177" max="7177" width="8.875" style="2" customWidth="1"/>
    <col min="7178" max="7178" width="10.5" style="2" customWidth="1"/>
    <col min="7179" max="7179" width="13.625" style="2" customWidth="1"/>
    <col min="7180" max="7424" width="8.875" style="2" customWidth="1"/>
    <col min="7425" max="7425" width="14.625" style="2" customWidth="1"/>
    <col min="7426" max="7428" width="8.875" style="2" customWidth="1"/>
    <col min="7429" max="7429" width="10.625" style="2" customWidth="1"/>
    <col min="7430" max="7431" width="8.875" style="2" customWidth="1"/>
    <col min="7432" max="7432" width="12.5" style="2" customWidth="1"/>
    <col min="7433" max="7433" width="8.875" style="2" customWidth="1"/>
    <col min="7434" max="7434" width="10.5" style="2" customWidth="1"/>
    <col min="7435" max="7435" width="13.625" style="2" customWidth="1"/>
    <col min="7436" max="7680" width="8.875" style="2" customWidth="1"/>
    <col min="7681" max="7681" width="14.625" style="2" customWidth="1"/>
    <col min="7682" max="7684" width="8.875" style="2" customWidth="1"/>
    <col min="7685" max="7685" width="10.625" style="2" customWidth="1"/>
    <col min="7686" max="7687" width="8.875" style="2" customWidth="1"/>
    <col min="7688" max="7688" width="12.5" style="2" customWidth="1"/>
    <col min="7689" max="7689" width="8.875" style="2" customWidth="1"/>
    <col min="7690" max="7690" width="10.5" style="2" customWidth="1"/>
    <col min="7691" max="7691" width="13.625" style="2" customWidth="1"/>
    <col min="7692" max="7936" width="8.875" style="2" customWidth="1"/>
    <col min="7937" max="7937" width="14.625" style="2" customWidth="1"/>
    <col min="7938" max="7940" width="8.875" style="2" customWidth="1"/>
    <col min="7941" max="7941" width="10.625" style="2" customWidth="1"/>
    <col min="7942" max="7943" width="8.875" style="2" customWidth="1"/>
    <col min="7944" max="7944" width="12.5" style="2" customWidth="1"/>
    <col min="7945" max="7945" width="8.875" style="2" customWidth="1"/>
    <col min="7946" max="7946" width="10.5" style="2" customWidth="1"/>
    <col min="7947" max="7947" width="13.625" style="2" customWidth="1"/>
    <col min="7948" max="8192" width="8.875" style="2" customWidth="1"/>
    <col min="8193" max="8193" width="14.625" style="2" customWidth="1"/>
    <col min="8194" max="8196" width="8.875" style="2" customWidth="1"/>
    <col min="8197" max="8197" width="10.625" style="2" customWidth="1"/>
    <col min="8198" max="8199" width="8.875" style="2" customWidth="1"/>
    <col min="8200" max="8200" width="12.5" style="2" customWidth="1"/>
    <col min="8201" max="8201" width="8.875" style="2" customWidth="1"/>
    <col min="8202" max="8202" width="10.5" style="2" customWidth="1"/>
    <col min="8203" max="8203" width="13.625" style="2" customWidth="1"/>
    <col min="8204" max="8448" width="8.875" style="2" customWidth="1"/>
    <col min="8449" max="8449" width="14.625" style="2" customWidth="1"/>
    <col min="8450" max="8452" width="8.875" style="2" customWidth="1"/>
    <col min="8453" max="8453" width="10.625" style="2" customWidth="1"/>
    <col min="8454" max="8455" width="8.875" style="2" customWidth="1"/>
    <col min="8456" max="8456" width="12.5" style="2" customWidth="1"/>
    <col min="8457" max="8457" width="8.875" style="2" customWidth="1"/>
    <col min="8458" max="8458" width="10.5" style="2" customWidth="1"/>
    <col min="8459" max="8459" width="13.625" style="2" customWidth="1"/>
    <col min="8460" max="8704" width="8.875" style="2" customWidth="1"/>
    <col min="8705" max="8705" width="14.625" style="2" customWidth="1"/>
    <col min="8706" max="8708" width="8.875" style="2" customWidth="1"/>
    <col min="8709" max="8709" width="10.625" style="2" customWidth="1"/>
    <col min="8710" max="8711" width="8.875" style="2" customWidth="1"/>
    <col min="8712" max="8712" width="12.5" style="2" customWidth="1"/>
    <col min="8713" max="8713" width="8.875" style="2" customWidth="1"/>
    <col min="8714" max="8714" width="10.5" style="2" customWidth="1"/>
    <col min="8715" max="8715" width="13.625" style="2" customWidth="1"/>
    <col min="8716" max="8960" width="8.875" style="2" customWidth="1"/>
    <col min="8961" max="8961" width="14.625" style="2" customWidth="1"/>
    <col min="8962" max="8964" width="8.875" style="2" customWidth="1"/>
    <col min="8965" max="8965" width="10.625" style="2" customWidth="1"/>
    <col min="8966" max="8967" width="8.875" style="2" customWidth="1"/>
    <col min="8968" max="8968" width="12.5" style="2" customWidth="1"/>
    <col min="8969" max="8969" width="8.875" style="2" customWidth="1"/>
    <col min="8970" max="8970" width="10.5" style="2" customWidth="1"/>
    <col min="8971" max="8971" width="13.625" style="2" customWidth="1"/>
    <col min="8972" max="9216" width="8.875" style="2" customWidth="1"/>
    <col min="9217" max="9217" width="14.625" style="2" customWidth="1"/>
    <col min="9218" max="9220" width="8.875" style="2" customWidth="1"/>
    <col min="9221" max="9221" width="10.625" style="2" customWidth="1"/>
    <col min="9222" max="9223" width="8.875" style="2" customWidth="1"/>
    <col min="9224" max="9224" width="12.5" style="2" customWidth="1"/>
    <col min="9225" max="9225" width="8.875" style="2" customWidth="1"/>
    <col min="9226" max="9226" width="10.5" style="2" customWidth="1"/>
    <col min="9227" max="9227" width="13.625" style="2" customWidth="1"/>
    <col min="9228" max="9472" width="8.875" style="2" customWidth="1"/>
    <col min="9473" max="9473" width="14.625" style="2" customWidth="1"/>
    <col min="9474" max="9476" width="8.875" style="2" customWidth="1"/>
    <col min="9477" max="9477" width="10.625" style="2" customWidth="1"/>
    <col min="9478" max="9479" width="8.875" style="2" customWidth="1"/>
    <col min="9480" max="9480" width="12.5" style="2" customWidth="1"/>
    <col min="9481" max="9481" width="8.875" style="2" customWidth="1"/>
    <col min="9482" max="9482" width="10.5" style="2" customWidth="1"/>
    <col min="9483" max="9483" width="13.625" style="2" customWidth="1"/>
    <col min="9484" max="9728" width="8.875" style="2" customWidth="1"/>
    <col min="9729" max="9729" width="14.625" style="2" customWidth="1"/>
    <col min="9730" max="9732" width="8.875" style="2" customWidth="1"/>
    <col min="9733" max="9733" width="10.625" style="2" customWidth="1"/>
    <col min="9734" max="9735" width="8.875" style="2" customWidth="1"/>
    <col min="9736" max="9736" width="12.5" style="2" customWidth="1"/>
    <col min="9737" max="9737" width="8.875" style="2" customWidth="1"/>
    <col min="9738" max="9738" width="10.5" style="2" customWidth="1"/>
    <col min="9739" max="9739" width="13.625" style="2" customWidth="1"/>
    <col min="9740" max="9984" width="8.875" style="2" customWidth="1"/>
    <col min="9985" max="9985" width="14.625" style="2" customWidth="1"/>
    <col min="9986" max="9988" width="8.875" style="2" customWidth="1"/>
    <col min="9989" max="9989" width="10.625" style="2" customWidth="1"/>
    <col min="9990" max="9991" width="8.875" style="2" customWidth="1"/>
    <col min="9992" max="9992" width="12.5" style="2" customWidth="1"/>
    <col min="9993" max="9993" width="8.875" style="2" customWidth="1"/>
    <col min="9994" max="9994" width="10.5" style="2" customWidth="1"/>
    <col min="9995" max="9995" width="13.625" style="2" customWidth="1"/>
    <col min="9996" max="10240" width="8.875" style="2" customWidth="1"/>
    <col min="10241" max="10241" width="14.625" style="2" customWidth="1"/>
    <col min="10242" max="10244" width="8.875" style="2" customWidth="1"/>
    <col min="10245" max="10245" width="10.625" style="2" customWidth="1"/>
    <col min="10246" max="10247" width="8.875" style="2" customWidth="1"/>
    <col min="10248" max="10248" width="12.5" style="2" customWidth="1"/>
    <col min="10249" max="10249" width="8.875" style="2" customWidth="1"/>
    <col min="10250" max="10250" width="10.5" style="2" customWidth="1"/>
    <col min="10251" max="10251" width="13.625" style="2" customWidth="1"/>
    <col min="10252" max="10496" width="8.875" style="2" customWidth="1"/>
    <col min="10497" max="10497" width="14.625" style="2" customWidth="1"/>
    <col min="10498" max="10500" width="8.875" style="2" customWidth="1"/>
    <col min="10501" max="10501" width="10.625" style="2" customWidth="1"/>
    <col min="10502" max="10503" width="8.875" style="2" customWidth="1"/>
    <col min="10504" max="10504" width="12.5" style="2" customWidth="1"/>
    <col min="10505" max="10505" width="8.875" style="2" customWidth="1"/>
    <col min="10506" max="10506" width="10.5" style="2" customWidth="1"/>
    <col min="10507" max="10507" width="13.625" style="2" customWidth="1"/>
    <col min="10508" max="10752" width="8.875" style="2" customWidth="1"/>
    <col min="10753" max="10753" width="14.625" style="2" customWidth="1"/>
    <col min="10754" max="10756" width="8.875" style="2" customWidth="1"/>
    <col min="10757" max="10757" width="10.625" style="2" customWidth="1"/>
    <col min="10758" max="10759" width="8.875" style="2" customWidth="1"/>
    <col min="10760" max="10760" width="12.5" style="2" customWidth="1"/>
    <col min="10761" max="10761" width="8.875" style="2" customWidth="1"/>
    <col min="10762" max="10762" width="10.5" style="2" customWidth="1"/>
    <col min="10763" max="10763" width="13.625" style="2" customWidth="1"/>
    <col min="10764" max="11008" width="8.875" style="2" customWidth="1"/>
    <col min="11009" max="11009" width="14.625" style="2" customWidth="1"/>
    <col min="11010" max="11012" width="8.875" style="2" customWidth="1"/>
    <col min="11013" max="11013" width="10.625" style="2" customWidth="1"/>
    <col min="11014" max="11015" width="8.875" style="2" customWidth="1"/>
    <col min="11016" max="11016" width="12.5" style="2" customWidth="1"/>
    <col min="11017" max="11017" width="8.875" style="2" customWidth="1"/>
    <col min="11018" max="11018" width="10.5" style="2" customWidth="1"/>
    <col min="11019" max="11019" width="13.625" style="2" customWidth="1"/>
    <col min="11020" max="11264" width="8.875" style="2" customWidth="1"/>
    <col min="11265" max="11265" width="14.625" style="2" customWidth="1"/>
    <col min="11266" max="11268" width="8.875" style="2" customWidth="1"/>
    <col min="11269" max="11269" width="10.625" style="2" customWidth="1"/>
    <col min="11270" max="11271" width="8.875" style="2" customWidth="1"/>
    <col min="11272" max="11272" width="12.5" style="2" customWidth="1"/>
    <col min="11273" max="11273" width="8.875" style="2" customWidth="1"/>
    <col min="11274" max="11274" width="10.5" style="2" customWidth="1"/>
    <col min="11275" max="11275" width="13.625" style="2" customWidth="1"/>
    <col min="11276" max="11520" width="8.875" style="2" customWidth="1"/>
    <col min="11521" max="11521" width="14.625" style="2" customWidth="1"/>
    <col min="11522" max="11524" width="8.875" style="2" customWidth="1"/>
    <col min="11525" max="11525" width="10.625" style="2" customWidth="1"/>
    <col min="11526" max="11527" width="8.875" style="2" customWidth="1"/>
    <col min="11528" max="11528" width="12.5" style="2" customWidth="1"/>
    <col min="11529" max="11529" width="8.875" style="2" customWidth="1"/>
    <col min="11530" max="11530" width="10.5" style="2" customWidth="1"/>
    <col min="11531" max="11531" width="13.625" style="2" customWidth="1"/>
    <col min="11532" max="11776" width="8.875" style="2" customWidth="1"/>
    <col min="11777" max="11777" width="14.625" style="2" customWidth="1"/>
    <col min="11778" max="11780" width="8.875" style="2" customWidth="1"/>
    <col min="11781" max="11781" width="10.625" style="2" customWidth="1"/>
    <col min="11782" max="11783" width="8.875" style="2" customWidth="1"/>
    <col min="11784" max="11784" width="12.5" style="2" customWidth="1"/>
    <col min="11785" max="11785" width="8.875" style="2" customWidth="1"/>
    <col min="11786" max="11786" width="10.5" style="2" customWidth="1"/>
    <col min="11787" max="11787" width="13.625" style="2" customWidth="1"/>
    <col min="11788" max="12032" width="8.875" style="2" customWidth="1"/>
    <col min="12033" max="12033" width="14.625" style="2" customWidth="1"/>
    <col min="12034" max="12036" width="8.875" style="2" customWidth="1"/>
    <col min="12037" max="12037" width="10.625" style="2" customWidth="1"/>
    <col min="12038" max="12039" width="8.875" style="2" customWidth="1"/>
    <col min="12040" max="12040" width="12.5" style="2" customWidth="1"/>
    <col min="12041" max="12041" width="8.875" style="2" customWidth="1"/>
    <col min="12042" max="12042" width="10.5" style="2" customWidth="1"/>
    <col min="12043" max="12043" width="13.625" style="2" customWidth="1"/>
    <col min="12044" max="12288" width="8.875" style="2" customWidth="1"/>
    <col min="12289" max="12289" width="14.625" style="2" customWidth="1"/>
    <col min="12290" max="12292" width="8.875" style="2" customWidth="1"/>
    <col min="12293" max="12293" width="10.625" style="2" customWidth="1"/>
    <col min="12294" max="12295" width="8.875" style="2" customWidth="1"/>
    <col min="12296" max="12296" width="12.5" style="2" customWidth="1"/>
    <col min="12297" max="12297" width="8.875" style="2" customWidth="1"/>
    <col min="12298" max="12298" width="10.5" style="2" customWidth="1"/>
    <col min="12299" max="12299" width="13.625" style="2" customWidth="1"/>
    <col min="12300" max="12544" width="8.875" style="2" customWidth="1"/>
    <col min="12545" max="12545" width="14.625" style="2" customWidth="1"/>
    <col min="12546" max="12548" width="8.875" style="2" customWidth="1"/>
    <col min="12549" max="12549" width="10.625" style="2" customWidth="1"/>
    <col min="12550" max="12551" width="8.875" style="2" customWidth="1"/>
    <col min="12552" max="12552" width="12.5" style="2" customWidth="1"/>
    <col min="12553" max="12553" width="8.875" style="2" customWidth="1"/>
    <col min="12554" max="12554" width="10.5" style="2" customWidth="1"/>
    <col min="12555" max="12555" width="13.625" style="2" customWidth="1"/>
    <col min="12556" max="12800" width="8.875" style="2" customWidth="1"/>
    <col min="12801" max="12801" width="14.625" style="2" customWidth="1"/>
    <col min="12802" max="12804" width="8.875" style="2" customWidth="1"/>
    <col min="12805" max="12805" width="10.625" style="2" customWidth="1"/>
    <col min="12806" max="12807" width="8.875" style="2" customWidth="1"/>
    <col min="12808" max="12808" width="12.5" style="2" customWidth="1"/>
    <col min="12809" max="12809" width="8.875" style="2" customWidth="1"/>
    <col min="12810" max="12810" width="10.5" style="2" customWidth="1"/>
    <col min="12811" max="12811" width="13.625" style="2" customWidth="1"/>
    <col min="12812" max="13056" width="8.875" style="2" customWidth="1"/>
    <col min="13057" max="13057" width="14.625" style="2" customWidth="1"/>
    <col min="13058" max="13060" width="8.875" style="2" customWidth="1"/>
    <col min="13061" max="13061" width="10.625" style="2" customWidth="1"/>
    <col min="13062" max="13063" width="8.875" style="2" customWidth="1"/>
    <col min="13064" max="13064" width="12.5" style="2" customWidth="1"/>
    <col min="13065" max="13065" width="8.875" style="2" customWidth="1"/>
    <col min="13066" max="13066" width="10.5" style="2" customWidth="1"/>
    <col min="13067" max="13067" width="13.625" style="2" customWidth="1"/>
    <col min="13068" max="13312" width="8.875" style="2" customWidth="1"/>
    <col min="13313" max="13313" width="14.625" style="2" customWidth="1"/>
    <col min="13314" max="13316" width="8.875" style="2" customWidth="1"/>
    <col min="13317" max="13317" width="10.625" style="2" customWidth="1"/>
    <col min="13318" max="13319" width="8.875" style="2" customWidth="1"/>
    <col min="13320" max="13320" width="12.5" style="2" customWidth="1"/>
    <col min="13321" max="13321" width="8.875" style="2" customWidth="1"/>
    <col min="13322" max="13322" width="10.5" style="2" customWidth="1"/>
    <col min="13323" max="13323" width="13.625" style="2" customWidth="1"/>
    <col min="13324" max="13568" width="8.875" style="2" customWidth="1"/>
    <col min="13569" max="13569" width="14.625" style="2" customWidth="1"/>
    <col min="13570" max="13572" width="8.875" style="2" customWidth="1"/>
    <col min="13573" max="13573" width="10.625" style="2" customWidth="1"/>
    <col min="13574" max="13575" width="8.875" style="2" customWidth="1"/>
    <col min="13576" max="13576" width="12.5" style="2" customWidth="1"/>
    <col min="13577" max="13577" width="8.875" style="2" customWidth="1"/>
    <col min="13578" max="13578" width="10.5" style="2" customWidth="1"/>
    <col min="13579" max="13579" width="13.625" style="2" customWidth="1"/>
    <col min="13580" max="13824" width="8.875" style="2" customWidth="1"/>
    <col min="13825" max="13825" width="14.625" style="2" customWidth="1"/>
    <col min="13826" max="13828" width="8.875" style="2" customWidth="1"/>
    <col min="13829" max="13829" width="10.625" style="2" customWidth="1"/>
    <col min="13830" max="13831" width="8.875" style="2" customWidth="1"/>
    <col min="13832" max="13832" width="12.5" style="2" customWidth="1"/>
    <col min="13833" max="13833" width="8.875" style="2" customWidth="1"/>
    <col min="13834" max="13834" width="10.5" style="2" customWidth="1"/>
    <col min="13835" max="13835" width="13.625" style="2" customWidth="1"/>
    <col min="13836" max="14080" width="8.875" style="2" customWidth="1"/>
    <col min="14081" max="14081" width="14.625" style="2" customWidth="1"/>
    <col min="14082" max="14084" width="8.875" style="2" customWidth="1"/>
    <col min="14085" max="14085" width="10.625" style="2" customWidth="1"/>
    <col min="14086" max="14087" width="8.875" style="2" customWidth="1"/>
    <col min="14088" max="14088" width="12.5" style="2" customWidth="1"/>
    <col min="14089" max="14089" width="8.875" style="2" customWidth="1"/>
    <col min="14090" max="14090" width="10.5" style="2" customWidth="1"/>
    <col min="14091" max="14091" width="13.625" style="2" customWidth="1"/>
    <col min="14092" max="14336" width="8.875" style="2" customWidth="1"/>
    <col min="14337" max="14337" width="14.625" style="2" customWidth="1"/>
    <col min="14338" max="14340" width="8.875" style="2" customWidth="1"/>
    <col min="14341" max="14341" width="10.625" style="2" customWidth="1"/>
    <col min="14342" max="14343" width="8.875" style="2" customWidth="1"/>
    <col min="14344" max="14344" width="12.5" style="2" customWidth="1"/>
    <col min="14345" max="14345" width="8.875" style="2" customWidth="1"/>
    <col min="14346" max="14346" width="10.5" style="2" customWidth="1"/>
    <col min="14347" max="14347" width="13.625" style="2" customWidth="1"/>
    <col min="14348" max="14592" width="8.875" style="2" customWidth="1"/>
    <col min="14593" max="14593" width="14.625" style="2" customWidth="1"/>
    <col min="14594" max="14596" width="8.875" style="2" customWidth="1"/>
    <col min="14597" max="14597" width="10.625" style="2" customWidth="1"/>
    <col min="14598" max="14599" width="8.875" style="2" customWidth="1"/>
    <col min="14600" max="14600" width="12.5" style="2" customWidth="1"/>
    <col min="14601" max="14601" width="8.875" style="2" customWidth="1"/>
    <col min="14602" max="14602" width="10.5" style="2" customWidth="1"/>
    <col min="14603" max="14603" width="13.625" style="2" customWidth="1"/>
    <col min="14604" max="14848" width="8.875" style="2" customWidth="1"/>
    <col min="14849" max="14849" width="14.625" style="2" customWidth="1"/>
    <col min="14850" max="14852" width="8.875" style="2" customWidth="1"/>
    <col min="14853" max="14853" width="10.625" style="2" customWidth="1"/>
    <col min="14854" max="14855" width="8.875" style="2" customWidth="1"/>
    <col min="14856" max="14856" width="12.5" style="2" customWidth="1"/>
    <col min="14857" max="14857" width="8.875" style="2" customWidth="1"/>
    <col min="14858" max="14858" width="10.5" style="2" customWidth="1"/>
    <col min="14859" max="14859" width="13.625" style="2" customWidth="1"/>
    <col min="14860" max="15104" width="8.875" style="2" customWidth="1"/>
    <col min="15105" max="15105" width="14.625" style="2" customWidth="1"/>
    <col min="15106" max="15108" width="8.875" style="2" customWidth="1"/>
    <col min="15109" max="15109" width="10.625" style="2" customWidth="1"/>
    <col min="15110" max="15111" width="8.875" style="2" customWidth="1"/>
    <col min="15112" max="15112" width="12.5" style="2" customWidth="1"/>
    <col min="15113" max="15113" width="8.875" style="2" customWidth="1"/>
    <col min="15114" max="15114" width="10.5" style="2" customWidth="1"/>
    <col min="15115" max="15115" width="13.625" style="2" customWidth="1"/>
    <col min="15116" max="15360" width="8.875" style="2" customWidth="1"/>
    <col min="15361" max="15361" width="14.625" style="2" customWidth="1"/>
    <col min="15362" max="15364" width="8.875" style="2" customWidth="1"/>
    <col min="15365" max="15365" width="10.625" style="2" customWidth="1"/>
    <col min="15366" max="15367" width="8.875" style="2" customWidth="1"/>
    <col min="15368" max="15368" width="12.5" style="2" customWidth="1"/>
    <col min="15369" max="15369" width="8.875" style="2" customWidth="1"/>
    <col min="15370" max="15370" width="10.5" style="2" customWidth="1"/>
    <col min="15371" max="15371" width="13.625" style="2" customWidth="1"/>
    <col min="15372" max="15616" width="8.875" style="2" customWidth="1"/>
    <col min="15617" max="15617" width="14.625" style="2" customWidth="1"/>
    <col min="15618" max="15620" width="8.875" style="2" customWidth="1"/>
    <col min="15621" max="15621" width="10.625" style="2" customWidth="1"/>
    <col min="15622" max="15623" width="8.875" style="2" customWidth="1"/>
    <col min="15624" max="15624" width="12.5" style="2" customWidth="1"/>
    <col min="15625" max="15625" width="8.875" style="2" customWidth="1"/>
    <col min="15626" max="15626" width="10.5" style="2" customWidth="1"/>
    <col min="15627" max="15627" width="13.625" style="2" customWidth="1"/>
    <col min="15628" max="15872" width="8.875" style="2" customWidth="1"/>
    <col min="15873" max="15873" width="14.625" style="2" customWidth="1"/>
    <col min="15874" max="15876" width="8.875" style="2" customWidth="1"/>
    <col min="15877" max="15877" width="10.625" style="2" customWidth="1"/>
    <col min="15878" max="15879" width="8.875" style="2" customWidth="1"/>
    <col min="15880" max="15880" width="12.5" style="2" customWidth="1"/>
    <col min="15881" max="15881" width="8.875" style="2" customWidth="1"/>
    <col min="15882" max="15882" width="10.5" style="2" customWidth="1"/>
    <col min="15883" max="15883" width="13.625" style="2" customWidth="1"/>
    <col min="15884" max="16128" width="8.875" style="2" customWidth="1"/>
    <col min="16129" max="16129" width="14.625" style="2" customWidth="1"/>
    <col min="16130" max="16132" width="8.875" style="2" customWidth="1"/>
    <col min="16133" max="16133" width="10.625" style="2" customWidth="1"/>
    <col min="16134" max="16135" width="8.875" style="2" customWidth="1"/>
    <col min="16136" max="16136" width="12.5" style="2" customWidth="1"/>
    <col min="16137" max="16137" width="8.875" style="2" customWidth="1"/>
    <col min="16138" max="16138" width="10.5" style="2" customWidth="1"/>
    <col min="16139" max="16139" width="13.625" style="2" customWidth="1"/>
    <col min="16140" max="16384" width="8.875" style="2" customWidth="1"/>
  </cols>
  <sheetData>
    <row r="1" spans="1:11">
      <c r="A1" s="6"/>
      <c r="B1" s="6"/>
      <c r="C1" s="6"/>
      <c r="D1" s="6"/>
    </row>
    <row r="2" spans="1:11">
      <c r="J2" s="2" t="s">
        <v>363</v>
      </c>
    </row>
    <row r="3" spans="1:11">
      <c r="J3" s="181"/>
    </row>
    <row r="4" spans="1:11">
      <c r="A4" s="212" t="s">
        <v>8</v>
      </c>
      <c r="B4" s="212" t="s">
        <v>9</v>
      </c>
      <c r="C4" s="212" t="s">
        <v>10</v>
      </c>
      <c r="D4" s="212" t="s">
        <v>11</v>
      </c>
      <c r="E4" s="212" t="s">
        <v>12</v>
      </c>
      <c r="F4" s="212" t="s">
        <v>13</v>
      </c>
      <c r="G4" s="212" t="s">
        <v>14</v>
      </c>
      <c r="H4" s="213" t="s">
        <v>15</v>
      </c>
      <c r="I4" s="214"/>
      <c r="J4" s="214"/>
      <c r="K4" s="183"/>
    </row>
    <row r="5" spans="1:11">
      <c r="A5" s="212"/>
      <c r="B5" s="212"/>
      <c r="C5" s="212"/>
      <c r="D5" s="212"/>
      <c r="E5" s="212"/>
      <c r="F5" s="212"/>
      <c r="G5" s="212"/>
      <c r="H5" s="213"/>
      <c r="I5" s="184"/>
      <c r="J5" s="148"/>
      <c r="K5" s="148"/>
    </row>
    <row r="6" spans="1:11">
      <c r="A6" s="212"/>
      <c r="B6" s="212"/>
      <c r="C6" s="212"/>
      <c r="D6" s="212"/>
      <c r="E6" s="212"/>
      <c r="F6" s="212"/>
      <c r="G6" s="212"/>
      <c r="H6" s="213"/>
      <c r="I6" s="184"/>
      <c r="J6" s="148"/>
      <c r="K6" s="148"/>
    </row>
    <row r="7" spans="1:11" ht="15.75">
      <c r="A7" s="5" t="s">
        <v>16</v>
      </c>
      <c r="B7" s="5">
        <v>10</v>
      </c>
      <c r="C7" s="7">
        <v>10</v>
      </c>
      <c r="D7" s="8"/>
      <c r="E7" s="5"/>
      <c r="F7" s="9">
        <v>7.0000000000000007E-2</v>
      </c>
      <c r="G7" s="5"/>
      <c r="H7" s="167"/>
      <c r="I7" s="184"/>
      <c r="J7" s="148"/>
      <c r="K7" s="148"/>
    </row>
    <row r="8" spans="1:11">
      <c r="A8" s="10" t="s">
        <v>17</v>
      </c>
      <c r="B8" s="10">
        <v>25</v>
      </c>
      <c r="C8" s="11">
        <v>6.35</v>
      </c>
      <c r="D8" s="10"/>
      <c r="E8" s="10"/>
      <c r="F8" s="12">
        <v>0.22</v>
      </c>
      <c r="G8" s="10"/>
      <c r="H8" s="182"/>
      <c r="I8" s="184"/>
      <c r="J8" s="148"/>
      <c r="K8" s="148"/>
    </row>
    <row r="9" spans="1:11" ht="15.75">
      <c r="A9" s="5" t="s">
        <v>18</v>
      </c>
      <c r="B9" s="5">
        <v>12</v>
      </c>
      <c r="C9" s="7">
        <v>8.1199999999999992</v>
      </c>
      <c r="D9" s="5"/>
      <c r="E9" s="5"/>
      <c r="F9" s="9">
        <v>0.22</v>
      </c>
      <c r="G9" s="5"/>
      <c r="H9" s="167"/>
      <c r="I9" s="184"/>
      <c r="J9" s="148"/>
      <c r="K9" s="148"/>
    </row>
    <row r="10" spans="1:11">
      <c r="A10" s="10" t="s">
        <v>19</v>
      </c>
      <c r="B10" s="10">
        <v>5</v>
      </c>
      <c r="C10" s="11">
        <v>10.5</v>
      </c>
      <c r="D10" s="10"/>
      <c r="E10" s="10"/>
      <c r="F10" s="12">
        <v>7.0000000000000007E-2</v>
      </c>
      <c r="G10" s="10"/>
      <c r="H10" s="182"/>
      <c r="I10" s="185"/>
      <c r="J10" s="148"/>
      <c r="K10" s="148"/>
    </row>
    <row r="11" spans="1:11" ht="15.75">
      <c r="A11" s="5" t="s">
        <v>20</v>
      </c>
      <c r="B11" s="5">
        <v>30</v>
      </c>
      <c r="C11" s="7">
        <v>1</v>
      </c>
      <c r="D11" s="5"/>
      <c r="E11" s="5"/>
      <c r="F11" s="9">
        <v>0.22</v>
      </c>
      <c r="G11" s="5"/>
      <c r="H11" s="167"/>
      <c r="I11" s="185"/>
      <c r="J11" s="148"/>
      <c r="K11" s="148"/>
    </row>
    <row r="12" spans="1:11">
      <c r="A12" s="10" t="s">
        <v>21</v>
      </c>
      <c r="B12" s="10">
        <v>15</v>
      </c>
      <c r="C12" s="11">
        <v>15.25</v>
      </c>
      <c r="D12" s="10"/>
      <c r="E12" s="10"/>
      <c r="F12" s="12">
        <v>0.22</v>
      </c>
      <c r="G12" s="10"/>
      <c r="H12" s="182"/>
      <c r="I12" s="168"/>
      <c r="J12" s="186"/>
      <c r="K12" s="186"/>
    </row>
    <row r="13" spans="1:11">
      <c r="D13" s="13" t="s">
        <v>22</v>
      </c>
      <c r="E13" s="14"/>
      <c r="F13" s="15"/>
      <c r="G13" s="14"/>
      <c r="H13" s="14"/>
    </row>
    <row r="14" spans="1:11">
      <c r="D14" s="16" t="s">
        <v>23</v>
      </c>
      <c r="E14" s="17"/>
      <c r="F14" s="18">
        <v>7.0000000000000007E-2</v>
      </c>
      <c r="G14" s="17"/>
      <c r="H14" s="17"/>
    </row>
    <row r="15" spans="1:11">
      <c r="E15" s="17"/>
      <c r="F15" s="18">
        <v>0.22</v>
      </c>
      <c r="G15" s="17"/>
      <c r="H15" s="17"/>
    </row>
    <row r="17" spans="1:3">
      <c r="A17" s="215" t="s">
        <v>24</v>
      </c>
      <c r="B17" s="215"/>
      <c r="C17" s="215"/>
    </row>
    <row r="18" spans="1:3">
      <c r="A18" s="215"/>
      <c r="B18" s="215"/>
      <c r="C18" s="215"/>
    </row>
    <row r="19" spans="1:3">
      <c r="A19" s="215"/>
      <c r="B19" s="215"/>
      <c r="C19" s="215"/>
    </row>
  </sheetData>
  <mergeCells count="10">
    <mergeCell ref="G4:G6"/>
    <mergeCell ref="H4:H6"/>
    <mergeCell ref="I4:J4"/>
    <mergeCell ref="A17:C19"/>
    <mergeCell ref="A4:A6"/>
    <mergeCell ref="B4:B6"/>
    <mergeCell ref="C4:C6"/>
    <mergeCell ref="D4:D6"/>
    <mergeCell ref="E4:E6"/>
    <mergeCell ref="F4:F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>
    <tabColor rgb="FFFF0000"/>
  </sheetPr>
  <dimension ref="B1:O20"/>
  <sheetViews>
    <sheetView zoomScale="170" zoomScaleNormal="170" workbookViewId="0">
      <selection activeCell="K15" sqref="K15"/>
    </sheetView>
  </sheetViews>
  <sheetFormatPr defaultColWidth="11" defaultRowHeight="12.75"/>
  <cols>
    <col min="1" max="6" width="8.875" style="2" customWidth="1"/>
    <col min="7" max="7" width="10.5" style="2" customWidth="1"/>
    <col min="8" max="8" width="13.625" style="2" customWidth="1"/>
    <col min="9" max="262" width="8.875" style="2" customWidth="1"/>
    <col min="263" max="263" width="10.5" style="2" customWidth="1"/>
    <col min="264" max="264" width="13.625" style="2" customWidth="1"/>
    <col min="265" max="518" width="8.875" style="2" customWidth="1"/>
    <col min="519" max="519" width="10.5" style="2" customWidth="1"/>
    <col min="520" max="520" width="13.625" style="2" customWidth="1"/>
    <col min="521" max="774" width="8.875" style="2" customWidth="1"/>
    <col min="775" max="775" width="10.5" style="2" customWidth="1"/>
    <col min="776" max="776" width="13.625" style="2" customWidth="1"/>
    <col min="777" max="1030" width="8.875" style="2" customWidth="1"/>
    <col min="1031" max="1031" width="10.5" style="2" customWidth="1"/>
    <col min="1032" max="1032" width="13.625" style="2" customWidth="1"/>
    <col min="1033" max="1286" width="8.875" style="2" customWidth="1"/>
    <col min="1287" max="1287" width="10.5" style="2" customWidth="1"/>
    <col min="1288" max="1288" width="13.625" style="2" customWidth="1"/>
    <col min="1289" max="1542" width="8.875" style="2" customWidth="1"/>
    <col min="1543" max="1543" width="10.5" style="2" customWidth="1"/>
    <col min="1544" max="1544" width="13.625" style="2" customWidth="1"/>
    <col min="1545" max="1798" width="8.875" style="2" customWidth="1"/>
    <col min="1799" max="1799" width="10.5" style="2" customWidth="1"/>
    <col min="1800" max="1800" width="13.625" style="2" customWidth="1"/>
    <col min="1801" max="2054" width="8.875" style="2" customWidth="1"/>
    <col min="2055" max="2055" width="10.5" style="2" customWidth="1"/>
    <col min="2056" max="2056" width="13.625" style="2" customWidth="1"/>
    <col min="2057" max="2310" width="8.875" style="2" customWidth="1"/>
    <col min="2311" max="2311" width="10.5" style="2" customWidth="1"/>
    <col min="2312" max="2312" width="13.625" style="2" customWidth="1"/>
    <col min="2313" max="2566" width="8.875" style="2" customWidth="1"/>
    <col min="2567" max="2567" width="10.5" style="2" customWidth="1"/>
    <col min="2568" max="2568" width="13.625" style="2" customWidth="1"/>
    <col min="2569" max="2822" width="8.875" style="2" customWidth="1"/>
    <col min="2823" max="2823" width="10.5" style="2" customWidth="1"/>
    <col min="2824" max="2824" width="13.625" style="2" customWidth="1"/>
    <col min="2825" max="3078" width="8.875" style="2" customWidth="1"/>
    <col min="3079" max="3079" width="10.5" style="2" customWidth="1"/>
    <col min="3080" max="3080" width="13.625" style="2" customWidth="1"/>
    <col min="3081" max="3334" width="8.875" style="2" customWidth="1"/>
    <col min="3335" max="3335" width="10.5" style="2" customWidth="1"/>
    <col min="3336" max="3336" width="13.625" style="2" customWidth="1"/>
    <col min="3337" max="3590" width="8.875" style="2" customWidth="1"/>
    <col min="3591" max="3591" width="10.5" style="2" customWidth="1"/>
    <col min="3592" max="3592" width="13.625" style="2" customWidth="1"/>
    <col min="3593" max="3846" width="8.875" style="2" customWidth="1"/>
    <col min="3847" max="3847" width="10.5" style="2" customWidth="1"/>
    <col min="3848" max="3848" width="13.625" style="2" customWidth="1"/>
    <col min="3849" max="4102" width="8.875" style="2" customWidth="1"/>
    <col min="4103" max="4103" width="10.5" style="2" customWidth="1"/>
    <col min="4104" max="4104" width="13.625" style="2" customWidth="1"/>
    <col min="4105" max="4358" width="8.875" style="2" customWidth="1"/>
    <col min="4359" max="4359" width="10.5" style="2" customWidth="1"/>
    <col min="4360" max="4360" width="13.625" style="2" customWidth="1"/>
    <col min="4361" max="4614" width="8.875" style="2" customWidth="1"/>
    <col min="4615" max="4615" width="10.5" style="2" customWidth="1"/>
    <col min="4616" max="4616" width="13.625" style="2" customWidth="1"/>
    <col min="4617" max="4870" width="8.875" style="2" customWidth="1"/>
    <col min="4871" max="4871" width="10.5" style="2" customWidth="1"/>
    <col min="4872" max="4872" width="13.625" style="2" customWidth="1"/>
    <col min="4873" max="5126" width="8.875" style="2" customWidth="1"/>
    <col min="5127" max="5127" width="10.5" style="2" customWidth="1"/>
    <col min="5128" max="5128" width="13.625" style="2" customWidth="1"/>
    <col min="5129" max="5382" width="8.875" style="2" customWidth="1"/>
    <col min="5383" max="5383" width="10.5" style="2" customWidth="1"/>
    <col min="5384" max="5384" width="13.625" style="2" customWidth="1"/>
    <col min="5385" max="5638" width="8.875" style="2" customWidth="1"/>
    <col min="5639" max="5639" width="10.5" style="2" customWidth="1"/>
    <col min="5640" max="5640" width="13.625" style="2" customWidth="1"/>
    <col min="5641" max="5894" width="8.875" style="2" customWidth="1"/>
    <col min="5895" max="5895" width="10.5" style="2" customWidth="1"/>
    <col min="5896" max="5896" width="13.625" style="2" customWidth="1"/>
    <col min="5897" max="6150" width="8.875" style="2" customWidth="1"/>
    <col min="6151" max="6151" width="10.5" style="2" customWidth="1"/>
    <col min="6152" max="6152" width="13.625" style="2" customWidth="1"/>
    <col min="6153" max="6406" width="8.875" style="2" customWidth="1"/>
    <col min="6407" max="6407" width="10.5" style="2" customWidth="1"/>
    <col min="6408" max="6408" width="13.625" style="2" customWidth="1"/>
    <col min="6409" max="6662" width="8.875" style="2" customWidth="1"/>
    <col min="6663" max="6663" width="10.5" style="2" customWidth="1"/>
    <col min="6664" max="6664" width="13.625" style="2" customWidth="1"/>
    <col min="6665" max="6918" width="8.875" style="2" customWidth="1"/>
    <col min="6919" max="6919" width="10.5" style="2" customWidth="1"/>
    <col min="6920" max="6920" width="13.625" style="2" customWidth="1"/>
    <col min="6921" max="7174" width="8.875" style="2" customWidth="1"/>
    <col min="7175" max="7175" width="10.5" style="2" customWidth="1"/>
    <col min="7176" max="7176" width="13.625" style="2" customWidth="1"/>
    <col min="7177" max="7430" width="8.875" style="2" customWidth="1"/>
    <col min="7431" max="7431" width="10.5" style="2" customWidth="1"/>
    <col min="7432" max="7432" width="13.625" style="2" customWidth="1"/>
    <col min="7433" max="7686" width="8.875" style="2" customWidth="1"/>
    <col min="7687" max="7687" width="10.5" style="2" customWidth="1"/>
    <col min="7688" max="7688" width="13.625" style="2" customWidth="1"/>
    <col min="7689" max="7942" width="8.875" style="2" customWidth="1"/>
    <col min="7943" max="7943" width="10.5" style="2" customWidth="1"/>
    <col min="7944" max="7944" width="13.625" style="2" customWidth="1"/>
    <col min="7945" max="8198" width="8.875" style="2" customWidth="1"/>
    <col min="8199" max="8199" width="10.5" style="2" customWidth="1"/>
    <col min="8200" max="8200" width="13.625" style="2" customWidth="1"/>
    <col min="8201" max="8454" width="8.875" style="2" customWidth="1"/>
    <col min="8455" max="8455" width="10.5" style="2" customWidth="1"/>
    <col min="8456" max="8456" width="13.625" style="2" customWidth="1"/>
    <col min="8457" max="8710" width="8.875" style="2" customWidth="1"/>
    <col min="8711" max="8711" width="10.5" style="2" customWidth="1"/>
    <col min="8712" max="8712" width="13.625" style="2" customWidth="1"/>
    <col min="8713" max="8966" width="8.875" style="2" customWidth="1"/>
    <col min="8967" max="8967" width="10.5" style="2" customWidth="1"/>
    <col min="8968" max="8968" width="13.625" style="2" customWidth="1"/>
    <col min="8969" max="9222" width="8.875" style="2" customWidth="1"/>
    <col min="9223" max="9223" width="10.5" style="2" customWidth="1"/>
    <col min="9224" max="9224" width="13.625" style="2" customWidth="1"/>
    <col min="9225" max="9478" width="8.875" style="2" customWidth="1"/>
    <col min="9479" max="9479" width="10.5" style="2" customWidth="1"/>
    <col min="9480" max="9480" width="13.625" style="2" customWidth="1"/>
    <col min="9481" max="9734" width="8.875" style="2" customWidth="1"/>
    <col min="9735" max="9735" width="10.5" style="2" customWidth="1"/>
    <col min="9736" max="9736" width="13.625" style="2" customWidth="1"/>
    <col min="9737" max="9990" width="8.875" style="2" customWidth="1"/>
    <col min="9991" max="9991" width="10.5" style="2" customWidth="1"/>
    <col min="9992" max="9992" width="13.625" style="2" customWidth="1"/>
    <col min="9993" max="10246" width="8.875" style="2" customWidth="1"/>
    <col min="10247" max="10247" width="10.5" style="2" customWidth="1"/>
    <col min="10248" max="10248" width="13.625" style="2" customWidth="1"/>
    <col min="10249" max="10502" width="8.875" style="2" customWidth="1"/>
    <col min="10503" max="10503" width="10.5" style="2" customWidth="1"/>
    <col min="10504" max="10504" width="13.625" style="2" customWidth="1"/>
    <col min="10505" max="10758" width="8.875" style="2" customWidth="1"/>
    <col min="10759" max="10759" width="10.5" style="2" customWidth="1"/>
    <col min="10760" max="10760" width="13.625" style="2" customWidth="1"/>
    <col min="10761" max="11014" width="8.875" style="2" customWidth="1"/>
    <col min="11015" max="11015" width="10.5" style="2" customWidth="1"/>
    <col min="11016" max="11016" width="13.625" style="2" customWidth="1"/>
    <col min="11017" max="11270" width="8.875" style="2" customWidth="1"/>
    <col min="11271" max="11271" width="10.5" style="2" customWidth="1"/>
    <col min="11272" max="11272" width="13.625" style="2" customWidth="1"/>
    <col min="11273" max="11526" width="8.875" style="2" customWidth="1"/>
    <col min="11527" max="11527" width="10.5" style="2" customWidth="1"/>
    <col min="11528" max="11528" width="13.625" style="2" customWidth="1"/>
    <col min="11529" max="11782" width="8.875" style="2" customWidth="1"/>
    <col min="11783" max="11783" width="10.5" style="2" customWidth="1"/>
    <col min="11784" max="11784" width="13.625" style="2" customWidth="1"/>
    <col min="11785" max="12038" width="8.875" style="2" customWidth="1"/>
    <col min="12039" max="12039" width="10.5" style="2" customWidth="1"/>
    <col min="12040" max="12040" width="13.625" style="2" customWidth="1"/>
    <col min="12041" max="12294" width="8.875" style="2" customWidth="1"/>
    <col min="12295" max="12295" width="10.5" style="2" customWidth="1"/>
    <col min="12296" max="12296" width="13.625" style="2" customWidth="1"/>
    <col min="12297" max="12550" width="8.875" style="2" customWidth="1"/>
    <col min="12551" max="12551" width="10.5" style="2" customWidth="1"/>
    <col min="12552" max="12552" width="13.625" style="2" customWidth="1"/>
    <col min="12553" max="12806" width="8.875" style="2" customWidth="1"/>
    <col min="12807" max="12807" width="10.5" style="2" customWidth="1"/>
    <col min="12808" max="12808" width="13.625" style="2" customWidth="1"/>
    <col min="12809" max="13062" width="8.875" style="2" customWidth="1"/>
    <col min="13063" max="13063" width="10.5" style="2" customWidth="1"/>
    <col min="13064" max="13064" width="13.625" style="2" customWidth="1"/>
    <col min="13065" max="13318" width="8.875" style="2" customWidth="1"/>
    <col min="13319" max="13319" width="10.5" style="2" customWidth="1"/>
    <col min="13320" max="13320" width="13.625" style="2" customWidth="1"/>
    <col min="13321" max="13574" width="8.875" style="2" customWidth="1"/>
    <col min="13575" max="13575" width="10.5" style="2" customWidth="1"/>
    <col min="13576" max="13576" width="13.625" style="2" customWidth="1"/>
    <col min="13577" max="13830" width="8.875" style="2" customWidth="1"/>
    <col min="13831" max="13831" width="10.5" style="2" customWidth="1"/>
    <col min="13832" max="13832" width="13.625" style="2" customWidth="1"/>
    <col min="13833" max="14086" width="8.875" style="2" customWidth="1"/>
    <col min="14087" max="14087" width="10.5" style="2" customWidth="1"/>
    <col min="14088" max="14088" width="13.625" style="2" customWidth="1"/>
    <col min="14089" max="14342" width="8.875" style="2" customWidth="1"/>
    <col min="14343" max="14343" width="10.5" style="2" customWidth="1"/>
    <col min="14344" max="14344" width="13.625" style="2" customWidth="1"/>
    <col min="14345" max="14598" width="8.875" style="2" customWidth="1"/>
    <col min="14599" max="14599" width="10.5" style="2" customWidth="1"/>
    <col min="14600" max="14600" width="13.625" style="2" customWidth="1"/>
    <col min="14601" max="14854" width="8.875" style="2" customWidth="1"/>
    <col min="14855" max="14855" width="10.5" style="2" customWidth="1"/>
    <col min="14856" max="14856" width="13.625" style="2" customWidth="1"/>
    <col min="14857" max="15110" width="8.875" style="2" customWidth="1"/>
    <col min="15111" max="15111" width="10.5" style="2" customWidth="1"/>
    <col min="15112" max="15112" width="13.625" style="2" customWidth="1"/>
    <col min="15113" max="15366" width="8.875" style="2" customWidth="1"/>
    <col min="15367" max="15367" width="10.5" style="2" customWidth="1"/>
    <col min="15368" max="15368" width="13.625" style="2" customWidth="1"/>
    <col min="15369" max="15622" width="8.875" style="2" customWidth="1"/>
    <col min="15623" max="15623" width="10.5" style="2" customWidth="1"/>
    <col min="15624" max="15624" width="13.625" style="2" customWidth="1"/>
    <col min="15625" max="15878" width="8.875" style="2" customWidth="1"/>
    <col min="15879" max="15879" width="10.5" style="2" customWidth="1"/>
    <col min="15880" max="15880" width="13.625" style="2" customWidth="1"/>
    <col min="15881" max="16134" width="8.875" style="2" customWidth="1"/>
    <col min="16135" max="16135" width="10.5" style="2" customWidth="1"/>
    <col min="16136" max="16136" width="13.625" style="2" customWidth="1"/>
    <col min="16137" max="16384" width="8.875" style="2" customWidth="1"/>
  </cols>
  <sheetData>
    <row r="1" spans="2:15" ht="18">
      <c r="B1" s="1" t="s">
        <v>1</v>
      </c>
    </row>
    <row r="3" spans="2:15">
      <c r="B3" s="216" t="s">
        <v>2</v>
      </c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</row>
    <row r="4" spans="2:15"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</row>
    <row r="5" spans="2:15"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</row>
    <row r="6" spans="2:15"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</row>
    <row r="7" spans="2:15">
      <c r="B7" s="215" t="s">
        <v>3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</row>
    <row r="8" spans="2:15">
      <c r="B8" s="215"/>
      <c r="C8" s="215"/>
      <c r="D8" s="215"/>
      <c r="E8" s="215"/>
      <c r="F8" s="215"/>
      <c r="G8" s="217"/>
      <c r="H8" s="217"/>
      <c r="I8" s="215"/>
      <c r="J8" s="215"/>
      <c r="K8" s="215"/>
      <c r="L8" s="215"/>
      <c r="M8" s="215"/>
      <c r="N8" s="215"/>
      <c r="O8" s="215"/>
    </row>
    <row r="9" spans="2:15">
      <c r="G9" s="183"/>
      <c r="H9" s="183"/>
    </row>
    <row r="10" spans="2:15">
      <c r="B10" s="218" t="s">
        <v>4</v>
      </c>
      <c r="C10" s="218"/>
      <c r="D10" s="218"/>
      <c r="E10" s="218"/>
      <c r="F10" s="219"/>
      <c r="G10" s="148"/>
      <c r="H10" s="148" t="s">
        <v>362</v>
      </c>
    </row>
    <row r="11" spans="2:15">
      <c r="B11" s="4" t="s">
        <v>5</v>
      </c>
      <c r="C11" s="4"/>
      <c r="D11" s="4"/>
      <c r="E11" s="4"/>
      <c r="F11" s="187"/>
      <c r="G11" s="148"/>
      <c r="H11" s="175"/>
    </row>
    <row r="12" spans="2:15">
      <c r="B12" s="218" t="s">
        <v>6</v>
      </c>
      <c r="C12" s="218"/>
      <c r="D12" s="218"/>
      <c r="E12" s="218"/>
      <c r="F12" s="219"/>
      <c r="G12" s="148"/>
      <c r="H12" s="168"/>
    </row>
    <row r="13" spans="2:15">
      <c r="B13" s="4" t="s">
        <v>7</v>
      </c>
      <c r="C13" s="4"/>
      <c r="D13" s="4"/>
      <c r="E13" s="4"/>
      <c r="F13" s="187"/>
      <c r="G13" s="148"/>
      <c r="H13" s="168"/>
    </row>
    <row r="14" spans="2:15">
      <c r="G14" s="186"/>
      <c r="H14" s="186"/>
    </row>
    <row r="15" spans="2:15">
      <c r="G15" s="168"/>
      <c r="H15" s="168"/>
    </row>
    <row r="16" spans="2:15">
      <c r="G16" s="168"/>
      <c r="H16" s="168"/>
    </row>
    <row r="17" spans="7:8">
      <c r="G17" s="168"/>
      <c r="H17" s="168"/>
    </row>
    <row r="18" spans="7:8">
      <c r="G18" s="168"/>
      <c r="H18" s="168"/>
    </row>
    <row r="19" spans="7:8">
      <c r="G19" s="168"/>
      <c r="H19" s="168"/>
    </row>
    <row r="20" spans="7:8">
      <c r="G20" s="168"/>
      <c r="H20" s="168"/>
    </row>
  </sheetData>
  <mergeCells count="4">
    <mergeCell ref="B3:O6"/>
    <mergeCell ref="B7:O8"/>
    <mergeCell ref="B10:F10"/>
    <mergeCell ref="B12:F12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rgb="FFFF0000"/>
  </sheetPr>
  <dimension ref="A1:L15"/>
  <sheetViews>
    <sheetView zoomScale="160" zoomScaleNormal="160" workbookViewId="0">
      <selection activeCell="A23" sqref="A23"/>
    </sheetView>
  </sheetViews>
  <sheetFormatPr defaultColWidth="10.125" defaultRowHeight="12.75"/>
  <cols>
    <col min="1" max="1" width="41.625" style="163" customWidth="1"/>
    <col min="2" max="10" width="4.125" style="163" bestFit="1" customWidth="1"/>
    <col min="11" max="256" width="10.125" style="163"/>
    <col min="257" max="257" width="41.625" style="163" customWidth="1"/>
    <col min="258" max="258" width="3.875" style="163" customWidth="1"/>
    <col min="259" max="266" width="3.625" style="163" bestFit="1" customWidth="1"/>
    <col min="267" max="512" width="10.125" style="163"/>
    <col min="513" max="513" width="41.625" style="163" customWidth="1"/>
    <col min="514" max="514" width="3.875" style="163" customWidth="1"/>
    <col min="515" max="522" width="3.625" style="163" bestFit="1" customWidth="1"/>
    <col min="523" max="768" width="10.125" style="163"/>
    <col min="769" max="769" width="41.625" style="163" customWidth="1"/>
    <col min="770" max="770" width="3.875" style="163" customWidth="1"/>
    <col min="771" max="778" width="3.625" style="163" bestFit="1" customWidth="1"/>
    <col min="779" max="1024" width="10.125" style="163"/>
    <col min="1025" max="1025" width="41.625" style="163" customWidth="1"/>
    <col min="1026" max="1026" width="3.875" style="163" customWidth="1"/>
    <col min="1027" max="1034" width="3.625" style="163" bestFit="1" customWidth="1"/>
    <col min="1035" max="1280" width="10.125" style="163"/>
    <col min="1281" max="1281" width="41.625" style="163" customWidth="1"/>
    <col min="1282" max="1282" width="3.875" style="163" customWidth="1"/>
    <col min="1283" max="1290" width="3.625" style="163" bestFit="1" customWidth="1"/>
    <col min="1291" max="1536" width="10.125" style="163"/>
    <col min="1537" max="1537" width="41.625" style="163" customWidth="1"/>
    <col min="1538" max="1538" width="3.875" style="163" customWidth="1"/>
    <col min="1539" max="1546" width="3.625" style="163" bestFit="1" customWidth="1"/>
    <col min="1547" max="1792" width="10.125" style="163"/>
    <col min="1793" max="1793" width="41.625" style="163" customWidth="1"/>
    <col min="1794" max="1794" width="3.875" style="163" customWidth="1"/>
    <col min="1795" max="1802" width="3.625" style="163" bestFit="1" customWidth="1"/>
    <col min="1803" max="2048" width="10.125" style="163"/>
    <col min="2049" max="2049" width="41.625" style="163" customWidth="1"/>
    <col min="2050" max="2050" width="3.875" style="163" customWidth="1"/>
    <col min="2051" max="2058" width="3.625" style="163" bestFit="1" customWidth="1"/>
    <col min="2059" max="2304" width="10.125" style="163"/>
    <col min="2305" max="2305" width="41.625" style="163" customWidth="1"/>
    <col min="2306" max="2306" width="3.875" style="163" customWidth="1"/>
    <col min="2307" max="2314" width="3.625" style="163" bestFit="1" customWidth="1"/>
    <col min="2315" max="2560" width="10.125" style="163"/>
    <col min="2561" max="2561" width="41.625" style="163" customWidth="1"/>
    <col min="2562" max="2562" width="3.875" style="163" customWidth="1"/>
    <col min="2563" max="2570" width="3.625" style="163" bestFit="1" customWidth="1"/>
    <col min="2571" max="2816" width="10.125" style="163"/>
    <col min="2817" max="2817" width="41.625" style="163" customWidth="1"/>
    <col min="2818" max="2818" width="3.875" style="163" customWidth="1"/>
    <col min="2819" max="2826" width="3.625" style="163" bestFit="1" customWidth="1"/>
    <col min="2827" max="3072" width="10.125" style="163"/>
    <col min="3073" max="3073" width="41.625" style="163" customWidth="1"/>
    <col min="3074" max="3074" width="3.875" style="163" customWidth="1"/>
    <col min="3075" max="3082" width="3.625" style="163" bestFit="1" customWidth="1"/>
    <col min="3083" max="3328" width="10.125" style="163"/>
    <col min="3329" max="3329" width="41.625" style="163" customWidth="1"/>
    <col min="3330" max="3330" width="3.875" style="163" customWidth="1"/>
    <col min="3331" max="3338" width="3.625" style="163" bestFit="1" customWidth="1"/>
    <col min="3339" max="3584" width="10.125" style="163"/>
    <col min="3585" max="3585" width="41.625" style="163" customWidth="1"/>
    <col min="3586" max="3586" width="3.875" style="163" customWidth="1"/>
    <col min="3587" max="3594" width="3.625" style="163" bestFit="1" customWidth="1"/>
    <col min="3595" max="3840" width="10.125" style="163"/>
    <col min="3841" max="3841" width="41.625" style="163" customWidth="1"/>
    <col min="3842" max="3842" width="3.875" style="163" customWidth="1"/>
    <col min="3843" max="3850" width="3.625" style="163" bestFit="1" customWidth="1"/>
    <col min="3851" max="4096" width="10.125" style="163"/>
    <col min="4097" max="4097" width="41.625" style="163" customWidth="1"/>
    <col min="4098" max="4098" width="3.875" style="163" customWidth="1"/>
    <col min="4099" max="4106" width="3.625" style="163" bestFit="1" customWidth="1"/>
    <col min="4107" max="4352" width="10.125" style="163"/>
    <col min="4353" max="4353" width="41.625" style="163" customWidth="1"/>
    <col min="4354" max="4354" width="3.875" style="163" customWidth="1"/>
    <col min="4355" max="4362" width="3.625" style="163" bestFit="1" customWidth="1"/>
    <col min="4363" max="4608" width="10.125" style="163"/>
    <col min="4609" max="4609" width="41.625" style="163" customWidth="1"/>
    <col min="4610" max="4610" width="3.875" style="163" customWidth="1"/>
    <col min="4611" max="4618" width="3.625" style="163" bestFit="1" customWidth="1"/>
    <col min="4619" max="4864" width="10.125" style="163"/>
    <col min="4865" max="4865" width="41.625" style="163" customWidth="1"/>
    <col min="4866" max="4866" width="3.875" style="163" customWidth="1"/>
    <col min="4867" max="4874" width="3.625" style="163" bestFit="1" customWidth="1"/>
    <col min="4875" max="5120" width="10.125" style="163"/>
    <col min="5121" max="5121" width="41.625" style="163" customWidth="1"/>
    <col min="5122" max="5122" width="3.875" style="163" customWidth="1"/>
    <col min="5123" max="5130" width="3.625" style="163" bestFit="1" customWidth="1"/>
    <col min="5131" max="5376" width="10.125" style="163"/>
    <col min="5377" max="5377" width="41.625" style="163" customWidth="1"/>
    <col min="5378" max="5378" width="3.875" style="163" customWidth="1"/>
    <col min="5379" max="5386" width="3.625" style="163" bestFit="1" customWidth="1"/>
    <col min="5387" max="5632" width="10.125" style="163"/>
    <col min="5633" max="5633" width="41.625" style="163" customWidth="1"/>
    <col min="5634" max="5634" width="3.875" style="163" customWidth="1"/>
    <col min="5635" max="5642" width="3.625" style="163" bestFit="1" customWidth="1"/>
    <col min="5643" max="5888" width="10.125" style="163"/>
    <col min="5889" max="5889" width="41.625" style="163" customWidth="1"/>
    <col min="5890" max="5890" width="3.875" style="163" customWidth="1"/>
    <col min="5891" max="5898" width="3.625" style="163" bestFit="1" customWidth="1"/>
    <col min="5899" max="6144" width="10.125" style="163"/>
    <col min="6145" max="6145" width="41.625" style="163" customWidth="1"/>
    <col min="6146" max="6146" width="3.875" style="163" customWidth="1"/>
    <col min="6147" max="6154" width="3.625" style="163" bestFit="1" customWidth="1"/>
    <col min="6155" max="6400" width="10.125" style="163"/>
    <col min="6401" max="6401" width="41.625" style="163" customWidth="1"/>
    <col min="6402" max="6402" width="3.875" style="163" customWidth="1"/>
    <col min="6403" max="6410" width="3.625" style="163" bestFit="1" customWidth="1"/>
    <col min="6411" max="6656" width="10.125" style="163"/>
    <col min="6657" max="6657" width="41.625" style="163" customWidth="1"/>
    <col min="6658" max="6658" width="3.875" style="163" customWidth="1"/>
    <col min="6659" max="6666" width="3.625" style="163" bestFit="1" customWidth="1"/>
    <col min="6667" max="6912" width="10.125" style="163"/>
    <col min="6913" max="6913" width="41.625" style="163" customWidth="1"/>
    <col min="6914" max="6914" width="3.875" style="163" customWidth="1"/>
    <col min="6915" max="6922" width="3.625" style="163" bestFit="1" customWidth="1"/>
    <col min="6923" max="7168" width="10.125" style="163"/>
    <col min="7169" max="7169" width="41.625" style="163" customWidth="1"/>
    <col min="7170" max="7170" width="3.875" style="163" customWidth="1"/>
    <col min="7171" max="7178" width="3.625" style="163" bestFit="1" customWidth="1"/>
    <col min="7179" max="7424" width="10.125" style="163"/>
    <col min="7425" max="7425" width="41.625" style="163" customWidth="1"/>
    <col min="7426" max="7426" width="3.875" style="163" customWidth="1"/>
    <col min="7427" max="7434" width="3.625" style="163" bestFit="1" customWidth="1"/>
    <col min="7435" max="7680" width="10.125" style="163"/>
    <col min="7681" max="7681" width="41.625" style="163" customWidth="1"/>
    <col min="7682" max="7682" width="3.875" style="163" customWidth="1"/>
    <col min="7683" max="7690" width="3.625" style="163" bestFit="1" customWidth="1"/>
    <col min="7691" max="7936" width="10.125" style="163"/>
    <col min="7937" max="7937" width="41.625" style="163" customWidth="1"/>
    <col min="7938" max="7938" width="3.875" style="163" customWidth="1"/>
    <col min="7939" max="7946" width="3.625" style="163" bestFit="1" customWidth="1"/>
    <col min="7947" max="8192" width="10.125" style="163"/>
    <col min="8193" max="8193" width="41.625" style="163" customWidth="1"/>
    <col min="8194" max="8194" width="3.875" style="163" customWidth="1"/>
    <col min="8195" max="8202" width="3.625" style="163" bestFit="1" customWidth="1"/>
    <col min="8203" max="8448" width="10.125" style="163"/>
    <col min="8449" max="8449" width="41.625" style="163" customWidth="1"/>
    <col min="8450" max="8450" width="3.875" style="163" customWidth="1"/>
    <col min="8451" max="8458" width="3.625" style="163" bestFit="1" customWidth="1"/>
    <col min="8459" max="8704" width="10.125" style="163"/>
    <col min="8705" max="8705" width="41.625" style="163" customWidth="1"/>
    <col min="8706" max="8706" width="3.875" style="163" customWidth="1"/>
    <col min="8707" max="8714" width="3.625" style="163" bestFit="1" customWidth="1"/>
    <col min="8715" max="8960" width="10.125" style="163"/>
    <col min="8961" max="8961" width="41.625" style="163" customWidth="1"/>
    <col min="8962" max="8962" width="3.875" style="163" customWidth="1"/>
    <col min="8963" max="8970" width="3.625" style="163" bestFit="1" customWidth="1"/>
    <col min="8971" max="9216" width="10.125" style="163"/>
    <col min="9217" max="9217" width="41.625" style="163" customWidth="1"/>
    <col min="9218" max="9218" width="3.875" style="163" customWidth="1"/>
    <col min="9219" max="9226" width="3.625" style="163" bestFit="1" customWidth="1"/>
    <col min="9227" max="9472" width="10.125" style="163"/>
    <col min="9473" max="9473" width="41.625" style="163" customWidth="1"/>
    <col min="9474" max="9474" width="3.875" style="163" customWidth="1"/>
    <col min="9475" max="9482" width="3.625" style="163" bestFit="1" customWidth="1"/>
    <col min="9483" max="9728" width="10.125" style="163"/>
    <col min="9729" max="9729" width="41.625" style="163" customWidth="1"/>
    <col min="9730" max="9730" width="3.875" style="163" customWidth="1"/>
    <col min="9731" max="9738" width="3.625" style="163" bestFit="1" customWidth="1"/>
    <col min="9739" max="9984" width="10.125" style="163"/>
    <col min="9985" max="9985" width="41.625" style="163" customWidth="1"/>
    <col min="9986" max="9986" width="3.875" style="163" customWidth="1"/>
    <col min="9987" max="9994" width="3.625" style="163" bestFit="1" customWidth="1"/>
    <col min="9995" max="10240" width="10.125" style="163"/>
    <col min="10241" max="10241" width="41.625" style="163" customWidth="1"/>
    <col min="10242" max="10242" width="3.875" style="163" customWidth="1"/>
    <col min="10243" max="10250" width="3.625" style="163" bestFit="1" customWidth="1"/>
    <col min="10251" max="10496" width="10.125" style="163"/>
    <col min="10497" max="10497" width="41.625" style="163" customWidth="1"/>
    <col min="10498" max="10498" width="3.875" style="163" customWidth="1"/>
    <col min="10499" max="10506" width="3.625" style="163" bestFit="1" customWidth="1"/>
    <col min="10507" max="10752" width="10.125" style="163"/>
    <col min="10753" max="10753" width="41.625" style="163" customWidth="1"/>
    <col min="10754" max="10754" width="3.875" style="163" customWidth="1"/>
    <col min="10755" max="10762" width="3.625" style="163" bestFit="1" customWidth="1"/>
    <col min="10763" max="11008" width="10.125" style="163"/>
    <col min="11009" max="11009" width="41.625" style="163" customWidth="1"/>
    <col min="11010" max="11010" width="3.875" style="163" customWidth="1"/>
    <col min="11011" max="11018" width="3.625" style="163" bestFit="1" customWidth="1"/>
    <col min="11019" max="11264" width="10.125" style="163"/>
    <col min="11265" max="11265" width="41.625" style="163" customWidth="1"/>
    <col min="11266" max="11266" width="3.875" style="163" customWidth="1"/>
    <col min="11267" max="11274" width="3.625" style="163" bestFit="1" customWidth="1"/>
    <col min="11275" max="11520" width="10.125" style="163"/>
    <col min="11521" max="11521" width="41.625" style="163" customWidth="1"/>
    <col min="11522" max="11522" width="3.875" style="163" customWidth="1"/>
    <col min="11523" max="11530" width="3.625" style="163" bestFit="1" customWidth="1"/>
    <col min="11531" max="11776" width="10.125" style="163"/>
    <col min="11777" max="11777" width="41.625" style="163" customWidth="1"/>
    <col min="11778" max="11778" width="3.875" style="163" customWidth="1"/>
    <col min="11779" max="11786" width="3.625" style="163" bestFit="1" customWidth="1"/>
    <col min="11787" max="12032" width="10.125" style="163"/>
    <col min="12033" max="12033" width="41.625" style="163" customWidth="1"/>
    <col min="12034" max="12034" width="3.875" style="163" customWidth="1"/>
    <col min="12035" max="12042" width="3.625" style="163" bestFit="1" customWidth="1"/>
    <col min="12043" max="12288" width="10.125" style="163"/>
    <col min="12289" max="12289" width="41.625" style="163" customWidth="1"/>
    <col min="12290" max="12290" width="3.875" style="163" customWidth="1"/>
    <col min="12291" max="12298" width="3.625" style="163" bestFit="1" customWidth="1"/>
    <col min="12299" max="12544" width="10.125" style="163"/>
    <col min="12545" max="12545" width="41.625" style="163" customWidth="1"/>
    <col min="12546" max="12546" width="3.875" style="163" customWidth="1"/>
    <col min="12547" max="12554" width="3.625" style="163" bestFit="1" customWidth="1"/>
    <col min="12555" max="12800" width="10.125" style="163"/>
    <col min="12801" max="12801" width="41.625" style="163" customWidth="1"/>
    <col min="12802" max="12802" width="3.875" style="163" customWidth="1"/>
    <col min="12803" max="12810" width="3.625" style="163" bestFit="1" customWidth="1"/>
    <col min="12811" max="13056" width="10.125" style="163"/>
    <col min="13057" max="13057" width="41.625" style="163" customWidth="1"/>
    <col min="13058" max="13058" width="3.875" style="163" customWidth="1"/>
    <col min="13059" max="13066" width="3.625" style="163" bestFit="1" customWidth="1"/>
    <col min="13067" max="13312" width="10.125" style="163"/>
    <col min="13313" max="13313" width="41.625" style="163" customWidth="1"/>
    <col min="13314" max="13314" width="3.875" style="163" customWidth="1"/>
    <col min="13315" max="13322" width="3.625" style="163" bestFit="1" customWidth="1"/>
    <col min="13323" max="13568" width="10.125" style="163"/>
    <col min="13569" max="13569" width="41.625" style="163" customWidth="1"/>
    <col min="13570" max="13570" width="3.875" style="163" customWidth="1"/>
    <col min="13571" max="13578" width="3.625" style="163" bestFit="1" customWidth="1"/>
    <col min="13579" max="13824" width="10.125" style="163"/>
    <col min="13825" max="13825" width="41.625" style="163" customWidth="1"/>
    <col min="13826" max="13826" width="3.875" style="163" customWidth="1"/>
    <col min="13827" max="13834" width="3.625" style="163" bestFit="1" customWidth="1"/>
    <col min="13835" max="14080" width="10.125" style="163"/>
    <col min="14081" max="14081" width="41.625" style="163" customWidth="1"/>
    <col min="14082" max="14082" width="3.875" style="163" customWidth="1"/>
    <col min="14083" max="14090" width="3.625" style="163" bestFit="1" customWidth="1"/>
    <col min="14091" max="14336" width="10.125" style="163"/>
    <col min="14337" max="14337" width="41.625" style="163" customWidth="1"/>
    <col min="14338" max="14338" width="3.875" style="163" customWidth="1"/>
    <col min="14339" max="14346" width="3.625" style="163" bestFit="1" customWidth="1"/>
    <col min="14347" max="14592" width="10.125" style="163"/>
    <col min="14593" max="14593" width="41.625" style="163" customWidth="1"/>
    <col min="14594" max="14594" width="3.875" style="163" customWidth="1"/>
    <col min="14595" max="14602" width="3.625" style="163" bestFit="1" customWidth="1"/>
    <col min="14603" max="14848" width="10.125" style="163"/>
    <col min="14849" max="14849" width="41.625" style="163" customWidth="1"/>
    <col min="14850" max="14850" width="3.875" style="163" customWidth="1"/>
    <col min="14851" max="14858" width="3.625" style="163" bestFit="1" customWidth="1"/>
    <col min="14859" max="15104" width="10.125" style="163"/>
    <col min="15105" max="15105" width="41.625" style="163" customWidth="1"/>
    <col min="15106" max="15106" width="3.875" style="163" customWidth="1"/>
    <col min="15107" max="15114" width="3.625" style="163" bestFit="1" customWidth="1"/>
    <col min="15115" max="15360" width="10.125" style="163"/>
    <col min="15361" max="15361" width="41.625" style="163" customWidth="1"/>
    <col min="15362" max="15362" width="3.875" style="163" customWidth="1"/>
    <col min="15363" max="15370" width="3.625" style="163" bestFit="1" customWidth="1"/>
    <col min="15371" max="15616" width="10.125" style="163"/>
    <col min="15617" max="15617" width="41.625" style="163" customWidth="1"/>
    <col min="15618" max="15618" width="3.875" style="163" customWidth="1"/>
    <col min="15619" max="15626" width="3.625" style="163" bestFit="1" customWidth="1"/>
    <col min="15627" max="15872" width="10.125" style="163"/>
    <col min="15873" max="15873" width="41.625" style="163" customWidth="1"/>
    <col min="15874" max="15874" width="3.875" style="163" customWidth="1"/>
    <col min="15875" max="15882" width="3.625" style="163" bestFit="1" customWidth="1"/>
    <col min="15883" max="16128" width="10.125" style="163"/>
    <col min="16129" max="16129" width="41.625" style="163" customWidth="1"/>
    <col min="16130" max="16130" width="3.875" style="163" customWidth="1"/>
    <col min="16131" max="16138" width="3.625" style="163" bestFit="1" customWidth="1"/>
    <col min="16139" max="16384" width="10.125" style="163"/>
  </cols>
  <sheetData>
    <row r="1" spans="1:12">
      <c r="A1" s="162" t="s">
        <v>332</v>
      </c>
    </row>
    <row r="2" spans="1:12">
      <c r="A2" s="162" t="s">
        <v>333</v>
      </c>
      <c r="L2" s="163" t="s">
        <v>361</v>
      </c>
    </row>
    <row r="3" spans="1:12">
      <c r="A3" s="162" t="s">
        <v>334</v>
      </c>
      <c r="L3" s="172"/>
    </row>
    <row r="4" spans="1:12">
      <c r="A4" s="162" t="s">
        <v>335</v>
      </c>
    </row>
    <row r="5" spans="1:12">
      <c r="A5" s="162" t="s">
        <v>336</v>
      </c>
    </row>
    <row r="7" spans="1:12" s="165" customFormat="1" ht="18">
      <c r="A7" s="164" t="s">
        <v>337</v>
      </c>
    </row>
    <row r="8" spans="1:12">
      <c r="A8" s="166"/>
      <c r="B8" s="189" t="s">
        <v>338</v>
      </c>
      <c r="C8" s="189"/>
      <c r="D8" s="189"/>
      <c r="E8" s="189"/>
      <c r="F8" s="189"/>
      <c r="G8" s="189"/>
      <c r="H8" s="189"/>
      <c r="I8" s="189"/>
      <c r="J8" s="189"/>
    </row>
    <row r="9" spans="1:12">
      <c r="A9" s="162" t="s">
        <v>339</v>
      </c>
      <c r="B9" s="162" t="s">
        <v>340</v>
      </c>
      <c r="C9" s="162" t="s">
        <v>341</v>
      </c>
      <c r="D9" s="162" t="s">
        <v>342</v>
      </c>
      <c r="E9" s="162" t="s">
        <v>343</v>
      </c>
      <c r="F9" s="162" t="s">
        <v>344</v>
      </c>
      <c r="G9" s="162" t="s">
        <v>345</v>
      </c>
      <c r="H9" s="162" t="s">
        <v>346</v>
      </c>
      <c r="I9" s="162" t="s">
        <v>347</v>
      </c>
      <c r="J9" s="162" t="s">
        <v>348</v>
      </c>
    </row>
    <row r="10" spans="1:12">
      <c r="A10" s="162" t="s">
        <v>349</v>
      </c>
      <c r="B10" s="163">
        <v>65</v>
      </c>
      <c r="C10" s="163">
        <v>80</v>
      </c>
      <c r="D10" s="163">
        <v>146</v>
      </c>
      <c r="E10" s="163">
        <v>148</v>
      </c>
      <c r="F10" s="163">
        <v>79</v>
      </c>
      <c r="G10" s="163">
        <v>68</v>
      </c>
      <c r="H10" s="163">
        <v>145</v>
      </c>
      <c r="I10" s="163">
        <v>77</v>
      </c>
      <c r="J10" s="163">
        <v>133</v>
      </c>
    </row>
    <row r="11" spans="1:12">
      <c r="A11" s="162" t="s">
        <v>350</v>
      </c>
      <c r="B11" s="163">
        <v>60</v>
      </c>
      <c r="C11" s="163">
        <v>117</v>
      </c>
      <c r="D11" s="163">
        <v>75</v>
      </c>
      <c r="E11" s="163">
        <v>203</v>
      </c>
      <c r="F11" s="163">
        <v>141</v>
      </c>
      <c r="G11" s="163">
        <v>141</v>
      </c>
      <c r="H11" s="163">
        <v>67</v>
      </c>
      <c r="I11" s="163">
        <v>116</v>
      </c>
      <c r="J11" s="163">
        <v>127</v>
      </c>
    </row>
    <row r="12" spans="1:12">
      <c r="A12" s="162" t="s">
        <v>351</v>
      </c>
      <c r="B12" s="163">
        <v>15</v>
      </c>
      <c r="C12" s="163">
        <v>47</v>
      </c>
      <c r="D12" s="163">
        <v>40</v>
      </c>
      <c r="E12" s="163">
        <v>34</v>
      </c>
      <c r="F12" s="163">
        <v>49</v>
      </c>
      <c r="G12" s="163">
        <v>9</v>
      </c>
      <c r="H12" s="163">
        <v>44</v>
      </c>
      <c r="I12" s="163">
        <v>36</v>
      </c>
      <c r="J12" s="163">
        <v>36</v>
      </c>
    </row>
    <row r="13" spans="1:12">
      <c r="A13" s="162" t="s">
        <v>352</v>
      </c>
      <c r="B13" s="163">
        <v>177</v>
      </c>
      <c r="C13" s="163">
        <v>44</v>
      </c>
      <c r="D13" s="163">
        <v>32</v>
      </c>
      <c r="E13" s="163">
        <v>13</v>
      </c>
      <c r="F13" s="163">
        <v>45</v>
      </c>
      <c r="G13" s="163">
        <v>47</v>
      </c>
      <c r="H13" s="163">
        <v>55</v>
      </c>
      <c r="I13" s="163">
        <v>12</v>
      </c>
      <c r="J13" s="163">
        <v>6</v>
      </c>
    </row>
    <row r="14" spans="1:12">
      <c r="A14" s="162" t="s">
        <v>353</v>
      </c>
      <c r="B14" s="163">
        <v>25</v>
      </c>
      <c r="C14" s="163">
        <v>29</v>
      </c>
      <c r="D14" s="163">
        <v>24</v>
      </c>
      <c r="E14" s="163">
        <v>21</v>
      </c>
      <c r="F14" s="163">
        <v>27</v>
      </c>
      <c r="G14" s="163">
        <v>21</v>
      </c>
      <c r="H14" s="163">
        <v>34</v>
      </c>
      <c r="I14" s="163">
        <v>28</v>
      </c>
      <c r="J14" s="163">
        <v>31</v>
      </c>
    </row>
    <row r="15" spans="1:12">
      <c r="A15" s="162" t="s">
        <v>354</v>
      </c>
      <c r="B15" s="163">
        <v>6</v>
      </c>
      <c r="C15" s="163">
        <v>33</v>
      </c>
      <c r="D15" s="163">
        <v>44</v>
      </c>
      <c r="E15" s="163">
        <v>21</v>
      </c>
      <c r="F15" s="163">
        <v>22</v>
      </c>
      <c r="G15" s="163">
        <v>8</v>
      </c>
      <c r="H15" s="163">
        <v>33</v>
      </c>
      <c r="I15" s="163">
        <v>12</v>
      </c>
      <c r="J15" s="163">
        <v>3</v>
      </c>
    </row>
  </sheetData>
  <mergeCells count="1">
    <mergeCell ref="B8:J8"/>
  </mergeCells>
  <pageMargins left="0.75" right="0.75" top="1" bottom="1" header="0.5" footer="0.5"/>
  <pageSetup paperSize="9" orientation="portrait" horizontalDpi="300" verticalDpi="300"/>
  <headerFooter alignWithMargins="0"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23"/>
  <sheetViews>
    <sheetView zoomScale="170" zoomScaleNormal="170" workbookViewId="0">
      <selection activeCell="D11" sqref="D11"/>
    </sheetView>
  </sheetViews>
  <sheetFormatPr defaultColWidth="11" defaultRowHeight="12.75"/>
  <cols>
    <col min="1" max="1" width="4.875" style="126" customWidth="1"/>
    <col min="2" max="2" width="11.5" style="126" customWidth="1"/>
    <col min="3" max="256" width="8.875" style="126" customWidth="1"/>
    <col min="257" max="257" width="4.875" style="126" customWidth="1"/>
    <col min="258" max="258" width="11.5" style="126" customWidth="1"/>
    <col min="259" max="512" width="8.875" style="126" customWidth="1"/>
    <col min="513" max="513" width="4.875" style="126" customWidth="1"/>
    <col min="514" max="514" width="11.5" style="126" customWidth="1"/>
    <col min="515" max="768" width="8.875" style="126" customWidth="1"/>
    <col min="769" max="769" width="4.875" style="126" customWidth="1"/>
    <col min="770" max="770" width="11.5" style="126" customWidth="1"/>
    <col min="771" max="1024" width="8.875" style="126" customWidth="1"/>
    <col min="1025" max="1025" width="4.875" style="126" customWidth="1"/>
    <col min="1026" max="1026" width="11.5" style="126" customWidth="1"/>
    <col min="1027" max="1280" width="8.875" style="126" customWidth="1"/>
    <col min="1281" max="1281" width="4.875" style="126" customWidth="1"/>
    <col min="1282" max="1282" width="11.5" style="126" customWidth="1"/>
    <col min="1283" max="1536" width="8.875" style="126" customWidth="1"/>
    <col min="1537" max="1537" width="4.875" style="126" customWidth="1"/>
    <col min="1538" max="1538" width="11.5" style="126" customWidth="1"/>
    <col min="1539" max="1792" width="8.875" style="126" customWidth="1"/>
    <col min="1793" max="1793" width="4.875" style="126" customWidth="1"/>
    <col min="1794" max="1794" width="11.5" style="126" customWidth="1"/>
    <col min="1795" max="2048" width="8.875" style="126" customWidth="1"/>
    <col min="2049" max="2049" width="4.875" style="126" customWidth="1"/>
    <col min="2050" max="2050" width="11.5" style="126" customWidth="1"/>
    <col min="2051" max="2304" width="8.875" style="126" customWidth="1"/>
    <col min="2305" max="2305" width="4.875" style="126" customWidth="1"/>
    <col min="2306" max="2306" width="11.5" style="126" customWidth="1"/>
    <col min="2307" max="2560" width="8.875" style="126" customWidth="1"/>
    <col min="2561" max="2561" width="4.875" style="126" customWidth="1"/>
    <col min="2562" max="2562" width="11.5" style="126" customWidth="1"/>
    <col min="2563" max="2816" width="8.875" style="126" customWidth="1"/>
    <col min="2817" max="2817" width="4.875" style="126" customWidth="1"/>
    <col min="2818" max="2818" width="11.5" style="126" customWidth="1"/>
    <col min="2819" max="3072" width="8.875" style="126" customWidth="1"/>
    <col min="3073" max="3073" width="4.875" style="126" customWidth="1"/>
    <col min="3074" max="3074" width="11.5" style="126" customWidth="1"/>
    <col min="3075" max="3328" width="8.875" style="126" customWidth="1"/>
    <col min="3329" max="3329" width="4.875" style="126" customWidth="1"/>
    <col min="3330" max="3330" width="11.5" style="126" customWidth="1"/>
    <col min="3331" max="3584" width="8.875" style="126" customWidth="1"/>
    <col min="3585" max="3585" width="4.875" style="126" customWidth="1"/>
    <col min="3586" max="3586" width="11.5" style="126" customWidth="1"/>
    <col min="3587" max="3840" width="8.875" style="126" customWidth="1"/>
    <col min="3841" max="3841" width="4.875" style="126" customWidth="1"/>
    <col min="3842" max="3842" width="11.5" style="126" customWidth="1"/>
    <col min="3843" max="4096" width="8.875" style="126" customWidth="1"/>
    <col min="4097" max="4097" width="4.875" style="126" customWidth="1"/>
    <col min="4098" max="4098" width="11.5" style="126" customWidth="1"/>
    <col min="4099" max="4352" width="8.875" style="126" customWidth="1"/>
    <col min="4353" max="4353" width="4.875" style="126" customWidth="1"/>
    <col min="4354" max="4354" width="11.5" style="126" customWidth="1"/>
    <col min="4355" max="4608" width="8.875" style="126" customWidth="1"/>
    <col min="4609" max="4609" width="4.875" style="126" customWidth="1"/>
    <col min="4610" max="4610" width="11.5" style="126" customWidth="1"/>
    <col min="4611" max="4864" width="8.875" style="126" customWidth="1"/>
    <col min="4865" max="4865" width="4.875" style="126" customWidth="1"/>
    <col min="4866" max="4866" width="11.5" style="126" customWidth="1"/>
    <col min="4867" max="5120" width="8.875" style="126" customWidth="1"/>
    <col min="5121" max="5121" width="4.875" style="126" customWidth="1"/>
    <col min="5122" max="5122" width="11.5" style="126" customWidth="1"/>
    <col min="5123" max="5376" width="8.875" style="126" customWidth="1"/>
    <col min="5377" max="5377" width="4.875" style="126" customWidth="1"/>
    <col min="5378" max="5378" width="11.5" style="126" customWidth="1"/>
    <col min="5379" max="5632" width="8.875" style="126" customWidth="1"/>
    <col min="5633" max="5633" width="4.875" style="126" customWidth="1"/>
    <col min="5634" max="5634" width="11.5" style="126" customWidth="1"/>
    <col min="5635" max="5888" width="8.875" style="126" customWidth="1"/>
    <col min="5889" max="5889" width="4.875" style="126" customWidth="1"/>
    <col min="5890" max="5890" width="11.5" style="126" customWidth="1"/>
    <col min="5891" max="6144" width="8.875" style="126" customWidth="1"/>
    <col min="6145" max="6145" width="4.875" style="126" customWidth="1"/>
    <col min="6146" max="6146" width="11.5" style="126" customWidth="1"/>
    <col min="6147" max="6400" width="8.875" style="126" customWidth="1"/>
    <col min="6401" max="6401" width="4.875" style="126" customWidth="1"/>
    <col min="6402" max="6402" width="11.5" style="126" customWidth="1"/>
    <col min="6403" max="6656" width="8.875" style="126" customWidth="1"/>
    <col min="6657" max="6657" width="4.875" style="126" customWidth="1"/>
    <col min="6658" max="6658" width="11.5" style="126" customWidth="1"/>
    <col min="6659" max="6912" width="8.875" style="126" customWidth="1"/>
    <col min="6913" max="6913" width="4.875" style="126" customWidth="1"/>
    <col min="6914" max="6914" width="11.5" style="126" customWidth="1"/>
    <col min="6915" max="7168" width="8.875" style="126" customWidth="1"/>
    <col min="7169" max="7169" width="4.875" style="126" customWidth="1"/>
    <col min="7170" max="7170" width="11.5" style="126" customWidth="1"/>
    <col min="7171" max="7424" width="8.875" style="126" customWidth="1"/>
    <col min="7425" max="7425" width="4.875" style="126" customWidth="1"/>
    <col min="7426" max="7426" width="11.5" style="126" customWidth="1"/>
    <col min="7427" max="7680" width="8.875" style="126" customWidth="1"/>
    <col min="7681" max="7681" width="4.875" style="126" customWidth="1"/>
    <col min="7682" max="7682" width="11.5" style="126" customWidth="1"/>
    <col min="7683" max="7936" width="8.875" style="126" customWidth="1"/>
    <col min="7937" max="7937" width="4.875" style="126" customWidth="1"/>
    <col min="7938" max="7938" width="11.5" style="126" customWidth="1"/>
    <col min="7939" max="8192" width="8.875" style="126" customWidth="1"/>
    <col min="8193" max="8193" width="4.875" style="126" customWidth="1"/>
    <col min="8194" max="8194" width="11.5" style="126" customWidth="1"/>
    <col min="8195" max="8448" width="8.875" style="126" customWidth="1"/>
    <col min="8449" max="8449" width="4.875" style="126" customWidth="1"/>
    <col min="8450" max="8450" width="11.5" style="126" customWidth="1"/>
    <col min="8451" max="8704" width="8.875" style="126" customWidth="1"/>
    <col min="8705" max="8705" width="4.875" style="126" customWidth="1"/>
    <col min="8706" max="8706" width="11.5" style="126" customWidth="1"/>
    <col min="8707" max="8960" width="8.875" style="126" customWidth="1"/>
    <col min="8961" max="8961" width="4.875" style="126" customWidth="1"/>
    <col min="8962" max="8962" width="11.5" style="126" customWidth="1"/>
    <col min="8963" max="9216" width="8.875" style="126" customWidth="1"/>
    <col min="9217" max="9217" width="4.875" style="126" customWidth="1"/>
    <col min="9218" max="9218" width="11.5" style="126" customWidth="1"/>
    <col min="9219" max="9472" width="8.875" style="126" customWidth="1"/>
    <col min="9473" max="9473" width="4.875" style="126" customWidth="1"/>
    <col min="9474" max="9474" width="11.5" style="126" customWidth="1"/>
    <col min="9475" max="9728" width="8.875" style="126" customWidth="1"/>
    <col min="9729" max="9729" width="4.875" style="126" customWidth="1"/>
    <col min="9730" max="9730" width="11.5" style="126" customWidth="1"/>
    <col min="9731" max="9984" width="8.875" style="126" customWidth="1"/>
    <col min="9985" max="9985" width="4.875" style="126" customWidth="1"/>
    <col min="9986" max="9986" width="11.5" style="126" customWidth="1"/>
    <col min="9987" max="10240" width="8.875" style="126" customWidth="1"/>
    <col min="10241" max="10241" width="4.875" style="126" customWidth="1"/>
    <col min="10242" max="10242" width="11.5" style="126" customWidth="1"/>
    <col min="10243" max="10496" width="8.875" style="126" customWidth="1"/>
    <col min="10497" max="10497" width="4.875" style="126" customWidth="1"/>
    <col min="10498" max="10498" width="11.5" style="126" customWidth="1"/>
    <col min="10499" max="10752" width="8.875" style="126" customWidth="1"/>
    <col min="10753" max="10753" width="4.875" style="126" customWidth="1"/>
    <col min="10754" max="10754" width="11.5" style="126" customWidth="1"/>
    <col min="10755" max="11008" width="8.875" style="126" customWidth="1"/>
    <col min="11009" max="11009" width="4.875" style="126" customWidth="1"/>
    <col min="11010" max="11010" width="11.5" style="126" customWidth="1"/>
    <col min="11011" max="11264" width="8.875" style="126" customWidth="1"/>
    <col min="11265" max="11265" width="4.875" style="126" customWidth="1"/>
    <col min="11266" max="11266" width="11.5" style="126" customWidth="1"/>
    <col min="11267" max="11520" width="8.875" style="126" customWidth="1"/>
    <col min="11521" max="11521" width="4.875" style="126" customWidth="1"/>
    <col min="11522" max="11522" width="11.5" style="126" customWidth="1"/>
    <col min="11523" max="11776" width="8.875" style="126" customWidth="1"/>
    <col min="11777" max="11777" width="4.875" style="126" customWidth="1"/>
    <col min="11778" max="11778" width="11.5" style="126" customWidth="1"/>
    <col min="11779" max="12032" width="8.875" style="126" customWidth="1"/>
    <col min="12033" max="12033" width="4.875" style="126" customWidth="1"/>
    <col min="12034" max="12034" width="11.5" style="126" customWidth="1"/>
    <col min="12035" max="12288" width="8.875" style="126" customWidth="1"/>
    <col min="12289" max="12289" width="4.875" style="126" customWidth="1"/>
    <col min="12290" max="12290" width="11.5" style="126" customWidth="1"/>
    <col min="12291" max="12544" width="8.875" style="126" customWidth="1"/>
    <col min="12545" max="12545" width="4.875" style="126" customWidth="1"/>
    <col min="12546" max="12546" width="11.5" style="126" customWidth="1"/>
    <col min="12547" max="12800" width="8.875" style="126" customWidth="1"/>
    <col min="12801" max="12801" width="4.875" style="126" customWidth="1"/>
    <col min="12802" max="12802" width="11.5" style="126" customWidth="1"/>
    <col min="12803" max="13056" width="8.875" style="126" customWidth="1"/>
    <col min="13057" max="13057" width="4.875" style="126" customWidth="1"/>
    <col min="13058" max="13058" width="11.5" style="126" customWidth="1"/>
    <col min="13059" max="13312" width="8.875" style="126" customWidth="1"/>
    <col min="13313" max="13313" width="4.875" style="126" customWidth="1"/>
    <col min="13314" max="13314" width="11.5" style="126" customWidth="1"/>
    <col min="13315" max="13568" width="8.875" style="126" customWidth="1"/>
    <col min="13569" max="13569" width="4.875" style="126" customWidth="1"/>
    <col min="13570" max="13570" width="11.5" style="126" customWidth="1"/>
    <col min="13571" max="13824" width="8.875" style="126" customWidth="1"/>
    <col min="13825" max="13825" width="4.875" style="126" customWidth="1"/>
    <col min="13826" max="13826" width="11.5" style="126" customWidth="1"/>
    <col min="13827" max="14080" width="8.875" style="126" customWidth="1"/>
    <col min="14081" max="14081" width="4.875" style="126" customWidth="1"/>
    <col min="14082" max="14082" width="11.5" style="126" customWidth="1"/>
    <col min="14083" max="14336" width="8.875" style="126" customWidth="1"/>
    <col min="14337" max="14337" width="4.875" style="126" customWidth="1"/>
    <col min="14338" max="14338" width="11.5" style="126" customWidth="1"/>
    <col min="14339" max="14592" width="8.875" style="126" customWidth="1"/>
    <col min="14593" max="14593" width="4.875" style="126" customWidth="1"/>
    <col min="14594" max="14594" width="11.5" style="126" customWidth="1"/>
    <col min="14595" max="14848" width="8.875" style="126" customWidth="1"/>
    <col min="14849" max="14849" width="4.875" style="126" customWidth="1"/>
    <col min="14850" max="14850" width="11.5" style="126" customWidth="1"/>
    <col min="14851" max="15104" width="8.875" style="126" customWidth="1"/>
    <col min="15105" max="15105" width="4.875" style="126" customWidth="1"/>
    <col min="15106" max="15106" width="11.5" style="126" customWidth="1"/>
    <col min="15107" max="15360" width="8.875" style="126" customWidth="1"/>
    <col min="15361" max="15361" width="4.875" style="126" customWidth="1"/>
    <col min="15362" max="15362" width="11.5" style="126" customWidth="1"/>
    <col min="15363" max="15616" width="8.875" style="126" customWidth="1"/>
    <col min="15617" max="15617" width="4.875" style="126" customWidth="1"/>
    <col min="15618" max="15618" width="11.5" style="126" customWidth="1"/>
    <col min="15619" max="15872" width="8.875" style="126" customWidth="1"/>
    <col min="15873" max="15873" width="4.875" style="126" customWidth="1"/>
    <col min="15874" max="15874" width="11.5" style="126" customWidth="1"/>
    <col min="15875" max="16128" width="8.875" style="126" customWidth="1"/>
    <col min="16129" max="16129" width="4.875" style="126" customWidth="1"/>
    <col min="16130" max="16130" width="11.5" style="126" customWidth="1"/>
    <col min="16131" max="16384" width="8.875" style="126" customWidth="1"/>
  </cols>
  <sheetData>
    <row r="1" spans="2:12" ht="9" customHeight="1"/>
    <row r="2" spans="2:12" ht="15.75">
      <c r="B2" s="156" t="s">
        <v>322</v>
      </c>
      <c r="C2" s="156" t="s">
        <v>323</v>
      </c>
      <c r="L2" s="126" t="s">
        <v>362</v>
      </c>
    </row>
    <row r="3" spans="2:12" ht="9" customHeight="1">
      <c r="L3" s="173"/>
    </row>
    <row r="4" spans="2:12" ht="13.5">
      <c r="B4" s="125" t="s">
        <v>324</v>
      </c>
    </row>
    <row r="5" spans="2:12" ht="13.5">
      <c r="B5" s="125" t="s">
        <v>325</v>
      </c>
    </row>
    <row r="6" spans="2:12" ht="13.5">
      <c r="B6" s="125" t="s">
        <v>326</v>
      </c>
    </row>
    <row r="7" spans="2:12" ht="13.5">
      <c r="B7" s="125" t="s">
        <v>327</v>
      </c>
    </row>
    <row r="8" spans="2:12" ht="7.5" customHeight="1" thickBot="1"/>
    <row r="9" spans="2:12" ht="13.5" thickTop="1">
      <c r="B9" s="190" t="s">
        <v>328</v>
      </c>
      <c r="C9" s="192" t="s">
        <v>329</v>
      </c>
      <c r="D9" s="192"/>
      <c r="E9" s="192"/>
      <c r="F9" s="192"/>
      <c r="G9" s="192"/>
      <c r="H9" s="192"/>
      <c r="I9" s="192"/>
      <c r="J9" s="192"/>
      <c r="K9" s="192"/>
      <c r="L9" s="193"/>
    </row>
    <row r="10" spans="2:12">
      <c r="B10" s="191"/>
      <c r="C10" s="157">
        <v>1</v>
      </c>
      <c r="D10" s="157">
        <v>2</v>
      </c>
      <c r="E10" s="157">
        <v>3</v>
      </c>
      <c r="F10" s="157">
        <v>4</v>
      </c>
      <c r="G10" s="157">
        <v>5</v>
      </c>
      <c r="H10" s="157">
        <v>6</v>
      </c>
      <c r="I10" s="157">
        <v>7</v>
      </c>
      <c r="J10" s="157">
        <v>8</v>
      </c>
      <c r="K10" s="157">
        <v>9</v>
      </c>
      <c r="L10" s="158">
        <v>10</v>
      </c>
    </row>
    <row r="11" spans="2:12">
      <c r="B11" s="159">
        <v>0.5</v>
      </c>
      <c r="C11" s="220"/>
      <c r="D11" s="220"/>
      <c r="E11" s="220"/>
      <c r="F11" s="220"/>
      <c r="G11" s="220"/>
      <c r="H11" s="221"/>
      <c r="I11" s="221"/>
      <c r="J11" s="221"/>
      <c r="K11" s="221"/>
      <c r="L11" s="222"/>
    </row>
    <row r="12" spans="2:12">
      <c r="B12" s="159">
        <v>1</v>
      </c>
      <c r="C12" s="220"/>
      <c r="D12" s="220"/>
      <c r="E12" s="220"/>
      <c r="F12" s="220"/>
      <c r="G12" s="220"/>
      <c r="H12" s="221"/>
      <c r="I12" s="221"/>
      <c r="J12" s="221"/>
      <c r="K12" s="221"/>
      <c r="L12" s="222"/>
    </row>
    <row r="13" spans="2:12">
      <c r="B13" s="159">
        <v>1.5</v>
      </c>
      <c r="C13" s="220"/>
      <c r="D13" s="220"/>
      <c r="E13" s="220"/>
      <c r="F13" s="220"/>
      <c r="G13" s="220"/>
      <c r="H13" s="221"/>
      <c r="I13" s="221"/>
      <c r="J13" s="221"/>
      <c r="K13" s="221"/>
      <c r="L13" s="222"/>
    </row>
    <row r="14" spans="2:12">
      <c r="B14" s="159">
        <v>2</v>
      </c>
      <c r="C14" s="220"/>
      <c r="D14" s="220"/>
      <c r="E14" s="220"/>
      <c r="F14" s="220"/>
      <c r="G14" s="220"/>
      <c r="H14" s="221"/>
      <c r="I14" s="221"/>
      <c r="J14" s="221"/>
      <c r="K14" s="221"/>
      <c r="L14" s="222"/>
    </row>
    <row r="15" spans="2:12">
      <c r="B15" s="159">
        <v>2.5</v>
      </c>
      <c r="C15" s="220"/>
      <c r="D15" s="220"/>
      <c r="E15" s="220"/>
      <c r="F15" s="220"/>
      <c r="G15" s="220"/>
      <c r="H15" s="221"/>
      <c r="I15" s="221"/>
      <c r="J15" s="221"/>
      <c r="K15" s="221"/>
      <c r="L15" s="222"/>
    </row>
    <row r="16" spans="2:12">
      <c r="B16" s="159">
        <v>3</v>
      </c>
      <c r="C16" s="220"/>
      <c r="D16" s="220"/>
      <c r="E16" s="220"/>
      <c r="F16" s="220"/>
      <c r="G16" s="220"/>
      <c r="H16" s="221"/>
      <c r="I16" s="221"/>
      <c r="J16" s="221"/>
      <c r="K16" s="221"/>
      <c r="L16" s="222"/>
    </row>
    <row r="17" spans="2:12">
      <c r="B17" s="159">
        <v>3.5</v>
      </c>
      <c r="C17" s="220"/>
      <c r="D17" s="220"/>
      <c r="E17" s="220"/>
      <c r="F17" s="220"/>
      <c r="G17" s="220"/>
      <c r="H17" s="221"/>
      <c r="I17" s="221"/>
      <c r="J17" s="221"/>
      <c r="K17" s="221"/>
      <c r="L17" s="222"/>
    </row>
    <row r="18" spans="2:12">
      <c r="B18" s="159">
        <v>4</v>
      </c>
      <c r="C18" s="220"/>
      <c r="D18" s="220"/>
      <c r="E18" s="220"/>
      <c r="F18" s="220"/>
      <c r="G18" s="220"/>
      <c r="H18" s="221"/>
      <c r="I18" s="221"/>
      <c r="J18" s="221"/>
      <c r="K18" s="221"/>
      <c r="L18" s="222"/>
    </row>
    <row r="19" spans="2:12">
      <c r="B19" s="159">
        <v>4.5</v>
      </c>
      <c r="C19" s="220"/>
      <c r="D19" s="220"/>
      <c r="E19" s="220"/>
      <c r="F19" s="220"/>
      <c r="G19" s="220"/>
      <c r="H19" s="221"/>
      <c r="I19" s="221"/>
      <c r="J19" s="221"/>
      <c r="K19" s="221"/>
      <c r="L19" s="222"/>
    </row>
    <row r="20" spans="2:12" ht="13.5" thickBot="1">
      <c r="B20" s="160">
        <v>5</v>
      </c>
      <c r="C20" s="223"/>
      <c r="D20" s="223"/>
      <c r="E20" s="223"/>
      <c r="F20" s="223"/>
      <c r="G20" s="223"/>
      <c r="H20" s="224"/>
      <c r="I20" s="224"/>
      <c r="J20" s="224"/>
      <c r="K20" s="224"/>
      <c r="L20" s="225"/>
    </row>
    <row r="21" spans="2:12" ht="8.25" customHeight="1" thickTop="1"/>
    <row r="22" spans="2:12" ht="13.5">
      <c r="B22" s="125" t="s">
        <v>330</v>
      </c>
      <c r="L22" s="161"/>
    </row>
    <row r="23" spans="2:12" ht="13.5">
      <c r="B23" s="125" t="s">
        <v>331</v>
      </c>
      <c r="L23" s="161"/>
    </row>
  </sheetData>
  <mergeCells count="2">
    <mergeCell ref="B9:B10"/>
    <mergeCell ref="C9:L9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9"/>
  <sheetViews>
    <sheetView topLeftCell="A31" zoomScale="160" zoomScaleNormal="160" workbookViewId="0">
      <selection activeCell="B58" sqref="B58"/>
    </sheetView>
  </sheetViews>
  <sheetFormatPr defaultColWidth="8.375" defaultRowHeight="15.75"/>
  <cols>
    <col min="1" max="1" width="3.375" style="151" customWidth="1"/>
    <col min="2" max="2" width="9.125" style="152" customWidth="1"/>
    <col min="3" max="3" width="12.5" style="151" customWidth="1"/>
    <col min="4" max="256" width="8.375" style="151"/>
    <col min="257" max="257" width="3.375" style="151" customWidth="1"/>
    <col min="258" max="258" width="9.125" style="151" customWidth="1"/>
    <col min="259" max="259" width="12.5" style="151" customWidth="1"/>
    <col min="260" max="512" width="8.375" style="151"/>
    <col min="513" max="513" width="3.375" style="151" customWidth="1"/>
    <col min="514" max="514" width="9.125" style="151" customWidth="1"/>
    <col min="515" max="515" width="12.5" style="151" customWidth="1"/>
    <col min="516" max="768" width="8.375" style="151"/>
    <col min="769" max="769" width="3.375" style="151" customWidth="1"/>
    <col min="770" max="770" width="9.125" style="151" customWidth="1"/>
    <col min="771" max="771" width="12.5" style="151" customWidth="1"/>
    <col min="772" max="1024" width="8.375" style="151"/>
    <col min="1025" max="1025" width="3.375" style="151" customWidth="1"/>
    <col min="1026" max="1026" width="9.125" style="151" customWidth="1"/>
    <col min="1027" max="1027" width="12.5" style="151" customWidth="1"/>
    <col min="1028" max="1280" width="8.375" style="151"/>
    <col min="1281" max="1281" width="3.375" style="151" customWidth="1"/>
    <col min="1282" max="1282" width="9.125" style="151" customWidth="1"/>
    <col min="1283" max="1283" width="12.5" style="151" customWidth="1"/>
    <col min="1284" max="1536" width="8.375" style="151"/>
    <col min="1537" max="1537" width="3.375" style="151" customWidth="1"/>
    <col min="1538" max="1538" width="9.125" style="151" customWidth="1"/>
    <col min="1539" max="1539" width="12.5" style="151" customWidth="1"/>
    <col min="1540" max="1792" width="8.375" style="151"/>
    <col min="1793" max="1793" width="3.375" style="151" customWidth="1"/>
    <col min="1794" max="1794" width="9.125" style="151" customWidth="1"/>
    <col min="1795" max="1795" width="12.5" style="151" customWidth="1"/>
    <col min="1796" max="2048" width="8.375" style="151"/>
    <col min="2049" max="2049" width="3.375" style="151" customWidth="1"/>
    <col min="2050" max="2050" width="9.125" style="151" customWidth="1"/>
    <col min="2051" max="2051" width="12.5" style="151" customWidth="1"/>
    <col min="2052" max="2304" width="8.375" style="151"/>
    <col min="2305" max="2305" width="3.375" style="151" customWidth="1"/>
    <col min="2306" max="2306" width="9.125" style="151" customWidth="1"/>
    <col min="2307" max="2307" width="12.5" style="151" customWidth="1"/>
    <col min="2308" max="2560" width="8.375" style="151"/>
    <col min="2561" max="2561" width="3.375" style="151" customWidth="1"/>
    <col min="2562" max="2562" width="9.125" style="151" customWidth="1"/>
    <col min="2563" max="2563" width="12.5" style="151" customWidth="1"/>
    <col min="2564" max="2816" width="8.375" style="151"/>
    <col min="2817" max="2817" width="3.375" style="151" customWidth="1"/>
    <col min="2818" max="2818" width="9.125" style="151" customWidth="1"/>
    <col min="2819" max="2819" width="12.5" style="151" customWidth="1"/>
    <col min="2820" max="3072" width="8.375" style="151"/>
    <col min="3073" max="3073" width="3.375" style="151" customWidth="1"/>
    <col min="3074" max="3074" width="9.125" style="151" customWidth="1"/>
    <col min="3075" max="3075" width="12.5" style="151" customWidth="1"/>
    <col min="3076" max="3328" width="8.375" style="151"/>
    <col min="3329" max="3329" width="3.375" style="151" customWidth="1"/>
    <col min="3330" max="3330" width="9.125" style="151" customWidth="1"/>
    <col min="3331" max="3331" width="12.5" style="151" customWidth="1"/>
    <col min="3332" max="3584" width="8.375" style="151"/>
    <col min="3585" max="3585" width="3.375" style="151" customWidth="1"/>
    <col min="3586" max="3586" width="9.125" style="151" customWidth="1"/>
    <col min="3587" max="3587" width="12.5" style="151" customWidth="1"/>
    <col min="3588" max="3840" width="8.375" style="151"/>
    <col min="3841" max="3841" width="3.375" style="151" customWidth="1"/>
    <col min="3842" max="3842" width="9.125" style="151" customWidth="1"/>
    <col min="3843" max="3843" width="12.5" style="151" customWidth="1"/>
    <col min="3844" max="4096" width="8.375" style="151"/>
    <col min="4097" max="4097" width="3.375" style="151" customWidth="1"/>
    <col min="4098" max="4098" width="9.125" style="151" customWidth="1"/>
    <col min="4099" max="4099" width="12.5" style="151" customWidth="1"/>
    <col min="4100" max="4352" width="8.375" style="151"/>
    <col min="4353" max="4353" width="3.375" style="151" customWidth="1"/>
    <col min="4354" max="4354" width="9.125" style="151" customWidth="1"/>
    <col min="4355" max="4355" width="12.5" style="151" customWidth="1"/>
    <col min="4356" max="4608" width="8.375" style="151"/>
    <col min="4609" max="4609" width="3.375" style="151" customWidth="1"/>
    <col min="4610" max="4610" width="9.125" style="151" customWidth="1"/>
    <col min="4611" max="4611" width="12.5" style="151" customWidth="1"/>
    <col min="4612" max="4864" width="8.375" style="151"/>
    <col min="4865" max="4865" width="3.375" style="151" customWidth="1"/>
    <col min="4866" max="4866" width="9.125" style="151" customWidth="1"/>
    <col min="4867" max="4867" width="12.5" style="151" customWidth="1"/>
    <col min="4868" max="5120" width="8.375" style="151"/>
    <col min="5121" max="5121" width="3.375" style="151" customWidth="1"/>
    <col min="5122" max="5122" width="9.125" style="151" customWidth="1"/>
    <col min="5123" max="5123" width="12.5" style="151" customWidth="1"/>
    <col min="5124" max="5376" width="8.375" style="151"/>
    <col min="5377" max="5377" width="3.375" style="151" customWidth="1"/>
    <col min="5378" max="5378" width="9.125" style="151" customWidth="1"/>
    <col min="5379" max="5379" width="12.5" style="151" customWidth="1"/>
    <col min="5380" max="5632" width="8.375" style="151"/>
    <col min="5633" max="5633" width="3.375" style="151" customWidth="1"/>
    <col min="5634" max="5634" width="9.125" style="151" customWidth="1"/>
    <col min="5635" max="5635" width="12.5" style="151" customWidth="1"/>
    <col min="5636" max="5888" width="8.375" style="151"/>
    <col min="5889" max="5889" width="3.375" style="151" customWidth="1"/>
    <col min="5890" max="5890" width="9.125" style="151" customWidth="1"/>
    <col min="5891" max="5891" width="12.5" style="151" customWidth="1"/>
    <col min="5892" max="6144" width="8.375" style="151"/>
    <col min="6145" max="6145" width="3.375" style="151" customWidth="1"/>
    <col min="6146" max="6146" width="9.125" style="151" customWidth="1"/>
    <col min="6147" max="6147" width="12.5" style="151" customWidth="1"/>
    <col min="6148" max="6400" width="8.375" style="151"/>
    <col min="6401" max="6401" width="3.375" style="151" customWidth="1"/>
    <col min="6402" max="6402" width="9.125" style="151" customWidth="1"/>
    <col min="6403" max="6403" width="12.5" style="151" customWidth="1"/>
    <col min="6404" max="6656" width="8.375" style="151"/>
    <col min="6657" max="6657" width="3.375" style="151" customWidth="1"/>
    <col min="6658" max="6658" width="9.125" style="151" customWidth="1"/>
    <col min="6659" max="6659" width="12.5" style="151" customWidth="1"/>
    <col min="6660" max="6912" width="8.375" style="151"/>
    <col min="6913" max="6913" width="3.375" style="151" customWidth="1"/>
    <col min="6914" max="6914" width="9.125" style="151" customWidth="1"/>
    <col min="6915" max="6915" width="12.5" style="151" customWidth="1"/>
    <col min="6916" max="7168" width="8.375" style="151"/>
    <col min="7169" max="7169" width="3.375" style="151" customWidth="1"/>
    <col min="7170" max="7170" width="9.125" style="151" customWidth="1"/>
    <col min="7171" max="7171" width="12.5" style="151" customWidth="1"/>
    <col min="7172" max="7424" width="8.375" style="151"/>
    <col min="7425" max="7425" width="3.375" style="151" customWidth="1"/>
    <col min="7426" max="7426" width="9.125" style="151" customWidth="1"/>
    <col min="7427" max="7427" width="12.5" style="151" customWidth="1"/>
    <col min="7428" max="7680" width="8.375" style="151"/>
    <col min="7681" max="7681" width="3.375" style="151" customWidth="1"/>
    <col min="7682" max="7682" width="9.125" style="151" customWidth="1"/>
    <col min="7683" max="7683" width="12.5" style="151" customWidth="1"/>
    <col min="7684" max="7936" width="8.375" style="151"/>
    <col min="7937" max="7937" width="3.375" style="151" customWidth="1"/>
    <col min="7938" max="7938" width="9.125" style="151" customWidth="1"/>
    <col min="7939" max="7939" width="12.5" style="151" customWidth="1"/>
    <col min="7940" max="8192" width="8.375" style="151"/>
    <col min="8193" max="8193" width="3.375" style="151" customWidth="1"/>
    <col min="8194" max="8194" width="9.125" style="151" customWidth="1"/>
    <col min="8195" max="8195" width="12.5" style="151" customWidth="1"/>
    <col min="8196" max="8448" width="8.375" style="151"/>
    <col min="8449" max="8449" width="3.375" style="151" customWidth="1"/>
    <col min="8450" max="8450" width="9.125" style="151" customWidth="1"/>
    <col min="8451" max="8451" width="12.5" style="151" customWidth="1"/>
    <col min="8452" max="8704" width="8.375" style="151"/>
    <col min="8705" max="8705" width="3.375" style="151" customWidth="1"/>
    <col min="8706" max="8706" width="9.125" style="151" customWidth="1"/>
    <col min="8707" max="8707" width="12.5" style="151" customWidth="1"/>
    <col min="8708" max="8960" width="8.375" style="151"/>
    <col min="8961" max="8961" width="3.375" style="151" customWidth="1"/>
    <col min="8962" max="8962" width="9.125" style="151" customWidth="1"/>
    <col min="8963" max="8963" width="12.5" style="151" customWidth="1"/>
    <col min="8964" max="9216" width="8.375" style="151"/>
    <col min="9217" max="9217" width="3.375" style="151" customWidth="1"/>
    <col min="9218" max="9218" width="9.125" style="151" customWidth="1"/>
    <col min="9219" max="9219" width="12.5" style="151" customWidth="1"/>
    <col min="9220" max="9472" width="8.375" style="151"/>
    <col min="9473" max="9473" width="3.375" style="151" customWidth="1"/>
    <col min="9474" max="9474" width="9.125" style="151" customWidth="1"/>
    <col min="9475" max="9475" width="12.5" style="151" customWidth="1"/>
    <col min="9476" max="9728" width="8.375" style="151"/>
    <col min="9729" max="9729" width="3.375" style="151" customWidth="1"/>
    <col min="9730" max="9730" width="9.125" style="151" customWidth="1"/>
    <col min="9731" max="9731" width="12.5" style="151" customWidth="1"/>
    <col min="9732" max="9984" width="8.375" style="151"/>
    <col min="9985" max="9985" width="3.375" style="151" customWidth="1"/>
    <col min="9986" max="9986" width="9.125" style="151" customWidth="1"/>
    <col min="9987" max="9987" width="12.5" style="151" customWidth="1"/>
    <col min="9988" max="10240" width="8.375" style="151"/>
    <col min="10241" max="10241" width="3.375" style="151" customWidth="1"/>
    <col min="10242" max="10242" width="9.125" style="151" customWidth="1"/>
    <col min="10243" max="10243" width="12.5" style="151" customWidth="1"/>
    <col min="10244" max="10496" width="8.375" style="151"/>
    <col min="10497" max="10497" width="3.375" style="151" customWidth="1"/>
    <col min="10498" max="10498" width="9.125" style="151" customWidth="1"/>
    <col min="10499" max="10499" width="12.5" style="151" customWidth="1"/>
    <col min="10500" max="10752" width="8.375" style="151"/>
    <col min="10753" max="10753" width="3.375" style="151" customWidth="1"/>
    <col min="10754" max="10754" width="9.125" style="151" customWidth="1"/>
    <col min="10755" max="10755" width="12.5" style="151" customWidth="1"/>
    <col min="10756" max="11008" width="8.375" style="151"/>
    <col min="11009" max="11009" width="3.375" style="151" customWidth="1"/>
    <col min="11010" max="11010" width="9.125" style="151" customWidth="1"/>
    <col min="11011" max="11011" width="12.5" style="151" customWidth="1"/>
    <col min="11012" max="11264" width="8.375" style="151"/>
    <col min="11265" max="11265" width="3.375" style="151" customWidth="1"/>
    <col min="11266" max="11266" width="9.125" style="151" customWidth="1"/>
    <col min="11267" max="11267" width="12.5" style="151" customWidth="1"/>
    <col min="11268" max="11520" width="8.375" style="151"/>
    <col min="11521" max="11521" width="3.375" style="151" customWidth="1"/>
    <col min="11522" max="11522" width="9.125" style="151" customWidth="1"/>
    <col min="11523" max="11523" width="12.5" style="151" customWidth="1"/>
    <col min="11524" max="11776" width="8.375" style="151"/>
    <col min="11777" max="11777" width="3.375" style="151" customWidth="1"/>
    <col min="11778" max="11778" width="9.125" style="151" customWidth="1"/>
    <col min="11779" max="11779" width="12.5" style="151" customWidth="1"/>
    <col min="11780" max="12032" width="8.375" style="151"/>
    <col min="12033" max="12033" width="3.375" style="151" customWidth="1"/>
    <col min="12034" max="12034" width="9.125" style="151" customWidth="1"/>
    <col min="12035" max="12035" width="12.5" style="151" customWidth="1"/>
    <col min="12036" max="12288" width="8.375" style="151"/>
    <col min="12289" max="12289" width="3.375" style="151" customWidth="1"/>
    <col min="12290" max="12290" width="9.125" style="151" customWidth="1"/>
    <col min="12291" max="12291" width="12.5" style="151" customWidth="1"/>
    <col min="12292" max="12544" width="8.375" style="151"/>
    <col min="12545" max="12545" width="3.375" style="151" customWidth="1"/>
    <col min="12546" max="12546" width="9.125" style="151" customWidth="1"/>
    <col min="12547" max="12547" width="12.5" style="151" customWidth="1"/>
    <col min="12548" max="12800" width="8.375" style="151"/>
    <col min="12801" max="12801" width="3.375" style="151" customWidth="1"/>
    <col min="12802" max="12802" width="9.125" style="151" customWidth="1"/>
    <col min="12803" max="12803" width="12.5" style="151" customWidth="1"/>
    <col min="12804" max="13056" width="8.375" style="151"/>
    <col min="13057" max="13057" width="3.375" style="151" customWidth="1"/>
    <col min="13058" max="13058" width="9.125" style="151" customWidth="1"/>
    <col min="13059" max="13059" width="12.5" style="151" customWidth="1"/>
    <col min="13060" max="13312" width="8.375" style="151"/>
    <col min="13313" max="13313" width="3.375" style="151" customWidth="1"/>
    <col min="13314" max="13314" width="9.125" style="151" customWidth="1"/>
    <col min="13315" max="13315" width="12.5" style="151" customWidth="1"/>
    <col min="13316" max="13568" width="8.375" style="151"/>
    <col min="13569" max="13569" width="3.375" style="151" customWidth="1"/>
    <col min="13570" max="13570" width="9.125" style="151" customWidth="1"/>
    <col min="13571" max="13571" width="12.5" style="151" customWidth="1"/>
    <col min="13572" max="13824" width="8.375" style="151"/>
    <col min="13825" max="13825" width="3.375" style="151" customWidth="1"/>
    <col min="13826" max="13826" width="9.125" style="151" customWidth="1"/>
    <col min="13827" max="13827" width="12.5" style="151" customWidth="1"/>
    <col min="13828" max="14080" width="8.375" style="151"/>
    <col min="14081" max="14081" width="3.375" style="151" customWidth="1"/>
    <col min="14082" max="14082" width="9.125" style="151" customWidth="1"/>
    <col min="14083" max="14083" width="12.5" style="151" customWidth="1"/>
    <col min="14084" max="14336" width="8.375" style="151"/>
    <col min="14337" max="14337" width="3.375" style="151" customWidth="1"/>
    <col min="14338" max="14338" width="9.125" style="151" customWidth="1"/>
    <col min="14339" max="14339" width="12.5" style="151" customWidth="1"/>
    <col min="14340" max="14592" width="8.375" style="151"/>
    <col min="14593" max="14593" width="3.375" style="151" customWidth="1"/>
    <col min="14594" max="14594" width="9.125" style="151" customWidth="1"/>
    <col min="14595" max="14595" width="12.5" style="151" customWidth="1"/>
    <col min="14596" max="14848" width="8.375" style="151"/>
    <col min="14849" max="14849" width="3.375" style="151" customWidth="1"/>
    <col min="14850" max="14850" width="9.125" style="151" customWidth="1"/>
    <col min="14851" max="14851" width="12.5" style="151" customWidth="1"/>
    <col min="14852" max="15104" width="8.375" style="151"/>
    <col min="15105" max="15105" width="3.375" style="151" customWidth="1"/>
    <col min="15106" max="15106" width="9.125" style="151" customWidth="1"/>
    <col min="15107" max="15107" width="12.5" style="151" customWidth="1"/>
    <col min="15108" max="15360" width="8.375" style="151"/>
    <col min="15361" max="15361" width="3.375" style="151" customWidth="1"/>
    <col min="15362" max="15362" width="9.125" style="151" customWidth="1"/>
    <col min="15363" max="15363" width="12.5" style="151" customWidth="1"/>
    <col min="15364" max="15616" width="8.375" style="151"/>
    <col min="15617" max="15617" width="3.375" style="151" customWidth="1"/>
    <col min="15618" max="15618" width="9.125" style="151" customWidth="1"/>
    <col min="15619" max="15619" width="12.5" style="151" customWidth="1"/>
    <col min="15620" max="15872" width="8.375" style="151"/>
    <col min="15873" max="15873" width="3.375" style="151" customWidth="1"/>
    <col min="15874" max="15874" width="9.125" style="151" customWidth="1"/>
    <col min="15875" max="15875" width="12.5" style="151" customWidth="1"/>
    <col min="15876" max="16128" width="8.375" style="151"/>
    <col min="16129" max="16129" width="3.375" style="151" customWidth="1"/>
    <col min="16130" max="16130" width="9.125" style="151" customWidth="1"/>
    <col min="16131" max="16131" width="12.5" style="151" customWidth="1"/>
    <col min="16132" max="16384" width="8.375" style="151"/>
  </cols>
  <sheetData>
    <row r="1" spans="1:11" s="150" customFormat="1" ht="27.75" customHeight="1">
      <c r="A1" s="150" t="s">
        <v>305</v>
      </c>
    </row>
    <row r="3" spans="1:11">
      <c r="A3" s="151" t="s">
        <v>306</v>
      </c>
      <c r="K3" s="151" t="s">
        <v>362</v>
      </c>
    </row>
    <row r="4" spans="1:11">
      <c r="A4" s="151" t="s">
        <v>307</v>
      </c>
      <c r="K4" s="174"/>
    </row>
    <row r="5" spans="1:11">
      <c r="A5" s="151" t="s">
        <v>308</v>
      </c>
    </row>
    <row r="6" spans="1:11">
      <c r="A6" s="151" t="s">
        <v>309</v>
      </c>
    </row>
    <row r="7" spans="1:11">
      <c r="A7" s="151" t="s">
        <v>310</v>
      </c>
    </row>
    <row r="8" spans="1:11">
      <c r="A8" s="151" t="s">
        <v>366</v>
      </c>
    </row>
    <row r="10" spans="1:11" ht="12.75">
      <c r="A10" s="153">
        <v>1</v>
      </c>
      <c r="B10" s="151" t="s">
        <v>311</v>
      </c>
    </row>
    <row r="11" spans="1:11" ht="12.75">
      <c r="A11" s="153">
        <v>2</v>
      </c>
      <c r="B11" s="151" t="s">
        <v>312</v>
      </c>
    </row>
    <row r="12" spans="1:11" ht="12.75">
      <c r="A12" s="153">
        <v>3</v>
      </c>
      <c r="B12" s="151" t="s">
        <v>313</v>
      </c>
    </row>
    <row r="13" spans="1:11" ht="12.75">
      <c r="A13" s="153">
        <v>4</v>
      </c>
      <c r="B13" s="154" t="s">
        <v>314</v>
      </c>
    </row>
    <row r="14" spans="1:11" ht="12.75">
      <c r="A14" s="153">
        <v>5</v>
      </c>
      <c r="B14" s="151" t="s">
        <v>315</v>
      </c>
    </row>
    <row r="15" spans="1:11" ht="12.75">
      <c r="A15" s="153">
        <v>6</v>
      </c>
      <c r="B15" s="151" t="s">
        <v>316</v>
      </c>
    </row>
    <row r="16" spans="1:11" ht="12.75">
      <c r="A16" s="153">
        <v>7</v>
      </c>
      <c r="B16" s="151" t="s">
        <v>317</v>
      </c>
    </row>
    <row r="19" spans="1:3" s="155" customFormat="1" ht="12" customHeight="1">
      <c r="A19" s="155" t="s">
        <v>318</v>
      </c>
      <c r="B19" s="155" t="s">
        <v>319</v>
      </c>
      <c r="C19" s="155" t="s">
        <v>320</v>
      </c>
    </row>
    <row r="20" spans="1:3" ht="12.75">
      <c r="A20" s="151">
        <v>1</v>
      </c>
      <c r="B20" s="151">
        <v>2008</v>
      </c>
      <c r="C20" s="151" t="s">
        <v>26</v>
      </c>
    </row>
    <row r="21" spans="1:3" ht="12.75">
      <c r="A21" s="151">
        <f t="shared" ref="A21:A59" si="0">A20+1</f>
        <v>2</v>
      </c>
      <c r="B21" s="151">
        <v>2002</v>
      </c>
      <c r="C21" s="151" t="s">
        <v>27</v>
      </c>
    </row>
    <row r="22" spans="1:3" ht="12.75">
      <c r="A22" s="151">
        <f t="shared" si="0"/>
        <v>3</v>
      </c>
      <c r="B22" s="151">
        <v>2004</v>
      </c>
      <c r="C22" s="151" t="s">
        <v>26</v>
      </c>
    </row>
    <row r="23" spans="1:3" ht="12.75">
      <c r="A23" s="151">
        <f t="shared" si="0"/>
        <v>4</v>
      </c>
      <c r="B23" s="151">
        <v>2006</v>
      </c>
      <c r="C23" s="151" t="s">
        <v>27</v>
      </c>
    </row>
    <row r="24" spans="1:3" ht="12.75">
      <c r="A24" s="151">
        <f t="shared" si="0"/>
        <v>5</v>
      </c>
      <c r="B24" s="151">
        <v>2008</v>
      </c>
      <c r="C24" s="151" t="s">
        <v>27</v>
      </c>
    </row>
    <row r="25" spans="1:3" ht="12.75">
      <c r="A25" s="151">
        <f t="shared" si="0"/>
        <v>6</v>
      </c>
      <c r="B25" s="151">
        <v>2003</v>
      </c>
      <c r="C25" s="151" t="s">
        <v>25</v>
      </c>
    </row>
    <row r="26" spans="1:3" ht="12.75">
      <c r="A26" s="151">
        <f t="shared" si="0"/>
        <v>7</v>
      </c>
      <c r="B26" s="151">
        <v>2002</v>
      </c>
      <c r="C26" s="151" t="s">
        <v>26</v>
      </c>
    </row>
    <row r="27" spans="1:3" ht="12.75">
      <c r="A27" s="151">
        <f t="shared" si="0"/>
        <v>8</v>
      </c>
      <c r="B27" s="151">
        <v>2004</v>
      </c>
      <c r="C27" s="151" t="s">
        <v>25</v>
      </c>
    </row>
    <row r="28" spans="1:3" ht="12.75">
      <c r="A28" s="151">
        <f t="shared" si="0"/>
        <v>9</v>
      </c>
      <c r="B28" s="151">
        <v>2003</v>
      </c>
      <c r="C28" s="151" t="s">
        <v>27</v>
      </c>
    </row>
    <row r="29" spans="1:3" ht="12.75">
      <c r="A29" s="151">
        <f t="shared" si="0"/>
        <v>10</v>
      </c>
      <c r="B29" s="151">
        <v>2006</v>
      </c>
      <c r="C29" s="151" t="s">
        <v>26</v>
      </c>
    </row>
    <row r="30" spans="1:3" ht="12.75">
      <c r="A30" s="151">
        <f t="shared" si="0"/>
        <v>11</v>
      </c>
      <c r="B30" s="151">
        <v>2004</v>
      </c>
      <c r="C30" s="151" t="s">
        <v>27</v>
      </c>
    </row>
    <row r="31" spans="1:3" ht="12.75">
      <c r="A31" s="151">
        <f t="shared" si="0"/>
        <v>12</v>
      </c>
      <c r="B31" s="151">
        <v>2006</v>
      </c>
      <c r="C31" s="151" t="s">
        <v>321</v>
      </c>
    </row>
    <row r="32" spans="1:3" ht="12.75">
      <c r="A32" s="151">
        <f t="shared" si="0"/>
        <v>13</v>
      </c>
      <c r="B32" s="151">
        <v>2005</v>
      </c>
      <c r="C32" s="151" t="s">
        <v>27</v>
      </c>
    </row>
    <row r="33" spans="1:3" ht="12.75">
      <c r="A33" s="151">
        <f t="shared" si="0"/>
        <v>14</v>
      </c>
      <c r="B33" s="151">
        <v>2004</v>
      </c>
      <c r="C33" s="151" t="s">
        <v>26</v>
      </c>
    </row>
    <row r="34" spans="1:3" ht="12.75">
      <c r="A34" s="151">
        <f t="shared" si="0"/>
        <v>15</v>
      </c>
      <c r="B34" s="151">
        <v>2004</v>
      </c>
      <c r="C34" s="151" t="s">
        <v>25</v>
      </c>
    </row>
    <row r="35" spans="1:3" ht="12.75">
      <c r="A35" s="151">
        <f t="shared" si="0"/>
        <v>16</v>
      </c>
      <c r="B35" s="151">
        <v>2003</v>
      </c>
      <c r="C35" s="151" t="s">
        <v>27</v>
      </c>
    </row>
    <row r="36" spans="1:3" ht="12.75">
      <c r="A36" s="151">
        <f t="shared" si="0"/>
        <v>17</v>
      </c>
      <c r="B36" s="151">
        <v>2004</v>
      </c>
      <c r="C36" s="151" t="s">
        <v>321</v>
      </c>
    </row>
    <row r="37" spans="1:3" ht="12.75">
      <c r="A37" s="151">
        <f t="shared" si="0"/>
        <v>18</v>
      </c>
      <c r="B37" s="151">
        <v>2003</v>
      </c>
      <c r="C37" s="151" t="s">
        <v>27</v>
      </c>
    </row>
    <row r="38" spans="1:3" ht="12.75">
      <c r="A38" s="151">
        <f t="shared" si="0"/>
        <v>19</v>
      </c>
      <c r="B38" s="151">
        <v>2008</v>
      </c>
      <c r="C38" s="151" t="s">
        <v>26</v>
      </c>
    </row>
    <row r="39" spans="1:3" ht="12.75">
      <c r="A39" s="151">
        <f t="shared" si="0"/>
        <v>20</v>
      </c>
      <c r="B39" s="151">
        <v>2003</v>
      </c>
      <c r="C39" s="151" t="s">
        <v>27</v>
      </c>
    </row>
    <row r="40" spans="1:3" ht="12.75">
      <c r="A40" s="151">
        <f t="shared" si="0"/>
        <v>21</v>
      </c>
      <c r="B40" s="151">
        <v>2002</v>
      </c>
      <c r="C40" s="151" t="s">
        <v>27</v>
      </c>
    </row>
    <row r="41" spans="1:3" ht="12.75">
      <c r="A41" s="151">
        <f t="shared" si="0"/>
        <v>22</v>
      </c>
      <c r="B41" s="151">
        <v>2002</v>
      </c>
      <c r="C41" s="151" t="s">
        <v>321</v>
      </c>
    </row>
    <row r="42" spans="1:3" ht="12.75">
      <c r="A42" s="151">
        <f t="shared" si="0"/>
        <v>23</v>
      </c>
      <c r="B42" s="151">
        <v>2003</v>
      </c>
      <c r="C42" s="151" t="s">
        <v>27</v>
      </c>
    </row>
    <row r="43" spans="1:3" ht="12.75">
      <c r="A43" s="151">
        <f t="shared" si="0"/>
        <v>24</v>
      </c>
      <c r="B43" s="151">
        <v>2000</v>
      </c>
      <c r="C43" s="151" t="s">
        <v>25</v>
      </c>
    </row>
    <row r="44" spans="1:3" ht="12.75">
      <c r="A44" s="151">
        <f t="shared" si="0"/>
        <v>25</v>
      </c>
      <c r="B44" s="151">
        <v>2003</v>
      </c>
      <c r="C44" s="151" t="s">
        <v>26</v>
      </c>
    </row>
    <row r="45" spans="1:3" ht="12.75">
      <c r="A45" s="151">
        <f t="shared" si="0"/>
        <v>26</v>
      </c>
      <c r="B45" s="151">
        <v>2001</v>
      </c>
      <c r="C45" s="151" t="s">
        <v>27</v>
      </c>
    </row>
    <row r="46" spans="1:3" ht="12.75">
      <c r="A46" s="151">
        <f t="shared" si="0"/>
        <v>27</v>
      </c>
      <c r="B46" s="151">
        <v>2003</v>
      </c>
      <c r="C46" s="151" t="s">
        <v>25</v>
      </c>
    </row>
    <row r="47" spans="1:3" ht="12.75">
      <c r="A47" s="151">
        <f t="shared" si="0"/>
        <v>28</v>
      </c>
      <c r="B47" s="151">
        <v>2005</v>
      </c>
      <c r="C47" s="151" t="s">
        <v>26</v>
      </c>
    </row>
    <row r="48" spans="1:3" ht="12.75">
      <c r="A48" s="151">
        <f t="shared" si="0"/>
        <v>29</v>
      </c>
      <c r="B48" s="151">
        <v>2003</v>
      </c>
      <c r="C48" s="151" t="s">
        <v>27</v>
      </c>
    </row>
    <row r="49" spans="1:3" ht="12.75">
      <c r="A49" s="151">
        <f t="shared" si="0"/>
        <v>30</v>
      </c>
      <c r="B49" s="151">
        <v>2001</v>
      </c>
      <c r="C49" s="151" t="s">
        <v>321</v>
      </c>
    </row>
    <row r="50" spans="1:3" ht="12.75">
      <c r="A50" s="151">
        <f t="shared" si="0"/>
        <v>31</v>
      </c>
      <c r="B50" s="151">
        <v>2001</v>
      </c>
      <c r="C50" s="151" t="s">
        <v>26</v>
      </c>
    </row>
    <row r="51" spans="1:3" ht="12.75">
      <c r="A51" s="151">
        <f t="shared" si="0"/>
        <v>32</v>
      </c>
      <c r="B51" s="151">
        <v>2003</v>
      </c>
      <c r="C51" s="151" t="s">
        <v>27</v>
      </c>
    </row>
    <row r="52" spans="1:3" ht="12.75">
      <c r="A52" s="151">
        <f t="shared" si="0"/>
        <v>33</v>
      </c>
      <c r="B52" s="151">
        <v>2001</v>
      </c>
      <c r="C52" s="151" t="s">
        <v>321</v>
      </c>
    </row>
    <row r="53" spans="1:3" ht="12.75">
      <c r="A53" s="151">
        <f t="shared" si="0"/>
        <v>34</v>
      </c>
      <c r="B53" s="151">
        <v>2003</v>
      </c>
      <c r="C53" s="151" t="s">
        <v>25</v>
      </c>
    </row>
    <row r="54" spans="1:3" ht="12.75">
      <c r="A54" s="151">
        <f t="shared" si="0"/>
        <v>35</v>
      </c>
      <c r="B54" s="151">
        <v>2002</v>
      </c>
      <c r="C54" s="151" t="s">
        <v>26</v>
      </c>
    </row>
    <row r="55" spans="1:3" ht="12.75">
      <c r="A55" s="151">
        <f t="shared" si="0"/>
        <v>36</v>
      </c>
      <c r="B55" s="151">
        <v>2002</v>
      </c>
      <c r="C55" s="151" t="s">
        <v>27</v>
      </c>
    </row>
    <row r="56" spans="1:3" ht="12.75">
      <c r="A56" s="151">
        <f t="shared" si="0"/>
        <v>37</v>
      </c>
      <c r="B56" s="151">
        <v>2004</v>
      </c>
      <c r="C56" s="151" t="s">
        <v>27</v>
      </c>
    </row>
    <row r="57" spans="1:3" ht="12.75">
      <c r="A57" s="151">
        <f t="shared" si="0"/>
        <v>38</v>
      </c>
      <c r="B57" s="151">
        <v>2003</v>
      </c>
      <c r="C57" s="151" t="s">
        <v>321</v>
      </c>
    </row>
    <row r="58" spans="1:3" ht="12.75">
      <c r="A58" s="151">
        <f t="shared" si="0"/>
        <v>39</v>
      </c>
      <c r="B58" s="151">
        <v>2001</v>
      </c>
      <c r="C58" s="151" t="s">
        <v>27</v>
      </c>
    </row>
    <row r="59" spans="1:3" ht="12.75">
      <c r="A59" s="151">
        <f t="shared" si="0"/>
        <v>40</v>
      </c>
      <c r="B59" s="151">
        <v>2004</v>
      </c>
      <c r="C59" s="151" t="s">
        <v>26</v>
      </c>
    </row>
  </sheetData>
  <pageMargins left="1" right="1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63"/>
  <sheetViews>
    <sheetView zoomScale="150" zoomScaleNormal="150" workbookViewId="0">
      <pane ySplit="9" topLeftCell="A10" activePane="bottomLeft" state="frozen"/>
      <selection pane="bottomLeft" activeCell="M17" sqref="M17"/>
    </sheetView>
  </sheetViews>
  <sheetFormatPr defaultColWidth="11" defaultRowHeight="12.75"/>
  <cols>
    <col min="1" max="1" width="11.125" style="2" customWidth="1"/>
    <col min="2" max="2" width="11.5" style="144" customWidth="1"/>
    <col min="3" max="9" width="9.125" style="144" customWidth="1"/>
    <col min="10" max="10" width="9.625" style="2" customWidth="1"/>
    <col min="11" max="11" width="15.625" style="2" customWidth="1"/>
    <col min="12" max="12" width="8.875" style="2" customWidth="1"/>
    <col min="13" max="13" width="4.125" style="2" customWidth="1"/>
    <col min="14" max="14" width="5.5" style="2" customWidth="1"/>
    <col min="15" max="256" width="8.875" style="2" customWidth="1"/>
    <col min="257" max="257" width="11.125" style="2" customWidth="1"/>
    <col min="258" max="258" width="11.5" style="2" customWidth="1"/>
    <col min="259" max="265" width="9.125" style="2" customWidth="1"/>
    <col min="266" max="266" width="9.625" style="2" customWidth="1"/>
    <col min="267" max="267" width="15.625" style="2" customWidth="1"/>
    <col min="268" max="268" width="8.875" style="2" customWidth="1"/>
    <col min="269" max="269" width="4.125" style="2" customWidth="1"/>
    <col min="270" max="270" width="5.5" style="2" customWidth="1"/>
    <col min="271" max="512" width="8.875" style="2" customWidth="1"/>
    <col min="513" max="513" width="11.125" style="2" customWidth="1"/>
    <col min="514" max="514" width="11.5" style="2" customWidth="1"/>
    <col min="515" max="521" width="9.125" style="2" customWidth="1"/>
    <col min="522" max="522" width="9.625" style="2" customWidth="1"/>
    <col min="523" max="523" width="15.625" style="2" customWidth="1"/>
    <col min="524" max="524" width="8.875" style="2" customWidth="1"/>
    <col min="525" max="525" width="4.125" style="2" customWidth="1"/>
    <col min="526" max="526" width="5.5" style="2" customWidth="1"/>
    <col min="527" max="768" width="8.875" style="2" customWidth="1"/>
    <col min="769" max="769" width="11.125" style="2" customWidth="1"/>
    <col min="770" max="770" width="11.5" style="2" customWidth="1"/>
    <col min="771" max="777" width="9.125" style="2" customWidth="1"/>
    <col min="778" max="778" width="9.625" style="2" customWidth="1"/>
    <col min="779" max="779" width="15.625" style="2" customWidth="1"/>
    <col min="780" max="780" width="8.875" style="2" customWidth="1"/>
    <col min="781" max="781" width="4.125" style="2" customWidth="1"/>
    <col min="782" max="782" width="5.5" style="2" customWidth="1"/>
    <col min="783" max="1024" width="8.875" style="2" customWidth="1"/>
    <col min="1025" max="1025" width="11.125" style="2" customWidth="1"/>
    <col min="1026" max="1026" width="11.5" style="2" customWidth="1"/>
    <col min="1027" max="1033" width="9.125" style="2" customWidth="1"/>
    <col min="1034" max="1034" width="9.625" style="2" customWidth="1"/>
    <col min="1035" max="1035" width="15.625" style="2" customWidth="1"/>
    <col min="1036" max="1036" width="8.875" style="2" customWidth="1"/>
    <col min="1037" max="1037" width="4.125" style="2" customWidth="1"/>
    <col min="1038" max="1038" width="5.5" style="2" customWidth="1"/>
    <col min="1039" max="1280" width="8.875" style="2" customWidth="1"/>
    <col min="1281" max="1281" width="11.125" style="2" customWidth="1"/>
    <col min="1282" max="1282" width="11.5" style="2" customWidth="1"/>
    <col min="1283" max="1289" width="9.125" style="2" customWidth="1"/>
    <col min="1290" max="1290" width="9.625" style="2" customWidth="1"/>
    <col min="1291" max="1291" width="15.625" style="2" customWidth="1"/>
    <col min="1292" max="1292" width="8.875" style="2" customWidth="1"/>
    <col min="1293" max="1293" width="4.125" style="2" customWidth="1"/>
    <col min="1294" max="1294" width="5.5" style="2" customWidth="1"/>
    <col min="1295" max="1536" width="8.875" style="2" customWidth="1"/>
    <col min="1537" max="1537" width="11.125" style="2" customWidth="1"/>
    <col min="1538" max="1538" width="11.5" style="2" customWidth="1"/>
    <col min="1539" max="1545" width="9.125" style="2" customWidth="1"/>
    <col min="1546" max="1546" width="9.625" style="2" customWidth="1"/>
    <col min="1547" max="1547" width="15.625" style="2" customWidth="1"/>
    <col min="1548" max="1548" width="8.875" style="2" customWidth="1"/>
    <col min="1549" max="1549" width="4.125" style="2" customWidth="1"/>
    <col min="1550" max="1550" width="5.5" style="2" customWidth="1"/>
    <col min="1551" max="1792" width="8.875" style="2" customWidth="1"/>
    <col min="1793" max="1793" width="11.125" style="2" customWidth="1"/>
    <col min="1794" max="1794" width="11.5" style="2" customWidth="1"/>
    <col min="1795" max="1801" width="9.125" style="2" customWidth="1"/>
    <col min="1802" max="1802" width="9.625" style="2" customWidth="1"/>
    <col min="1803" max="1803" width="15.625" style="2" customWidth="1"/>
    <col min="1804" max="1804" width="8.875" style="2" customWidth="1"/>
    <col min="1805" max="1805" width="4.125" style="2" customWidth="1"/>
    <col min="1806" max="1806" width="5.5" style="2" customWidth="1"/>
    <col min="1807" max="2048" width="8.875" style="2" customWidth="1"/>
    <col min="2049" max="2049" width="11.125" style="2" customWidth="1"/>
    <col min="2050" max="2050" width="11.5" style="2" customWidth="1"/>
    <col min="2051" max="2057" width="9.125" style="2" customWidth="1"/>
    <col min="2058" max="2058" width="9.625" style="2" customWidth="1"/>
    <col min="2059" max="2059" width="15.625" style="2" customWidth="1"/>
    <col min="2060" max="2060" width="8.875" style="2" customWidth="1"/>
    <col min="2061" max="2061" width="4.125" style="2" customWidth="1"/>
    <col min="2062" max="2062" width="5.5" style="2" customWidth="1"/>
    <col min="2063" max="2304" width="8.875" style="2" customWidth="1"/>
    <col min="2305" max="2305" width="11.125" style="2" customWidth="1"/>
    <col min="2306" max="2306" width="11.5" style="2" customWidth="1"/>
    <col min="2307" max="2313" width="9.125" style="2" customWidth="1"/>
    <col min="2314" max="2314" width="9.625" style="2" customWidth="1"/>
    <col min="2315" max="2315" width="15.625" style="2" customWidth="1"/>
    <col min="2316" max="2316" width="8.875" style="2" customWidth="1"/>
    <col min="2317" max="2317" width="4.125" style="2" customWidth="1"/>
    <col min="2318" max="2318" width="5.5" style="2" customWidth="1"/>
    <col min="2319" max="2560" width="8.875" style="2" customWidth="1"/>
    <col min="2561" max="2561" width="11.125" style="2" customWidth="1"/>
    <col min="2562" max="2562" width="11.5" style="2" customWidth="1"/>
    <col min="2563" max="2569" width="9.125" style="2" customWidth="1"/>
    <col min="2570" max="2570" width="9.625" style="2" customWidth="1"/>
    <col min="2571" max="2571" width="15.625" style="2" customWidth="1"/>
    <col min="2572" max="2572" width="8.875" style="2" customWidth="1"/>
    <col min="2573" max="2573" width="4.125" style="2" customWidth="1"/>
    <col min="2574" max="2574" width="5.5" style="2" customWidth="1"/>
    <col min="2575" max="2816" width="8.875" style="2" customWidth="1"/>
    <col min="2817" max="2817" width="11.125" style="2" customWidth="1"/>
    <col min="2818" max="2818" width="11.5" style="2" customWidth="1"/>
    <col min="2819" max="2825" width="9.125" style="2" customWidth="1"/>
    <col min="2826" max="2826" width="9.625" style="2" customWidth="1"/>
    <col min="2827" max="2827" width="15.625" style="2" customWidth="1"/>
    <col min="2828" max="2828" width="8.875" style="2" customWidth="1"/>
    <col min="2829" max="2829" width="4.125" style="2" customWidth="1"/>
    <col min="2830" max="2830" width="5.5" style="2" customWidth="1"/>
    <col min="2831" max="3072" width="8.875" style="2" customWidth="1"/>
    <col min="3073" max="3073" width="11.125" style="2" customWidth="1"/>
    <col min="3074" max="3074" width="11.5" style="2" customWidth="1"/>
    <col min="3075" max="3081" width="9.125" style="2" customWidth="1"/>
    <col min="3082" max="3082" width="9.625" style="2" customWidth="1"/>
    <col min="3083" max="3083" width="15.625" style="2" customWidth="1"/>
    <col min="3084" max="3084" width="8.875" style="2" customWidth="1"/>
    <col min="3085" max="3085" width="4.125" style="2" customWidth="1"/>
    <col min="3086" max="3086" width="5.5" style="2" customWidth="1"/>
    <col min="3087" max="3328" width="8.875" style="2" customWidth="1"/>
    <col min="3329" max="3329" width="11.125" style="2" customWidth="1"/>
    <col min="3330" max="3330" width="11.5" style="2" customWidth="1"/>
    <col min="3331" max="3337" width="9.125" style="2" customWidth="1"/>
    <col min="3338" max="3338" width="9.625" style="2" customWidth="1"/>
    <col min="3339" max="3339" width="15.625" style="2" customWidth="1"/>
    <col min="3340" max="3340" width="8.875" style="2" customWidth="1"/>
    <col min="3341" max="3341" width="4.125" style="2" customWidth="1"/>
    <col min="3342" max="3342" width="5.5" style="2" customWidth="1"/>
    <col min="3343" max="3584" width="8.875" style="2" customWidth="1"/>
    <col min="3585" max="3585" width="11.125" style="2" customWidth="1"/>
    <col min="3586" max="3586" width="11.5" style="2" customWidth="1"/>
    <col min="3587" max="3593" width="9.125" style="2" customWidth="1"/>
    <col min="3594" max="3594" width="9.625" style="2" customWidth="1"/>
    <col min="3595" max="3595" width="15.625" style="2" customWidth="1"/>
    <col min="3596" max="3596" width="8.875" style="2" customWidth="1"/>
    <col min="3597" max="3597" width="4.125" style="2" customWidth="1"/>
    <col min="3598" max="3598" width="5.5" style="2" customWidth="1"/>
    <col min="3599" max="3840" width="8.875" style="2" customWidth="1"/>
    <col min="3841" max="3841" width="11.125" style="2" customWidth="1"/>
    <col min="3842" max="3842" width="11.5" style="2" customWidth="1"/>
    <col min="3843" max="3849" width="9.125" style="2" customWidth="1"/>
    <col min="3850" max="3850" width="9.625" style="2" customWidth="1"/>
    <col min="3851" max="3851" width="15.625" style="2" customWidth="1"/>
    <col min="3852" max="3852" width="8.875" style="2" customWidth="1"/>
    <col min="3853" max="3853" width="4.125" style="2" customWidth="1"/>
    <col min="3854" max="3854" width="5.5" style="2" customWidth="1"/>
    <col min="3855" max="4096" width="8.875" style="2" customWidth="1"/>
    <col min="4097" max="4097" width="11.125" style="2" customWidth="1"/>
    <col min="4098" max="4098" width="11.5" style="2" customWidth="1"/>
    <col min="4099" max="4105" width="9.125" style="2" customWidth="1"/>
    <col min="4106" max="4106" width="9.625" style="2" customWidth="1"/>
    <col min="4107" max="4107" width="15.625" style="2" customWidth="1"/>
    <col min="4108" max="4108" width="8.875" style="2" customWidth="1"/>
    <col min="4109" max="4109" width="4.125" style="2" customWidth="1"/>
    <col min="4110" max="4110" width="5.5" style="2" customWidth="1"/>
    <col min="4111" max="4352" width="8.875" style="2" customWidth="1"/>
    <col min="4353" max="4353" width="11.125" style="2" customWidth="1"/>
    <col min="4354" max="4354" width="11.5" style="2" customWidth="1"/>
    <col min="4355" max="4361" width="9.125" style="2" customWidth="1"/>
    <col min="4362" max="4362" width="9.625" style="2" customWidth="1"/>
    <col min="4363" max="4363" width="15.625" style="2" customWidth="1"/>
    <col min="4364" max="4364" width="8.875" style="2" customWidth="1"/>
    <col min="4365" max="4365" width="4.125" style="2" customWidth="1"/>
    <col min="4366" max="4366" width="5.5" style="2" customWidth="1"/>
    <col min="4367" max="4608" width="8.875" style="2" customWidth="1"/>
    <col min="4609" max="4609" width="11.125" style="2" customWidth="1"/>
    <col min="4610" max="4610" width="11.5" style="2" customWidth="1"/>
    <col min="4611" max="4617" width="9.125" style="2" customWidth="1"/>
    <col min="4618" max="4618" width="9.625" style="2" customWidth="1"/>
    <col min="4619" max="4619" width="15.625" style="2" customWidth="1"/>
    <col min="4620" max="4620" width="8.875" style="2" customWidth="1"/>
    <col min="4621" max="4621" width="4.125" style="2" customWidth="1"/>
    <col min="4622" max="4622" width="5.5" style="2" customWidth="1"/>
    <col min="4623" max="4864" width="8.875" style="2" customWidth="1"/>
    <col min="4865" max="4865" width="11.125" style="2" customWidth="1"/>
    <col min="4866" max="4866" width="11.5" style="2" customWidth="1"/>
    <col min="4867" max="4873" width="9.125" style="2" customWidth="1"/>
    <col min="4874" max="4874" width="9.625" style="2" customWidth="1"/>
    <col min="4875" max="4875" width="15.625" style="2" customWidth="1"/>
    <col min="4876" max="4876" width="8.875" style="2" customWidth="1"/>
    <col min="4877" max="4877" width="4.125" style="2" customWidth="1"/>
    <col min="4878" max="4878" width="5.5" style="2" customWidth="1"/>
    <col min="4879" max="5120" width="8.875" style="2" customWidth="1"/>
    <col min="5121" max="5121" width="11.125" style="2" customWidth="1"/>
    <col min="5122" max="5122" width="11.5" style="2" customWidth="1"/>
    <col min="5123" max="5129" width="9.125" style="2" customWidth="1"/>
    <col min="5130" max="5130" width="9.625" style="2" customWidth="1"/>
    <col min="5131" max="5131" width="15.625" style="2" customWidth="1"/>
    <col min="5132" max="5132" width="8.875" style="2" customWidth="1"/>
    <col min="5133" max="5133" width="4.125" style="2" customWidth="1"/>
    <col min="5134" max="5134" width="5.5" style="2" customWidth="1"/>
    <col min="5135" max="5376" width="8.875" style="2" customWidth="1"/>
    <col min="5377" max="5377" width="11.125" style="2" customWidth="1"/>
    <col min="5378" max="5378" width="11.5" style="2" customWidth="1"/>
    <col min="5379" max="5385" width="9.125" style="2" customWidth="1"/>
    <col min="5386" max="5386" width="9.625" style="2" customWidth="1"/>
    <col min="5387" max="5387" width="15.625" style="2" customWidth="1"/>
    <col min="5388" max="5388" width="8.875" style="2" customWidth="1"/>
    <col min="5389" max="5389" width="4.125" style="2" customWidth="1"/>
    <col min="5390" max="5390" width="5.5" style="2" customWidth="1"/>
    <col min="5391" max="5632" width="8.875" style="2" customWidth="1"/>
    <col min="5633" max="5633" width="11.125" style="2" customWidth="1"/>
    <col min="5634" max="5634" width="11.5" style="2" customWidth="1"/>
    <col min="5635" max="5641" width="9.125" style="2" customWidth="1"/>
    <col min="5642" max="5642" width="9.625" style="2" customWidth="1"/>
    <col min="5643" max="5643" width="15.625" style="2" customWidth="1"/>
    <col min="5644" max="5644" width="8.875" style="2" customWidth="1"/>
    <col min="5645" max="5645" width="4.125" style="2" customWidth="1"/>
    <col min="5646" max="5646" width="5.5" style="2" customWidth="1"/>
    <col min="5647" max="5888" width="8.875" style="2" customWidth="1"/>
    <col min="5889" max="5889" width="11.125" style="2" customWidth="1"/>
    <col min="5890" max="5890" width="11.5" style="2" customWidth="1"/>
    <col min="5891" max="5897" width="9.125" style="2" customWidth="1"/>
    <col min="5898" max="5898" width="9.625" style="2" customWidth="1"/>
    <col min="5899" max="5899" width="15.625" style="2" customWidth="1"/>
    <col min="5900" max="5900" width="8.875" style="2" customWidth="1"/>
    <col min="5901" max="5901" width="4.125" style="2" customWidth="1"/>
    <col min="5902" max="5902" width="5.5" style="2" customWidth="1"/>
    <col min="5903" max="6144" width="8.875" style="2" customWidth="1"/>
    <col min="6145" max="6145" width="11.125" style="2" customWidth="1"/>
    <col min="6146" max="6146" width="11.5" style="2" customWidth="1"/>
    <col min="6147" max="6153" width="9.125" style="2" customWidth="1"/>
    <col min="6154" max="6154" width="9.625" style="2" customWidth="1"/>
    <col min="6155" max="6155" width="15.625" style="2" customWidth="1"/>
    <col min="6156" max="6156" width="8.875" style="2" customWidth="1"/>
    <col min="6157" max="6157" width="4.125" style="2" customWidth="1"/>
    <col min="6158" max="6158" width="5.5" style="2" customWidth="1"/>
    <col min="6159" max="6400" width="8.875" style="2" customWidth="1"/>
    <col min="6401" max="6401" width="11.125" style="2" customWidth="1"/>
    <col min="6402" max="6402" width="11.5" style="2" customWidth="1"/>
    <col min="6403" max="6409" width="9.125" style="2" customWidth="1"/>
    <col min="6410" max="6410" width="9.625" style="2" customWidth="1"/>
    <col min="6411" max="6411" width="15.625" style="2" customWidth="1"/>
    <col min="6412" max="6412" width="8.875" style="2" customWidth="1"/>
    <col min="6413" max="6413" width="4.125" style="2" customWidth="1"/>
    <col min="6414" max="6414" width="5.5" style="2" customWidth="1"/>
    <col min="6415" max="6656" width="8.875" style="2" customWidth="1"/>
    <col min="6657" max="6657" width="11.125" style="2" customWidth="1"/>
    <col min="6658" max="6658" width="11.5" style="2" customWidth="1"/>
    <col min="6659" max="6665" width="9.125" style="2" customWidth="1"/>
    <col min="6666" max="6666" width="9.625" style="2" customWidth="1"/>
    <col min="6667" max="6667" width="15.625" style="2" customWidth="1"/>
    <col min="6668" max="6668" width="8.875" style="2" customWidth="1"/>
    <col min="6669" max="6669" width="4.125" style="2" customWidth="1"/>
    <col min="6670" max="6670" width="5.5" style="2" customWidth="1"/>
    <col min="6671" max="6912" width="8.875" style="2" customWidth="1"/>
    <col min="6913" max="6913" width="11.125" style="2" customWidth="1"/>
    <col min="6914" max="6914" width="11.5" style="2" customWidth="1"/>
    <col min="6915" max="6921" width="9.125" style="2" customWidth="1"/>
    <col min="6922" max="6922" width="9.625" style="2" customWidth="1"/>
    <col min="6923" max="6923" width="15.625" style="2" customWidth="1"/>
    <col min="6924" max="6924" width="8.875" style="2" customWidth="1"/>
    <col min="6925" max="6925" width="4.125" style="2" customWidth="1"/>
    <col min="6926" max="6926" width="5.5" style="2" customWidth="1"/>
    <col min="6927" max="7168" width="8.875" style="2" customWidth="1"/>
    <col min="7169" max="7169" width="11.125" style="2" customWidth="1"/>
    <col min="7170" max="7170" width="11.5" style="2" customWidth="1"/>
    <col min="7171" max="7177" width="9.125" style="2" customWidth="1"/>
    <col min="7178" max="7178" width="9.625" style="2" customWidth="1"/>
    <col min="7179" max="7179" width="15.625" style="2" customWidth="1"/>
    <col min="7180" max="7180" width="8.875" style="2" customWidth="1"/>
    <col min="7181" max="7181" width="4.125" style="2" customWidth="1"/>
    <col min="7182" max="7182" width="5.5" style="2" customWidth="1"/>
    <col min="7183" max="7424" width="8.875" style="2" customWidth="1"/>
    <col min="7425" max="7425" width="11.125" style="2" customWidth="1"/>
    <col min="7426" max="7426" width="11.5" style="2" customWidth="1"/>
    <col min="7427" max="7433" width="9.125" style="2" customWidth="1"/>
    <col min="7434" max="7434" width="9.625" style="2" customWidth="1"/>
    <col min="7435" max="7435" width="15.625" style="2" customWidth="1"/>
    <col min="7436" max="7436" width="8.875" style="2" customWidth="1"/>
    <col min="7437" max="7437" width="4.125" style="2" customWidth="1"/>
    <col min="7438" max="7438" width="5.5" style="2" customWidth="1"/>
    <col min="7439" max="7680" width="8.875" style="2" customWidth="1"/>
    <col min="7681" max="7681" width="11.125" style="2" customWidth="1"/>
    <col min="7682" max="7682" width="11.5" style="2" customWidth="1"/>
    <col min="7683" max="7689" width="9.125" style="2" customWidth="1"/>
    <col min="7690" max="7690" width="9.625" style="2" customWidth="1"/>
    <col min="7691" max="7691" width="15.625" style="2" customWidth="1"/>
    <col min="7692" max="7692" width="8.875" style="2" customWidth="1"/>
    <col min="7693" max="7693" width="4.125" style="2" customWidth="1"/>
    <col min="7694" max="7694" width="5.5" style="2" customWidth="1"/>
    <col min="7695" max="7936" width="8.875" style="2" customWidth="1"/>
    <col min="7937" max="7937" width="11.125" style="2" customWidth="1"/>
    <col min="7938" max="7938" width="11.5" style="2" customWidth="1"/>
    <col min="7939" max="7945" width="9.125" style="2" customWidth="1"/>
    <col min="7946" max="7946" width="9.625" style="2" customWidth="1"/>
    <col min="7947" max="7947" width="15.625" style="2" customWidth="1"/>
    <col min="7948" max="7948" width="8.875" style="2" customWidth="1"/>
    <col min="7949" max="7949" width="4.125" style="2" customWidth="1"/>
    <col min="7950" max="7950" width="5.5" style="2" customWidth="1"/>
    <col min="7951" max="8192" width="8.875" style="2" customWidth="1"/>
    <col min="8193" max="8193" width="11.125" style="2" customWidth="1"/>
    <col min="8194" max="8194" width="11.5" style="2" customWidth="1"/>
    <col min="8195" max="8201" width="9.125" style="2" customWidth="1"/>
    <col min="8202" max="8202" width="9.625" style="2" customWidth="1"/>
    <col min="8203" max="8203" width="15.625" style="2" customWidth="1"/>
    <col min="8204" max="8204" width="8.875" style="2" customWidth="1"/>
    <col min="8205" max="8205" width="4.125" style="2" customWidth="1"/>
    <col min="8206" max="8206" width="5.5" style="2" customWidth="1"/>
    <col min="8207" max="8448" width="8.875" style="2" customWidth="1"/>
    <col min="8449" max="8449" width="11.125" style="2" customWidth="1"/>
    <col min="8450" max="8450" width="11.5" style="2" customWidth="1"/>
    <col min="8451" max="8457" width="9.125" style="2" customWidth="1"/>
    <col min="8458" max="8458" width="9.625" style="2" customWidth="1"/>
    <col min="8459" max="8459" width="15.625" style="2" customWidth="1"/>
    <col min="8460" max="8460" width="8.875" style="2" customWidth="1"/>
    <col min="8461" max="8461" width="4.125" style="2" customWidth="1"/>
    <col min="8462" max="8462" width="5.5" style="2" customWidth="1"/>
    <col min="8463" max="8704" width="8.875" style="2" customWidth="1"/>
    <col min="8705" max="8705" width="11.125" style="2" customWidth="1"/>
    <col min="8706" max="8706" width="11.5" style="2" customWidth="1"/>
    <col min="8707" max="8713" width="9.125" style="2" customWidth="1"/>
    <col min="8714" max="8714" width="9.625" style="2" customWidth="1"/>
    <col min="8715" max="8715" width="15.625" style="2" customWidth="1"/>
    <col min="8716" max="8716" width="8.875" style="2" customWidth="1"/>
    <col min="8717" max="8717" width="4.125" style="2" customWidth="1"/>
    <col min="8718" max="8718" width="5.5" style="2" customWidth="1"/>
    <col min="8719" max="8960" width="8.875" style="2" customWidth="1"/>
    <col min="8961" max="8961" width="11.125" style="2" customWidth="1"/>
    <col min="8962" max="8962" width="11.5" style="2" customWidth="1"/>
    <col min="8963" max="8969" width="9.125" style="2" customWidth="1"/>
    <col min="8970" max="8970" width="9.625" style="2" customWidth="1"/>
    <col min="8971" max="8971" width="15.625" style="2" customWidth="1"/>
    <col min="8972" max="8972" width="8.875" style="2" customWidth="1"/>
    <col min="8973" max="8973" width="4.125" style="2" customWidth="1"/>
    <col min="8974" max="8974" width="5.5" style="2" customWidth="1"/>
    <col min="8975" max="9216" width="8.875" style="2" customWidth="1"/>
    <col min="9217" max="9217" width="11.125" style="2" customWidth="1"/>
    <col min="9218" max="9218" width="11.5" style="2" customWidth="1"/>
    <col min="9219" max="9225" width="9.125" style="2" customWidth="1"/>
    <col min="9226" max="9226" width="9.625" style="2" customWidth="1"/>
    <col min="9227" max="9227" width="15.625" style="2" customWidth="1"/>
    <col min="9228" max="9228" width="8.875" style="2" customWidth="1"/>
    <col min="9229" max="9229" width="4.125" style="2" customWidth="1"/>
    <col min="9230" max="9230" width="5.5" style="2" customWidth="1"/>
    <col min="9231" max="9472" width="8.875" style="2" customWidth="1"/>
    <col min="9473" max="9473" width="11.125" style="2" customWidth="1"/>
    <col min="9474" max="9474" width="11.5" style="2" customWidth="1"/>
    <col min="9475" max="9481" width="9.125" style="2" customWidth="1"/>
    <col min="9482" max="9482" width="9.625" style="2" customWidth="1"/>
    <col min="9483" max="9483" width="15.625" style="2" customWidth="1"/>
    <col min="9484" max="9484" width="8.875" style="2" customWidth="1"/>
    <col min="9485" max="9485" width="4.125" style="2" customWidth="1"/>
    <col min="9486" max="9486" width="5.5" style="2" customWidth="1"/>
    <col min="9487" max="9728" width="8.875" style="2" customWidth="1"/>
    <col min="9729" max="9729" width="11.125" style="2" customWidth="1"/>
    <col min="9730" max="9730" width="11.5" style="2" customWidth="1"/>
    <col min="9731" max="9737" width="9.125" style="2" customWidth="1"/>
    <col min="9738" max="9738" width="9.625" style="2" customWidth="1"/>
    <col min="9739" max="9739" width="15.625" style="2" customWidth="1"/>
    <col min="9740" max="9740" width="8.875" style="2" customWidth="1"/>
    <col min="9741" max="9741" width="4.125" style="2" customWidth="1"/>
    <col min="9742" max="9742" width="5.5" style="2" customWidth="1"/>
    <col min="9743" max="9984" width="8.875" style="2" customWidth="1"/>
    <col min="9985" max="9985" width="11.125" style="2" customWidth="1"/>
    <col min="9986" max="9986" width="11.5" style="2" customWidth="1"/>
    <col min="9987" max="9993" width="9.125" style="2" customWidth="1"/>
    <col min="9994" max="9994" width="9.625" style="2" customWidth="1"/>
    <col min="9995" max="9995" width="15.625" style="2" customWidth="1"/>
    <col min="9996" max="9996" width="8.875" style="2" customWidth="1"/>
    <col min="9997" max="9997" width="4.125" style="2" customWidth="1"/>
    <col min="9998" max="9998" width="5.5" style="2" customWidth="1"/>
    <col min="9999" max="10240" width="8.875" style="2" customWidth="1"/>
    <col min="10241" max="10241" width="11.125" style="2" customWidth="1"/>
    <col min="10242" max="10242" width="11.5" style="2" customWidth="1"/>
    <col min="10243" max="10249" width="9.125" style="2" customWidth="1"/>
    <col min="10250" max="10250" width="9.625" style="2" customWidth="1"/>
    <col min="10251" max="10251" width="15.625" style="2" customWidth="1"/>
    <col min="10252" max="10252" width="8.875" style="2" customWidth="1"/>
    <col min="10253" max="10253" width="4.125" style="2" customWidth="1"/>
    <col min="10254" max="10254" width="5.5" style="2" customWidth="1"/>
    <col min="10255" max="10496" width="8.875" style="2" customWidth="1"/>
    <col min="10497" max="10497" width="11.125" style="2" customWidth="1"/>
    <col min="10498" max="10498" width="11.5" style="2" customWidth="1"/>
    <col min="10499" max="10505" width="9.125" style="2" customWidth="1"/>
    <col min="10506" max="10506" width="9.625" style="2" customWidth="1"/>
    <col min="10507" max="10507" width="15.625" style="2" customWidth="1"/>
    <col min="10508" max="10508" width="8.875" style="2" customWidth="1"/>
    <col min="10509" max="10509" width="4.125" style="2" customWidth="1"/>
    <col min="10510" max="10510" width="5.5" style="2" customWidth="1"/>
    <col min="10511" max="10752" width="8.875" style="2" customWidth="1"/>
    <col min="10753" max="10753" width="11.125" style="2" customWidth="1"/>
    <col min="10754" max="10754" width="11.5" style="2" customWidth="1"/>
    <col min="10755" max="10761" width="9.125" style="2" customWidth="1"/>
    <col min="10762" max="10762" width="9.625" style="2" customWidth="1"/>
    <col min="10763" max="10763" width="15.625" style="2" customWidth="1"/>
    <col min="10764" max="10764" width="8.875" style="2" customWidth="1"/>
    <col min="10765" max="10765" width="4.125" style="2" customWidth="1"/>
    <col min="10766" max="10766" width="5.5" style="2" customWidth="1"/>
    <col min="10767" max="11008" width="8.875" style="2" customWidth="1"/>
    <col min="11009" max="11009" width="11.125" style="2" customWidth="1"/>
    <col min="11010" max="11010" width="11.5" style="2" customWidth="1"/>
    <col min="11011" max="11017" width="9.125" style="2" customWidth="1"/>
    <col min="11018" max="11018" width="9.625" style="2" customWidth="1"/>
    <col min="11019" max="11019" width="15.625" style="2" customWidth="1"/>
    <col min="11020" max="11020" width="8.875" style="2" customWidth="1"/>
    <col min="11021" max="11021" width="4.125" style="2" customWidth="1"/>
    <col min="11022" max="11022" width="5.5" style="2" customWidth="1"/>
    <col min="11023" max="11264" width="8.875" style="2" customWidth="1"/>
    <col min="11265" max="11265" width="11.125" style="2" customWidth="1"/>
    <col min="11266" max="11266" width="11.5" style="2" customWidth="1"/>
    <col min="11267" max="11273" width="9.125" style="2" customWidth="1"/>
    <col min="11274" max="11274" width="9.625" style="2" customWidth="1"/>
    <col min="11275" max="11275" width="15.625" style="2" customWidth="1"/>
    <col min="11276" max="11276" width="8.875" style="2" customWidth="1"/>
    <col min="11277" max="11277" width="4.125" style="2" customWidth="1"/>
    <col min="11278" max="11278" width="5.5" style="2" customWidth="1"/>
    <col min="11279" max="11520" width="8.875" style="2" customWidth="1"/>
    <col min="11521" max="11521" width="11.125" style="2" customWidth="1"/>
    <col min="11522" max="11522" width="11.5" style="2" customWidth="1"/>
    <col min="11523" max="11529" width="9.125" style="2" customWidth="1"/>
    <col min="11530" max="11530" width="9.625" style="2" customWidth="1"/>
    <col min="11531" max="11531" width="15.625" style="2" customWidth="1"/>
    <col min="11532" max="11532" width="8.875" style="2" customWidth="1"/>
    <col min="11533" max="11533" width="4.125" style="2" customWidth="1"/>
    <col min="11534" max="11534" width="5.5" style="2" customWidth="1"/>
    <col min="11535" max="11776" width="8.875" style="2" customWidth="1"/>
    <col min="11777" max="11777" width="11.125" style="2" customWidth="1"/>
    <col min="11778" max="11778" width="11.5" style="2" customWidth="1"/>
    <col min="11779" max="11785" width="9.125" style="2" customWidth="1"/>
    <col min="11786" max="11786" width="9.625" style="2" customWidth="1"/>
    <col min="11787" max="11787" width="15.625" style="2" customWidth="1"/>
    <col min="11788" max="11788" width="8.875" style="2" customWidth="1"/>
    <col min="11789" max="11789" width="4.125" style="2" customWidth="1"/>
    <col min="11790" max="11790" width="5.5" style="2" customWidth="1"/>
    <col min="11791" max="12032" width="8.875" style="2" customWidth="1"/>
    <col min="12033" max="12033" width="11.125" style="2" customWidth="1"/>
    <col min="12034" max="12034" width="11.5" style="2" customWidth="1"/>
    <col min="12035" max="12041" width="9.125" style="2" customWidth="1"/>
    <col min="12042" max="12042" width="9.625" style="2" customWidth="1"/>
    <col min="12043" max="12043" width="15.625" style="2" customWidth="1"/>
    <col min="12044" max="12044" width="8.875" style="2" customWidth="1"/>
    <col min="12045" max="12045" width="4.125" style="2" customWidth="1"/>
    <col min="12046" max="12046" width="5.5" style="2" customWidth="1"/>
    <col min="12047" max="12288" width="8.875" style="2" customWidth="1"/>
    <col min="12289" max="12289" width="11.125" style="2" customWidth="1"/>
    <col min="12290" max="12290" width="11.5" style="2" customWidth="1"/>
    <col min="12291" max="12297" width="9.125" style="2" customWidth="1"/>
    <col min="12298" max="12298" width="9.625" style="2" customWidth="1"/>
    <col min="12299" max="12299" width="15.625" style="2" customWidth="1"/>
    <col min="12300" max="12300" width="8.875" style="2" customWidth="1"/>
    <col min="12301" max="12301" width="4.125" style="2" customWidth="1"/>
    <col min="12302" max="12302" width="5.5" style="2" customWidth="1"/>
    <col min="12303" max="12544" width="8.875" style="2" customWidth="1"/>
    <col min="12545" max="12545" width="11.125" style="2" customWidth="1"/>
    <col min="12546" max="12546" width="11.5" style="2" customWidth="1"/>
    <col min="12547" max="12553" width="9.125" style="2" customWidth="1"/>
    <col min="12554" max="12554" width="9.625" style="2" customWidth="1"/>
    <col min="12555" max="12555" width="15.625" style="2" customWidth="1"/>
    <col min="12556" max="12556" width="8.875" style="2" customWidth="1"/>
    <col min="12557" max="12557" width="4.125" style="2" customWidth="1"/>
    <col min="12558" max="12558" width="5.5" style="2" customWidth="1"/>
    <col min="12559" max="12800" width="8.875" style="2" customWidth="1"/>
    <col min="12801" max="12801" width="11.125" style="2" customWidth="1"/>
    <col min="12802" max="12802" width="11.5" style="2" customWidth="1"/>
    <col min="12803" max="12809" width="9.125" style="2" customWidth="1"/>
    <col min="12810" max="12810" width="9.625" style="2" customWidth="1"/>
    <col min="12811" max="12811" width="15.625" style="2" customWidth="1"/>
    <col min="12812" max="12812" width="8.875" style="2" customWidth="1"/>
    <col min="12813" max="12813" width="4.125" style="2" customWidth="1"/>
    <col min="12814" max="12814" width="5.5" style="2" customWidth="1"/>
    <col min="12815" max="13056" width="8.875" style="2" customWidth="1"/>
    <col min="13057" max="13057" width="11.125" style="2" customWidth="1"/>
    <col min="13058" max="13058" width="11.5" style="2" customWidth="1"/>
    <col min="13059" max="13065" width="9.125" style="2" customWidth="1"/>
    <col min="13066" max="13066" width="9.625" style="2" customWidth="1"/>
    <col min="13067" max="13067" width="15.625" style="2" customWidth="1"/>
    <col min="13068" max="13068" width="8.875" style="2" customWidth="1"/>
    <col min="13069" max="13069" width="4.125" style="2" customWidth="1"/>
    <col min="13070" max="13070" width="5.5" style="2" customWidth="1"/>
    <col min="13071" max="13312" width="8.875" style="2" customWidth="1"/>
    <col min="13313" max="13313" width="11.125" style="2" customWidth="1"/>
    <col min="13314" max="13314" width="11.5" style="2" customWidth="1"/>
    <col min="13315" max="13321" width="9.125" style="2" customWidth="1"/>
    <col min="13322" max="13322" width="9.625" style="2" customWidth="1"/>
    <col min="13323" max="13323" width="15.625" style="2" customWidth="1"/>
    <col min="13324" max="13324" width="8.875" style="2" customWidth="1"/>
    <col min="13325" max="13325" width="4.125" style="2" customWidth="1"/>
    <col min="13326" max="13326" width="5.5" style="2" customWidth="1"/>
    <col min="13327" max="13568" width="8.875" style="2" customWidth="1"/>
    <col min="13569" max="13569" width="11.125" style="2" customWidth="1"/>
    <col min="13570" max="13570" width="11.5" style="2" customWidth="1"/>
    <col min="13571" max="13577" width="9.125" style="2" customWidth="1"/>
    <col min="13578" max="13578" width="9.625" style="2" customWidth="1"/>
    <col min="13579" max="13579" width="15.625" style="2" customWidth="1"/>
    <col min="13580" max="13580" width="8.875" style="2" customWidth="1"/>
    <col min="13581" max="13581" width="4.125" style="2" customWidth="1"/>
    <col min="13582" max="13582" width="5.5" style="2" customWidth="1"/>
    <col min="13583" max="13824" width="8.875" style="2" customWidth="1"/>
    <col min="13825" max="13825" width="11.125" style="2" customWidth="1"/>
    <col min="13826" max="13826" width="11.5" style="2" customWidth="1"/>
    <col min="13827" max="13833" width="9.125" style="2" customWidth="1"/>
    <col min="13834" max="13834" width="9.625" style="2" customWidth="1"/>
    <col min="13835" max="13835" width="15.625" style="2" customWidth="1"/>
    <col min="13836" max="13836" width="8.875" style="2" customWidth="1"/>
    <col min="13837" max="13837" width="4.125" style="2" customWidth="1"/>
    <col min="13838" max="13838" width="5.5" style="2" customWidth="1"/>
    <col min="13839" max="14080" width="8.875" style="2" customWidth="1"/>
    <col min="14081" max="14081" width="11.125" style="2" customWidth="1"/>
    <col min="14082" max="14082" width="11.5" style="2" customWidth="1"/>
    <col min="14083" max="14089" width="9.125" style="2" customWidth="1"/>
    <col min="14090" max="14090" width="9.625" style="2" customWidth="1"/>
    <col min="14091" max="14091" width="15.625" style="2" customWidth="1"/>
    <col min="14092" max="14092" width="8.875" style="2" customWidth="1"/>
    <col min="14093" max="14093" width="4.125" style="2" customWidth="1"/>
    <col min="14094" max="14094" width="5.5" style="2" customWidth="1"/>
    <col min="14095" max="14336" width="8.875" style="2" customWidth="1"/>
    <col min="14337" max="14337" width="11.125" style="2" customWidth="1"/>
    <col min="14338" max="14338" width="11.5" style="2" customWidth="1"/>
    <col min="14339" max="14345" width="9.125" style="2" customWidth="1"/>
    <col min="14346" max="14346" width="9.625" style="2" customWidth="1"/>
    <col min="14347" max="14347" width="15.625" style="2" customWidth="1"/>
    <col min="14348" max="14348" width="8.875" style="2" customWidth="1"/>
    <col min="14349" max="14349" width="4.125" style="2" customWidth="1"/>
    <col min="14350" max="14350" width="5.5" style="2" customWidth="1"/>
    <col min="14351" max="14592" width="8.875" style="2" customWidth="1"/>
    <col min="14593" max="14593" width="11.125" style="2" customWidth="1"/>
    <col min="14594" max="14594" width="11.5" style="2" customWidth="1"/>
    <col min="14595" max="14601" width="9.125" style="2" customWidth="1"/>
    <col min="14602" max="14602" width="9.625" style="2" customWidth="1"/>
    <col min="14603" max="14603" width="15.625" style="2" customWidth="1"/>
    <col min="14604" max="14604" width="8.875" style="2" customWidth="1"/>
    <col min="14605" max="14605" width="4.125" style="2" customWidth="1"/>
    <col min="14606" max="14606" width="5.5" style="2" customWidth="1"/>
    <col min="14607" max="14848" width="8.875" style="2" customWidth="1"/>
    <col min="14849" max="14849" width="11.125" style="2" customWidth="1"/>
    <col min="14850" max="14850" width="11.5" style="2" customWidth="1"/>
    <col min="14851" max="14857" width="9.125" style="2" customWidth="1"/>
    <col min="14858" max="14858" width="9.625" style="2" customWidth="1"/>
    <col min="14859" max="14859" width="15.625" style="2" customWidth="1"/>
    <col min="14860" max="14860" width="8.875" style="2" customWidth="1"/>
    <col min="14861" max="14861" width="4.125" style="2" customWidth="1"/>
    <col min="14862" max="14862" width="5.5" style="2" customWidth="1"/>
    <col min="14863" max="15104" width="8.875" style="2" customWidth="1"/>
    <col min="15105" max="15105" width="11.125" style="2" customWidth="1"/>
    <col min="15106" max="15106" width="11.5" style="2" customWidth="1"/>
    <col min="15107" max="15113" width="9.125" style="2" customWidth="1"/>
    <col min="15114" max="15114" width="9.625" style="2" customWidth="1"/>
    <col min="15115" max="15115" width="15.625" style="2" customWidth="1"/>
    <col min="15116" max="15116" width="8.875" style="2" customWidth="1"/>
    <col min="15117" max="15117" width="4.125" style="2" customWidth="1"/>
    <col min="15118" max="15118" width="5.5" style="2" customWidth="1"/>
    <col min="15119" max="15360" width="8.875" style="2" customWidth="1"/>
    <col min="15361" max="15361" width="11.125" style="2" customWidth="1"/>
    <col min="15362" max="15362" width="11.5" style="2" customWidth="1"/>
    <col min="15363" max="15369" width="9.125" style="2" customWidth="1"/>
    <col min="15370" max="15370" width="9.625" style="2" customWidth="1"/>
    <col min="15371" max="15371" width="15.625" style="2" customWidth="1"/>
    <col min="15372" max="15372" width="8.875" style="2" customWidth="1"/>
    <col min="15373" max="15373" width="4.125" style="2" customWidth="1"/>
    <col min="15374" max="15374" width="5.5" style="2" customWidth="1"/>
    <col min="15375" max="15616" width="8.875" style="2" customWidth="1"/>
    <col min="15617" max="15617" width="11.125" style="2" customWidth="1"/>
    <col min="15618" max="15618" width="11.5" style="2" customWidth="1"/>
    <col min="15619" max="15625" width="9.125" style="2" customWidth="1"/>
    <col min="15626" max="15626" width="9.625" style="2" customWidth="1"/>
    <col min="15627" max="15627" width="15.625" style="2" customWidth="1"/>
    <col min="15628" max="15628" width="8.875" style="2" customWidth="1"/>
    <col min="15629" max="15629" width="4.125" style="2" customWidth="1"/>
    <col min="15630" max="15630" width="5.5" style="2" customWidth="1"/>
    <col min="15631" max="15872" width="8.875" style="2" customWidth="1"/>
    <col min="15873" max="15873" width="11.125" style="2" customWidth="1"/>
    <col min="15874" max="15874" width="11.5" style="2" customWidth="1"/>
    <col min="15875" max="15881" width="9.125" style="2" customWidth="1"/>
    <col min="15882" max="15882" width="9.625" style="2" customWidth="1"/>
    <col min="15883" max="15883" width="15.625" style="2" customWidth="1"/>
    <col min="15884" max="15884" width="8.875" style="2" customWidth="1"/>
    <col min="15885" max="15885" width="4.125" style="2" customWidth="1"/>
    <col min="15886" max="15886" width="5.5" style="2" customWidth="1"/>
    <col min="15887" max="16128" width="8.875" style="2" customWidth="1"/>
    <col min="16129" max="16129" width="11.125" style="2" customWidth="1"/>
    <col min="16130" max="16130" width="11.5" style="2" customWidth="1"/>
    <col min="16131" max="16137" width="9.125" style="2" customWidth="1"/>
    <col min="16138" max="16138" width="9.625" style="2" customWidth="1"/>
    <col min="16139" max="16139" width="15.625" style="2" customWidth="1"/>
    <col min="16140" max="16140" width="8.875" style="2" customWidth="1"/>
    <col min="16141" max="16141" width="4.125" style="2" customWidth="1"/>
    <col min="16142" max="16142" width="5.5" style="2" customWidth="1"/>
    <col min="16143" max="16384" width="8.875" style="2" customWidth="1"/>
  </cols>
  <sheetData>
    <row r="1" spans="1:15" ht="15.75">
      <c r="A1" s="195" t="s">
        <v>360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48"/>
      <c r="N1" s="148"/>
      <c r="O1" s="148"/>
    </row>
    <row r="2" spans="1:15">
      <c r="A2" s="196" t="s">
        <v>304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48"/>
      <c r="N2" s="148"/>
      <c r="O2" s="148"/>
    </row>
    <row r="3" spans="1:15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48"/>
      <c r="N3" s="148"/>
      <c r="O3" s="148" t="s">
        <v>363</v>
      </c>
    </row>
    <row r="4" spans="1:15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48"/>
      <c r="N4" s="148"/>
      <c r="O4" s="175"/>
    </row>
    <row r="5" spans="1:15">
      <c r="A5" s="196"/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48"/>
      <c r="N5" s="148"/>
      <c r="O5" s="148"/>
    </row>
    <row r="6" spans="1:15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48"/>
      <c r="N6" s="148"/>
      <c r="O6" s="148"/>
    </row>
    <row r="7" spans="1:15">
      <c r="A7" s="196"/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48"/>
      <c r="N7" s="148"/>
      <c r="O7" s="148"/>
    </row>
    <row r="8" spans="1:15">
      <c r="M8" s="148"/>
      <c r="N8" s="148"/>
      <c r="O8" s="148"/>
    </row>
    <row r="9" spans="1:15">
      <c r="A9" s="145" t="s">
        <v>240</v>
      </c>
      <c r="B9" s="146" t="s">
        <v>241</v>
      </c>
      <c r="C9" s="146" t="s">
        <v>242</v>
      </c>
      <c r="D9" s="146" t="s">
        <v>243</v>
      </c>
      <c r="E9" s="146" t="s">
        <v>244</v>
      </c>
      <c r="F9" s="146" t="s">
        <v>245</v>
      </c>
      <c r="G9" s="146" t="s">
        <v>246</v>
      </c>
      <c r="H9" s="146" t="s">
        <v>247</v>
      </c>
      <c r="I9" s="146" t="s">
        <v>248</v>
      </c>
      <c r="J9" s="145" t="s">
        <v>249</v>
      </c>
      <c r="K9" s="145" t="s">
        <v>250</v>
      </c>
      <c r="L9" s="147" t="s">
        <v>251</v>
      </c>
      <c r="M9" s="149"/>
      <c r="N9" s="148"/>
      <c r="O9" s="148"/>
    </row>
    <row r="10" spans="1:15">
      <c r="A10" s="5" t="s">
        <v>252</v>
      </c>
      <c r="B10" s="3" t="s">
        <v>253</v>
      </c>
      <c r="C10" s="3">
        <v>1</v>
      </c>
      <c r="D10" s="3">
        <v>4</v>
      </c>
      <c r="E10" s="3">
        <v>2</v>
      </c>
      <c r="F10" s="3">
        <v>6</v>
      </c>
      <c r="G10" s="3">
        <v>2</v>
      </c>
      <c r="H10" s="3">
        <v>5</v>
      </c>
      <c r="I10" s="3">
        <v>5</v>
      </c>
      <c r="J10" s="5">
        <f>SUM(C10:I10)</f>
        <v>25</v>
      </c>
      <c r="K10" s="5"/>
      <c r="L10" s="5"/>
    </row>
    <row r="11" spans="1:15">
      <c r="A11" s="5" t="s">
        <v>254</v>
      </c>
      <c r="B11" s="3" t="s">
        <v>253</v>
      </c>
      <c r="C11" s="3">
        <v>2</v>
      </c>
      <c r="D11" s="3">
        <v>5</v>
      </c>
      <c r="E11" s="3">
        <v>5</v>
      </c>
      <c r="F11" s="3">
        <v>5</v>
      </c>
      <c r="G11" s="3">
        <v>3</v>
      </c>
      <c r="H11" s="3">
        <v>4</v>
      </c>
      <c r="I11" s="3">
        <v>5</v>
      </c>
      <c r="J11" s="5">
        <f t="shared" ref="J11:J57" si="0">SUM(C11:I11)</f>
        <v>29</v>
      </c>
      <c r="K11" s="5"/>
      <c r="L11" s="5"/>
    </row>
    <row r="12" spans="1:15">
      <c r="A12" s="5" t="s">
        <v>255</v>
      </c>
      <c r="B12" s="3" t="s">
        <v>253</v>
      </c>
      <c r="C12" s="3">
        <v>3</v>
      </c>
      <c r="D12" s="3">
        <v>4</v>
      </c>
      <c r="E12" s="3">
        <v>2</v>
      </c>
      <c r="F12" s="3">
        <v>6</v>
      </c>
      <c r="G12" s="3">
        <v>2</v>
      </c>
      <c r="H12" s="3">
        <v>5</v>
      </c>
      <c r="I12" s="3">
        <v>5</v>
      </c>
      <c r="J12" s="5">
        <f t="shared" si="0"/>
        <v>27</v>
      </c>
      <c r="K12" s="5"/>
      <c r="L12" s="5"/>
    </row>
    <row r="13" spans="1:15">
      <c r="A13" s="5" t="s">
        <v>256</v>
      </c>
      <c r="B13" s="3" t="s">
        <v>253</v>
      </c>
      <c r="C13" s="3">
        <v>2</v>
      </c>
      <c r="D13" s="3">
        <v>5</v>
      </c>
      <c r="E13" s="3">
        <v>6</v>
      </c>
      <c r="F13" s="3">
        <v>5</v>
      </c>
      <c r="G13" s="3">
        <v>2</v>
      </c>
      <c r="H13" s="3">
        <v>4</v>
      </c>
      <c r="I13" s="3">
        <v>5</v>
      </c>
      <c r="J13" s="5">
        <f t="shared" si="0"/>
        <v>29</v>
      </c>
      <c r="K13" s="5"/>
      <c r="L13" s="5"/>
    </row>
    <row r="14" spans="1:15">
      <c r="A14" s="5" t="s">
        <v>257</v>
      </c>
      <c r="B14" s="3" t="s">
        <v>253</v>
      </c>
      <c r="C14" s="3">
        <v>3</v>
      </c>
      <c r="D14" s="3">
        <v>6</v>
      </c>
      <c r="E14" s="3">
        <v>2</v>
      </c>
      <c r="F14" s="3">
        <v>4</v>
      </c>
      <c r="G14" s="3">
        <v>2</v>
      </c>
      <c r="H14" s="3">
        <v>5</v>
      </c>
      <c r="I14" s="3">
        <v>6</v>
      </c>
      <c r="J14" s="5">
        <f t="shared" si="0"/>
        <v>28</v>
      </c>
      <c r="K14" s="5"/>
      <c r="L14" s="5"/>
    </row>
    <row r="15" spans="1:15">
      <c r="A15" s="5" t="s">
        <v>258</v>
      </c>
      <c r="B15" s="3" t="s">
        <v>253</v>
      </c>
      <c r="C15" s="3">
        <v>2</v>
      </c>
      <c r="D15" s="3">
        <v>5</v>
      </c>
      <c r="E15" s="3">
        <v>4</v>
      </c>
      <c r="F15" s="3">
        <v>5</v>
      </c>
      <c r="G15" s="3">
        <v>2</v>
      </c>
      <c r="H15" s="3">
        <v>5</v>
      </c>
      <c r="I15" s="3">
        <v>4</v>
      </c>
      <c r="J15" s="5">
        <f t="shared" si="0"/>
        <v>27</v>
      </c>
      <c r="K15" s="5"/>
      <c r="L15" s="5"/>
    </row>
    <row r="16" spans="1:15">
      <c r="A16" s="5" t="s">
        <v>259</v>
      </c>
      <c r="B16" s="3" t="s">
        <v>253</v>
      </c>
      <c r="C16" s="3">
        <v>1</v>
      </c>
      <c r="D16" s="3">
        <v>4</v>
      </c>
      <c r="E16" s="3">
        <v>2</v>
      </c>
      <c r="F16" s="3">
        <v>6</v>
      </c>
      <c r="G16" s="3">
        <v>3</v>
      </c>
      <c r="H16" s="3">
        <v>5</v>
      </c>
      <c r="I16" s="3">
        <v>3</v>
      </c>
      <c r="J16" s="5">
        <f t="shared" si="0"/>
        <v>24</v>
      </c>
      <c r="K16" s="5"/>
      <c r="L16" s="5"/>
    </row>
    <row r="17" spans="1:12">
      <c r="A17" s="5" t="s">
        <v>260</v>
      </c>
      <c r="B17" s="3" t="s">
        <v>253</v>
      </c>
      <c r="C17" s="3">
        <v>2</v>
      </c>
      <c r="D17" s="3">
        <v>2</v>
      </c>
      <c r="E17" s="3">
        <v>6</v>
      </c>
      <c r="F17" s="3">
        <v>5</v>
      </c>
      <c r="G17" s="3">
        <v>2</v>
      </c>
      <c r="H17" s="3">
        <v>5</v>
      </c>
      <c r="I17" s="3">
        <v>3</v>
      </c>
      <c r="J17" s="5">
        <f t="shared" si="0"/>
        <v>25</v>
      </c>
      <c r="K17" s="5"/>
      <c r="L17" s="5"/>
    </row>
    <row r="18" spans="1:12">
      <c r="A18" s="5" t="s">
        <v>261</v>
      </c>
      <c r="B18" s="3" t="s">
        <v>262</v>
      </c>
      <c r="C18" s="3">
        <v>3</v>
      </c>
      <c r="D18" s="3">
        <v>5</v>
      </c>
      <c r="E18" s="3">
        <v>2</v>
      </c>
      <c r="F18" s="3">
        <v>4</v>
      </c>
      <c r="G18" s="3">
        <v>5</v>
      </c>
      <c r="H18" s="3">
        <v>5</v>
      </c>
      <c r="I18" s="3">
        <v>3</v>
      </c>
      <c r="J18" s="5">
        <f t="shared" si="0"/>
        <v>27</v>
      </c>
      <c r="K18" s="5"/>
      <c r="L18" s="5"/>
    </row>
    <row r="19" spans="1:12">
      <c r="A19" s="5" t="s">
        <v>263</v>
      </c>
      <c r="B19" s="3" t="s">
        <v>262</v>
      </c>
      <c r="C19" s="3">
        <v>2</v>
      </c>
      <c r="D19" s="3">
        <v>6</v>
      </c>
      <c r="E19" s="3">
        <v>4</v>
      </c>
      <c r="F19" s="3">
        <v>5</v>
      </c>
      <c r="G19" s="3">
        <v>2</v>
      </c>
      <c r="H19" s="3">
        <v>5</v>
      </c>
      <c r="I19" s="3">
        <v>5</v>
      </c>
      <c r="J19" s="5">
        <f t="shared" si="0"/>
        <v>29</v>
      </c>
      <c r="K19" s="5"/>
      <c r="L19" s="5"/>
    </row>
    <row r="20" spans="1:12">
      <c r="A20" s="5" t="s">
        <v>264</v>
      </c>
      <c r="B20" s="3" t="s">
        <v>262</v>
      </c>
      <c r="C20" s="3">
        <v>1</v>
      </c>
      <c r="D20" s="3">
        <v>5</v>
      </c>
      <c r="E20" s="3">
        <v>2</v>
      </c>
      <c r="F20" s="3">
        <v>6</v>
      </c>
      <c r="G20" s="3">
        <v>3</v>
      </c>
      <c r="H20" s="3">
        <v>4</v>
      </c>
      <c r="I20" s="3">
        <v>2</v>
      </c>
      <c r="J20" s="5">
        <f t="shared" si="0"/>
        <v>23</v>
      </c>
      <c r="K20" s="5"/>
      <c r="L20" s="5"/>
    </row>
    <row r="21" spans="1:12">
      <c r="A21" s="5" t="s">
        <v>265</v>
      </c>
      <c r="B21" s="3" t="s">
        <v>262</v>
      </c>
      <c r="C21" s="3">
        <v>2</v>
      </c>
      <c r="D21" s="3">
        <v>4</v>
      </c>
      <c r="E21" s="3">
        <v>3</v>
      </c>
      <c r="F21" s="3">
        <v>5</v>
      </c>
      <c r="G21" s="3">
        <v>2</v>
      </c>
      <c r="H21" s="3">
        <v>4</v>
      </c>
      <c r="I21" s="3">
        <v>5</v>
      </c>
      <c r="J21" s="5">
        <f t="shared" si="0"/>
        <v>25</v>
      </c>
      <c r="K21" s="5"/>
      <c r="L21" s="5"/>
    </row>
    <row r="22" spans="1:12">
      <c r="A22" s="5" t="s">
        <v>266</v>
      </c>
      <c r="B22" s="3" t="s">
        <v>262</v>
      </c>
      <c r="C22" s="3">
        <v>3</v>
      </c>
      <c r="D22" s="3">
        <v>5</v>
      </c>
      <c r="E22" s="3">
        <v>2</v>
      </c>
      <c r="F22" s="3">
        <v>4</v>
      </c>
      <c r="G22" s="3">
        <v>5</v>
      </c>
      <c r="H22" s="3">
        <v>4</v>
      </c>
      <c r="I22" s="3">
        <v>4</v>
      </c>
      <c r="J22" s="5">
        <f t="shared" si="0"/>
        <v>27</v>
      </c>
      <c r="K22" s="5"/>
      <c r="L22" s="5"/>
    </row>
    <row r="23" spans="1:12">
      <c r="A23" s="5" t="s">
        <v>267</v>
      </c>
      <c r="B23" s="3" t="s">
        <v>262</v>
      </c>
      <c r="C23" s="3">
        <v>2</v>
      </c>
      <c r="D23" s="3">
        <v>6</v>
      </c>
      <c r="E23" s="3">
        <v>5</v>
      </c>
      <c r="F23" s="3">
        <v>5</v>
      </c>
      <c r="G23" s="3">
        <v>2</v>
      </c>
      <c r="H23" s="3">
        <v>5</v>
      </c>
      <c r="I23" s="3">
        <v>5</v>
      </c>
      <c r="J23" s="5">
        <f t="shared" si="0"/>
        <v>30</v>
      </c>
      <c r="K23" s="5"/>
      <c r="L23" s="5"/>
    </row>
    <row r="24" spans="1:12">
      <c r="A24" s="5" t="s">
        <v>268</v>
      </c>
      <c r="B24" s="3" t="s">
        <v>262</v>
      </c>
      <c r="C24" s="3">
        <v>1</v>
      </c>
      <c r="D24" s="3">
        <v>4</v>
      </c>
      <c r="E24" s="3">
        <v>2</v>
      </c>
      <c r="F24" s="3">
        <v>5</v>
      </c>
      <c r="G24" s="3">
        <v>3</v>
      </c>
      <c r="H24" s="3">
        <v>5</v>
      </c>
      <c r="I24" s="3">
        <v>3</v>
      </c>
      <c r="J24" s="5">
        <f t="shared" si="0"/>
        <v>23</v>
      </c>
      <c r="K24" s="5"/>
      <c r="L24" s="5"/>
    </row>
    <row r="25" spans="1:12">
      <c r="A25" s="5" t="s">
        <v>269</v>
      </c>
      <c r="B25" s="3" t="s">
        <v>262</v>
      </c>
      <c r="C25" s="3">
        <v>2</v>
      </c>
      <c r="D25" s="3">
        <v>5</v>
      </c>
      <c r="E25" s="3">
        <v>1</v>
      </c>
      <c r="F25" s="3">
        <v>5</v>
      </c>
      <c r="G25" s="3">
        <v>2</v>
      </c>
      <c r="H25" s="3">
        <v>5</v>
      </c>
      <c r="I25" s="3">
        <v>2</v>
      </c>
      <c r="J25" s="5">
        <f t="shared" si="0"/>
        <v>22</v>
      </c>
      <c r="K25" s="5"/>
      <c r="L25" s="5"/>
    </row>
    <row r="26" spans="1:12">
      <c r="A26" s="5" t="s">
        <v>270</v>
      </c>
      <c r="B26" s="3" t="s">
        <v>262</v>
      </c>
      <c r="C26" s="3">
        <v>3</v>
      </c>
      <c r="D26" s="3">
        <v>2</v>
      </c>
      <c r="E26" s="3">
        <v>2</v>
      </c>
      <c r="F26" s="3">
        <v>5</v>
      </c>
      <c r="G26" s="3">
        <v>3</v>
      </c>
      <c r="H26" s="3">
        <v>4</v>
      </c>
      <c r="I26" s="3">
        <v>4</v>
      </c>
      <c r="J26" s="5">
        <f t="shared" si="0"/>
        <v>23</v>
      </c>
      <c r="K26" s="5"/>
      <c r="L26" s="5"/>
    </row>
    <row r="27" spans="1:12">
      <c r="A27" s="5" t="s">
        <v>271</v>
      </c>
      <c r="B27" s="3" t="s">
        <v>262</v>
      </c>
      <c r="C27" s="3">
        <v>2</v>
      </c>
      <c r="D27" s="3">
        <v>6</v>
      </c>
      <c r="E27" s="3">
        <v>4</v>
      </c>
      <c r="F27" s="3">
        <v>5</v>
      </c>
      <c r="G27" s="3">
        <v>2</v>
      </c>
      <c r="H27" s="3">
        <v>4</v>
      </c>
      <c r="I27" s="3">
        <v>3</v>
      </c>
      <c r="J27" s="5">
        <f t="shared" si="0"/>
        <v>26</v>
      </c>
      <c r="K27" s="5"/>
      <c r="L27" s="5"/>
    </row>
    <row r="28" spans="1:12">
      <c r="A28" s="5" t="s">
        <v>272</v>
      </c>
      <c r="B28" s="3" t="s">
        <v>262</v>
      </c>
      <c r="C28" s="3">
        <v>4</v>
      </c>
      <c r="D28" s="3">
        <v>4</v>
      </c>
      <c r="E28" s="3">
        <v>2</v>
      </c>
      <c r="F28" s="3">
        <v>5</v>
      </c>
      <c r="G28" s="3">
        <v>5</v>
      </c>
      <c r="H28" s="3">
        <v>5</v>
      </c>
      <c r="I28" s="3">
        <v>5</v>
      </c>
      <c r="J28" s="5">
        <f t="shared" si="0"/>
        <v>30</v>
      </c>
      <c r="K28" s="5"/>
      <c r="L28" s="5"/>
    </row>
    <row r="29" spans="1:12">
      <c r="A29" s="5" t="s">
        <v>273</v>
      </c>
      <c r="B29" s="3" t="s">
        <v>262</v>
      </c>
      <c r="C29" s="3">
        <v>2</v>
      </c>
      <c r="D29" s="3">
        <v>5</v>
      </c>
      <c r="E29" s="3">
        <v>5</v>
      </c>
      <c r="F29" s="3">
        <v>4</v>
      </c>
      <c r="G29" s="3">
        <v>2</v>
      </c>
      <c r="H29" s="3">
        <v>4</v>
      </c>
      <c r="I29" s="3">
        <v>3</v>
      </c>
      <c r="J29" s="5">
        <f t="shared" si="0"/>
        <v>25</v>
      </c>
      <c r="K29" s="5"/>
      <c r="L29" s="5"/>
    </row>
    <row r="30" spans="1:12">
      <c r="A30" s="5" t="s">
        <v>274</v>
      </c>
      <c r="B30" s="3" t="s">
        <v>262</v>
      </c>
      <c r="C30" s="3">
        <v>3</v>
      </c>
      <c r="D30" s="3">
        <v>6</v>
      </c>
      <c r="E30" s="3">
        <v>2</v>
      </c>
      <c r="F30" s="3">
        <v>5</v>
      </c>
      <c r="G30" s="3">
        <v>3</v>
      </c>
      <c r="H30" s="3">
        <v>5</v>
      </c>
      <c r="I30" s="3">
        <v>4</v>
      </c>
      <c r="J30" s="5">
        <f t="shared" si="0"/>
        <v>28</v>
      </c>
      <c r="K30" s="5"/>
      <c r="L30" s="5"/>
    </row>
    <row r="31" spans="1:12">
      <c r="A31" s="5" t="s">
        <v>275</v>
      </c>
      <c r="B31" s="3" t="s">
        <v>253</v>
      </c>
      <c r="C31" s="3">
        <v>2</v>
      </c>
      <c r="D31" s="3">
        <v>5</v>
      </c>
      <c r="E31" s="3">
        <v>4</v>
      </c>
      <c r="F31" s="3">
        <v>6</v>
      </c>
      <c r="G31" s="3">
        <v>2</v>
      </c>
      <c r="H31" s="3">
        <v>4</v>
      </c>
      <c r="I31" s="3">
        <v>3</v>
      </c>
      <c r="J31" s="5">
        <f t="shared" si="0"/>
        <v>26</v>
      </c>
      <c r="K31" s="5"/>
      <c r="L31" s="5"/>
    </row>
    <row r="32" spans="1:12">
      <c r="A32" s="5" t="s">
        <v>276</v>
      </c>
      <c r="B32" s="3" t="s">
        <v>253</v>
      </c>
      <c r="C32" s="3">
        <v>4</v>
      </c>
      <c r="D32" s="3">
        <v>4</v>
      </c>
      <c r="E32" s="3">
        <v>2</v>
      </c>
      <c r="F32" s="3">
        <v>6</v>
      </c>
      <c r="G32" s="3">
        <v>3</v>
      </c>
      <c r="H32" s="3">
        <v>5</v>
      </c>
      <c r="I32" s="3">
        <v>5</v>
      </c>
      <c r="J32" s="5">
        <f t="shared" si="0"/>
        <v>29</v>
      </c>
      <c r="K32" s="5"/>
      <c r="L32" s="5"/>
    </row>
    <row r="33" spans="1:12">
      <c r="A33" s="5" t="s">
        <v>277</v>
      </c>
      <c r="B33" s="3" t="s">
        <v>253</v>
      </c>
      <c r="C33" s="3">
        <v>2</v>
      </c>
      <c r="D33" s="3">
        <v>5</v>
      </c>
      <c r="E33" s="3">
        <v>5</v>
      </c>
      <c r="F33" s="3">
        <v>5</v>
      </c>
      <c r="G33" s="3">
        <v>2</v>
      </c>
      <c r="H33" s="3">
        <v>4</v>
      </c>
      <c r="I33" s="3">
        <v>3</v>
      </c>
      <c r="J33" s="5">
        <f t="shared" si="0"/>
        <v>26</v>
      </c>
      <c r="K33" s="5"/>
      <c r="L33" s="5"/>
    </row>
    <row r="34" spans="1:12">
      <c r="A34" s="5" t="s">
        <v>278</v>
      </c>
      <c r="B34" s="3" t="s">
        <v>253</v>
      </c>
      <c r="C34" s="3">
        <v>2</v>
      </c>
      <c r="D34" s="3">
        <v>6</v>
      </c>
      <c r="E34" s="3">
        <v>2</v>
      </c>
      <c r="F34" s="3">
        <v>6</v>
      </c>
      <c r="G34" s="3">
        <v>5</v>
      </c>
      <c r="H34" s="3">
        <v>6</v>
      </c>
      <c r="I34" s="3">
        <v>5</v>
      </c>
      <c r="J34" s="5">
        <f t="shared" si="0"/>
        <v>32</v>
      </c>
      <c r="K34" s="5"/>
      <c r="L34" s="5"/>
    </row>
    <row r="35" spans="1:12">
      <c r="A35" s="5" t="s">
        <v>279</v>
      </c>
      <c r="B35" s="3" t="s">
        <v>253</v>
      </c>
      <c r="C35" s="3">
        <v>3</v>
      </c>
      <c r="D35" s="3">
        <v>4</v>
      </c>
      <c r="E35" s="3">
        <v>6</v>
      </c>
      <c r="F35" s="3">
        <v>5</v>
      </c>
      <c r="G35" s="3">
        <v>2</v>
      </c>
      <c r="H35" s="3">
        <v>5</v>
      </c>
      <c r="I35" s="3">
        <v>3</v>
      </c>
      <c r="J35" s="5">
        <f t="shared" si="0"/>
        <v>28</v>
      </c>
      <c r="K35" s="5"/>
      <c r="L35" s="5"/>
    </row>
    <row r="36" spans="1:12">
      <c r="A36" s="5" t="s">
        <v>280</v>
      </c>
      <c r="B36" s="3" t="s">
        <v>253</v>
      </c>
      <c r="C36" s="3">
        <v>2</v>
      </c>
      <c r="D36" s="3">
        <v>5</v>
      </c>
      <c r="E36" s="3">
        <v>2</v>
      </c>
      <c r="F36" s="3">
        <v>6</v>
      </c>
      <c r="G36" s="3">
        <v>3</v>
      </c>
      <c r="H36" s="3">
        <v>4</v>
      </c>
      <c r="I36" s="3">
        <v>5</v>
      </c>
      <c r="J36" s="5">
        <f t="shared" si="0"/>
        <v>27</v>
      </c>
      <c r="K36" s="5"/>
      <c r="L36" s="5"/>
    </row>
    <row r="37" spans="1:12">
      <c r="A37" s="5" t="s">
        <v>281</v>
      </c>
      <c r="B37" s="3" t="s">
        <v>282</v>
      </c>
      <c r="C37" s="3">
        <v>1</v>
      </c>
      <c r="D37" s="3">
        <v>6</v>
      </c>
      <c r="E37" s="3">
        <v>4</v>
      </c>
      <c r="F37" s="3">
        <v>4</v>
      </c>
      <c r="G37" s="3">
        <v>5</v>
      </c>
      <c r="H37" s="3">
        <v>6</v>
      </c>
      <c r="I37" s="3">
        <v>3</v>
      </c>
      <c r="J37" s="5">
        <f t="shared" si="0"/>
        <v>29</v>
      </c>
      <c r="K37" s="5"/>
      <c r="L37" s="5"/>
    </row>
    <row r="38" spans="1:12">
      <c r="A38" s="5" t="s">
        <v>283</v>
      </c>
      <c r="B38" s="3" t="s">
        <v>282</v>
      </c>
      <c r="C38" s="3">
        <v>2</v>
      </c>
      <c r="D38" s="3">
        <v>4</v>
      </c>
      <c r="E38" s="3">
        <v>2</v>
      </c>
      <c r="F38" s="3">
        <v>6</v>
      </c>
      <c r="G38" s="3">
        <v>2</v>
      </c>
      <c r="H38" s="3">
        <v>5</v>
      </c>
      <c r="I38" s="3">
        <v>5</v>
      </c>
      <c r="J38" s="5">
        <f t="shared" si="0"/>
        <v>26</v>
      </c>
      <c r="K38" s="5"/>
      <c r="L38" s="5"/>
    </row>
    <row r="39" spans="1:12">
      <c r="A39" s="5" t="s">
        <v>284</v>
      </c>
      <c r="B39" s="3" t="s">
        <v>282</v>
      </c>
      <c r="C39" s="3">
        <v>3</v>
      </c>
      <c r="D39" s="3">
        <v>5</v>
      </c>
      <c r="E39" s="3">
        <v>5</v>
      </c>
      <c r="F39" s="3">
        <v>5</v>
      </c>
      <c r="G39" s="3">
        <v>3</v>
      </c>
      <c r="H39" s="3">
        <v>5</v>
      </c>
      <c r="I39" s="3">
        <v>3</v>
      </c>
      <c r="J39" s="5">
        <f t="shared" si="0"/>
        <v>29</v>
      </c>
      <c r="K39" s="5"/>
      <c r="L39" s="5"/>
    </row>
    <row r="40" spans="1:12">
      <c r="A40" s="5" t="s">
        <v>285</v>
      </c>
      <c r="B40" s="3" t="s">
        <v>282</v>
      </c>
      <c r="C40" s="3">
        <v>2</v>
      </c>
      <c r="D40" s="3">
        <v>6</v>
      </c>
      <c r="E40" s="3">
        <v>2</v>
      </c>
      <c r="F40" s="3">
        <v>4</v>
      </c>
      <c r="G40" s="3">
        <v>2</v>
      </c>
      <c r="H40" s="3">
        <v>5</v>
      </c>
      <c r="I40" s="3">
        <v>5</v>
      </c>
      <c r="J40" s="5">
        <f t="shared" si="0"/>
        <v>26</v>
      </c>
      <c r="K40" s="5"/>
      <c r="L40" s="5"/>
    </row>
    <row r="41" spans="1:12">
      <c r="A41" s="5" t="s">
        <v>286</v>
      </c>
      <c r="B41" s="3" t="s">
        <v>282</v>
      </c>
      <c r="C41" s="3">
        <v>1</v>
      </c>
      <c r="D41" s="3">
        <v>4</v>
      </c>
      <c r="E41" s="3">
        <v>4</v>
      </c>
      <c r="F41" s="3">
        <v>5</v>
      </c>
      <c r="G41" s="3">
        <v>5</v>
      </c>
      <c r="H41" s="3">
        <v>5</v>
      </c>
      <c r="I41" s="3">
        <v>3</v>
      </c>
      <c r="J41" s="5">
        <f t="shared" si="0"/>
        <v>27</v>
      </c>
      <c r="K41" s="5"/>
      <c r="L41" s="5"/>
    </row>
    <row r="42" spans="1:12">
      <c r="A42" s="5" t="s">
        <v>287</v>
      </c>
      <c r="B42" s="3" t="s">
        <v>282</v>
      </c>
      <c r="C42" s="3">
        <v>2</v>
      </c>
      <c r="D42" s="3">
        <v>5</v>
      </c>
      <c r="E42" s="3">
        <v>5</v>
      </c>
      <c r="F42" s="3">
        <v>5</v>
      </c>
      <c r="G42" s="3">
        <v>2</v>
      </c>
      <c r="H42" s="3">
        <v>4</v>
      </c>
      <c r="I42" s="3">
        <v>5</v>
      </c>
      <c r="J42" s="5">
        <f t="shared" si="0"/>
        <v>28</v>
      </c>
      <c r="K42" s="5"/>
      <c r="L42" s="5"/>
    </row>
    <row r="43" spans="1:12">
      <c r="A43" s="5" t="s">
        <v>288</v>
      </c>
      <c r="B43" s="3" t="s">
        <v>282</v>
      </c>
      <c r="C43" s="3">
        <v>1</v>
      </c>
      <c r="D43" s="3">
        <v>6</v>
      </c>
      <c r="E43" s="3">
        <v>2</v>
      </c>
      <c r="F43" s="3">
        <v>4</v>
      </c>
      <c r="G43" s="3">
        <v>5</v>
      </c>
      <c r="H43" s="3">
        <v>5</v>
      </c>
      <c r="I43" s="3">
        <v>3</v>
      </c>
      <c r="J43" s="5">
        <f t="shared" si="0"/>
        <v>26</v>
      </c>
      <c r="K43" s="5"/>
      <c r="L43" s="5"/>
    </row>
    <row r="44" spans="1:12">
      <c r="A44" s="5" t="s">
        <v>289</v>
      </c>
      <c r="B44" s="3" t="s">
        <v>282</v>
      </c>
      <c r="C44" s="3">
        <v>2</v>
      </c>
      <c r="D44" s="3">
        <v>4</v>
      </c>
      <c r="E44" s="3">
        <v>5</v>
      </c>
      <c r="F44" s="3">
        <v>6</v>
      </c>
      <c r="G44" s="3">
        <v>2</v>
      </c>
      <c r="H44" s="3">
        <v>5</v>
      </c>
      <c r="I44" s="3">
        <v>5</v>
      </c>
      <c r="J44" s="5">
        <f t="shared" si="0"/>
        <v>29</v>
      </c>
      <c r="K44" s="5"/>
      <c r="L44" s="5"/>
    </row>
    <row r="45" spans="1:12">
      <c r="A45" s="5" t="s">
        <v>290</v>
      </c>
      <c r="B45" s="3" t="s">
        <v>282</v>
      </c>
      <c r="C45" s="3">
        <v>3</v>
      </c>
      <c r="D45" s="3">
        <v>5</v>
      </c>
      <c r="E45" s="3">
        <v>4</v>
      </c>
      <c r="F45" s="3">
        <v>5</v>
      </c>
      <c r="G45" s="3">
        <v>4</v>
      </c>
      <c r="H45" s="3">
        <v>4</v>
      </c>
      <c r="I45" s="3">
        <v>4</v>
      </c>
      <c r="J45" s="5">
        <f t="shared" si="0"/>
        <v>29</v>
      </c>
      <c r="K45" s="5"/>
      <c r="L45" s="5"/>
    </row>
    <row r="46" spans="1:12">
      <c r="A46" s="5" t="s">
        <v>291</v>
      </c>
      <c r="B46" s="3" t="s">
        <v>282</v>
      </c>
      <c r="C46" s="3">
        <v>2</v>
      </c>
      <c r="D46" s="3">
        <v>4</v>
      </c>
      <c r="E46" s="3">
        <v>2</v>
      </c>
      <c r="F46" s="3">
        <v>6</v>
      </c>
      <c r="G46" s="3">
        <v>4</v>
      </c>
      <c r="H46" s="3">
        <v>3</v>
      </c>
      <c r="I46" s="3">
        <v>4</v>
      </c>
      <c r="J46" s="5">
        <f t="shared" si="0"/>
        <v>25</v>
      </c>
      <c r="K46" s="5"/>
      <c r="L46" s="5"/>
    </row>
    <row r="47" spans="1:12">
      <c r="A47" s="5" t="s">
        <v>292</v>
      </c>
      <c r="B47" s="3" t="s">
        <v>253</v>
      </c>
      <c r="C47" s="3">
        <v>5</v>
      </c>
      <c r="D47" s="3">
        <v>5</v>
      </c>
      <c r="E47" s="3">
        <v>4</v>
      </c>
      <c r="F47" s="3">
        <v>5</v>
      </c>
      <c r="G47" s="3">
        <v>2</v>
      </c>
      <c r="H47" s="3">
        <v>5</v>
      </c>
      <c r="I47" s="3">
        <v>3</v>
      </c>
      <c r="J47" s="5">
        <f t="shared" si="0"/>
        <v>29</v>
      </c>
      <c r="K47" s="5"/>
      <c r="L47" s="5"/>
    </row>
    <row r="48" spans="1:12">
      <c r="A48" s="5" t="s">
        <v>293</v>
      </c>
      <c r="B48" s="3" t="s">
        <v>262</v>
      </c>
      <c r="C48" s="3">
        <v>2</v>
      </c>
      <c r="D48" s="3">
        <v>6</v>
      </c>
      <c r="E48" s="3">
        <v>5</v>
      </c>
      <c r="F48" s="3">
        <v>4</v>
      </c>
      <c r="G48" s="3">
        <v>5</v>
      </c>
      <c r="H48" s="3">
        <v>5</v>
      </c>
      <c r="I48" s="3">
        <v>5</v>
      </c>
      <c r="J48" s="5">
        <f t="shared" si="0"/>
        <v>32</v>
      </c>
      <c r="K48" s="5"/>
      <c r="L48" s="5"/>
    </row>
    <row r="49" spans="1:12">
      <c r="A49" s="5" t="s">
        <v>294</v>
      </c>
      <c r="B49" s="3" t="s">
        <v>295</v>
      </c>
      <c r="C49" s="3">
        <v>3</v>
      </c>
      <c r="D49" s="3">
        <v>4</v>
      </c>
      <c r="E49" s="3">
        <v>5</v>
      </c>
      <c r="F49" s="3">
        <v>5</v>
      </c>
      <c r="G49" s="3">
        <v>5</v>
      </c>
      <c r="H49" s="3">
        <v>5</v>
      </c>
      <c r="I49" s="3">
        <v>2</v>
      </c>
      <c r="J49" s="5">
        <f t="shared" si="0"/>
        <v>29</v>
      </c>
      <c r="K49" s="5"/>
      <c r="L49" s="5"/>
    </row>
    <row r="50" spans="1:12">
      <c r="A50" s="5" t="s">
        <v>296</v>
      </c>
      <c r="B50" s="3" t="s">
        <v>295</v>
      </c>
      <c r="C50" s="3">
        <v>2</v>
      </c>
      <c r="D50" s="3">
        <v>4</v>
      </c>
      <c r="E50" s="3">
        <v>2</v>
      </c>
      <c r="F50" s="3">
        <v>5</v>
      </c>
      <c r="G50" s="3">
        <v>4</v>
      </c>
      <c r="H50" s="3">
        <v>4</v>
      </c>
      <c r="I50" s="3">
        <v>4</v>
      </c>
      <c r="J50" s="5">
        <f t="shared" si="0"/>
        <v>25</v>
      </c>
      <c r="K50" s="5"/>
      <c r="L50" s="5"/>
    </row>
    <row r="51" spans="1:12">
      <c r="A51" s="5" t="s">
        <v>297</v>
      </c>
      <c r="B51" s="3" t="s">
        <v>295</v>
      </c>
      <c r="C51" s="3">
        <v>1</v>
      </c>
      <c r="D51" s="3">
        <v>4</v>
      </c>
      <c r="E51" s="3">
        <v>4</v>
      </c>
      <c r="F51" s="3">
        <v>6</v>
      </c>
      <c r="G51" s="3">
        <v>5</v>
      </c>
      <c r="H51" s="3">
        <v>5</v>
      </c>
      <c r="I51" s="3">
        <v>1</v>
      </c>
      <c r="J51" s="5">
        <f t="shared" si="0"/>
        <v>26</v>
      </c>
      <c r="K51" s="5"/>
      <c r="L51" s="5"/>
    </row>
    <row r="52" spans="1:12">
      <c r="A52" s="5" t="s">
        <v>298</v>
      </c>
      <c r="B52" s="3" t="s">
        <v>295</v>
      </c>
      <c r="C52" s="3">
        <v>2</v>
      </c>
      <c r="D52" s="3">
        <v>4</v>
      </c>
      <c r="E52" s="3">
        <v>2</v>
      </c>
      <c r="F52" s="3">
        <v>5</v>
      </c>
      <c r="G52" s="3">
        <v>5</v>
      </c>
      <c r="H52" s="3">
        <v>6</v>
      </c>
      <c r="I52" s="3">
        <v>1</v>
      </c>
      <c r="J52" s="5">
        <f t="shared" si="0"/>
        <v>25</v>
      </c>
      <c r="K52" s="5"/>
      <c r="L52" s="5"/>
    </row>
    <row r="53" spans="1:12">
      <c r="A53" s="5" t="s">
        <v>299</v>
      </c>
      <c r="B53" s="3" t="s">
        <v>295</v>
      </c>
      <c r="C53" s="3">
        <v>1</v>
      </c>
      <c r="D53" s="3">
        <v>4</v>
      </c>
      <c r="E53" s="3">
        <v>5</v>
      </c>
      <c r="F53" s="3">
        <v>6</v>
      </c>
      <c r="G53" s="3">
        <v>4</v>
      </c>
      <c r="H53" s="3">
        <v>5</v>
      </c>
      <c r="I53" s="3">
        <v>4</v>
      </c>
      <c r="J53" s="5">
        <f t="shared" si="0"/>
        <v>29</v>
      </c>
      <c r="K53" s="5"/>
      <c r="L53" s="5"/>
    </row>
    <row r="54" spans="1:12">
      <c r="A54" s="5" t="s">
        <v>300</v>
      </c>
      <c r="B54" s="3" t="s">
        <v>295</v>
      </c>
      <c r="C54" s="3">
        <v>2</v>
      </c>
      <c r="D54" s="3">
        <v>4</v>
      </c>
      <c r="E54" s="3">
        <v>5</v>
      </c>
      <c r="F54" s="3">
        <v>5</v>
      </c>
      <c r="G54" s="3">
        <v>3</v>
      </c>
      <c r="H54" s="3">
        <v>5</v>
      </c>
      <c r="I54" s="3">
        <v>2</v>
      </c>
      <c r="J54" s="5">
        <f t="shared" si="0"/>
        <v>26</v>
      </c>
      <c r="K54" s="5"/>
      <c r="L54" s="5"/>
    </row>
    <row r="55" spans="1:12">
      <c r="A55" s="197" t="s">
        <v>110</v>
      </c>
      <c r="B55" s="197"/>
      <c r="C55" s="197"/>
      <c r="J55" s="5">
        <f t="shared" si="0"/>
        <v>0</v>
      </c>
    </row>
    <row r="56" spans="1:12">
      <c r="A56" s="198" t="s">
        <v>301</v>
      </c>
      <c r="B56" s="198"/>
      <c r="C56" s="3"/>
      <c r="J56" s="5">
        <f t="shared" si="0"/>
        <v>0</v>
      </c>
    </row>
    <row r="57" spans="1:12">
      <c r="A57" s="198" t="s">
        <v>302</v>
      </c>
      <c r="B57" s="198"/>
      <c r="C57" s="3"/>
      <c r="J57" s="5">
        <f t="shared" si="0"/>
        <v>0</v>
      </c>
    </row>
    <row r="59" spans="1:12">
      <c r="A59" s="198" t="s">
        <v>303</v>
      </c>
      <c r="B59" s="198"/>
      <c r="C59" s="198"/>
      <c r="D59" s="198"/>
    </row>
    <row r="60" spans="1:12">
      <c r="A60" s="146" t="s">
        <v>262</v>
      </c>
      <c r="B60" s="194"/>
      <c r="C60" s="194"/>
      <c r="D60" s="194"/>
    </row>
    <row r="61" spans="1:12">
      <c r="A61" s="146" t="s">
        <v>282</v>
      </c>
      <c r="B61" s="194"/>
      <c r="C61" s="194"/>
      <c r="D61" s="194"/>
    </row>
    <row r="62" spans="1:12">
      <c r="A62" s="146" t="s">
        <v>295</v>
      </c>
      <c r="B62" s="194"/>
      <c r="C62" s="194"/>
      <c r="D62" s="194"/>
    </row>
    <row r="63" spans="1:12">
      <c r="A63" s="146" t="s">
        <v>253</v>
      </c>
      <c r="B63" s="194"/>
      <c r="C63" s="194"/>
      <c r="D63" s="194"/>
    </row>
  </sheetData>
  <mergeCells count="10">
    <mergeCell ref="B60:D60"/>
    <mergeCell ref="B61:D61"/>
    <mergeCell ref="B62:D62"/>
    <mergeCell ref="B63:D63"/>
    <mergeCell ref="A1:L1"/>
    <mergeCell ref="A2:L7"/>
    <mergeCell ref="A55:C55"/>
    <mergeCell ref="A56:B56"/>
    <mergeCell ref="A57:B57"/>
    <mergeCell ref="A59:D59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0"/>
  <sheetViews>
    <sheetView zoomScale="150" zoomScaleNormal="150" workbookViewId="0">
      <selection activeCell="K8" sqref="K8"/>
    </sheetView>
  </sheetViews>
  <sheetFormatPr defaultColWidth="10.875" defaultRowHeight="12.75"/>
  <cols>
    <col min="1" max="1" width="12.375" style="126" customWidth="1"/>
    <col min="2" max="2" width="12.125" style="126" bestFit="1" customWidth="1"/>
    <col min="3" max="3" width="12.125" style="126" customWidth="1"/>
    <col min="4" max="4" width="8.875" style="126" customWidth="1"/>
    <col min="5" max="5" width="12" style="126" customWidth="1"/>
    <col min="6" max="6" width="18.5" style="126" customWidth="1"/>
    <col min="7" max="256" width="8.875" style="126" customWidth="1"/>
    <col min="257" max="16384" width="10.875" style="126"/>
  </cols>
  <sheetData>
    <row r="1" spans="1:12" ht="13.5">
      <c r="A1" s="125" t="s">
        <v>239</v>
      </c>
    </row>
    <row r="2" spans="1:12" ht="13.5" thickBot="1">
      <c r="J2" s="126" t="s">
        <v>362</v>
      </c>
    </row>
    <row r="3" spans="1:12" ht="26.25" thickBot="1">
      <c r="A3" s="199" t="s">
        <v>238</v>
      </c>
      <c r="B3" s="200"/>
      <c r="C3" s="142" t="s">
        <v>217</v>
      </c>
      <c r="D3" s="143"/>
      <c r="E3" s="142" t="s">
        <v>109</v>
      </c>
      <c r="F3" s="142" t="s">
        <v>232</v>
      </c>
      <c r="G3" s="141"/>
      <c r="J3" s="173"/>
    </row>
    <row r="4" spans="1:12" ht="13.5" thickBot="1">
      <c r="A4" s="140" t="s">
        <v>237</v>
      </c>
      <c r="B4" s="131">
        <v>5</v>
      </c>
      <c r="C4" s="139">
        <v>0.1</v>
      </c>
      <c r="D4" s="138"/>
      <c r="E4" s="137" t="s">
        <v>226</v>
      </c>
      <c r="F4" s="131">
        <v>50</v>
      </c>
      <c r="G4" s="136"/>
    </row>
    <row r="5" spans="1:12" ht="13.5" thickBot="1">
      <c r="A5" s="140" t="s">
        <v>236</v>
      </c>
      <c r="B5" s="131">
        <v>5</v>
      </c>
      <c r="C5" s="139">
        <v>0.15</v>
      </c>
      <c r="D5" s="138"/>
      <c r="E5" s="137" t="s">
        <v>223</v>
      </c>
      <c r="F5" s="131">
        <v>90</v>
      </c>
      <c r="G5" s="136"/>
    </row>
    <row r="6" spans="1:12" ht="13.5" thickBot="1">
      <c r="A6" s="135"/>
      <c r="B6" s="135"/>
      <c r="C6" s="135"/>
      <c r="D6" s="135"/>
      <c r="E6" s="135"/>
      <c r="F6" s="135"/>
      <c r="G6" s="135"/>
    </row>
    <row r="7" spans="1:12" ht="26.25" thickBot="1">
      <c r="A7" s="134" t="s">
        <v>216</v>
      </c>
      <c r="B7" s="133" t="s">
        <v>109</v>
      </c>
      <c r="C7" s="133" t="s">
        <v>235</v>
      </c>
      <c r="D7" s="133" t="s">
        <v>234</v>
      </c>
      <c r="E7" s="133" t="s">
        <v>233</v>
      </c>
      <c r="F7" s="133" t="s">
        <v>232</v>
      </c>
      <c r="G7" s="133" t="s">
        <v>231</v>
      </c>
    </row>
    <row r="8" spans="1:12" ht="13.5" thickBot="1">
      <c r="A8" s="132" t="s">
        <v>230</v>
      </c>
      <c r="B8" s="129" t="s">
        <v>226</v>
      </c>
      <c r="C8" s="131">
        <v>700</v>
      </c>
      <c r="D8" s="131">
        <v>4</v>
      </c>
      <c r="E8" s="130"/>
      <c r="F8" s="129"/>
      <c r="G8" s="129"/>
    </row>
    <row r="9" spans="1:12" ht="12.75" customHeight="1" thickBot="1">
      <c r="A9" s="132" t="s">
        <v>229</v>
      </c>
      <c r="B9" s="129" t="s">
        <v>226</v>
      </c>
      <c r="C9" s="131">
        <v>850</v>
      </c>
      <c r="D9" s="131">
        <v>12</v>
      </c>
      <c r="E9" s="130"/>
      <c r="F9" s="129"/>
      <c r="G9" s="129"/>
    </row>
    <row r="10" spans="1:12" ht="13.5" thickBot="1">
      <c r="A10" s="132" t="s">
        <v>228</v>
      </c>
      <c r="B10" s="129" t="s">
        <v>223</v>
      </c>
      <c r="C10" s="131">
        <v>1750</v>
      </c>
      <c r="D10" s="131">
        <v>20</v>
      </c>
      <c r="E10" s="130"/>
      <c r="F10" s="129"/>
      <c r="G10" s="129"/>
    </row>
    <row r="11" spans="1:12" ht="13.5" thickBot="1">
      <c r="A11" s="132" t="s">
        <v>227</v>
      </c>
      <c r="B11" s="129" t="s">
        <v>226</v>
      </c>
      <c r="C11" s="131">
        <v>1300</v>
      </c>
      <c r="D11" s="131">
        <v>1</v>
      </c>
      <c r="E11" s="130"/>
      <c r="F11" s="129"/>
      <c r="G11" s="129"/>
    </row>
    <row r="12" spans="1:12" ht="13.5" thickBot="1">
      <c r="A12" s="132" t="s">
        <v>225</v>
      </c>
      <c r="B12" s="129" t="s">
        <v>223</v>
      </c>
      <c r="C12" s="131">
        <v>2100</v>
      </c>
      <c r="D12" s="131">
        <v>3</v>
      </c>
      <c r="E12" s="130"/>
      <c r="F12" s="129"/>
      <c r="G12" s="129"/>
    </row>
    <row r="13" spans="1:12" ht="13.5" thickBot="1">
      <c r="A13" s="132" t="s">
        <v>224</v>
      </c>
      <c r="B13" s="129" t="s">
        <v>223</v>
      </c>
      <c r="C13" s="131">
        <v>2200</v>
      </c>
      <c r="D13" s="131">
        <v>5</v>
      </c>
      <c r="E13" s="130"/>
      <c r="F13" s="129"/>
      <c r="G13" s="129"/>
    </row>
    <row r="16" spans="1:12">
      <c r="A16" s="128" t="s">
        <v>222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</row>
    <row r="17" spans="1:12">
      <c r="A17" s="128" t="s">
        <v>221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</row>
    <row r="18" spans="1:12">
      <c r="A18" s="128" t="s">
        <v>220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</row>
    <row r="19" spans="1:12">
      <c r="A19" s="128" t="s">
        <v>219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2">
      <c r="A20" s="128" t="s">
        <v>218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</row>
  </sheetData>
  <mergeCells count="1">
    <mergeCell ref="A3:B3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zoomScale="160" zoomScaleNormal="160" workbookViewId="0">
      <selection activeCell="H15" sqref="H15"/>
    </sheetView>
  </sheetViews>
  <sheetFormatPr defaultColWidth="10.875" defaultRowHeight="12.75"/>
  <cols>
    <col min="1" max="1" width="12.125" style="38" customWidth="1"/>
    <col min="2" max="2" width="14.625" style="38" customWidth="1"/>
    <col min="3" max="3" width="15.125" style="38" customWidth="1"/>
    <col min="4" max="4" width="13.625" style="38" customWidth="1"/>
    <col min="5" max="256" width="8.875" style="38" customWidth="1"/>
    <col min="257" max="16384" width="10.875" style="38"/>
  </cols>
  <sheetData>
    <row r="1" spans="1:9" ht="13.5" thickTop="1">
      <c r="A1" s="124" t="s">
        <v>216</v>
      </c>
      <c r="B1" s="123" t="s">
        <v>215</v>
      </c>
      <c r="C1" s="123" t="s">
        <v>214</v>
      </c>
      <c r="D1" s="123" t="s">
        <v>213</v>
      </c>
    </row>
    <row r="2" spans="1:9" ht="13.5" thickBot="1">
      <c r="A2" s="109" t="s">
        <v>212</v>
      </c>
      <c r="B2" s="122" t="s">
        <v>211</v>
      </c>
      <c r="C2" s="122" t="s">
        <v>210</v>
      </c>
      <c r="D2" s="122" t="s">
        <v>209</v>
      </c>
      <c r="G2" s="176" t="s">
        <v>362</v>
      </c>
    </row>
    <row r="3" spans="1:9" ht="13.5" thickTop="1">
      <c r="A3" s="114" t="s">
        <v>208</v>
      </c>
      <c r="B3" s="113">
        <v>3</v>
      </c>
      <c r="C3" s="113">
        <v>10</v>
      </c>
      <c r="D3" s="113">
        <v>0</v>
      </c>
      <c r="G3" s="177"/>
    </row>
    <row r="4" spans="1:9">
      <c r="A4" s="114" t="s">
        <v>207</v>
      </c>
      <c r="B4" s="113">
        <v>4</v>
      </c>
      <c r="C4" s="113">
        <v>10</v>
      </c>
      <c r="D4" s="113">
        <v>4</v>
      </c>
    </row>
    <row r="5" spans="1:9" ht="13.5" thickBot="1">
      <c r="A5" s="114" t="s">
        <v>206</v>
      </c>
      <c r="B5" s="113">
        <v>2</v>
      </c>
      <c r="C5" s="113">
        <v>8</v>
      </c>
      <c r="D5" s="113">
        <v>5</v>
      </c>
    </row>
    <row r="6" spans="1:9" ht="13.5" thickBot="1">
      <c r="A6" s="114" t="s">
        <v>205</v>
      </c>
      <c r="B6" s="113">
        <v>10</v>
      </c>
      <c r="C6" s="113">
        <v>6</v>
      </c>
      <c r="D6" s="113">
        <v>3</v>
      </c>
      <c r="G6" s="121" t="s">
        <v>204</v>
      </c>
      <c r="H6" s="120" t="s">
        <v>203</v>
      </c>
      <c r="I6" s="119" t="s">
        <v>202</v>
      </c>
    </row>
    <row r="7" spans="1:9">
      <c r="A7" s="114" t="s">
        <v>201</v>
      </c>
      <c r="B7" s="113">
        <v>10</v>
      </c>
      <c r="C7" s="113">
        <v>4</v>
      </c>
      <c r="D7" s="113">
        <v>6</v>
      </c>
      <c r="G7" s="49">
        <v>0</v>
      </c>
      <c r="H7" s="118">
        <v>50</v>
      </c>
      <c r="I7" s="117">
        <v>1</v>
      </c>
    </row>
    <row r="8" spans="1:9">
      <c r="A8" s="114" t="s">
        <v>200</v>
      </c>
      <c r="B8" s="113">
        <v>8</v>
      </c>
      <c r="C8" s="113">
        <v>4</v>
      </c>
      <c r="D8" s="113">
        <v>5</v>
      </c>
      <c r="G8" s="54">
        <v>50</v>
      </c>
      <c r="H8" s="116">
        <v>60</v>
      </c>
      <c r="I8" s="115">
        <v>2</v>
      </c>
    </row>
    <row r="9" spans="1:9">
      <c r="A9" s="114" t="s">
        <v>199</v>
      </c>
      <c r="B9" s="113">
        <v>4</v>
      </c>
      <c r="C9" s="113">
        <v>6</v>
      </c>
      <c r="D9" s="113">
        <v>5</v>
      </c>
      <c r="G9" s="54">
        <v>60</v>
      </c>
      <c r="H9" s="116">
        <v>75</v>
      </c>
      <c r="I9" s="115">
        <v>3</v>
      </c>
    </row>
    <row r="10" spans="1:9">
      <c r="A10" s="114" t="s">
        <v>198</v>
      </c>
      <c r="B10" s="113">
        <v>7</v>
      </c>
      <c r="C10" s="113">
        <v>7</v>
      </c>
      <c r="D10" s="113">
        <v>6</v>
      </c>
      <c r="G10" s="54">
        <v>75</v>
      </c>
      <c r="H10" s="116">
        <v>85</v>
      </c>
      <c r="I10" s="115">
        <v>4</v>
      </c>
    </row>
    <row r="11" spans="1:9">
      <c r="A11" s="114" t="s">
        <v>197</v>
      </c>
      <c r="B11" s="113">
        <v>6</v>
      </c>
      <c r="C11" s="113">
        <v>3</v>
      </c>
      <c r="D11" s="113">
        <v>6</v>
      </c>
      <c r="G11" s="54">
        <v>85</v>
      </c>
      <c r="H11" s="116">
        <v>95</v>
      </c>
      <c r="I11" s="115">
        <v>5</v>
      </c>
    </row>
    <row r="12" spans="1:9" ht="13.5" thickBot="1">
      <c r="A12" s="114" t="s">
        <v>196</v>
      </c>
      <c r="B12" s="113">
        <v>4</v>
      </c>
      <c r="C12" s="113">
        <v>10</v>
      </c>
      <c r="D12" s="113">
        <v>5</v>
      </c>
      <c r="G12" s="61">
        <v>95</v>
      </c>
      <c r="H12" s="112"/>
      <c r="I12" s="111">
        <v>6</v>
      </c>
    </row>
    <row r="13" spans="1:9" ht="14.25" thickTop="1" thickBot="1">
      <c r="A13" s="110" t="s">
        <v>195</v>
      </c>
      <c r="B13" s="108"/>
      <c r="C13" s="108"/>
      <c r="D13" s="108"/>
    </row>
    <row r="14" spans="1:9" ht="14.25" thickTop="1" thickBot="1">
      <c r="A14" s="109" t="s">
        <v>194</v>
      </c>
      <c r="B14" s="108"/>
      <c r="C14" s="108"/>
      <c r="D14" s="108"/>
    </row>
    <row r="15" spans="1:9" ht="13.5" thickTop="1"/>
  </sheetData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>
    <tabColor rgb="FFFF0000"/>
  </sheetPr>
  <dimension ref="A1:L54"/>
  <sheetViews>
    <sheetView showGridLines="0" zoomScale="160" zoomScaleNormal="160" workbookViewId="0">
      <selection activeCell="H14" sqref="H14"/>
    </sheetView>
  </sheetViews>
  <sheetFormatPr defaultColWidth="9.125" defaultRowHeight="12.75"/>
  <cols>
    <col min="1" max="1" width="6" style="69" customWidth="1"/>
    <col min="2" max="2" width="11.5" style="69" customWidth="1"/>
    <col min="3" max="3" width="11" style="69" customWidth="1"/>
    <col min="4" max="4" width="15.125" style="69" customWidth="1"/>
    <col min="5" max="5" width="15.5" style="69" customWidth="1"/>
    <col min="6" max="6" width="11.375" style="69" customWidth="1"/>
    <col min="7" max="7" width="12.625" style="69" customWidth="1"/>
    <col min="8" max="8" width="13.375" style="69" customWidth="1"/>
    <col min="9" max="10" width="13.625" style="69" customWidth="1"/>
    <col min="11" max="11" width="12.625" style="69" customWidth="1"/>
    <col min="12" max="256" width="9.125" style="69"/>
    <col min="257" max="257" width="6" style="69" customWidth="1"/>
    <col min="258" max="258" width="11.5" style="69" customWidth="1"/>
    <col min="259" max="259" width="11" style="69" customWidth="1"/>
    <col min="260" max="260" width="15.125" style="69" customWidth="1"/>
    <col min="261" max="261" width="15.5" style="69" customWidth="1"/>
    <col min="262" max="262" width="11.375" style="69" customWidth="1"/>
    <col min="263" max="263" width="12.625" style="69" customWidth="1"/>
    <col min="264" max="264" width="13.375" style="69" customWidth="1"/>
    <col min="265" max="266" width="13.625" style="69" customWidth="1"/>
    <col min="267" max="267" width="12.625" style="69" customWidth="1"/>
    <col min="268" max="512" width="9.125" style="69"/>
    <col min="513" max="513" width="6" style="69" customWidth="1"/>
    <col min="514" max="514" width="11.5" style="69" customWidth="1"/>
    <col min="515" max="515" width="11" style="69" customWidth="1"/>
    <col min="516" max="516" width="15.125" style="69" customWidth="1"/>
    <col min="517" max="517" width="15.5" style="69" customWidth="1"/>
    <col min="518" max="518" width="11.375" style="69" customWidth="1"/>
    <col min="519" max="519" width="12.625" style="69" customWidth="1"/>
    <col min="520" max="520" width="13.375" style="69" customWidth="1"/>
    <col min="521" max="522" width="13.625" style="69" customWidth="1"/>
    <col min="523" max="523" width="12.625" style="69" customWidth="1"/>
    <col min="524" max="768" width="9.125" style="69"/>
    <col min="769" max="769" width="6" style="69" customWidth="1"/>
    <col min="770" max="770" width="11.5" style="69" customWidth="1"/>
    <col min="771" max="771" width="11" style="69" customWidth="1"/>
    <col min="772" max="772" width="15.125" style="69" customWidth="1"/>
    <col min="773" max="773" width="15.5" style="69" customWidth="1"/>
    <col min="774" max="774" width="11.375" style="69" customWidth="1"/>
    <col min="775" max="775" width="12.625" style="69" customWidth="1"/>
    <col min="776" max="776" width="13.375" style="69" customWidth="1"/>
    <col min="777" max="778" width="13.625" style="69" customWidth="1"/>
    <col min="779" max="779" width="12.625" style="69" customWidth="1"/>
    <col min="780" max="1024" width="9.125" style="69"/>
    <col min="1025" max="1025" width="6" style="69" customWidth="1"/>
    <col min="1026" max="1026" width="11.5" style="69" customWidth="1"/>
    <col min="1027" max="1027" width="11" style="69" customWidth="1"/>
    <col min="1028" max="1028" width="15.125" style="69" customWidth="1"/>
    <col min="1029" max="1029" width="15.5" style="69" customWidth="1"/>
    <col min="1030" max="1030" width="11.375" style="69" customWidth="1"/>
    <col min="1031" max="1031" width="12.625" style="69" customWidth="1"/>
    <col min="1032" max="1032" width="13.375" style="69" customWidth="1"/>
    <col min="1033" max="1034" width="13.625" style="69" customWidth="1"/>
    <col min="1035" max="1035" width="12.625" style="69" customWidth="1"/>
    <col min="1036" max="1280" width="9.125" style="69"/>
    <col min="1281" max="1281" width="6" style="69" customWidth="1"/>
    <col min="1282" max="1282" width="11.5" style="69" customWidth="1"/>
    <col min="1283" max="1283" width="11" style="69" customWidth="1"/>
    <col min="1284" max="1284" width="15.125" style="69" customWidth="1"/>
    <col min="1285" max="1285" width="15.5" style="69" customWidth="1"/>
    <col min="1286" max="1286" width="11.375" style="69" customWidth="1"/>
    <col min="1287" max="1287" width="12.625" style="69" customWidth="1"/>
    <col min="1288" max="1288" width="13.375" style="69" customWidth="1"/>
    <col min="1289" max="1290" width="13.625" style="69" customWidth="1"/>
    <col min="1291" max="1291" width="12.625" style="69" customWidth="1"/>
    <col min="1292" max="1536" width="9.125" style="69"/>
    <col min="1537" max="1537" width="6" style="69" customWidth="1"/>
    <col min="1538" max="1538" width="11.5" style="69" customWidth="1"/>
    <col min="1539" max="1539" width="11" style="69" customWidth="1"/>
    <col min="1540" max="1540" width="15.125" style="69" customWidth="1"/>
    <col min="1541" max="1541" width="15.5" style="69" customWidth="1"/>
    <col min="1542" max="1542" width="11.375" style="69" customWidth="1"/>
    <col min="1543" max="1543" width="12.625" style="69" customWidth="1"/>
    <col min="1544" max="1544" width="13.375" style="69" customWidth="1"/>
    <col min="1545" max="1546" width="13.625" style="69" customWidth="1"/>
    <col min="1547" max="1547" width="12.625" style="69" customWidth="1"/>
    <col min="1548" max="1792" width="9.125" style="69"/>
    <col min="1793" max="1793" width="6" style="69" customWidth="1"/>
    <col min="1794" max="1794" width="11.5" style="69" customWidth="1"/>
    <col min="1795" max="1795" width="11" style="69" customWidth="1"/>
    <col min="1796" max="1796" width="15.125" style="69" customWidth="1"/>
    <col min="1797" max="1797" width="15.5" style="69" customWidth="1"/>
    <col min="1798" max="1798" width="11.375" style="69" customWidth="1"/>
    <col min="1799" max="1799" width="12.625" style="69" customWidth="1"/>
    <col min="1800" max="1800" width="13.375" style="69" customWidth="1"/>
    <col min="1801" max="1802" width="13.625" style="69" customWidth="1"/>
    <col min="1803" max="1803" width="12.625" style="69" customWidth="1"/>
    <col min="1804" max="2048" width="9.125" style="69"/>
    <col min="2049" max="2049" width="6" style="69" customWidth="1"/>
    <col min="2050" max="2050" width="11.5" style="69" customWidth="1"/>
    <col min="2051" max="2051" width="11" style="69" customWidth="1"/>
    <col min="2052" max="2052" width="15.125" style="69" customWidth="1"/>
    <col min="2053" max="2053" width="15.5" style="69" customWidth="1"/>
    <col min="2054" max="2054" width="11.375" style="69" customWidth="1"/>
    <col min="2055" max="2055" width="12.625" style="69" customWidth="1"/>
    <col min="2056" max="2056" width="13.375" style="69" customWidth="1"/>
    <col min="2057" max="2058" width="13.625" style="69" customWidth="1"/>
    <col min="2059" max="2059" width="12.625" style="69" customWidth="1"/>
    <col min="2060" max="2304" width="9.125" style="69"/>
    <col min="2305" max="2305" width="6" style="69" customWidth="1"/>
    <col min="2306" max="2306" width="11.5" style="69" customWidth="1"/>
    <col min="2307" max="2307" width="11" style="69" customWidth="1"/>
    <col min="2308" max="2308" width="15.125" style="69" customWidth="1"/>
    <col min="2309" max="2309" width="15.5" style="69" customWidth="1"/>
    <col min="2310" max="2310" width="11.375" style="69" customWidth="1"/>
    <col min="2311" max="2311" width="12.625" style="69" customWidth="1"/>
    <col min="2312" max="2312" width="13.375" style="69" customWidth="1"/>
    <col min="2313" max="2314" width="13.625" style="69" customWidth="1"/>
    <col min="2315" max="2315" width="12.625" style="69" customWidth="1"/>
    <col min="2316" max="2560" width="9.125" style="69"/>
    <col min="2561" max="2561" width="6" style="69" customWidth="1"/>
    <col min="2562" max="2562" width="11.5" style="69" customWidth="1"/>
    <col min="2563" max="2563" width="11" style="69" customWidth="1"/>
    <col min="2564" max="2564" width="15.125" style="69" customWidth="1"/>
    <col min="2565" max="2565" width="15.5" style="69" customWidth="1"/>
    <col min="2566" max="2566" width="11.375" style="69" customWidth="1"/>
    <col min="2567" max="2567" width="12.625" style="69" customWidth="1"/>
    <col min="2568" max="2568" width="13.375" style="69" customWidth="1"/>
    <col min="2569" max="2570" width="13.625" style="69" customWidth="1"/>
    <col min="2571" max="2571" width="12.625" style="69" customWidth="1"/>
    <col min="2572" max="2816" width="9.125" style="69"/>
    <col min="2817" max="2817" width="6" style="69" customWidth="1"/>
    <col min="2818" max="2818" width="11.5" style="69" customWidth="1"/>
    <col min="2819" max="2819" width="11" style="69" customWidth="1"/>
    <col min="2820" max="2820" width="15.125" style="69" customWidth="1"/>
    <col min="2821" max="2821" width="15.5" style="69" customWidth="1"/>
    <col min="2822" max="2822" width="11.375" style="69" customWidth="1"/>
    <col min="2823" max="2823" width="12.625" style="69" customWidth="1"/>
    <col min="2824" max="2824" width="13.375" style="69" customWidth="1"/>
    <col min="2825" max="2826" width="13.625" style="69" customWidth="1"/>
    <col min="2827" max="2827" width="12.625" style="69" customWidth="1"/>
    <col min="2828" max="3072" width="9.125" style="69"/>
    <col min="3073" max="3073" width="6" style="69" customWidth="1"/>
    <col min="3074" max="3074" width="11.5" style="69" customWidth="1"/>
    <col min="3075" max="3075" width="11" style="69" customWidth="1"/>
    <col min="3076" max="3076" width="15.125" style="69" customWidth="1"/>
    <col min="3077" max="3077" width="15.5" style="69" customWidth="1"/>
    <col min="3078" max="3078" width="11.375" style="69" customWidth="1"/>
    <col min="3079" max="3079" width="12.625" style="69" customWidth="1"/>
    <col min="3080" max="3080" width="13.375" style="69" customWidth="1"/>
    <col min="3081" max="3082" width="13.625" style="69" customWidth="1"/>
    <col min="3083" max="3083" width="12.625" style="69" customWidth="1"/>
    <col min="3084" max="3328" width="9.125" style="69"/>
    <col min="3329" max="3329" width="6" style="69" customWidth="1"/>
    <col min="3330" max="3330" width="11.5" style="69" customWidth="1"/>
    <col min="3331" max="3331" width="11" style="69" customWidth="1"/>
    <col min="3332" max="3332" width="15.125" style="69" customWidth="1"/>
    <col min="3333" max="3333" width="15.5" style="69" customWidth="1"/>
    <col min="3334" max="3334" width="11.375" style="69" customWidth="1"/>
    <col min="3335" max="3335" width="12.625" style="69" customWidth="1"/>
    <col min="3336" max="3336" width="13.375" style="69" customWidth="1"/>
    <col min="3337" max="3338" width="13.625" style="69" customWidth="1"/>
    <col min="3339" max="3339" width="12.625" style="69" customWidth="1"/>
    <col min="3340" max="3584" width="9.125" style="69"/>
    <col min="3585" max="3585" width="6" style="69" customWidth="1"/>
    <col min="3586" max="3586" width="11.5" style="69" customWidth="1"/>
    <col min="3587" max="3587" width="11" style="69" customWidth="1"/>
    <col min="3588" max="3588" width="15.125" style="69" customWidth="1"/>
    <col min="3589" max="3589" width="15.5" style="69" customWidth="1"/>
    <col min="3590" max="3590" width="11.375" style="69" customWidth="1"/>
    <col min="3591" max="3591" width="12.625" style="69" customWidth="1"/>
    <col min="3592" max="3592" width="13.375" style="69" customWidth="1"/>
    <col min="3593" max="3594" width="13.625" style="69" customWidth="1"/>
    <col min="3595" max="3595" width="12.625" style="69" customWidth="1"/>
    <col min="3596" max="3840" width="9.125" style="69"/>
    <col min="3841" max="3841" width="6" style="69" customWidth="1"/>
    <col min="3842" max="3842" width="11.5" style="69" customWidth="1"/>
    <col min="3843" max="3843" width="11" style="69" customWidth="1"/>
    <col min="3844" max="3844" width="15.125" style="69" customWidth="1"/>
    <col min="3845" max="3845" width="15.5" style="69" customWidth="1"/>
    <col min="3846" max="3846" width="11.375" style="69" customWidth="1"/>
    <col min="3847" max="3847" width="12.625" style="69" customWidth="1"/>
    <col min="3848" max="3848" width="13.375" style="69" customWidth="1"/>
    <col min="3849" max="3850" width="13.625" style="69" customWidth="1"/>
    <col min="3851" max="3851" width="12.625" style="69" customWidth="1"/>
    <col min="3852" max="4096" width="9.125" style="69"/>
    <col min="4097" max="4097" width="6" style="69" customWidth="1"/>
    <col min="4098" max="4098" width="11.5" style="69" customWidth="1"/>
    <col min="4099" max="4099" width="11" style="69" customWidth="1"/>
    <col min="4100" max="4100" width="15.125" style="69" customWidth="1"/>
    <col min="4101" max="4101" width="15.5" style="69" customWidth="1"/>
    <col min="4102" max="4102" width="11.375" style="69" customWidth="1"/>
    <col min="4103" max="4103" width="12.625" style="69" customWidth="1"/>
    <col min="4104" max="4104" width="13.375" style="69" customWidth="1"/>
    <col min="4105" max="4106" width="13.625" style="69" customWidth="1"/>
    <col min="4107" max="4107" width="12.625" style="69" customWidth="1"/>
    <col min="4108" max="4352" width="9.125" style="69"/>
    <col min="4353" max="4353" width="6" style="69" customWidth="1"/>
    <col min="4354" max="4354" width="11.5" style="69" customWidth="1"/>
    <col min="4355" max="4355" width="11" style="69" customWidth="1"/>
    <col min="4356" max="4356" width="15.125" style="69" customWidth="1"/>
    <col min="4357" max="4357" width="15.5" style="69" customWidth="1"/>
    <col min="4358" max="4358" width="11.375" style="69" customWidth="1"/>
    <col min="4359" max="4359" width="12.625" style="69" customWidth="1"/>
    <col min="4360" max="4360" width="13.375" style="69" customWidth="1"/>
    <col min="4361" max="4362" width="13.625" style="69" customWidth="1"/>
    <col min="4363" max="4363" width="12.625" style="69" customWidth="1"/>
    <col min="4364" max="4608" width="9.125" style="69"/>
    <col min="4609" max="4609" width="6" style="69" customWidth="1"/>
    <col min="4610" max="4610" width="11.5" style="69" customWidth="1"/>
    <col min="4611" max="4611" width="11" style="69" customWidth="1"/>
    <col min="4612" max="4612" width="15.125" style="69" customWidth="1"/>
    <col min="4613" max="4613" width="15.5" style="69" customWidth="1"/>
    <col min="4614" max="4614" width="11.375" style="69" customWidth="1"/>
    <col min="4615" max="4615" width="12.625" style="69" customWidth="1"/>
    <col min="4616" max="4616" width="13.375" style="69" customWidth="1"/>
    <col min="4617" max="4618" width="13.625" style="69" customWidth="1"/>
    <col min="4619" max="4619" width="12.625" style="69" customWidth="1"/>
    <col min="4620" max="4864" width="9.125" style="69"/>
    <col min="4865" max="4865" width="6" style="69" customWidth="1"/>
    <col min="4866" max="4866" width="11.5" style="69" customWidth="1"/>
    <col min="4867" max="4867" width="11" style="69" customWidth="1"/>
    <col min="4868" max="4868" width="15.125" style="69" customWidth="1"/>
    <col min="4869" max="4869" width="15.5" style="69" customWidth="1"/>
    <col min="4870" max="4870" width="11.375" style="69" customWidth="1"/>
    <col min="4871" max="4871" width="12.625" style="69" customWidth="1"/>
    <col min="4872" max="4872" width="13.375" style="69" customWidth="1"/>
    <col min="4873" max="4874" width="13.625" style="69" customWidth="1"/>
    <col min="4875" max="4875" width="12.625" style="69" customWidth="1"/>
    <col min="4876" max="5120" width="9.125" style="69"/>
    <col min="5121" max="5121" width="6" style="69" customWidth="1"/>
    <col min="5122" max="5122" width="11.5" style="69" customWidth="1"/>
    <col min="5123" max="5123" width="11" style="69" customWidth="1"/>
    <col min="5124" max="5124" width="15.125" style="69" customWidth="1"/>
    <col min="5125" max="5125" width="15.5" style="69" customWidth="1"/>
    <col min="5126" max="5126" width="11.375" style="69" customWidth="1"/>
    <col min="5127" max="5127" width="12.625" style="69" customWidth="1"/>
    <col min="5128" max="5128" width="13.375" style="69" customWidth="1"/>
    <col min="5129" max="5130" width="13.625" style="69" customWidth="1"/>
    <col min="5131" max="5131" width="12.625" style="69" customWidth="1"/>
    <col min="5132" max="5376" width="9.125" style="69"/>
    <col min="5377" max="5377" width="6" style="69" customWidth="1"/>
    <col min="5378" max="5378" width="11.5" style="69" customWidth="1"/>
    <col min="5379" max="5379" width="11" style="69" customWidth="1"/>
    <col min="5380" max="5380" width="15.125" style="69" customWidth="1"/>
    <col min="5381" max="5381" width="15.5" style="69" customWidth="1"/>
    <col min="5382" max="5382" width="11.375" style="69" customWidth="1"/>
    <col min="5383" max="5383" width="12.625" style="69" customWidth="1"/>
    <col min="5384" max="5384" width="13.375" style="69" customWidth="1"/>
    <col min="5385" max="5386" width="13.625" style="69" customWidth="1"/>
    <col min="5387" max="5387" width="12.625" style="69" customWidth="1"/>
    <col min="5388" max="5632" width="9.125" style="69"/>
    <col min="5633" max="5633" width="6" style="69" customWidth="1"/>
    <col min="5634" max="5634" width="11.5" style="69" customWidth="1"/>
    <col min="5635" max="5635" width="11" style="69" customWidth="1"/>
    <col min="5636" max="5636" width="15.125" style="69" customWidth="1"/>
    <col min="5637" max="5637" width="15.5" style="69" customWidth="1"/>
    <col min="5638" max="5638" width="11.375" style="69" customWidth="1"/>
    <col min="5639" max="5639" width="12.625" style="69" customWidth="1"/>
    <col min="5640" max="5640" width="13.375" style="69" customWidth="1"/>
    <col min="5641" max="5642" width="13.625" style="69" customWidth="1"/>
    <col min="5643" max="5643" width="12.625" style="69" customWidth="1"/>
    <col min="5644" max="5888" width="9.125" style="69"/>
    <col min="5889" max="5889" width="6" style="69" customWidth="1"/>
    <col min="5890" max="5890" width="11.5" style="69" customWidth="1"/>
    <col min="5891" max="5891" width="11" style="69" customWidth="1"/>
    <col min="5892" max="5892" width="15.125" style="69" customWidth="1"/>
    <col min="5893" max="5893" width="15.5" style="69" customWidth="1"/>
    <col min="5894" max="5894" width="11.375" style="69" customWidth="1"/>
    <col min="5895" max="5895" width="12.625" style="69" customWidth="1"/>
    <col min="5896" max="5896" width="13.375" style="69" customWidth="1"/>
    <col min="5897" max="5898" width="13.625" style="69" customWidth="1"/>
    <col min="5899" max="5899" width="12.625" style="69" customWidth="1"/>
    <col min="5900" max="6144" width="9.125" style="69"/>
    <col min="6145" max="6145" width="6" style="69" customWidth="1"/>
    <col min="6146" max="6146" width="11.5" style="69" customWidth="1"/>
    <col min="6147" max="6147" width="11" style="69" customWidth="1"/>
    <col min="6148" max="6148" width="15.125" style="69" customWidth="1"/>
    <col min="6149" max="6149" width="15.5" style="69" customWidth="1"/>
    <col min="6150" max="6150" width="11.375" style="69" customWidth="1"/>
    <col min="6151" max="6151" width="12.625" style="69" customWidth="1"/>
    <col min="6152" max="6152" width="13.375" style="69" customWidth="1"/>
    <col min="6153" max="6154" width="13.625" style="69" customWidth="1"/>
    <col min="6155" max="6155" width="12.625" style="69" customWidth="1"/>
    <col min="6156" max="6400" width="9.125" style="69"/>
    <col min="6401" max="6401" width="6" style="69" customWidth="1"/>
    <col min="6402" max="6402" width="11.5" style="69" customWidth="1"/>
    <col min="6403" max="6403" width="11" style="69" customWidth="1"/>
    <col min="6404" max="6404" width="15.125" style="69" customWidth="1"/>
    <col min="6405" max="6405" width="15.5" style="69" customWidth="1"/>
    <col min="6406" max="6406" width="11.375" style="69" customWidth="1"/>
    <col min="6407" max="6407" width="12.625" style="69" customWidth="1"/>
    <col min="6408" max="6408" width="13.375" style="69" customWidth="1"/>
    <col min="6409" max="6410" width="13.625" style="69" customWidth="1"/>
    <col min="6411" max="6411" width="12.625" style="69" customWidth="1"/>
    <col min="6412" max="6656" width="9.125" style="69"/>
    <col min="6657" max="6657" width="6" style="69" customWidth="1"/>
    <col min="6658" max="6658" width="11.5" style="69" customWidth="1"/>
    <col min="6659" max="6659" width="11" style="69" customWidth="1"/>
    <col min="6660" max="6660" width="15.125" style="69" customWidth="1"/>
    <col min="6661" max="6661" width="15.5" style="69" customWidth="1"/>
    <col min="6662" max="6662" width="11.375" style="69" customWidth="1"/>
    <col min="6663" max="6663" width="12.625" style="69" customWidth="1"/>
    <col min="6664" max="6664" width="13.375" style="69" customWidth="1"/>
    <col min="6665" max="6666" width="13.625" style="69" customWidth="1"/>
    <col min="6667" max="6667" width="12.625" style="69" customWidth="1"/>
    <col min="6668" max="6912" width="9.125" style="69"/>
    <col min="6913" max="6913" width="6" style="69" customWidth="1"/>
    <col min="6914" max="6914" width="11.5" style="69" customWidth="1"/>
    <col min="6915" max="6915" width="11" style="69" customWidth="1"/>
    <col min="6916" max="6916" width="15.125" style="69" customWidth="1"/>
    <col min="6917" max="6917" width="15.5" style="69" customWidth="1"/>
    <col min="6918" max="6918" width="11.375" style="69" customWidth="1"/>
    <col min="6919" max="6919" width="12.625" style="69" customWidth="1"/>
    <col min="6920" max="6920" width="13.375" style="69" customWidth="1"/>
    <col min="6921" max="6922" width="13.625" style="69" customWidth="1"/>
    <col min="6923" max="6923" width="12.625" style="69" customWidth="1"/>
    <col min="6924" max="7168" width="9.125" style="69"/>
    <col min="7169" max="7169" width="6" style="69" customWidth="1"/>
    <col min="7170" max="7170" width="11.5" style="69" customWidth="1"/>
    <col min="7171" max="7171" width="11" style="69" customWidth="1"/>
    <col min="7172" max="7172" width="15.125" style="69" customWidth="1"/>
    <col min="7173" max="7173" width="15.5" style="69" customWidth="1"/>
    <col min="7174" max="7174" width="11.375" style="69" customWidth="1"/>
    <col min="7175" max="7175" width="12.625" style="69" customWidth="1"/>
    <col min="7176" max="7176" width="13.375" style="69" customWidth="1"/>
    <col min="7177" max="7178" width="13.625" style="69" customWidth="1"/>
    <col min="7179" max="7179" width="12.625" style="69" customWidth="1"/>
    <col min="7180" max="7424" width="9.125" style="69"/>
    <col min="7425" max="7425" width="6" style="69" customWidth="1"/>
    <col min="7426" max="7426" width="11.5" style="69" customWidth="1"/>
    <col min="7427" max="7427" width="11" style="69" customWidth="1"/>
    <col min="7428" max="7428" width="15.125" style="69" customWidth="1"/>
    <col min="7429" max="7429" width="15.5" style="69" customWidth="1"/>
    <col min="7430" max="7430" width="11.375" style="69" customWidth="1"/>
    <col min="7431" max="7431" width="12.625" style="69" customWidth="1"/>
    <col min="7432" max="7432" width="13.375" style="69" customWidth="1"/>
    <col min="7433" max="7434" width="13.625" style="69" customWidth="1"/>
    <col min="7435" max="7435" width="12.625" style="69" customWidth="1"/>
    <col min="7436" max="7680" width="9.125" style="69"/>
    <col min="7681" max="7681" width="6" style="69" customWidth="1"/>
    <col min="7682" max="7682" width="11.5" style="69" customWidth="1"/>
    <col min="7683" max="7683" width="11" style="69" customWidth="1"/>
    <col min="7684" max="7684" width="15.125" style="69" customWidth="1"/>
    <col min="7685" max="7685" width="15.5" style="69" customWidth="1"/>
    <col min="7686" max="7686" width="11.375" style="69" customWidth="1"/>
    <col min="7687" max="7687" width="12.625" style="69" customWidth="1"/>
    <col min="7688" max="7688" width="13.375" style="69" customWidth="1"/>
    <col min="7689" max="7690" width="13.625" style="69" customWidth="1"/>
    <col min="7691" max="7691" width="12.625" style="69" customWidth="1"/>
    <col min="7692" max="7936" width="9.125" style="69"/>
    <col min="7937" max="7937" width="6" style="69" customWidth="1"/>
    <col min="7938" max="7938" width="11.5" style="69" customWidth="1"/>
    <col min="7939" max="7939" width="11" style="69" customWidth="1"/>
    <col min="7940" max="7940" width="15.125" style="69" customWidth="1"/>
    <col min="7941" max="7941" width="15.5" style="69" customWidth="1"/>
    <col min="7942" max="7942" width="11.375" style="69" customWidth="1"/>
    <col min="7943" max="7943" width="12.625" style="69" customWidth="1"/>
    <col min="7944" max="7944" width="13.375" style="69" customWidth="1"/>
    <col min="7945" max="7946" width="13.625" style="69" customWidth="1"/>
    <col min="7947" max="7947" width="12.625" style="69" customWidth="1"/>
    <col min="7948" max="8192" width="9.125" style="69"/>
    <col min="8193" max="8193" width="6" style="69" customWidth="1"/>
    <col min="8194" max="8194" width="11.5" style="69" customWidth="1"/>
    <col min="8195" max="8195" width="11" style="69" customWidth="1"/>
    <col min="8196" max="8196" width="15.125" style="69" customWidth="1"/>
    <col min="8197" max="8197" width="15.5" style="69" customWidth="1"/>
    <col min="8198" max="8198" width="11.375" style="69" customWidth="1"/>
    <col min="8199" max="8199" width="12.625" style="69" customWidth="1"/>
    <col min="8200" max="8200" width="13.375" style="69" customWidth="1"/>
    <col min="8201" max="8202" width="13.625" style="69" customWidth="1"/>
    <col min="8203" max="8203" width="12.625" style="69" customWidth="1"/>
    <col min="8204" max="8448" width="9.125" style="69"/>
    <col min="8449" max="8449" width="6" style="69" customWidth="1"/>
    <col min="8450" max="8450" width="11.5" style="69" customWidth="1"/>
    <col min="8451" max="8451" width="11" style="69" customWidth="1"/>
    <col min="8452" max="8452" width="15.125" style="69" customWidth="1"/>
    <col min="8453" max="8453" width="15.5" style="69" customWidth="1"/>
    <col min="8454" max="8454" width="11.375" style="69" customWidth="1"/>
    <col min="8455" max="8455" width="12.625" style="69" customWidth="1"/>
    <col min="8456" max="8456" width="13.375" style="69" customWidth="1"/>
    <col min="8457" max="8458" width="13.625" style="69" customWidth="1"/>
    <col min="8459" max="8459" width="12.625" style="69" customWidth="1"/>
    <col min="8460" max="8704" width="9.125" style="69"/>
    <col min="8705" max="8705" width="6" style="69" customWidth="1"/>
    <col min="8706" max="8706" width="11.5" style="69" customWidth="1"/>
    <col min="8707" max="8707" width="11" style="69" customWidth="1"/>
    <col min="8708" max="8708" width="15.125" style="69" customWidth="1"/>
    <col min="8709" max="8709" width="15.5" style="69" customWidth="1"/>
    <col min="8710" max="8710" width="11.375" style="69" customWidth="1"/>
    <col min="8711" max="8711" width="12.625" style="69" customWidth="1"/>
    <col min="8712" max="8712" width="13.375" style="69" customWidth="1"/>
    <col min="8713" max="8714" width="13.625" style="69" customWidth="1"/>
    <col min="8715" max="8715" width="12.625" style="69" customWidth="1"/>
    <col min="8716" max="8960" width="9.125" style="69"/>
    <col min="8961" max="8961" width="6" style="69" customWidth="1"/>
    <col min="8962" max="8962" width="11.5" style="69" customWidth="1"/>
    <col min="8963" max="8963" width="11" style="69" customWidth="1"/>
    <col min="8964" max="8964" width="15.125" style="69" customWidth="1"/>
    <col min="8965" max="8965" width="15.5" style="69" customWidth="1"/>
    <col min="8966" max="8966" width="11.375" style="69" customWidth="1"/>
    <col min="8967" max="8967" width="12.625" style="69" customWidth="1"/>
    <col min="8968" max="8968" width="13.375" style="69" customWidth="1"/>
    <col min="8969" max="8970" width="13.625" style="69" customWidth="1"/>
    <col min="8971" max="8971" width="12.625" style="69" customWidth="1"/>
    <col min="8972" max="9216" width="9.125" style="69"/>
    <col min="9217" max="9217" width="6" style="69" customWidth="1"/>
    <col min="9218" max="9218" width="11.5" style="69" customWidth="1"/>
    <col min="9219" max="9219" width="11" style="69" customWidth="1"/>
    <col min="9220" max="9220" width="15.125" style="69" customWidth="1"/>
    <col min="9221" max="9221" width="15.5" style="69" customWidth="1"/>
    <col min="9222" max="9222" width="11.375" style="69" customWidth="1"/>
    <col min="9223" max="9223" width="12.625" style="69" customWidth="1"/>
    <col min="9224" max="9224" width="13.375" style="69" customWidth="1"/>
    <col min="9225" max="9226" width="13.625" style="69" customWidth="1"/>
    <col min="9227" max="9227" width="12.625" style="69" customWidth="1"/>
    <col min="9228" max="9472" width="9.125" style="69"/>
    <col min="9473" max="9473" width="6" style="69" customWidth="1"/>
    <col min="9474" max="9474" width="11.5" style="69" customWidth="1"/>
    <col min="9475" max="9475" width="11" style="69" customWidth="1"/>
    <col min="9476" max="9476" width="15.125" style="69" customWidth="1"/>
    <col min="9477" max="9477" width="15.5" style="69" customWidth="1"/>
    <col min="9478" max="9478" width="11.375" style="69" customWidth="1"/>
    <col min="9479" max="9479" width="12.625" style="69" customWidth="1"/>
    <col min="9480" max="9480" width="13.375" style="69" customWidth="1"/>
    <col min="9481" max="9482" width="13.625" style="69" customWidth="1"/>
    <col min="9483" max="9483" width="12.625" style="69" customWidth="1"/>
    <col min="9484" max="9728" width="9.125" style="69"/>
    <col min="9729" max="9729" width="6" style="69" customWidth="1"/>
    <col min="9730" max="9730" width="11.5" style="69" customWidth="1"/>
    <col min="9731" max="9731" width="11" style="69" customWidth="1"/>
    <col min="9732" max="9732" width="15.125" style="69" customWidth="1"/>
    <col min="9733" max="9733" width="15.5" style="69" customWidth="1"/>
    <col min="9734" max="9734" width="11.375" style="69" customWidth="1"/>
    <col min="9735" max="9735" width="12.625" style="69" customWidth="1"/>
    <col min="9736" max="9736" width="13.375" style="69" customWidth="1"/>
    <col min="9737" max="9738" width="13.625" style="69" customWidth="1"/>
    <col min="9739" max="9739" width="12.625" style="69" customWidth="1"/>
    <col min="9740" max="9984" width="9.125" style="69"/>
    <col min="9985" max="9985" width="6" style="69" customWidth="1"/>
    <col min="9986" max="9986" width="11.5" style="69" customWidth="1"/>
    <col min="9987" max="9987" width="11" style="69" customWidth="1"/>
    <col min="9988" max="9988" width="15.125" style="69" customWidth="1"/>
    <col min="9989" max="9989" width="15.5" style="69" customWidth="1"/>
    <col min="9990" max="9990" width="11.375" style="69" customWidth="1"/>
    <col min="9991" max="9991" width="12.625" style="69" customWidth="1"/>
    <col min="9992" max="9992" width="13.375" style="69" customWidth="1"/>
    <col min="9993" max="9994" width="13.625" style="69" customWidth="1"/>
    <col min="9995" max="9995" width="12.625" style="69" customWidth="1"/>
    <col min="9996" max="10240" width="9.125" style="69"/>
    <col min="10241" max="10241" width="6" style="69" customWidth="1"/>
    <col min="10242" max="10242" width="11.5" style="69" customWidth="1"/>
    <col min="10243" max="10243" width="11" style="69" customWidth="1"/>
    <col min="10244" max="10244" width="15.125" style="69" customWidth="1"/>
    <col min="10245" max="10245" width="15.5" style="69" customWidth="1"/>
    <col min="10246" max="10246" width="11.375" style="69" customWidth="1"/>
    <col min="10247" max="10247" width="12.625" style="69" customWidth="1"/>
    <col min="10248" max="10248" width="13.375" style="69" customWidth="1"/>
    <col min="10249" max="10250" width="13.625" style="69" customWidth="1"/>
    <col min="10251" max="10251" width="12.625" style="69" customWidth="1"/>
    <col min="10252" max="10496" width="9.125" style="69"/>
    <col min="10497" max="10497" width="6" style="69" customWidth="1"/>
    <col min="10498" max="10498" width="11.5" style="69" customWidth="1"/>
    <col min="10499" max="10499" width="11" style="69" customWidth="1"/>
    <col min="10500" max="10500" width="15.125" style="69" customWidth="1"/>
    <col min="10501" max="10501" width="15.5" style="69" customWidth="1"/>
    <col min="10502" max="10502" width="11.375" style="69" customWidth="1"/>
    <col min="10503" max="10503" width="12.625" style="69" customWidth="1"/>
    <col min="10504" max="10504" width="13.375" style="69" customWidth="1"/>
    <col min="10505" max="10506" width="13.625" style="69" customWidth="1"/>
    <col min="10507" max="10507" width="12.625" style="69" customWidth="1"/>
    <col min="10508" max="10752" width="9.125" style="69"/>
    <col min="10753" max="10753" width="6" style="69" customWidth="1"/>
    <col min="10754" max="10754" width="11.5" style="69" customWidth="1"/>
    <col min="10755" max="10755" width="11" style="69" customWidth="1"/>
    <col min="10756" max="10756" width="15.125" style="69" customWidth="1"/>
    <col min="10757" max="10757" width="15.5" style="69" customWidth="1"/>
    <col min="10758" max="10758" width="11.375" style="69" customWidth="1"/>
    <col min="10759" max="10759" width="12.625" style="69" customWidth="1"/>
    <col min="10760" max="10760" width="13.375" style="69" customWidth="1"/>
    <col min="10761" max="10762" width="13.625" style="69" customWidth="1"/>
    <col min="10763" max="10763" width="12.625" style="69" customWidth="1"/>
    <col min="10764" max="11008" width="9.125" style="69"/>
    <col min="11009" max="11009" width="6" style="69" customWidth="1"/>
    <col min="11010" max="11010" width="11.5" style="69" customWidth="1"/>
    <col min="11011" max="11011" width="11" style="69" customWidth="1"/>
    <col min="11012" max="11012" width="15.125" style="69" customWidth="1"/>
    <col min="11013" max="11013" width="15.5" style="69" customWidth="1"/>
    <col min="11014" max="11014" width="11.375" style="69" customWidth="1"/>
    <col min="11015" max="11015" width="12.625" style="69" customWidth="1"/>
    <col min="11016" max="11016" width="13.375" style="69" customWidth="1"/>
    <col min="11017" max="11018" width="13.625" style="69" customWidth="1"/>
    <col min="11019" max="11019" width="12.625" style="69" customWidth="1"/>
    <col min="11020" max="11264" width="9.125" style="69"/>
    <col min="11265" max="11265" width="6" style="69" customWidth="1"/>
    <col min="11266" max="11266" width="11.5" style="69" customWidth="1"/>
    <col min="11267" max="11267" width="11" style="69" customWidth="1"/>
    <col min="11268" max="11268" width="15.125" style="69" customWidth="1"/>
    <col min="11269" max="11269" width="15.5" style="69" customWidth="1"/>
    <col min="11270" max="11270" width="11.375" style="69" customWidth="1"/>
    <col min="11271" max="11271" width="12.625" style="69" customWidth="1"/>
    <col min="11272" max="11272" width="13.375" style="69" customWidth="1"/>
    <col min="11273" max="11274" width="13.625" style="69" customWidth="1"/>
    <col min="11275" max="11275" width="12.625" style="69" customWidth="1"/>
    <col min="11276" max="11520" width="9.125" style="69"/>
    <col min="11521" max="11521" width="6" style="69" customWidth="1"/>
    <col min="11522" max="11522" width="11.5" style="69" customWidth="1"/>
    <col min="11523" max="11523" width="11" style="69" customWidth="1"/>
    <col min="11524" max="11524" width="15.125" style="69" customWidth="1"/>
    <col min="11525" max="11525" width="15.5" style="69" customWidth="1"/>
    <col min="11526" max="11526" width="11.375" style="69" customWidth="1"/>
    <col min="11527" max="11527" width="12.625" style="69" customWidth="1"/>
    <col min="11528" max="11528" width="13.375" style="69" customWidth="1"/>
    <col min="11529" max="11530" width="13.625" style="69" customWidth="1"/>
    <col min="11531" max="11531" width="12.625" style="69" customWidth="1"/>
    <col min="11532" max="11776" width="9.125" style="69"/>
    <col min="11777" max="11777" width="6" style="69" customWidth="1"/>
    <col min="11778" max="11778" width="11.5" style="69" customWidth="1"/>
    <col min="11779" max="11779" width="11" style="69" customWidth="1"/>
    <col min="11780" max="11780" width="15.125" style="69" customWidth="1"/>
    <col min="11781" max="11781" width="15.5" style="69" customWidth="1"/>
    <col min="11782" max="11782" width="11.375" style="69" customWidth="1"/>
    <col min="11783" max="11783" width="12.625" style="69" customWidth="1"/>
    <col min="11784" max="11784" width="13.375" style="69" customWidth="1"/>
    <col min="11785" max="11786" width="13.625" style="69" customWidth="1"/>
    <col min="11787" max="11787" width="12.625" style="69" customWidth="1"/>
    <col min="11788" max="12032" width="9.125" style="69"/>
    <col min="12033" max="12033" width="6" style="69" customWidth="1"/>
    <col min="12034" max="12034" width="11.5" style="69" customWidth="1"/>
    <col min="12035" max="12035" width="11" style="69" customWidth="1"/>
    <col min="12036" max="12036" width="15.125" style="69" customWidth="1"/>
    <col min="12037" max="12037" width="15.5" style="69" customWidth="1"/>
    <col min="12038" max="12038" width="11.375" style="69" customWidth="1"/>
    <col min="12039" max="12039" width="12.625" style="69" customWidth="1"/>
    <col min="12040" max="12040" width="13.375" style="69" customWidth="1"/>
    <col min="12041" max="12042" width="13.625" style="69" customWidth="1"/>
    <col min="12043" max="12043" width="12.625" style="69" customWidth="1"/>
    <col min="12044" max="12288" width="9.125" style="69"/>
    <col min="12289" max="12289" width="6" style="69" customWidth="1"/>
    <col min="12290" max="12290" width="11.5" style="69" customWidth="1"/>
    <col min="12291" max="12291" width="11" style="69" customWidth="1"/>
    <col min="12292" max="12292" width="15.125" style="69" customWidth="1"/>
    <col min="12293" max="12293" width="15.5" style="69" customWidth="1"/>
    <col min="12294" max="12294" width="11.375" style="69" customWidth="1"/>
    <col min="12295" max="12295" width="12.625" style="69" customWidth="1"/>
    <col min="12296" max="12296" width="13.375" style="69" customWidth="1"/>
    <col min="12297" max="12298" width="13.625" style="69" customWidth="1"/>
    <col min="12299" max="12299" width="12.625" style="69" customWidth="1"/>
    <col min="12300" max="12544" width="9.125" style="69"/>
    <col min="12545" max="12545" width="6" style="69" customWidth="1"/>
    <col min="12546" max="12546" width="11.5" style="69" customWidth="1"/>
    <col min="12547" max="12547" width="11" style="69" customWidth="1"/>
    <col min="12548" max="12548" width="15.125" style="69" customWidth="1"/>
    <col min="12549" max="12549" width="15.5" style="69" customWidth="1"/>
    <col min="12550" max="12550" width="11.375" style="69" customWidth="1"/>
    <col min="12551" max="12551" width="12.625" style="69" customWidth="1"/>
    <col min="12552" max="12552" width="13.375" style="69" customWidth="1"/>
    <col min="12553" max="12554" width="13.625" style="69" customWidth="1"/>
    <col min="12555" max="12555" width="12.625" style="69" customWidth="1"/>
    <col min="12556" max="12800" width="9.125" style="69"/>
    <col min="12801" max="12801" width="6" style="69" customWidth="1"/>
    <col min="12802" max="12802" width="11.5" style="69" customWidth="1"/>
    <col min="12803" max="12803" width="11" style="69" customWidth="1"/>
    <col min="12804" max="12804" width="15.125" style="69" customWidth="1"/>
    <col min="12805" max="12805" width="15.5" style="69" customWidth="1"/>
    <col min="12806" max="12806" width="11.375" style="69" customWidth="1"/>
    <col min="12807" max="12807" width="12.625" style="69" customWidth="1"/>
    <col min="12808" max="12808" width="13.375" style="69" customWidth="1"/>
    <col min="12809" max="12810" width="13.625" style="69" customWidth="1"/>
    <col min="12811" max="12811" width="12.625" style="69" customWidth="1"/>
    <col min="12812" max="13056" width="9.125" style="69"/>
    <col min="13057" max="13057" width="6" style="69" customWidth="1"/>
    <col min="13058" max="13058" width="11.5" style="69" customWidth="1"/>
    <col min="13059" max="13059" width="11" style="69" customWidth="1"/>
    <col min="13060" max="13060" width="15.125" style="69" customWidth="1"/>
    <col min="13061" max="13061" width="15.5" style="69" customWidth="1"/>
    <col min="13062" max="13062" width="11.375" style="69" customWidth="1"/>
    <col min="13063" max="13063" width="12.625" style="69" customWidth="1"/>
    <col min="13064" max="13064" width="13.375" style="69" customWidth="1"/>
    <col min="13065" max="13066" width="13.625" style="69" customWidth="1"/>
    <col min="13067" max="13067" width="12.625" style="69" customWidth="1"/>
    <col min="13068" max="13312" width="9.125" style="69"/>
    <col min="13313" max="13313" width="6" style="69" customWidth="1"/>
    <col min="13314" max="13314" width="11.5" style="69" customWidth="1"/>
    <col min="13315" max="13315" width="11" style="69" customWidth="1"/>
    <col min="13316" max="13316" width="15.125" style="69" customWidth="1"/>
    <col min="13317" max="13317" width="15.5" style="69" customWidth="1"/>
    <col min="13318" max="13318" width="11.375" style="69" customWidth="1"/>
    <col min="13319" max="13319" width="12.625" style="69" customWidth="1"/>
    <col min="13320" max="13320" width="13.375" style="69" customWidth="1"/>
    <col min="13321" max="13322" width="13.625" style="69" customWidth="1"/>
    <col min="13323" max="13323" width="12.625" style="69" customWidth="1"/>
    <col min="13324" max="13568" width="9.125" style="69"/>
    <col min="13569" max="13569" width="6" style="69" customWidth="1"/>
    <col min="13570" max="13570" width="11.5" style="69" customWidth="1"/>
    <col min="13571" max="13571" width="11" style="69" customWidth="1"/>
    <col min="13572" max="13572" width="15.125" style="69" customWidth="1"/>
    <col min="13573" max="13573" width="15.5" style="69" customWidth="1"/>
    <col min="13574" max="13574" width="11.375" style="69" customWidth="1"/>
    <col min="13575" max="13575" width="12.625" style="69" customWidth="1"/>
    <col min="13576" max="13576" width="13.375" style="69" customWidth="1"/>
    <col min="13577" max="13578" width="13.625" style="69" customWidth="1"/>
    <col min="13579" max="13579" width="12.625" style="69" customWidth="1"/>
    <col min="13580" max="13824" width="9.125" style="69"/>
    <col min="13825" max="13825" width="6" style="69" customWidth="1"/>
    <col min="13826" max="13826" width="11.5" style="69" customWidth="1"/>
    <col min="13827" max="13827" width="11" style="69" customWidth="1"/>
    <col min="13828" max="13828" width="15.125" style="69" customWidth="1"/>
    <col min="13829" max="13829" width="15.5" style="69" customWidth="1"/>
    <col min="13830" max="13830" width="11.375" style="69" customWidth="1"/>
    <col min="13831" max="13831" width="12.625" style="69" customWidth="1"/>
    <col min="13832" max="13832" width="13.375" style="69" customWidth="1"/>
    <col min="13833" max="13834" width="13.625" style="69" customWidth="1"/>
    <col min="13835" max="13835" width="12.625" style="69" customWidth="1"/>
    <col min="13836" max="14080" width="9.125" style="69"/>
    <col min="14081" max="14081" width="6" style="69" customWidth="1"/>
    <col min="14082" max="14082" width="11.5" style="69" customWidth="1"/>
    <col min="14083" max="14083" width="11" style="69" customWidth="1"/>
    <col min="14084" max="14084" width="15.125" style="69" customWidth="1"/>
    <col min="14085" max="14085" width="15.5" style="69" customWidth="1"/>
    <col min="14086" max="14086" width="11.375" style="69" customWidth="1"/>
    <col min="14087" max="14087" width="12.625" style="69" customWidth="1"/>
    <col min="14088" max="14088" width="13.375" style="69" customWidth="1"/>
    <col min="14089" max="14090" width="13.625" style="69" customWidth="1"/>
    <col min="14091" max="14091" width="12.625" style="69" customWidth="1"/>
    <col min="14092" max="14336" width="9.125" style="69"/>
    <col min="14337" max="14337" width="6" style="69" customWidth="1"/>
    <col min="14338" max="14338" width="11.5" style="69" customWidth="1"/>
    <col min="14339" max="14339" width="11" style="69" customWidth="1"/>
    <col min="14340" max="14340" width="15.125" style="69" customWidth="1"/>
    <col min="14341" max="14341" width="15.5" style="69" customWidth="1"/>
    <col min="14342" max="14342" width="11.375" style="69" customWidth="1"/>
    <col min="14343" max="14343" width="12.625" style="69" customWidth="1"/>
    <col min="14344" max="14344" width="13.375" style="69" customWidth="1"/>
    <col min="14345" max="14346" width="13.625" style="69" customWidth="1"/>
    <col min="14347" max="14347" width="12.625" style="69" customWidth="1"/>
    <col min="14348" max="14592" width="9.125" style="69"/>
    <col min="14593" max="14593" width="6" style="69" customWidth="1"/>
    <col min="14594" max="14594" width="11.5" style="69" customWidth="1"/>
    <col min="14595" max="14595" width="11" style="69" customWidth="1"/>
    <col min="14596" max="14596" width="15.125" style="69" customWidth="1"/>
    <col min="14597" max="14597" width="15.5" style="69" customWidth="1"/>
    <col min="14598" max="14598" width="11.375" style="69" customWidth="1"/>
    <col min="14599" max="14599" width="12.625" style="69" customWidth="1"/>
    <col min="14600" max="14600" width="13.375" style="69" customWidth="1"/>
    <col min="14601" max="14602" width="13.625" style="69" customWidth="1"/>
    <col min="14603" max="14603" width="12.625" style="69" customWidth="1"/>
    <col min="14604" max="14848" width="9.125" style="69"/>
    <col min="14849" max="14849" width="6" style="69" customWidth="1"/>
    <col min="14850" max="14850" width="11.5" style="69" customWidth="1"/>
    <col min="14851" max="14851" width="11" style="69" customWidth="1"/>
    <col min="14852" max="14852" width="15.125" style="69" customWidth="1"/>
    <col min="14853" max="14853" width="15.5" style="69" customWidth="1"/>
    <col min="14854" max="14854" width="11.375" style="69" customWidth="1"/>
    <col min="14855" max="14855" width="12.625" style="69" customWidth="1"/>
    <col min="14856" max="14856" width="13.375" style="69" customWidth="1"/>
    <col min="14857" max="14858" width="13.625" style="69" customWidth="1"/>
    <col min="14859" max="14859" width="12.625" style="69" customWidth="1"/>
    <col min="14860" max="15104" width="9.125" style="69"/>
    <col min="15105" max="15105" width="6" style="69" customWidth="1"/>
    <col min="15106" max="15106" width="11.5" style="69" customWidth="1"/>
    <col min="15107" max="15107" width="11" style="69" customWidth="1"/>
    <col min="15108" max="15108" width="15.125" style="69" customWidth="1"/>
    <col min="15109" max="15109" width="15.5" style="69" customWidth="1"/>
    <col min="15110" max="15110" width="11.375" style="69" customWidth="1"/>
    <col min="15111" max="15111" width="12.625" style="69" customWidth="1"/>
    <col min="15112" max="15112" width="13.375" style="69" customWidth="1"/>
    <col min="15113" max="15114" width="13.625" style="69" customWidth="1"/>
    <col min="15115" max="15115" width="12.625" style="69" customWidth="1"/>
    <col min="15116" max="15360" width="9.125" style="69"/>
    <col min="15361" max="15361" width="6" style="69" customWidth="1"/>
    <col min="15362" max="15362" width="11.5" style="69" customWidth="1"/>
    <col min="15363" max="15363" width="11" style="69" customWidth="1"/>
    <col min="15364" max="15364" width="15.125" style="69" customWidth="1"/>
    <col min="15365" max="15365" width="15.5" style="69" customWidth="1"/>
    <col min="15366" max="15366" width="11.375" style="69" customWidth="1"/>
    <col min="15367" max="15367" width="12.625" style="69" customWidth="1"/>
    <col min="15368" max="15368" width="13.375" style="69" customWidth="1"/>
    <col min="15369" max="15370" width="13.625" style="69" customWidth="1"/>
    <col min="15371" max="15371" width="12.625" style="69" customWidth="1"/>
    <col min="15372" max="15616" width="9.125" style="69"/>
    <col min="15617" max="15617" width="6" style="69" customWidth="1"/>
    <col min="15618" max="15618" width="11.5" style="69" customWidth="1"/>
    <col min="15619" max="15619" width="11" style="69" customWidth="1"/>
    <col min="15620" max="15620" width="15.125" style="69" customWidth="1"/>
    <col min="15621" max="15621" width="15.5" style="69" customWidth="1"/>
    <col min="15622" max="15622" width="11.375" style="69" customWidth="1"/>
    <col min="15623" max="15623" width="12.625" style="69" customWidth="1"/>
    <col min="15624" max="15624" width="13.375" style="69" customWidth="1"/>
    <col min="15625" max="15626" width="13.625" style="69" customWidth="1"/>
    <col min="15627" max="15627" width="12.625" style="69" customWidth="1"/>
    <col min="15628" max="15872" width="9.125" style="69"/>
    <col min="15873" max="15873" width="6" style="69" customWidth="1"/>
    <col min="15874" max="15874" width="11.5" style="69" customWidth="1"/>
    <col min="15875" max="15875" width="11" style="69" customWidth="1"/>
    <col min="15876" max="15876" width="15.125" style="69" customWidth="1"/>
    <col min="15877" max="15877" width="15.5" style="69" customWidth="1"/>
    <col min="15878" max="15878" width="11.375" style="69" customWidth="1"/>
    <col min="15879" max="15879" width="12.625" style="69" customWidth="1"/>
    <col min="15880" max="15880" width="13.375" style="69" customWidth="1"/>
    <col min="15881" max="15882" width="13.625" style="69" customWidth="1"/>
    <col min="15883" max="15883" width="12.625" style="69" customWidth="1"/>
    <col min="15884" max="16128" width="9.125" style="69"/>
    <col min="16129" max="16129" width="6" style="69" customWidth="1"/>
    <col min="16130" max="16130" width="11.5" style="69" customWidth="1"/>
    <col min="16131" max="16131" width="11" style="69" customWidth="1"/>
    <col min="16132" max="16132" width="15.125" style="69" customWidth="1"/>
    <col min="16133" max="16133" width="15.5" style="69" customWidth="1"/>
    <col min="16134" max="16134" width="11.375" style="69" customWidth="1"/>
    <col min="16135" max="16135" width="12.625" style="69" customWidth="1"/>
    <col min="16136" max="16136" width="13.375" style="69" customWidth="1"/>
    <col min="16137" max="16138" width="13.625" style="69" customWidth="1"/>
    <col min="16139" max="16139" width="12.625" style="69" customWidth="1"/>
    <col min="16140" max="16384" width="9.125" style="69"/>
  </cols>
  <sheetData>
    <row r="1" spans="1:12" ht="18.75" thickBot="1">
      <c r="A1" s="38"/>
      <c r="B1" s="67" t="s">
        <v>149</v>
      </c>
      <c r="C1" s="38"/>
      <c r="D1" s="38"/>
      <c r="E1" s="68" t="s">
        <v>150</v>
      </c>
      <c r="F1" s="38"/>
      <c r="G1" s="38"/>
      <c r="H1" s="38"/>
      <c r="I1" s="38"/>
      <c r="J1" s="38"/>
      <c r="K1" s="38"/>
    </row>
    <row r="2" spans="1:12" ht="13.5" thickBot="1">
      <c r="A2" s="203" t="s">
        <v>151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70"/>
    </row>
    <row r="3" spans="1:12" ht="13.5" thickBot="1">
      <c r="A3" s="203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70"/>
    </row>
    <row r="4" spans="1:12" ht="13.5" thickBot="1">
      <c r="A4" s="203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70"/>
    </row>
    <row r="5" spans="1:12" ht="13.5" thickBot="1">
      <c r="A5" s="203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70"/>
    </row>
    <row r="6" spans="1:12" ht="13.5" thickBot="1">
      <c r="A6" s="203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70"/>
    </row>
    <row r="7" spans="1:12" ht="15.75">
      <c r="A7" s="38"/>
      <c r="B7" s="71" t="s">
        <v>152</v>
      </c>
      <c r="C7" s="71"/>
      <c r="D7" s="71"/>
      <c r="E7" s="71"/>
      <c r="F7" s="71"/>
      <c r="G7" s="71"/>
      <c r="H7" s="71"/>
      <c r="I7" s="71"/>
      <c r="J7" s="71"/>
      <c r="K7" s="38"/>
    </row>
    <row r="8" spans="1:12">
      <c r="A8" s="38"/>
      <c r="B8" s="72" t="s">
        <v>153</v>
      </c>
      <c r="C8" s="73"/>
      <c r="D8" s="73"/>
      <c r="E8" s="73"/>
      <c r="F8" s="73"/>
      <c r="G8" s="73"/>
      <c r="H8" s="73"/>
      <c r="I8" s="74"/>
      <c r="J8" s="74"/>
      <c r="K8" s="38"/>
    </row>
    <row r="9" spans="1:12">
      <c r="A9" s="75" t="s">
        <v>154</v>
      </c>
      <c r="B9" s="38"/>
      <c r="C9" s="38"/>
      <c r="D9" s="38"/>
      <c r="E9" s="38"/>
      <c r="F9" s="38"/>
      <c r="G9" s="38"/>
      <c r="H9" s="38"/>
      <c r="I9" s="76"/>
      <c r="J9" s="76"/>
      <c r="K9" s="38"/>
    </row>
    <row r="10" spans="1:12" ht="15.75">
      <c r="A10" s="201" t="s">
        <v>155</v>
      </c>
      <c r="B10" s="201"/>
      <c r="C10" s="201"/>
      <c r="D10" s="201"/>
      <c r="E10" s="201"/>
      <c r="F10" s="201"/>
      <c r="G10" s="201"/>
      <c r="H10" s="38"/>
      <c r="I10" s="77" t="s">
        <v>364</v>
      </c>
      <c r="J10" s="78"/>
      <c r="K10" s="38"/>
    </row>
    <row r="11" spans="1:12">
      <c r="A11" s="204" t="s">
        <v>156</v>
      </c>
      <c r="B11" s="204"/>
      <c r="C11" s="204"/>
      <c r="D11" s="204"/>
      <c r="E11" s="204"/>
      <c r="F11" s="204"/>
      <c r="G11" s="204"/>
      <c r="H11" s="38"/>
      <c r="I11" s="178"/>
      <c r="J11" s="78"/>
      <c r="K11" s="38"/>
    </row>
    <row r="12" spans="1:12">
      <c r="A12" s="79" t="s">
        <v>157</v>
      </c>
      <c r="B12" s="80"/>
      <c r="C12" s="79"/>
      <c r="D12" s="79"/>
      <c r="E12" s="79"/>
      <c r="F12" s="79"/>
      <c r="G12" s="80"/>
      <c r="H12" s="38"/>
      <c r="I12" s="77"/>
      <c r="J12" s="78"/>
      <c r="K12" s="38"/>
    </row>
    <row r="13" spans="1:12">
      <c r="A13" s="205" t="s">
        <v>158</v>
      </c>
      <c r="B13" s="205"/>
      <c r="C13" s="205"/>
      <c r="D13" s="205"/>
      <c r="E13" s="205"/>
      <c r="F13" s="205"/>
      <c r="G13" s="205"/>
      <c r="H13" s="38"/>
      <c r="I13" s="206"/>
      <c r="J13" s="207"/>
      <c r="K13" s="38"/>
    </row>
    <row r="14" spans="1:12">
      <c r="A14" s="205"/>
      <c r="B14" s="205"/>
      <c r="C14" s="205"/>
      <c r="D14" s="205"/>
      <c r="E14" s="205"/>
      <c r="F14" s="205"/>
      <c r="G14" s="205"/>
      <c r="H14" s="38"/>
      <c r="I14" s="206"/>
      <c r="J14" s="207"/>
      <c r="K14" s="38"/>
    </row>
    <row r="15" spans="1:12">
      <c r="A15" s="201" t="s">
        <v>159</v>
      </c>
      <c r="B15" s="201"/>
      <c r="C15" s="201"/>
      <c r="D15" s="201"/>
      <c r="E15" s="201"/>
      <c r="F15" s="201"/>
      <c r="G15" s="201"/>
      <c r="H15" s="38"/>
      <c r="I15" s="77"/>
      <c r="J15" s="78"/>
      <c r="K15" s="38"/>
    </row>
    <row r="16" spans="1:12">
      <c r="A16" s="201" t="s">
        <v>160</v>
      </c>
      <c r="B16" s="201"/>
      <c r="C16" s="201"/>
      <c r="D16" s="201"/>
      <c r="E16" s="201"/>
      <c r="F16" s="201"/>
      <c r="G16" s="201"/>
      <c r="H16" s="38"/>
      <c r="I16" s="77"/>
      <c r="J16" s="78"/>
      <c r="K16" s="38"/>
    </row>
    <row r="17" spans="1:11">
      <c r="A17" s="38"/>
      <c r="B17" s="38"/>
      <c r="C17" s="38"/>
      <c r="D17" s="38"/>
      <c r="E17" s="38"/>
      <c r="F17" s="38"/>
      <c r="G17" s="38"/>
      <c r="H17" s="38"/>
      <c r="I17" s="78"/>
      <c r="J17" s="78"/>
      <c r="K17" s="38"/>
    </row>
    <row r="18" spans="1:11">
      <c r="B18" s="202" t="s">
        <v>161</v>
      </c>
      <c r="C18" s="202"/>
      <c r="D18" s="202"/>
      <c r="E18" s="202"/>
    </row>
    <row r="19" spans="1:11" ht="22.5">
      <c r="B19" s="81" t="s">
        <v>162</v>
      </c>
      <c r="C19" s="82" t="s">
        <v>163</v>
      </c>
      <c r="D19" s="83" t="s">
        <v>164</v>
      </c>
      <c r="E19" s="84" t="s">
        <v>165</v>
      </c>
      <c r="G19" s="85" t="s">
        <v>166</v>
      </c>
      <c r="H19" s="80"/>
    </row>
    <row r="20" spans="1:11">
      <c r="B20" s="86" t="s">
        <v>167</v>
      </c>
      <c r="C20" s="87" t="s">
        <v>168</v>
      </c>
      <c r="D20" s="88">
        <v>5</v>
      </c>
      <c r="E20" s="89"/>
      <c r="G20" s="90" t="s">
        <v>167</v>
      </c>
      <c r="H20" s="91" t="s">
        <v>0</v>
      </c>
    </row>
    <row r="21" spans="1:11">
      <c r="B21" s="86" t="s">
        <v>169</v>
      </c>
      <c r="C21" s="87" t="s">
        <v>168</v>
      </c>
      <c r="D21" s="88">
        <v>4</v>
      </c>
      <c r="E21" s="89"/>
      <c r="G21" s="92" t="s">
        <v>169</v>
      </c>
      <c r="H21" s="93" t="s">
        <v>170</v>
      </c>
    </row>
    <row r="22" spans="1:11">
      <c r="B22" s="86" t="s">
        <v>171</v>
      </c>
      <c r="C22" s="87" t="s">
        <v>172</v>
      </c>
      <c r="D22" s="88">
        <v>8</v>
      </c>
      <c r="E22" s="89"/>
      <c r="G22" s="86" t="s">
        <v>171</v>
      </c>
      <c r="H22" s="94" t="s">
        <v>173</v>
      </c>
    </row>
    <row r="23" spans="1:11">
      <c r="B23" s="86" t="s">
        <v>174</v>
      </c>
      <c r="C23" s="87" t="s">
        <v>172</v>
      </c>
      <c r="D23" s="88">
        <v>10</v>
      </c>
      <c r="E23" s="89"/>
      <c r="G23" s="90" t="s">
        <v>174</v>
      </c>
      <c r="H23" s="91" t="s">
        <v>175</v>
      </c>
    </row>
    <row r="24" spans="1:11">
      <c r="B24" s="86" t="s">
        <v>176</v>
      </c>
      <c r="C24" s="87" t="s">
        <v>177</v>
      </c>
      <c r="D24" s="88">
        <v>12</v>
      </c>
      <c r="E24" s="89"/>
      <c r="G24" s="95" t="s">
        <v>176</v>
      </c>
      <c r="H24" s="96" t="s">
        <v>178</v>
      </c>
    </row>
    <row r="25" spans="1:11">
      <c r="B25" s="86" t="s">
        <v>179</v>
      </c>
      <c r="C25" s="87" t="s">
        <v>168</v>
      </c>
      <c r="D25" s="88">
        <v>18</v>
      </c>
      <c r="E25" s="89"/>
      <c r="G25" s="95" t="s">
        <v>179</v>
      </c>
      <c r="H25" s="96" t="s">
        <v>180</v>
      </c>
    </row>
    <row r="26" spans="1:11">
      <c r="B26" s="86" t="s">
        <v>181</v>
      </c>
      <c r="C26" s="87" t="s">
        <v>182</v>
      </c>
      <c r="D26" s="88">
        <v>15</v>
      </c>
      <c r="E26" s="89"/>
      <c r="G26" s="92" t="s">
        <v>181</v>
      </c>
      <c r="H26" s="93" t="s">
        <v>183</v>
      </c>
    </row>
    <row r="27" spans="1:11">
      <c r="B27" s="86" t="s">
        <v>184</v>
      </c>
      <c r="C27" s="87" t="s">
        <v>168</v>
      </c>
      <c r="D27" s="88">
        <v>9</v>
      </c>
      <c r="E27" s="89"/>
      <c r="G27" s="95" t="s">
        <v>184</v>
      </c>
      <c r="H27" s="96" t="s">
        <v>185</v>
      </c>
    </row>
    <row r="28" spans="1:11">
      <c r="B28" s="86" t="s">
        <v>186</v>
      </c>
      <c r="C28" s="87" t="s">
        <v>168</v>
      </c>
      <c r="D28" s="88">
        <v>8</v>
      </c>
      <c r="E28" s="89"/>
      <c r="G28" s="95" t="s">
        <v>186</v>
      </c>
      <c r="H28" s="96" t="s">
        <v>187</v>
      </c>
    </row>
    <row r="29" spans="1:11">
      <c r="B29" s="86" t="s">
        <v>167</v>
      </c>
      <c r="C29" s="87" t="s">
        <v>168</v>
      </c>
      <c r="D29" s="88">
        <v>14</v>
      </c>
      <c r="E29" s="89"/>
    </row>
    <row r="30" spans="1:11">
      <c r="B30" s="86" t="s">
        <v>169</v>
      </c>
      <c r="C30" s="87" t="s">
        <v>168</v>
      </c>
      <c r="D30" s="88">
        <v>20</v>
      </c>
      <c r="E30" s="89"/>
      <c r="G30" s="97" t="s">
        <v>188</v>
      </c>
      <c r="H30" s="98" t="s">
        <v>189</v>
      </c>
    </row>
    <row r="31" spans="1:11">
      <c r="B31" s="86" t="s">
        <v>171</v>
      </c>
      <c r="C31" s="87" t="s">
        <v>172</v>
      </c>
      <c r="D31" s="88">
        <v>3</v>
      </c>
      <c r="E31" s="89"/>
      <c r="G31" s="89" t="s">
        <v>190</v>
      </c>
      <c r="H31" s="89">
        <f>SUMIF(B20:B50,G20,E20:E50)</f>
        <v>0</v>
      </c>
    </row>
    <row r="32" spans="1:11">
      <c r="B32" s="86" t="s">
        <v>174</v>
      </c>
      <c r="C32" s="87" t="s">
        <v>172</v>
      </c>
      <c r="D32" s="88">
        <v>7</v>
      </c>
      <c r="E32" s="89"/>
      <c r="G32" s="99" t="s">
        <v>191</v>
      </c>
      <c r="H32" s="99"/>
    </row>
    <row r="33" spans="2:8">
      <c r="B33" s="86" t="s">
        <v>176</v>
      </c>
      <c r="C33" s="87" t="s">
        <v>177</v>
      </c>
      <c r="D33" s="88">
        <v>6</v>
      </c>
      <c r="E33" s="89"/>
      <c r="G33" s="100" t="s">
        <v>192</v>
      </c>
      <c r="H33" s="101"/>
    </row>
    <row r="34" spans="2:8">
      <c r="B34" s="86" t="s">
        <v>179</v>
      </c>
      <c r="C34" s="87" t="s">
        <v>168</v>
      </c>
      <c r="D34" s="88">
        <v>8</v>
      </c>
      <c r="E34" s="89"/>
    </row>
    <row r="35" spans="2:8">
      <c r="B35" s="86" t="s">
        <v>181</v>
      </c>
      <c r="C35" s="87" t="s">
        <v>182</v>
      </c>
      <c r="D35" s="88">
        <v>6</v>
      </c>
      <c r="E35" s="89"/>
    </row>
    <row r="36" spans="2:8">
      <c r="B36" s="86" t="s">
        <v>184</v>
      </c>
      <c r="C36" s="87" t="s">
        <v>168</v>
      </c>
      <c r="D36" s="88">
        <v>8</v>
      </c>
      <c r="E36" s="89"/>
    </row>
    <row r="37" spans="2:8">
      <c r="B37" s="86" t="s">
        <v>186</v>
      </c>
      <c r="C37" s="87" t="s">
        <v>168</v>
      </c>
      <c r="D37" s="88">
        <v>12</v>
      </c>
      <c r="E37" s="89"/>
    </row>
    <row r="38" spans="2:8">
      <c r="B38" s="86" t="s">
        <v>169</v>
      </c>
      <c r="C38" s="87" t="s">
        <v>168</v>
      </c>
      <c r="D38" s="88">
        <v>14</v>
      </c>
      <c r="E38" s="89"/>
    </row>
    <row r="39" spans="2:8">
      <c r="B39" s="86" t="s">
        <v>171</v>
      </c>
      <c r="C39" s="87" t="s">
        <v>172</v>
      </c>
      <c r="D39" s="88">
        <v>11</v>
      </c>
      <c r="E39" s="89"/>
    </row>
    <row r="40" spans="2:8">
      <c r="B40" s="86" t="s">
        <v>176</v>
      </c>
      <c r="C40" s="87" t="s">
        <v>177</v>
      </c>
      <c r="D40" s="88">
        <v>21</v>
      </c>
      <c r="E40" s="89"/>
    </row>
    <row r="41" spans="2:8">
      <c r="B41" s="86" t="s">
        <v>181</v>
      </c>
      <c r="C41" s="87" t="s">
        <v>182</v>
      </c>
      <c r="D41" s="88">
        <v>14</v>
      </c>
      <c r="E41" s="89"/>
    </row>
    <row r="42" spans="2:8">
      <c r="B42" s="86" t="s">
        <v>184</v>
      </c>
      <c r="C42" s="87" t="s">
        <v>168</v>
      </c>
      <c r="D42" s="88">
        <v>5</v>
      </c>
      <c r="E42" s="89"/>
    </row>
    <row r="43" spans="2:8">
      <c r="B43" s="86" t="s">
        <v>167</v>
      </c>
      <c r="C43" s="87" t="s">
        <v>168</v>
      </c>
      <c r="D43" s="88">
        <v>5</v>
      </c>
      <c r="E43" s="89"/>
    </row>
    <row r="44" spans="2:8">
      <c r="B44" s="86" t="s">
        <v>169</v>
      </c>
      <c r="C44" s="87" t="s">
        <v>168</v>
      </c>
      <c r="D44" s="88">
        <v>8</v>
      </c>
      <c r="E44" s="89"/>
    </row>
    <row r="45" spans="2:8">
      <c r="B45" s="86" t="s">
        <v>176</v>
      </c>
      <c r="C45" s="87" t="s">
        <v>177</v>
      </c>
      <c r="D45" s="88">
        <v>6</v>
      </c>
      <c r="E45" s="89"/>
    </row>
    <row r="46" spans="2:8">
      <c r="B46" s="86" t="s">
        <v>184</v>
      </c>
      <c r="C46" s="87" t="s">
        <v>168</v>
      </c>
      <c r="D46" s="88">
        <v>12</v>
      </c>
      <c r="E46" s="89"/>
    </row>
    <row r="47" spans="2:8">
      <c r="B47" s="86" t="s">
        <v>186</v>
      </c>
      <c r="C47" s="87" t="s">
        <v>168</v>
      </c>
      <c r="D47" s="88">
        <v>15</v>
      </c>
      <c r="E47" s="89"/>
    </row>
    <row r="48" spans="2:8">
      <c r="B48" s="86" t="s">
        <v>171</v>
      </c>
      <c r="C48" s="87" t="s">
        <v>172</v>
      </c>
      <c r="D48" s="88">
        <v>20</v>
      </c>
      <c r="E48" s="89"/>
    </row>
    <row r="49" spans="2:5">
      <c r="B49" s="86" t="s">
        <v>174</v>
      </c>
      <c r="C49" s="87" t="s">
        <v>172</v>
      </c>
      <c r="D49" s="88">
        <v>15</v>
      </c>
      <c r="E49" s="89"/>
    </row>
    <row r="50" spans="2:5">
      <c r="B50" s="86" t="s">
        <v>176</v>
      </c>
      <c r="C50" s="87" t="s">
        <v>177</v>
      </c>
      <c r="D50" s="88">
        <v>14</v>
      </c>
      <c r="E50" s="89"/>
    </row>
    <row r="51" spans="2:5">
      <c r="E51" s="102"/>
    </row>
    <row r="52" spans="2:5" ht="15.75">
      <c r="B52" s="103" t="s">
        <v>22</v>
      </c>
      <c r="C52" s="102"/>
      <c r="D52" s="104"/>
      <c r="E52" s="89"/>
    </row>
    <row r="54" spans="2:5">
      <c r="B54" s="105" t="s">
        <v>193</v>
      </c>
      <c r="C54" s="106"/>
      <c r="D54" s="107"/>
    </row>
  </sheetData>
  <mergeCells count="9">
    <mergeCell ref="A15:G15"/>
    <mergeCell ref="A16:G16"/>
    <mergeCell ref="B18:E18"/>
    <mergeCell ref="A2:K6"/>
    <mergeCell ref="A10:G10"/>
    <mergeCell ref="A11:G11"/>
    <mergeCell ref="A13:G14"/>
    <mergeCell ref="I13:I14"/>
    <mergeCell ref="J13:J1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&amp;CStrona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FF0000"/>
  </sheetPr>
  <dimension ref="A1:J26"/>
  <sheetViews>
    <sheetView zoomScale="140" zoomScaleNormal="140" workbookViewId="0">
      <selection activeCell="I16" sqref="I16"/>
    </sheetView>
  </sheetViews>
  <sheetFormatPr defaultColWidth="11" defaultRowHeight="12.75"/>
  <cols>
    <col min="1" max="1" width="14.125" style="38" customWidth="1"/>
    <col min="2" max="2" width="16" style="38" customWidth="1"/>
    <col min="3" max="3" width="12.5" style="38" customWidth="1"/>
    <col min="4" max="4" width="13.5" style="38" customWidth="1"/>
    <col min="5" max="5" width="15.875" style="38" customWidth="1"/>
    <col min="6" max="6" width="15.5" style="38" customWidth="1"/>
    <col min="7" max="7" width="15.875" style="38" customWidth="1"/>
    <col min="8" max="8" width="15.5" style="38" customWidth="1"/>
    <col min="9" max="256" width="8.875" style="38" customWidth="1"/>
    <col min="257" max="257" width="14.125" style="38" customWidth="1"/>
    <col min="258" max="258" width="16" style="38" customWidth="1"/>
    <col min="259" max="259" width="12.5" style="38" customWidth="1"/>
    <col min="260" max="260" width="13.5" style="38" customWidth="1"/>
    <col min="261" max="261" width="15.875" style="38" customWidth="1"/>
    <col min="262" max="262" width="15.5" style="38" customWidth="1"/>
    <col min="263" max="263" width="15.875" style="38" customWidth="1"/>
    <col min="264" max="264" width="15.5" style="38" customWidth="1"/>
    <col min="265" max="512" width="8.875" style="38" customWidth="1"/>
    <col min="513" max="513" width="14.125" style="38" customWidth="1"/>
    <col min="514" max="514" width="16" style="38" customWidth="1"/>
    <col min="515" max="515" width="12.5" style="38" customWidth="1"/>
    <col min="516" max="516" width="13.5" style="38" customWidth="1"/>
    <col min="517" max="517" width="15.875" style="38" customWidth="1"/>
    <col min="518" max="518" width="15.5" style="38" customWidth="1"/>
    <col min="519" max="519" width="15.875" style="38" customWidth="1"/>
    <col min="520" max="520" width="15.5" style="38" customWidth="1"/>
    <col min="521" max="768" width="8.875" style="38" customWidth="1"/>
    <col min="769" max="769" width="14.125" style="38" customWidth="1"/>
    <col min="770" max="770" width="16" style="38" customWidth="1"/>
    <col min="771" max="771" width="12.5" style="38" customWidth="1"/>
    <col min="772" max="772" width="13.5" style="38" customWidth="1"/>
    <col min="773" max="773" width="15.875" style="38" customWidth="1"/>
    <col min="774" max="774" width="15.5" style="38" customWidth="1"/>
    <col min="775" max="775" width="15.875" style="38" customWidth="1"/>
    <col min="776" max="776" width="15.5" style="38" customWidth="1"/>
    <col min="777" max="1024" width="8.875" style="38" customWidth="1"/>
    <col min="1025" max="1025" width="14.125" style="38" customWidth="1"/>
    <col min="1026" max="1026" width="16" style="38" customWidth="1"/>
    <col min="1027" max="1027" width="12.5" style="38" customWidth="1"/>
    <col min="1028" max="1028" width="13.5" style="38" customWidth="1"/>
    <col min="1029" max="1029" width="15.875" style="38" customWidth="1"/>
    <col min="1030" max="1030" width="15.5" style="38" customWidth="1"/>
    <col min="1031" max="1031" width="15.875" style="38" customWidth="1"/>
    <col min="1032" max="1032" width="15.5" style="38" customWidth="1"/>
    <col min="1033" max="1280" width="8.875" style="38" customWidth="1"/>
    <col min="1281" max="1281" width="14.125" style="38" customWidth="1"/>
    <col min="1282" max="1282" width="16" style="38" customWidth="1"/>
    <col min="1283" max="1283" width="12.5" style="38" customWidth="1"/>
    <col min="1284" max="1284" width="13.5" style="38" customWidth="1"/>
    <col min="1285" max="1285" width="15.875" style="38" customWidth="1"/>
    <col min="1286" max="1286" width="15.5" style="38" customWidth="1"/>
    <col min="1287" max="1287" width="15.875" style="38" customWidth="1"/>
    <col min="1288" max="1288" width="15.5" style="38" customWidth="1"/>
    <col min="1289" max="1536" width="8.875" style="38" customWidth="1"/>
    <col min="1537" max="1537" width="14.125" style="38" customWidth="1"/>
    <col min="1538" max="1538" width="16" style="38" customWidth="1"/>
    <col min="1539" max="1539" width="12.5" style="38" customWidth="1"/>
    <col min="1540" max="1540" width="13.5" style="38" customWidth="1"/>
    <col min="1541" max="1541" width="15.875" style="38" customWidth="1"/>
    <col min="1542" max="1542" width="15.5" style="38" customWidth="1"/>
    <col min="1543" max="1543" width="15.875" style="38" customWidth="1"/>
    <col min="1544" max="1544" width="15.5" style="38" customWidth="1"/>
    <col min="1545" max="1792" width="8.875" style="38" customWidth="1"/>
    <col min="1793" max="1793" width="14.125" style="38" customWidth="1"/>
    <col min="1794" max="1794" width="16" style="38" customWidth="1"/>
    <col min="1795" max="1795" width="12.5" style="38" customWidth="1"/>
    <col min="1796" max="1796" width="13.5" style="38" customWidth="1"/>
    <col min="1797" max="1797" width="15.875" style="38" customWidth="1"/>
    <col min="1798" max="1798" width="15.5" style="38" customWidth="1"/>
    <col min="1799" max="1799" width="15.875" style="38" customWidth="1"/>
    <col min="1800" max="1800" width="15.5" style="38" customWidth="1"/>
    <col min="1801" max="2048" width="8.875" style="38" customWidth="1"/>
    <col min="2049" max="2049" width="14.125" style="38" customWidth="1"/>
    <col min="2050" max="2050" width="16" style="38" customWidth="1"/>
    <col min="2051" max="2051" width="12.5" style="38" customWidth="1"/>
    <col min="2052" max="2052" width="13.5" style="38" customWidth="1"/>
    <col min="2053" max="2053" width="15.875" style="38" customWidth="1"/>
    <col min="2054" max="2054" width="15.5" style="38" customWidth="1"/>
    <col min="2055" max="2055" width="15.875" style="38" customWidth="1"/>
    <col min="2056" max="2056" width="15.5" style="38" customWidth="1"/>
    <col min="2057" max="2304" width="8.875" style="38" customWidth="1"/>
    <col min="2305" max="2305" width="14.125" style="38" customWidth="1"/>
    <col min="2306" max="2306" width="16" style="38" customWidth="1"/>
    <col min="2307" max="2307" width="12.5" style="38" customWidth="1"/>
    <col min="2308" max="2308" width="13.5" style="38" customWidth="1"/>
    <col min="2309" max="2309" width="15.875" style="38" customWidth="1"/>
    <col min="2310" max="2310" width="15.5" style="38" customWidth="1"/>
    <col min="2311" max="2311" width="15.875" style="38" customWidth="1"/>
    <col min="2312" max="2312" width="15.5" style="38" customWidth="1"/>
    <col min="2313" max="2560" width="8.875" style="38" customWidth="1"/>
    <col min="2561" max="2561" width="14.125" style="38" customWidth="1"/>
    <col min="2562" max="2562" width="16" style="38" customWidth="1"/>
    <col min="2563" max="2563" width="12.5" style="38" customWidth="1"/>
    <col min="2564" max="2564" width="13.5" style="38" customWidth="1"/>
    <col min="2565" max="2565" width="15.875" style="38" customWidth="1"/>
    <col min="2566" max="2566" width="15.5" style="38" customWidth="1"/>
    <col min="2567" max="2567" width="15.875" style="38" customWidth="1"/>
    <col min="2568" max="2568" width="15.5" style="38" customWidth="1"/>
    <col min="2569" max="2816" width="8.875" style="38" customWidth="1"/>
    <col min="2817" max="2817" width="14.125" style="38" customWidth="1"/>
    <col min="2818" max="2818" width="16" style="38" customWidth="1"/>
    <col min="2819" max="2819" width="12.5" style="38" customWidth="1"/>
    <col min="2820" max="2820" width="13.5" style="38" customWidth="1"/>
    <col min="2821" max="2821" width="15.875" style="38" customWidth="1"/>
    <col min="2822" max="2822" width="15.5" style="38" customWidth="1"/>
    <col min="2823" max="2823" width="15.875" style="38" customWidth="1"/>
    <col min="2824" max="2824" width="15.5" style="38" customWidth="1"/>
    <col min="2825" max="3072" width="8.875" style="38" customWidth="1"/>
    <col min="3073" max="3073" width="14.125" style="38" customWidth="1"/>
    <col min="3074" max="3074" width="16" style="38" customWidth="1"/>
    <col min="3075" max="3075" width="12.5" style="38" customWidth="1"/>
    <col min="3076" max="3076" width="13.5" style="38" customWidth="1"/>
    <col min="3077" max="3077" width="15.875" style="38" customWidth="1"/>
    <col min="3078" max="3078" width="15.5" style="38" customWidth="1"/>
    <col min="3079" max="3079" width="15.875" style="38" customWidth="1"/>
    <col min="3080" max="3080" width="15.5" style="38" customWidth="1"/>
    <col min="3081" max="3328" width="8.875" style="38" customWidth="1"/>
    <col min="3329" max="3329" width="14.125" style="38" customWidth="1"/>
    <col min="3330" max="3330" width="16" style="38" customWidth="1"/>
    <col min="3331" max="3331" width="12.5" style="38" customWidth="1"/>
    <col min="3332" max="3332" width="13.5" style="38" customWidth="1"/>
    <col min="3333" max="3333" width="15.875" style="38" customWidth="1"/>
    <col min="3334" max="3334" width="15.5" style="38" customWidth="1"/>
    <col min="3335" max="3335" width="15.875" style="38" customWidth="1"/>
    <col min="3336" max="3336" width="15.5" style="38" customWidth="1"/>
    <col min="3337" max="3584" width="8.875" style="38" customWidth="1"/>
    <col min="3585" max="3585" width="14.125" style="38" customWidth="1"/>
    <col min="3586" max="3586" width="16" style="38" customWidth="1"/>
    <col min="3587" max="3587" width="12.5" style="38" customWidth="1"/>
    <col min="3588" max="3588" width="13.5" style="38" customWidth="1"/>
    <col min="3589" max="3589" width="15.875" style="38" customWidth="1"/>
    <col min="3590" max="3590" width="15.5" style="38" customWidth="1"/>
    <col min="3591" max="3591" width="15.875" style="38" customWidth="1"/>
    <col min="3592" max="3592" width="15.5" style="38" customWidth="1"/>
    <col min="3593" max="3840" width="8.875" style="38" customWidth="1"/>
    <col min="3841" max="3841" width="14.125" style="38" customWidth="1"/>
    <col min="3842" max="3842" width="16" style="38" customWidth="1"/>
    <col min="3843" max="3843" width="12.5" style="38" customWidth="1"/>
    <col min="3844" max="3844" width="13.5" style="38" customWidth="1"/>
    <col min="3845" max="3845" width="15.875" style="38" customWidth="1"/>
    <col min="3846" max="3846" width="15.5" style="38" customWidth="1"/>
    <col min="3847" max="3847" width="15.875" style="38" customWidth="1"/>
    <col min="3848" max="3848" width="15.5" style="38" customWidth="1"/>
    <col min="3849" max="4096" width="8.875" style="38" customWidth="1"/>
    <col min="4097" max="4097" width="14.125" style="38" customWidth="1"/>
    <col min="4098" max="4098" width="16" style="38" customWidth="1"/>
    <col min="4099" max="4099" width="12.5" style="38" customWidth="1"/>
    <col min="4100" max="4100" width="13.5" style="38" customWidth="1"/>
    <col min="4101" max="4101" width="15.875" style="38" customWidth="1"/>
    <col min="4102" max="4102" width="15.5" style="38" customWidth="1"/>
    <col min="4103" max="4103" width="15.875" style="38" customWidth="1"/>
    <col min="4104" max="4104" width="15.5" style="38" customWidth="1"/>
    <col min="4105" max="4352" width="8.875" style="38" customWidth="1"/>
    <col min="4353" max="4353" width="14.125" style="38" customWidth="1"/>
    <col min="4354" max="4354" width="16" style="38" customWidth="1"/>
    <col min="4355" max="4355" width="12.5" style="38" customWidth="1"/>
    <col min="4356" max="4356" width="13.5" style="38" customWidth="1"/>
    <col min="4357" max="4357" width="15.875" style="38" customWidth="1"/>
    <col min="4358" max="4358" width="15.5" style="38" customWidth="1"/>
    <col min="4359" max="4359" width="15.875" style="38" customWidth="1"/>
    <col min="4360" max="4360" width="15.5" style="38" customWidth="1"/>
    <col min="4361" max="4608" width="8.875" style="38" customWidth="1"/>
    <col min="4609" max="4609" width="14.125" style="38" customWidth="1"/>
    <col min="4610" max="4610" width="16" style="38" customWidth="1"/>
    <col min="4611" max="4611" width="12.5" style="38" customWidth="1"/>
    <col min="4612" max="4612" width="13.5" style="38" customWidth="1"/>
    <col min="4613" max="4613" width="15.875" style="38" customWidth="1"/>
    <col min="4614" max="4614" width="15.5" style="38" customWidth="1"/>
    <col min="4615" max="4615" width="15.875" style="38" customWidth="1"/>
    <col min="4616" max="4616" width="15.5" style="38" customWidth="1"/>
    <col min="4617" max="4864" width="8.875" style="38" customWidth="1"/>
    <col min="4865" max="4865" width="14.125" style="38" customWidth="1"/>
    <col min="4866" max="4866" width="16" style="38" customWidth="1"/>
    <col min="4867" max="4867" width="12.5" style="38" customWidth="1"/>
    <col min="4868" max="4868" width="13.5" style="38" customWidth="1"/>
    <col min="4869" max="4869" width="15.875" style="38" customWidth="1"/>
    <col min="4870" max="4870" width="15.5" style="38" customWidth="1"/>
    <col min="4871" max="4871" width="15.875" style="38" customWidth="1"/>
    <col min="4872" max="4872" width="15.5" style="38" customWidth="1"/>
    <col min="4873" max="5120" width="8.875" style="38" customWidth="1"/>
    <col min="5121" max="5121" width="14.125" style="38" customWidth="1"/>
    <col min="5122" max="5122" width="16" style="38" customWidth="1"/>
    <col min="5123" max="5123" width="12.5" style="38" customWidth="1"/>
    <col min="5124" max="5124" width="13.5" style="38" customWidth="1"/>
    <col min="5125" max="5125" width="15.875" style="38" customWidth="1"/>
    <col min="5126" max="5126" width="15.5" style="38" customWidth="1"/>
    <col min="5127" max="5127" width="15.875" style="38" customWidth="1"/>
    <col min="5128" max="5128" width="15.5" style="38" customWidth="1"/>
    <col min="5129" max="5376" width="8.875" style="38" customWidth="1"/>
    <col min="5377" max="5377" width="14.125" style="38" customWidth="1"/>
    <col min="5378" max="5378" width="16" style="38" customWidth="1"/>
    <col min="5379" max="5379" width="12.5" style="38" customWidth="1"/>
    <col min="5380" max="5380" width="13.5" style="38" customWidth="1"/>
    <col min="5381" max="5381" width="15.875" style="38" customWidth="1"/>
    <col min="5382" max="5382" width="15.5" style="38" customWidth="1"/>
    <col min="5383" max="5383" width="15.875" style="38" customWidth="1"/>
    <col min="5384" max="5384" width="15.5" style="38" customWidth="1"/>
    <col min="5385" max="5632" width="8.875" style="38" customWidth="1"/>
    <col min="5633" max="5633" width="14.125" style="38" customWidth="1"/>
    <col min="5634" max="5634" width="16" style="38" customWidth="1"/>
    <col min="5635" max="5635" width="12.5" style="38" customWidth="1"/>
    <col min="5636" max="5636" width="13.5" style="38" customWidth="1"/>
    <col min="5637" max="5637" width="15.875" style="38" customWidth="1"/>
    <col min="5638" max="5638" width="15.5" style="38" customWidth="1"/>
    <col min="5639" max="5639" width="15.875" style="38" customWidth="1"/>
    <col min="5640" max="5640" width="15.5" style="38" customWidth="1"/>
    <col min="5641" max="5888" width="8.875" style="38" customWidth="1"/>
    <col min="5889" max="5889" width="14.125" style="38" customWidth="1"/>
    <col min="5890" max="5890" width="16" style="38" customWidth="1"/>
    <col min="5891" max="5891" width="12.5" style="38" customWidth="1"/>
    <col min="5892" max="5892" width="13.5" style="38" customWidth="1"/>
    <col min="5893" max="5893" width="15.875" style="38" customWidth="1"/>
    <col min="5894" max="5894" width="15.5" style="38" customWidth="1"/>
    <col min="5895" max="5895" width="15.875" style="38" customWidth="1"/>
    <col min="5896" max="5896" width="15.5" style="38" customWidth="1"/>
    <col min="5897" max="6144" width="8.875" style="38" customWidth="1"/>
    <col min="6145" max="6145" width="14.125" style="38" customWidth="1"/>
    <col min="6146" max="6146" width="16" style="38" customWidth="1"/>
    <col min="6147" max="6147" width="12.5" style="38" customWidth="1"/>
    <col min="6148" max="6148" width="13.5" style="38" customWidth="1"/>
    <col min="6149" max="6149" width="15.875" style="38" customWidth="1"/>
    <col min="6150" max="6150" width="15.5" style="38" customWidth="1"/>
    <col min="6151" max="6151" width="15.875" style="38" customWidth="1"/>
    <col min="6152" max="6152" width="15.5" style="38" customWidth="1"/>
    <col min="6153" max="6400" width="8.875" style="38" customWidth="1"/>
    <col min="6401" max="6401" width="14.125" style="38" customWidth="1"/>
    <col min="6402" max="6402" width="16" style="38" customWidth="1"/>
    <col min="6403" max="6403" width="12.5" style="38" customWidth="1"/>
    <col min="6404" max="6404" width="13.5" style="38" customWidth="1"/>
    <col min="6405" max="6405" width="15.875" style="38" customWidth="1"/>
    <col min="6406" max="6406" width="15.5" style="38" customWidth="1"/>
    <col min="6407" max="6407" width="15.875" style="38" customWidth="1"/>
    <col min="6408" max="6408" width="15.5" style="38" customWidth="1"/>
    <col min="6409" max="6656" width="8.875" style="38" customWidth="1"/>
    <col min="6657" max="6657" width="14.125" style="38" customWidth="1"/>
    <col min="6658" max="6658" width="16" style="38" customWidth="1"/>
    <col min="6659" max="6659" width="12.5" style="38" customWidth="1"/>
    <col min="6660" max="6660" width="13.5" style="38" customWidth="1"/>
    <col min="6661" max="6661" width="15.875" style="38" customWidth="1"/>
    <col min="6662" max="6662" width="15.5" style="38" customWidth="1"/>
    <col min="6663" max="6663" width="15.875" style="38" customWidth="1"/>
    <col min="6664" max="6664" width="15.5" style="38" customWidth="1"/>
    <col min="6665" max="6912" width="8.875" style="38" customWidth="1"/>
    <col min="6913" max="6913" width="14.125" style="38" customWidth="1"/>
    <col min="6914" max="6914" width="16" style="38" customWidth="1"/>
    <col min="6915" max="6915" width="12.5" style="38" customWidth="1"/>
    <col min="6916" max="6916" width="13.5" style="38" customWidth="1"/>
    <col min="6917" max="6917" width="15.875" style="38" customWidth="1"/>
    <col min="6918" max="6918" width="15.5" style="38" customWidth="1"/>
    <col min="6919" max="6919" width="15.875" style="38" customWidth="1"/>
    <col min="6920" max="6920" width="15.5" style="38" customWidth="1"/>
    <col min="6921" max="7168" width="8.875" style="38" customWidth="1"/>
    <col min="7169" max="7169" width="14.125" style="38" customWidth="1"/>
    <col min="7170" max="7170" width="16" style="38" customWidth="1"/>
    <col min="7171" max="7171" width="12.5" style="38" customWidth="1"/>
    <col min="7172" max="7172" width="13.5" style="38" customWidth="1"/>
    <col min="7173" max="7173" width="15.875" style="38" customWidth="1"/>
    <col min="7174" max="7174" width="15.5" style="38" customWidth="1"/>
    <col min="7175" max="7175" width="15.875" style="38" customWidth="1"/>
    <col min="7176" max="7176" width="15.5" style="38" customWidth="1"/>
    <col min="7177" max="7424" width="8.875" style="38" customWidth="1"/>
    <col min="7425" max="7425" width="14.125" style="38" customWidth="1"/>
    <col min="7426" max="7426" width="16" style="38" customWidth="1"/>
    <col min="7427" max="7427" width="12.5" style="38" customWidth="1"/>
    <col min="7428" max="7428" width="13.5" style="38" customWidth="1"/>
    <col min="7429" max="7429" width="15.875" style="38" customWidth="1"/>
    <col min="7430" max="7430" width="15.5" style="38" customWidth="1"/>
    <col min="7431" max="7431" width="15.875" style="38" customWidth="1"/>
    <col min="7432" max="7432" width="15.5" style="38" customWidth="1"/>
    <col min="7433" max="7680" width="8.875" style="38" customWidth="1"/>
    <col min="7681" max="7681" width="14.125" style="38" customWidth="1"/>
    <col min="7682" max="7682" width="16" style="38" customWidth="1"/>
    <col min="7683" max="7683" width="12.5" style="38" customWidth="1"/>
    <col min="7684" max="7684" width="13.5" style="38" customWidth="1"/>
    <col min="7685" max="7685" width="15.875" style="38" customWidth="1"/>
    <col min="7686" max="7686" width="15.5" style="38" customWidth="1"/>
    <col min="7687" max="7687" width="15.875" style="38" customWidth="1"/>
    <col min="7688" max="7688" width="15.5" style="38" customWidth="1"/>
    <col min="7689" max="7936" width="8.875" style="38" customWidth="1"/>
    <col min="7937" max="7937" width="14.125" style="38" customWidth="1"/>
    <col min="7938" max="7938" width="16" style="38" customWidth="1"/>
    <col min="7939" max="7939" width="12.5" style="38" customWidth="1"/>
    <col min="7940" max="7940" width="13.5" style="38" customWidth="1"/>
    <col min="7941" max="7941" width="15.875" style="38" customWidth="1"/>
    <col min="7942" max="7942" width="15.5" style="38" customWidth="1"/>
    <col min="7943" max="7943" width="15.875" style="38" customWidth="1"/>
    <col min="7944" max="7944" width="15.5" style="38" customWidth="1"/>
    <col min="7945" max="8192" width="8.875" style="38" customWidth="1"/>
    <col min="8193" max="8193" width="14.125" style="38" customWidth="1"/>
    <col min="8194" max="8194" width="16" style="38" customWidth="1"/>
    <col min="8195" max="8195" width="12.5" style="38" customWidth="1"/>
    <col min="8196" max="8196" width="13.5" style="38" customWidth="1"/>
    <col min="8197" max="8197" width="15.875" style="38" customWidth="1"/>
    <col min="8198" max="8198" width="15.5" style="38" customWidth="1"/>
    <col min="8199" max="8199" width="15.875" style="38" customWidth="1"/>
    <col min="8200" max="8200" width="15.5" style="38" customWidth="1"/>
    <col min="8201" max="8448" width="8.875" style="38" customWidth="1"/>
    <col min="8449" max="8449" width="14.125" style="38" customWidth="1"/>
    <col min="8450" max="8450" width="16" style="38" customWidth="1"/>
    <col min="8451" max="8451" width="12.5" style="38" customWidth="1"/>
    <col min="8452" max="8452" width="13.5" style="38" customWidth="1"/>
    <col min="8453" max="8453" width="15.875" style="38" customWidth="1"/>
    <col min="8454" max="8454" width="15.5" style="38" customWidth="1"/>
    <col min="8455" max="8455" width="15.875" style="38" customWidth="1"/>
    <col min="8456" max="8456" width="15.5" style="38" customWidth="1"/>
    <col min="8457" max="8704" width="8.875" style="38" customWidth="1"/>
    <col min="8705" max="8705" width="14.125" style="38" customWidth="1"/>
    <col min="8706" max="8706" width="16" style="38" customWidth="1"/>
    <col min="8707" max="8707" width="12.5" style="38" customWidth="1"/>
    <col min="8708" max="8708" width="13.5" style="38" customWidth="1"/>
    <col min="8709" max="8709" width="15.875" style="38" customWidth="1"/>
    <col min="8710" max="8710" width="15.5" style="38" customWidth="1"/>
    <col min="8711" max="8711" width="15.875" style="38" customWidth="1"/>
    <col min="8712" max="8712" width="15.5" style="38" customWidth="1"/>
    <col min="8713" max="8960" width="8.875" style="38" customWidth="1"/>
    <col min="8961" max="8961" width="14.125" style="38" customWidth="1"/>
    <col min="8962" max="8962" width="16" style="38" customWidth="1"/>
    <col min="8963" max="8963" width="12.5" style="38" customWidth="1"/>
    <col min="8964" max="8964" width="13.5" style="38" customWidth="1"/>
    <col min="8965" max="8965" width="15.875" style="38" customWidth="1"/>
    <col min="8966" max="8966" width="15.5" style="38" customWidth="1"/>
    <col min="8967" max="8967" width="15.875" style="38" customWidth="1"/>
    <col min="8968" max="8968" width="15.5" style="38" customWidth="1"/>
    <col min="8969" max="9216" width="8.875" style="38" customWidth="1"/>
    <col min="9217" max="9217" width="14.125" style="38" customWidth="1"/>
    <col min="9218" max="9218" width="16" style="38" customWidth="1"/>
    <col min="9219" max="9219" width="12.5" style="38" customWidth="1"/>
    <col min="9220" max="9220" width="13.5" style="38" customWidth="1"/>
    <col min="9221" max="9221" width="15.875" style="38" customWidth="1"/>
    <col min="9222" max="9222" width="15.5" style="38" customWidth="1"/>
    <col min="9223" max="9223" width="15.875" style="38" customWidth="1"/>
    <col min="9224" max="9224" width="15.5" style="38" customWidth="1"/>
    <col min="9225" max="9472" width="8.875" style="38" customWidth="1"/>
    <col min="9473" max="9473" width="14.125" style="38" customWidth="1"/>
    <col min="9474" max="9474" width="16" style="38" customWidth="1"/>
    <col min="9475" max="9475" width="12.5" style="38" customWidth="1"/>
    <col min="9476" max="9476" width="13.5" style="38" customWidth="1"/>
    <col min="9477" max="9477" width="15.875" style="38" customWidth="1"/>
    <col min="9478" max="9478" width="15.5" style="38" customWidth="1"/>
    <col min="9479" max="9479" width="15.875" style="38" customWidth="1"/>
    <col min="9480" max="9480" width="15.5" style="38" customWidth="1"/>
    <col min="9481" max="9728" width="8.875" style="38" customWidth="1"/>
    <col min="9729" max="9729" width="14.125" style="38" customWidth="1"/>
    <col min="9730" max="9730" width="16" style="38" customWidth="1"/>
    <col min="9731" max="9731" width="12.5" style="38" customWidth="1"/>
    <col min="9732" max="9732" width="13.5" style="38" customWidth="1"/>
    <col min="9733" max="9733" width="15.875" style="38" customWidth="1"/>
    <col min="9734" max="9734" width="15.5" style="38" customWidth="1"/>
    <col min="9735" max="9735" width="15.875" style="38" customWidth="1"/>
    <col min="9736" max="9736" width="15.5" style="38" customWidth="1"/>
    <col min="9737" max="9984" width="8.875" style="38" customWidth="1"/>
    <col min="9985" max="9985" width="14.125" style="38" customWidth="1"/>
    <col min="9986" max="9986" width="16" style="38" customWidth="1"/>
    <col min="9987" max="9987" width="12.5" style="38" customWidth="1"/>
    <col min="9988" max="9988" width="13.5" style="38" customWidth="1"/>
    <col min="9989" max="9989" width="15.875" style="38" customWidth="1"/>
    <col min="9990" max="9990" width="15.5" style="38" customWidth="1"/>
    <col min="9991" max="9991" width="15.875" style="38" customWidth="1"/>
    <col min="9992" max="9992" width="15.5" style="38" customWidth="1"/>
    <col min="9993" max="10240" width="8.875" style="38" customWidth="1"/>
    <col min="10241" max="10241" width="14.125" style="38" customWidth="1"/>
    <col min="10242" max="10242" width="16" style="38" customWidth="1"/>
    <col min="10243" max="10243" width="12.5" style="38" customWidth="1"/>
    <col min="10244" max="10244" width="13.5" style="38" customWidth="1"/>
    <col min="10245" max="10245" width="15.875" style="38" customWidth="1"/>
    <col min="10246" max="10246" width="15.5" style="38" customWidth="1"/>
    <col min="10247" max="10247" width="15.875" style="38" customWidth="1"/>
    <col min="10248" max="10248" width="15.5" style="38" customWidth="1"/>
    <col min="10249" max="10496" width="8.875" style="38" customWidth="1"/>
    <col min="10497" max="10497" width="14.125" style="38" customWidth="1"/>
    <col min="10498" max="10498" width="16" style="38" customWidth="1"/>
    <col min="10499" max="10499" width="12.5" style="38" customWidth="1"/>
    <col min="10500" max="10500" width="13.5" style="38" customWidth="1"/>
    <col min="10501" max="10501" width="15.875" style="38" customWidth="1"/>
    <col min="10502" max="10502" width="15.5" style="38" customWidth="1"/>
    <col min="10503" max="10503" width="15.875" style="38" customWidth="1"/>
    <col min="10504" max="10504" width="15.5" style="38" customWidth="1"/>
    <col min="10505" max="10752" width="8.875" style="38" customWidth="1"/>
    <col min="10753" max="10753" width="14.125" style="38" customWidth="1"/>
    <col min="10754" max="10754" width="16" style="38" customWidth="1"/>
    <col min="10755" max="10755" width="12.5" style="38" customWidth="1"/>
    <col min="10756" max="10756" width="13.5" style="38" customWidth="1"/>
    <col min="10757" max="10757" width="15.875" style="38" customWidth="1"/>
    <col min="10758" max="10758" width="15.5" style="38" customWidth="1"/>
    <col min="10759" max="10759" width="15.875" style="38" customWidth="1"/>
    <col min="10760" max="10760" width="15.5" style="38" customWidth="1"/>
    <col min="10761" max="11008" width="8.875" style="38" customWidth="1"/>
    <col min="11009" max="11009" width="14.125" style="38" customWidth="1"/>
    <col min="11010" max="11010" width="16" style="38" customWidth="1"/>
    <col min="11011" max="11011" width="12.5" style="38" customWidth="1"/>
    <col min="11012" max="11012" width="13.5" style="38" customWidth="1"/>
    <col min="11013" max="11013" width="15.875" style="38" customWidth="1"/>
    <col min="11014" max="11014" width="15.5" style="38" customWidth="1"/>
    <col min="11015" max="11015" width="15.875" style="38" customWidth="1"/>
    <col min="11016" max="11016" width="15.5" style="38" customWidth="1"/>
    <col min="11017" max="11264" width="8.875" style="38" customWidth="1"/>
    <col min="11265" max="11265" width="14.125" style="38" customWidth="1"/>
    <col min="11266" max="11266" width="16" style="38" customWidth="1"/>
    <col min="11267" max="11267" width="12.5" style="38" customWidth="1"/>
    <col min="11268" max="11268" width="13.5" style="38" customWidth="1"/>
    <col min="11269" max="11269" width="15.875" style="38" customWidth="1"/>
    <col min="11270" max="11270" width="15.5" style="38" customWidth="1"/>
    <col min="11271" max="11271" width="15.875" style="38" customWidth="1"/>
    <col min="11272" max="11272" width="15.5" style="38" customWidth="1"/>
    <col min="11273" max="11520" width="8.875" style="38" customWidth="1"/>
    <col min="11521" max="11521" width="14.125" style="38" customWidth="1"/>
    <col min="11522" max="11522" width="16" style="38" customWidth="1"/>
    <col min="11523" max="11523" width="12.5" style="38" customWidth="1"/>
    <col min="11524" max="11524" width="13.5" style="38" customWidth="1"/>
    <col min="11525" max="11525" width="15.875" style="38" customWidth="1"/>
    <col min="11526" max="11526" width="15.5" style="38" customWidth="1"/>
    <col min="11527" max="11527" width="15.875" style="38" customWidth="1"/>
    <col min="11528" max="11528" width="15.5" style="38" customWidth="1"/>
    <col min="11529" max="11776" width="8.875" style="38" customWidth="1"/>
    <col min="11777" max="11777" width="14.125" style="38" customWidth="1"/>
    <col min="11778" max="11778" width="16" style="38" customWidth="1"/>
    <col min="11779" max="11779" width="12.5" style="38" customWidth="1"/>
    <col min="11780" max="11780" width="13.5" style="38" customWidth="1"/>
    <col min="11781" max="11781" width="15.875" style="38" customWidth="1"/>
    <col min="11782" max="11782" width="15.5" style="38" customWidth="1"/>
    <col min="11783" max="11783" width="15.875" style="38" customWidth="1"/>
    <col min="11784" max="11784" width="15.5" style="38" customWidth="1"/>
    <col min="11785" max="12032" width="8.875" style="38" customWidth="1"/>
    <col min="12033" max="12033" width="14.125" style="38" customWidth="1"/>
    <col min="12034" max="12034" width="16" style="38" customWidth="1"/>
    <col min="12035" max="12035" width="12.5" style="38" customWidth="1"/>
    <col min="12036" max="12036" width="13.5" style="38" customWidth="1"/>
    <col min="12037" max="12037" width="15.875" style="38" customWidth="1"/>
    <col min="12038" max="12038" width="15.5" style="38" customWidth="1"/>
    <col min="12039" max="12039" width="15.875" style="38" customWidth="1"/>
    <col min="12040" max="12040" width="15.5" style="38" customWidth="1"/>
    <col min="12041" max="12288" width="8.875" style="38" customWidth="1"/>
    <col min="12289" max="12289" width="14.125" style="38" customWidth="1"/>
    <col min="12290" max="12290" width="16" style="38" customWidth="1"/>
    <col min="12291" max="12291" width="12.5" style="38" customWidth="1"/>
    <col min="12292" max="12292" width="13.5" style="38" customWidth="1"/>
    <col min="12293" max="12293" width="15.875" style="38" customWidth="1"/>
    <col min="12294" max="12294" width="15.5" style="38" customWidth="1"/>
    <col min="12295" max="12295" width="15.875" style="38" customWidth="1"/>
    <col min="12296" max="12296" width="15.5" style="38" customWidth="1"/>
    <col min="12297" max="12544" width="8.875" style="38" customWidth="1"/>
    <col min="12545" max="12545" width="14.125" style="38" customWidth="1"/>
    <col min="12546" max="12546" width="16" style="38" customWidth="1"/>
    <col min="12547" max="12547" width="12.5" style="38" customWidth="1"/>
    <col min="12548" max="12548" width="13.5" style="38" customWidth="1"/>
    <col min="12549" max="12549" width="15.875" style="38" customWidth="1"/>
    <col min="12550" max="12550" width="15.5" style="38" customWidth="1"/>
    <col min="12551" max="12551" width="15.875" style="38" customWidth="1"/>
    <col min="12552" max="12552" width="15.5" style="38" customWidth="1"/>
    <col min="12553" max="12800" width="8.875" style="38" customWidth="1"/>
    <col min="12801" max="12801" width="14.125" style="38" customWidth="1"/>
    <col min="12802" max="12802" width="16" style="38" customWidth="1"/>
    <col min="12803" max="12803" width="12.5" style="38" customWidth="1"/>
    <col min="12804" max="12804" width="13.5" style="38" customWidth="1"/>
    <col min="12805" max="12805" width="15.875" style="38" customWidth="1"/>
    <col min="12806" max="12806" width="15.5" style="38" customWidth="1"/>
    <col min="12807" max="12807" width="15.875" style="38" customWidth="1"/>
    <col min="12808" max="12808" width="15.5" style="38" customWidth="1"/>
    <col min="12809" max="13056" width="8.875" style="38" customWidth="1"/>
    <col min="13057" max="13057" width="14.125" style="38" customWidth="1"/>
    <col min="13058" max="13058" width="16" style="38" customWidth="1"/>
    <col min="13059" max="13059" width="12.5" style="38" customWidth="1"/>
    <col min="13060" max="13060" width="13.5" style="38" customWidth="1"/>
    <col min="13061" max="13061" width="15.875" style="38" customWidth="1"/>
    <col min="13062" max="13062" width="15.5" style="38" customWidth="1"/>
    <col min="13063" max="13063" width="15.875" style="38" customWidth="1"/>
    <col min="13064" max="13064" width="15.5" style="38" customWidth="1"/>
    <col min="13065" max="13312" width="8.875" style="38" customWidth="1"/>
    <col min="13313" max="13313" width="14.125" style="38" customWidth="1"/>
    <col min="13314" max="13314" width="16" style="38" customWidth="1"/>
    <col min="13315" max="13315" width="12.5" style="38" customWidth="1"/>
    <col min="13316" max="13316" width="13.5" style="38" customWidth="1"/>
    <col min="13317" max="13317" width="15.875" style="38" customWidth="1"/>
    <col min="13318" max="13318" width="15.5" style="38" customWidth="1"/>
    <col min="13319" max="13319" width="15.875" style="38" customWidth="1"/>
    <col min="13320" max="13320" width="15.5" style="38" customWidth="1"/>
    <col min="13321" max="13568" width="8.875" style="38" customWidth="1"/>
    <col min="13569" max="13569" width="14.125" style="38" customWidth="1"/>
    <col min="13570" max="13570" width="16" style="38" customWidth="1"/>
    <col min="13571" max="13571" width="12.5" style="38" customWidth="1"/>
    <col min="13572" max="13572" width="13.5" style="38" customWidth="1"/>
    <col min="13573" max="13573" width="15.875" style="38" customWidth="1"/>
    <col min="13574" max="13574" width="15.5" style="38" customWidth="1"/>
    <col min="13575" max="13575" width="15.875" style="38" customWidth="1"/>
    <col min="13576" max="13576" width="15.5" style="38" customWidth="1"/>
    <col min="13577" max="13824" width="8.875" style="38" customWidth="1"/>
    <col min="13825" max="13825" width="14.125" style="38" customWidth="1"/>
    <col min="13826" max="13826" width="16" style="38" customWidth="1"/>
    <col min="13827" max="13827" width="12.5" style="38" customWidth="1"/>
    <col min="13828" max="13828" width="13.5" style="38" customWidth="1"/>
    <col min="13829" max="13829" width="15.875" style="38" customWidth="1"/>
    <col min="13830" max="13830" width="15.5" style="38" customWidth="1"/>
    <col min="13831" max="13831" width="15.875" style="38" customWidth="1"/>
    <col min="13832" max="13832" width="15.5" style="38" customWidth="1"/>
    <col min="13833" max="14080" width="8.875" style="38" customWidth="1"/>
    <col min="14081" max="14081" width="14.125" style="38" customWidth="1"/>
    <col min="14082" max="14082" width="16" style="38" customWidth="1"/>
    <col min="14083" max="14083" width="12.5" style="38" customWidth="1"/>
    <col min="14084" max="14084" width="13.5" style="38" customWidth="1"/>
    <col min="14085" max="14085" width="15.875" style="38" customWidth="1"/>
    <col min="14086" max="14086" width="15.5" style="38" customWidth="1"/>
    <col min="14087" max="14087" width="15.875" style="38" customWidth="1"/>
    <col min="14088" max="14088" width="15.5" style="38" customWidth="1"/>
    <col min="14089" max="14336" width="8.875" style="38" customWidth="1"/>
    <col min="14337" max="14337" width="14.125" style="38" customWidth="1"/>
    <col min="14338" max="14338" width="16" style="38" customWidth="1"/>
    <col min="14339" max="14339" width="12.5" style="38" customWidth="1"/>
    <col min="14340" max="14340" width="13.5" style="38" customWidth="1"/>
    <col min="14341" max="14341" width="15.875" style="38" customWidth="1"/>
    <col min="14342" max="14342" width="15.5" style="38" customWidth="1"/>
    <col min="14343" max="14343" width="15.875" style="38" customWidth="1"/>
    <col min="14344" max="14344" width="15.5" style="38" customWidth="1"/>
    <col min="14345" max="14592" width="8.875" style="38" customWidth="1"/>
    <col min="14593" max="14593" width="14.125" style="38" customWidth="1"/>
    <col min="14594" max="14594" width="16" style="38" customWidth="1"/>
    <col min="14595" max="14595" width="12.5" style="38" customWidth="1"/>
    <col min="14596" max="14596" width="13.5" style="38" customWidth="1"/>
    <col min="14597" max="14597" width="15.875" style="38" customWidth="1"/>
    <col min="14598" max="14598" width="15.5" style="38" customWidth="1"/>
    <col min="14599" max="14599" width="15.875" style="38" customWidth="1"/>
    <col min="14600" max="14600" width="15.5" style="38" customWidth="1"/>
    <col min="14601" max="14848" width="8.875" style="38" customWidth="1"/>
    <col min="14849" max="14849" width="14.125" style="38" customWidth="1"/>
    <col min="14850" max="14850" width="16" style="38" customWidth="1"/>
    <col min="14851" max="14851" width="12.5" style="38" customWidth="1"/>
    <col min="14852" max="14852" width="13.5" style="38" customWidth="1"/>
    <col min="14853" max="14853" width="15.875" style="38" customWidth="1"/>
    <col min="14854" max="14854" width="15.5" style="38" customWidth="1"/>
    <col min="14855" max="14855" width="15.875" style="38" customWidth="1"/>
    <col min="14856" max="14856" width="15.5" style="38" customWidth="1"/>
    <col min="14857" max="15104" width="8.875" style="38" customWidth="1"/>
    <col min="15105" max="15105" width="14.125" style="38" customWidth="1"/>
    <col min="15106" max="15106" width="16" style="38" customWidth="1"/>
    <col min="15107" max="15107" width="12.5" style="38" customWidth="1"/>
    <col min="15108" max="15108" width="13.5" style="38" customWidth="1"/>
    <col min="15109" max="15109" width="15.875" style="38" customWidth="1"/>
    <col min="15110" max="15110" width="15.5" style="38" customWidth="1"/>
    <col min="15111" max="15111" width="15.875" style="38" customWidth="1"/>
    <col min="15112" max="15112" width="15.5" style="38" customWidth="1"/>
    <col min="15113" max="15360" width="8.875" style="38" customWidth="1"/>
    <col min="15361" max="15361" width="14.125" style="38" customWidth="1"/>
    <col min="15362" max="15362" width="16" style="38" customWidth="1"/>
    <col min="15363" max="15363" width="12.5" style="38" customWidth="1"/>
    <col min="15364" max="15364" width="13.5" style="38" customWidth="1"/>
    <col min="15365" max="15365" width="15.875" style="38" customWidth="1"/>
    <col min="15366" max="15366" width="15.5" style="38" customWidth="1"/>
    <col min="15367" max="15367" width="15.875" style="38" customWidth="1"/>
    <col min="15368" max="15368" width="15.5" style="38" customWidth="1"/>
    <col min="15369" max="15616" width="8.875" style="38" customWidth="1"/>
    <col min="15617" max="15617" width="14.125" style="38" customWidth="1"/>
    <col min="15618" max="15618" width="16" style="38" customWidth="1"/>
    <col min="15619" max="15619" width="12.5" style="38" customWidth="1"/>
    <col min="15620" max="15620" width="13.5" style="38" customWidth="1"/>
    <col min="15621" max="15621" width="15.875" style="38" customWidth="1"/>
    <col min="15622" max="15622" width="15.5" style="38" customWidth="1"/>
    <col min="15623" max="15623" width="15.875" style="38" customWidth="1"/>
    <col min="15624" max="15624" width="15.5" style="38" customWidth="1"/>
    <col min="15625" max="15872" width="8.875" style="38" customWidth="1"/>
    <col min="15873" max="15873" width="14.125" style="38" customWidth="1"/>
    <col min="15874" max="15874" width="16" style="38" customWidth="1"/>
    <col min="15875" max="15875" width="12.5" style="38" customWidth="1"/>
    <col min="15876" max="15876" width="13.5" style="38" customWidth="1"/>
    <col min="15877" max="15877" width="15.875" style="38" customWidth="1"/>
    <col min="15878" max="15878" width="15.5" style="38" customWidth="1"/>
    <col min="15879" max="15879" width="15.875" style="38" customWidth="1"/>
    <col min="15880" max="15880" width="15.5" style="38" customWidth="1"/>
    <col min="15881" max="16128" width="8.875" style="38" customWidth="1"/>
    <col min="16129" max="16129" width="14.125" style="38" customWidth="1"/>
    <col min="16130" max="16130" width="16" style="38" customWidth="1"/>
    <col min="16131" max="16131" width="12.5" style="38" customWidth="1"/>
    <col min="16132" max="16132" width="13.5" style="38" customWidth="1"/>
    <col min="16133" max="16133" width="15.875" style="38" customWidth="1"/>
    <col min="16134" max="16134" width="15.5" style="38" customWidth="1"/>
    <col min="16135" max="16135" width="15.875" style="38" customWidth="1"/>
    <col min="16136" max="16136" width="15.5" style="38" customWidth="1"/>
    <col min="16137" max="16384" width="8.875" style="38" customWidth="1"/>
  </cols>
  <sheetData>
    <row r="1" spans="1:10">
      <c r="A1" s="37"/>
    </row>
    <row r="2" spans="1:10">
      <c r="A2" s="39" t="s">
        <v>111</v>
      </c>
    </row>
    <row r="3" spans="1:10">
      <c r="A3" s="40" t="s">
        <v>112</v>
      </c>
    </row>
    <row r="4" spans="1:10">
      <c r="A4" s="41" t="s">
        <v>113</v>
      </c>
      <c r="B4" s="42"/>
      <c r="C4" s="42"/>
      <c r="D4" s="42"/>
      <c r="E4" s="42"/>
    </row>
    <row r="5" spans="1:10" s="43" customFormat="1" ht="26.25" customHeight="1">
      <c r="A5" s="208" t="s">
        <v>114</v>
      </c>
      <c r="B5" s="208"/>
      <c r="C5" s="208"/>
      <c r="D5" s="208"/>
      <c r="E5" s="208"/>
      <c r="F5" s="208"/>
      <c r="G5" s="208"/>
      <c r="H5" s="208"/>
      <c r="I5" s="208"/>
    </row>
    <row r="6" spans="1:10">
      <c r="A6" s="44"/>
    </row>
    <row r="8" spans="1:10">
      <c r="B8" s="209" t="s">
        <v>115</v>
      </c>
      <c r="C8" s="209"/>
      <c r="D8" s="209"/>
      <c r="E8" s="209"/>
      <c r="F8" s="209"/>
    </row>
    <row r="9" spans="1:10" ht="13.5" thickBot="1">
      <c r="J9" s="176" t="s">
        <v>362</v>
      </c>
    </row>
    <row r="10" spans="1:10" ht="39" thickBot="1">
      <c r="A10" s="45" t="s">
        <v>116</v>
      </c>
      <c r="B10" s="45" t="s">
        <v>117</v>
      </c>
      <c r="C10" s="45" t="s">
        <v>118</v>
      </c>
      <c r="D10" s="45" t="s">
        <v>119</v>
      </c>
      <c r="E10" s="45" t="s">
        <v>120</v>
      </c>
      <c r="F10" s="45" t="s">
        <v>121</v>
      </c>
      <c r="G10" s="46" t="s">
        <v>122</v>
      </c>
      <c r="H10" s="47" t="s">
        <v>123</v>
      </c>
      <c r="J10" s="177"/>
    </row>
    <row r="11" spans="1:10" ht="16.5" thickBot="1">
      <c r="A11" s="48" t="s">
        <v>124</v>
      </c>
      <c r="B11" s="49" t="s">
        <v>125</v>
      </c>
      <c r="C11" s="50">
        <v>670</v>
      </c>
      <c r="D11" s="51">
        <v>0.04</v>
      </c>
      <c r="E11" s="50"/>
      <c r="F11" s="50"/>
      <c r="G11" s="52"/>
      <c r="H11" s="53"/>
    </row>
    <row r="12" spans="1:10" ht="16.5" thickBot="1">
      <c r="A12" s="48" t="s">
        <v>126</v>
      </c>
      <c r="B12" s="54" t="s">
        <v>127</v>
      </c>
      <c r="C12" s="55">
        <v>770</v>
      </c>
      <c r="D12" s="56">
        <v>0.05</v>
      </c>
      <c r="E12" s="55"/>
      <c r="F12" s="55"/>
      <c r="G12" s="57"/>
      <c r="H12" s="58"/>
    </row>
    <row r="13" spans="1:10" ht="16.5" thickBot="1">
      <c r="A13" s="48" t="s">
        <v>128</v>
      </c>
      <c r="B13" s="54" t="s">
        <v>129</v>
      </c>
      <c r="C13" s="55">
        <v>1200</v>
      </c>
      <c r="D13" s="56">
        <v>7.0000000000000007E-2</v>
      </c>
      <c r="E13" s="55"/>
      <c r="F13" s="55"/>
      <c r="G13" s="57"/>
      <c r="H13" s="58"/>
    </row>
    <row r="14" spans="1:10" ht="16.5" thickBot="1">
      <c r="A14" s="48" t="s">
        <v>130</v>
      </c>
      <c r="B14" s="54" t="s">
        <v>131</v>
      </c>
      <c r="C14" s="55">
        <v>680</v>
      </c>
      <c r="D14" s="56">
        <v>0.04</v>
      </c>
      <c r="E14" s="55"/>
      <c r="F14" s="55"/>
      <c r="G14" s="57"/>
      <c r="H14" s="58"/>
    </row>
    <row r="15" spans="1:10" ht="16.5" thickBot="1">
      <c r="A15" s="48" t="s">
        <v>132</v>
      </c>
      <c r="B15" s="54" t="s">
        <v>133</v>
      </c>
      <c r="C15" s="55">
        <v>880</v>
      </c>
      <c r="D15" s="56">
        <v>0.06</v>
      </c>
      <c r="E15" s="55"/>
      <c r="F15" s="55"/>
      <c r="G15" s="57"/>
      <c r="H15" s="58"/>
    </row>
    <row r="16" spans="1:10" ht="16.5" thickBot="1">
      <c r="A16" s="48" t="s">
        <v>134</v>
      </c>
      <c r="B16" s="54" t="s">
        <v>135</v>
      </c>
      <c r="C16" s="55">
        <v>1400</v>
      </c>
      <c r="D16" s="56">
        <v>0.08</v>
      </c>
      <c r="E16" s="55"/>
      <c r="F16" s="55"/>
      <c r="G16" s="57"/>
      <c r="H16" s="58"/>
    </row>
    <row r="17" spans="1:8" ht="16.5" thickBot="1">
      <c r="A17" s="48" t="s">
        <v>136</v>
      </c>
      <c r="B17" s="54" t="s">
        <v>137</v>
      </c>
      <c r="C17" s="55">
        <v>900</v>
      </c>
      <c r="D17" s="56">
        <v>0.06</v>
      </c>
      <c r="E17" s="55"/>
      <c r="F17" s="55"/>
      <c r="G17" s="57"/>
      <c r="H17" s="58"/>
    </row>
    <row r="18" spans="1:8" ht="16.5" thickBot="1">
      <c r="A18" s="48" t="s">
        <v>138</v>
      </c>
      <c r="B18" s="54" t="s">
        <v>139</v>
      </c>
      <c r="C18" s="55">
        <v>950</v>
      </c>
      <c r="D18" s="56">
        <v>0.06</v>
      </c>
      <c r="E18" s="55"/>
      <c r="F18" s="55"/>
      <c r="G18" s="57"/>
      <c r="H18" s="58"/>
    </row>
    <row r="19" spans="1:8" ht="16.5" thickBot="1">
      <c r="A19" s="48" t="s">
        <v>140</v>
      </c>
      <c r="B19" s="54" t="s">
        <v>141</v>
      </c>
      <c r="C19" s="55">
        <v>1500</v>
      </c>
      <c r="D19" s="56">
        <v>0.09</v>
      </c>
      <c r="E19" s="55"/>
      <c r="F19" s="55"/>
      <c r="G19" s="57"/>
      <c r="H19" s="58"/>
    </row>
    <row r="20" spans="1:8" ht="13.5" customHeight="1" thickBot="1">
      <c r="A20" s="48" t="s">
        <v>142</v>
      </c>
      <c r="B20" s="54" t="s">
        <v>143</v>
      </c>
      <c r="C20" s="55">
        <v>650</v>
      </c>
      <c r="D20" s="56">
        <v>0.04</v>
      </c>
      <c r="E20" s="55"/>
      <c r="F20" s="55"/>
      <c r="G20" s="57"/>
      <c r="H20" s="58"/>
    </row>
    <row r="21" spans="1:8" ht="16.5" thickBot="1">
      <c r="A21" s="48" t="s">
        <v>144</v>
      </c>
      <c r="B21" s="54" t="s">
        <v>145</v>
      </c>
      <c r="C21" s="55">
        <v>1560</v>
      </c>
      <c r="D21" s="56">
        <v>0.08</v>
      </c>
      <c r="E21" s="59"/>
      <c r="F21" s="59"/>
      <c r="G21" s="60"/>
      <c r="H21" s="58"/>
    </row>
    <row r="22" spans="1:8" ht="16.5" thickBot="1">
      <c r="A22" s="48" t="s">
        <v>146</v>
      </c>
      <c r="B22" s="61" t="s">
        <v>147</v>
      </c>
      <c r="C22" s="62">
        <v>750</v>
      </c>
      <c r="D22" s="63">
        <v>0.05</v>
      </c>
      <c r="E22" s="55"/>
      <c r="F22" s="55"/>
      <c r="G22" s="57"/>
      <c r="H22" s="64"/>
    </row>
    <row r="24" spans="1:8" ht="13.5" customHeight="1" thickBot="1"/>
    <row r="25" spans="1:8" ht="27" thickTop="1" thickBot="1">
      <c r="A25" s="65" t="s">
        <v>148</v>
      </c>
      <c r="B25" s="66">
        <v>0.2</v>
      </c>
    </row>
    <row r="26" spans="1:8" ht="13.5" thickTop="1"/>
  </sheetData>
  <mergeCells count="2">
    <mergeCell ref="A5:I5"/>
    <mergeCell ref="B8:F8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Arkusz1</vt:lpstr>
      <vt:lpstr>zad 15</vt:lpstr>
      <vt:lpstr>zad 16</vt:lpstr>
      <vt:lpstr>zad 19</vt:lpstr>
      <vt:lpstr>zad 20</vt:lpstr>
      <vt:lpstr>zad 22</vt:lpstr>
      <vt:lpstr>zad 24</vt:lpstr>
      <vt:lpstr>zad 26</vt:lpstr>
      <vt:lpstr>zad 27</vt:lpstr>
      <vt:lpstr>zad 29</vt:lpstr>
      <vt:lpstr>zad 30</vt:lpstr>
      <vt:lpstr>zad 32</vt:lpstr>
      <vt:lpstr>zad 33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Nauczyciel bez hasła</cp:lastModifiedBy>
  <dcterms:created xsi:type="dcterms:W3CDTF">2022-10-03T14:36:12Z</dcterms:created>
  <dcterms:modified xsi:type="dcterms:W3CDTF">2024-10-31T10:02:55Z</dcterms:modified>
</cp:coreProperties>
</file>