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2-BIP\Tekst jednolity\"/>
    </mc:Choice>
  </mc:AlternateContent>
  <xr:revisionPtr revIDLastSave="0" documentId="13_ncr:1_{5A7AE092-35E9-40B6-A65A-4F1DC4AE4435}" xr6:coauthVersionLast="36" xr6:coauthVersionMax="36" xr10:uidLastSave="{00000000-0000-0000-0000-000000000000}"/>
  <bookViews>
    <workbookView xWindow="0" yWindow="180" windowWidth="12120" windowHeight="9060" xr2:uid="{00000000-000D-0000-FFFF-FFFF00000000}"/>
  </bookViews>
  <sheets>
    <sheet name="Zał. nr 5" sheetId="10" r:id="rId1"/>
  </sheets>
  <definedNames>
    <definedName name="_xlnm.Print_Area" localSheetId="0">'Zał. nr 5'!$A$1:$F$87</definedName>
    <definedName name="_xlnm.Print_Titles" localSheetId="0">'Zał. nr 5'!$12:$15</definedName>
  </definedNames>
  <calcPr calcId="191029"/>
</workbook>
</file>

<file path=xl/calcChain.xml><?xml version="1.0" encoding="utf-8"?>
<calcChain xmlns="http://schemas.openxmlformats.org/spreadsheetml/2006/main">
  <c r="E81" i="10" l="1"/>
  <c r="E16" i="10"/>
  <c r="D42" i="10" l="1"/>
  <c r="H48" i="10"/>
  <c r="I48" i="10"/>
  <c r="H49" i="10"/>
  <c r="I49" i="10"/>
  <c r="H50" i="10"/>
  <c r="I50" i="10"/>
  <c r="H87" i="10"/>
  <c r="H86" i="10"/>
  <c r="H85" i="10"/>
  <c r="H84" i="10"/>
  <c r="H83" i="10"/>
  <c r="H82" i="10"/>
  <c r="H55" i="10"/>
  <c r="H54" i="10"/>
  <c r="H53" i="10"/>
  <c r="H52" i="10"/>
  <c r="H51" i="10"/>
  <c r="H47" i="10"/>
  <c r="H46" i="10"/>
  <c r="H45" i="10"/>
  <c r="H44" i="10"/>
  <c r="H43" i="10"/>
  <c r="J48" i="10" l="1"/>
  <c r="J50" i="10"/>
  <c r="J49" i="10"/>
  <c r="H80" i="10"/>
  <c r="H79" i="10"/>
  <c r="H77" i="10"/>
  <c r="H76" i="10"/>
  <c r="H74" i="10"/>
  <c r="H73" i="10"/>
  <c r="H71" i="10"/>
  <c r="H70" i="10"/>
  <c r="H68" i="10"/>
  <c r="H67" i="10"/>
  <c r="H65" i="10"/>
  <c r="H64" i="10"/>
  <c r="H62" i="10"/>
  <c r="H61" i="10"/>
  <c r="H57" i="10"/>
  <c r="I18" i="10" l="1"/>
  <c r="I21" i="10"/>
  <c r="I22" i="10"/>
  <c r="I24" i="10"/>
  <c r="I27" i="10"/>
  <c r="I28" i="10"/>
  <c r="I30" i="10"/>
  <c r="I34" i="10"/>
  <c r="I35" i="10"/>
  <c r="I37" i="10"/>
  <c r="I38" i="10"/>
  <c r="I40" i="10"/>
  <c r="I41" i="10"/>
  <c r="F81" i="10"/>
  <c r="G81" i="10"/>
  <c r="D81" i="10"/>
  <c r="E42" i="10"/>
  <c r="F42" i="10"/>
  <c r="F16" i="10" s="1"/>
  <c r="G42" i="10"/>
  <c r="G16" i="10" l="1"/>
  <c r="H42" i="10"/>
  <c r="I16" i="10"/>
  <c r="H81" i="10"/>
  <c r="D16" i="10"/>
  <c r="D25" i="10"/>
  <c r="D23" i="10" s="1"/>
  <c r="D31" i="10"/>
  <c r="D58" i="10"/>
  <c r="E59" i="10"/>
  <c r="F59" i="10"/>
  <c r="G59" i="10"/>
  <c r="E58" i="10"/>
  <c r="F58" i="10"/>
  <c r="G58" i="10"/>
  <c r="D75" i="10"/>
  <c r="E75" i="10"/>
  <c r="F75" i="10"/>
  <c r="G75" i="10"/>
  <c r="D59" i="10"/>
  <c r="E19" i="10"/>
  <c r="E17" i="10" s="1"/>
  <c r="E32" i="10"/>
  <c r="F19" i="10"/>
  <c r="F32" i="10"/>
  <c r="G19" i="10"/>
  <c r="G32" i="10"/>
  <c r="F31" i="10"/>
  <c r="F25" i="10"/>
  <c r="G31" i="10"/>
  <c r="G25" i="10"/>
  <c r="G23" i="10" s="1"/>
  <c r="D19" i="10"/>
  <c r="D17" i="10" s="1"/>
  <c r="D32" i="10"/>
  <c r="E31" i="10"/>
  <c r="E25" i="10"/>
  <c r="E23" i="10" s="1"/>
  <c r="E20" i="10"/>
  <c r="F20" i="10"/>
  <c r="I20" i="10" s="1"/>
  <c r="G20" i="10"/>
  <c r="D20" i="10"/>
  <c r="G17" i="10"/>
  <c r="H22" i="10"/>
  <c r="J22" i="10" s="1"/>
  <c r="E39" i="10"/>
  <c r="F39" i="10"/>
  <c r="G39" i="10"/>
  <c r="D39" i="10"/>
  <c r="E36" i="10"/>
  <c r="F36" i="10"/>
  <c r="G36" i="10"/>
  <c r="D36" i="10"/>
  <c r="F33" i="10"/>
  <c r="G33" i="10"/>
  <c r="D33" i="10"/>
  <c r="E33" i="10"/>
  <c r="H35" i="10"/>
  <c r="J35" i="10" s="1"/>
  <c r="H38" i="10"/>
  <c r="J38" i="10" s="1"/>
  <c r="H41" i="10"/>
  <c r="H28" i="10"/>
  <c r="D26" i="10"/>
  <c r="E26" i="10"/>
  <c r="G26" i="10"/>
  <c r="F26" i="10"/>
  <c r="I26" i="10" s="1"/>
  <c r="F72" i="10"/>
  <c r="G72" i="10"/>
  <c r="E72" i="10"/>
  <c r="D72" i="10"/>
  <c r="H72" i="10" s="1"/>
  <c r="I74" i="10"/>
  <c r="D69" i="10"/>
  <c r="F69" i="10"/>
  <c r="D63" i="10"/>
  <c r="E63" i="10"/>
  <c r="F63" i="10"/>
  <c r="G63" i="10"/>
  <c r="D60" i="10"/>
  <c r="E60" i="10"/>
  <c r="F60" i="10"/>
  <c r="G60" i="10"/>
  <c r="I62" i="10"/>
  <c r="I65" i="10"/>
  <c r="D66" i="10"/>
  <c r="E66" i="10"/>
  <c r="F66" i="10"/>
  <c r="G66" i="10"/>
  <c r="I68" i="10"/>
  <c r="E69" i="10"/>
  <c r="G69" i="10"/>
  <c r="I71" i="10"/>
  <c r="I77" i="10"/>
  <c r="D78" i="10"/>
  <c r="E78" i="10"/>
  <c r="F78" i="10"/>
  <c r="G78" i="10"/>
  <c r="I80" i="10"/>
  <c r="H16" i="10" l="1"/>
  <c r="I36" i="10"/>
  <c r="I39" i="10"/>
  <c r="H78" i="10"/>
  <c r="H59" i="10"/>
  <c r="H19" i="10"/>
  <c r="I32" i="10"/>
  <c r="H75" i="10"/>
  <c r="H58" i="10"/>
  <c r="H66" i="10"/>
  <c r="H60" i="10"/>
  <c r="H63" i="10"/>
  <c r="H69" i="10"/>
  <c r="I33" i="10"/>
  <c r="F23" i="10"/>
  <c r="I23" i="10" s="1"/>
  <c r="I25" i="10"/>
  <c r="I31" i="10"/>
  <c r="F17" i="10"/>
  <c r="I17" i="10" s="1"/>
  <c r="I19" i="10"/>
  <c r="J19" i="10" s="1"/>
  <c r="J62" i="10"/>
  <c r="F56" i="10"/>
  <c r="E56" i="10"/>
  <c r="D29" i="10"/>
  <c r="I69" i="10"/>
  <c r="J68" i="10"/>
  <c r="J65" i="10"/>
  <c r="I72" i="10"/>
  <c r="H33" i="10"/>
  <c r="E29" i="10"/>
  <c r="F29" i="10"/>
  <c r="G56" i="10"/>
  <c r="I59" i="10"/>
  <c r="J59" i="10" s="1"/>
  <c r="H25" i="10"/>
  <c r="H23" i="10" s="1"/>
  <c r="J71" i="10"/>
  <c r="I60" i="10"/>
  <c r="H26" i="10"/>
  <c r="H20" i="10"/>
  <c r="G29" i="10"/>
  <c r="H32" i="10"/>
  <c r="I45" i="10"/>
  <c r="D56" i="10"/>
  <c r="J80" i="10"/>
  <c r="I78" i="10"/>
  <c r="I66" i="10"/>
  <c r="I47" i="10"/>
  <c r="I75" i="10"/>
  <c r="I58" i="10"/>
  <c r="I87" i="10"/>
  <c r="I86" i="10"/>
  <c r="I84" i="10"/>
  <c r="I82" i="10"/>
  <c r="I54" i="10"/>
  <c r="I52" i="10"/>
  <c r="I42" i="10"/>
  <c r="I44" i="10"/>
  <c r="I81" i="10"/>
  <c r="I55" i="10"/>
  <c r="I53" i="10"/>
  <c r="I51" i="10"/>
  <c r="I46" i="10"/>
  <c r="I43" i="10"/>
  <c r="J77" i="10"/>
  <c r="I63" i="10"/>
  <c r="I85" i="10"/>
  <c r="I83" i="10"/>
  <c r="J74" i="10"/>
  <c r="J28" i="10"/>
  <c r="H31" i="10"/>
  <c r="J41" i="10"/>
  <c r="H36" i="10"/>
  <c r="H39" i="10"/>
  <c r="H17" i="10"/>
  <c r="H56" i="10" l="1"/>
  <c r="I29" i="10"/>
  <c r="J75" i="10"/>
  <c r="J31" i="10"/>
  <c r="J58" i="10"/>
  <c r="I56" i="10"/>
  <c r="J56" i="10" s="1"/>
  <c r="J82" i="10"/>
  <c r="J32" i="10"/>
  <c r="J86" i="10"/>
  <c r="J78" i="10"/>
  <c r="J20" i="10"/>
  <c r="J23" i="10"/>
  <c r="J39" i="10"/>
  <c r="J54" i="10"/>
  <c r="H29" i="10"/>
  <c r="J36" i="10"/>
  <c r="J72" i="10"/>
  <c r="J83" i="10"/>
  <c r="J63" i="10"/>
  <c r="J46" i="10"/>
  <c r="J53" i="10"/>
  <c r="J55" i="10"/>
  <c r="J25" i="10"/>
  <c r="J69" i="10"/>
  <c r="J60" i="10"/>
  <c r="J47" i="10"/>
  <c r="J66" i="10"/>
  <c r="J26" i="10"/>
  <c r="J33" i="10"/>
  <c r="J84" i="10"/>
  <c r="J51" i="10"/>
  <c r="J45" i="10"/>
  <c r="J43" i="10"/>
  <c r="J52" i="10"/>
  <c r="J44" i="10"/>
  <c r="J17" i="10"/>
  <c r="J85" i="10"/>
  <c r="J87" i="10"/>
  <c r="J81" i="10"/>
  <c r="J42" i="10" l="1"/>
  <c r="J29" i="10"/>
  <c r="J16" i="10"/>
</calcChain>
</file>

<file path=xl/sharedStrings.xml><?xml version="1.0" encoding="utf-8"?>
<sst xmlns="http://schemas.openxmlformats.org/spreadsheetml/2006/main" count="63" uniqueCount="60">
  <si>
    <t>Wyszczególnienie</t>
  </si>
  <si>
    <t>Oświata i wychowanie</t>
  </si>
  <si>
    <t>Stan środków</t>
  </si>
  <si>
    <t>Suma</t>
  </si>
  <si>
    <t>bilansowa</t>
  </si>
  <si>
    <t>w zł</t>
  </si>
  <si>
    <t>RAZEM</t>
  </si>
  <si>
    <t>Edukacyjna opieka wychowawcza</t>
  </si>
  <si>
    <t>pieniężnych</t>
  </si>
  <si>
    <t>Pomoc społeczna</t>
  </si>
  <si>
    <t xml:space="preserve">Dział </t>
  </si>
  <si>
    <t>Rozdział</t>
  </si>
  <si>
    <t>Szkoły podstawowe specjalne</t>
  </si>
  <si>
    <t xml:space="preserve">Szkoły podstawowe </t>
  </si>
  <si>
    <t>Gimnazja</t>
  </si>
  <si>
    <t>Licea ogólnokształcące</t>
  </si>
  <si>
    <t>Szkoły zawodowe specjalne</t>
  </si>
  <si>
    <t>Placówki opiekuńczo-wychowawcze</t>
  </si>
  <si>
    <t>Domy pomocy społecznej</t>
  </si>
  <si>
    <t>Ośrodki wsparcia</t>
  </si>
  <si>
    <t>Jednostki specjalistycznego poradnictwa, mieszkania chronione i ośrodki interwencji kryzysowej</t>
  </si>
  <si>
    <t>Specjalne ośrodki szkolno-wychowawcze</t>
  </si>
  <si>
    <t>Placówki wychowania pozaszkolnego</t>
  </si>
  <si>
    <t>Internaty i bursy szkolne</t>
  </si>
  <si>
    <t>Zespoły obsługi ekonomiczno-administracyjnej szkół</t>
  </si>
  <si>
    <t>Szkoły artystyczne</t>
  </si>
  <si>
    <t>Poradnie psychologiczno-pedagogiczne, w tym poradnie specjalistyczne</t>
  </si>
  <si>
    <t>Szkolne schroniska młodzieżowe</t>
  </si>
  <si>
    <t>Zasiłki i pomoc w naturze oraz składki na ubezpieczenia emerytalne i rentowe</t>
  </si>
  <si>
    <t>Pozostała działalność</t>
  </si>
  <si>
    <t xml:space="preserve">Szkoły zawodowe </t>
  </si>
  <si>
    <t>Ośrodki pomocy społecznej</t>
  </si>
  <si>
    <t>Bezpieczeństwo publiczne</t>
  </si>
  <si>
    <t>i ochrona przeciwpożarowa</t>
  </si>
  <si>
    <t>Administracja publiczna</t>
  </si>
  <si>
    <t>Promocja jednostek samorządu terytorialnego</t>
  </si>
  <si>
    <t>Gimnazja specjalne</t>
  </si>
  <si>
    <t>Młodzieżowe ośrodki wychowawcze</t>
  </si>
  <si>
    <t>Transport i łączność</t>
  </si>
  <si>
    <t>Drogi publiczne w miastach na prawach powiatu</t>
  </si>
  <si>
    <t xml:space="preserve">Komendy powiatowe Państwowej Straży </t>
  </si>
  <si>
    <t>Pożarnej</t>
  </si>
  <si>
    <t>Straż Miejska</t>
  </si>
  <si>
    <t>Rady Miasta Krakowa</t>
  </si>
  <si>
    <t>Załącznik Nr 5</t>
  </si>
  <si>
    <t>Przedszkola</t>
  </si>
  <si>
    <t xml:space="preserve">DOCHODY RACHUNKU DOCHODÓW JEDNOSTEK, </t>
  </si>
  <si>
    <t xml:space="preserve"> 4+5 = 6+7</t>
  </si>
  <si>
    <t>Technika</t>
  </si>
  <si>
    <t>Branżowe szkoły I i II stopnia</t>
  </si>
  <si>
    <t>Placówki kształcenia ustawicznego i centra kształcenia zawodowego</t>
  </si>
  <si>
    <t>Dochody ogółem</t>
  </si>
  <si>
    <t>Wydatki ogółem</t>
  </si>
  <si>
    <t>na 1.01.2021</t>
  </si>
  <si>
    <t>na 31.12.2021</t>
  </si>
  <si>
    <t xml:space="preserve">O KTÓRYCH MOWA </t>
  </si>
  <si>
    <t>W ARTYKULE 223 UST. 1 USTAWY Z DNIA 27 SIERPNIA 2009 ROKU O FINANSACH PUBLICZNYCH</t>
  </si>
  <si>
    <t>ORAZ WYDATKI NIMI FINANSOWANE NA 2022 ROK</t>
  </si>
  <si>
    <t>z dnia 15 grudnia 2021 r.</t>
  </si>
  <si>
    <t xml:space="preserve">do uchwały Nr LXXV/2083/21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</si>
</sst>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\ ###\ ##0_);[Red]\(##\ ###\ ##0\)"/>
    <numFmt numFmtId="165" formatCode="###\ ###\ ###\ ###"/>
    <numFmt numFmtId="166" formatCode="###,###,###"/>
  </numFmts>
  <fonts count="11" x14ac:knownFonts="1">
    <font>
      <sz val="10"/>
      <name val="Arial CE"/>
      <charset val="238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i/>
      <sz val="11"/>
      <name val="Times New Roman"/>
      <family val="1"/>
      <charset val="238"/>
    </font>
    <font>
      <i/>
      <sz val="8"/>
      <name val="Times New Roman"/>
      <family val="1"/>
      <charset val="238"/>
    </font>
    <font>
      <sz val="10"/>
      <name val="Times New Roman"/>
      <family val="1"/>
      <charset val="238"/>
    </font>
    <font>
      <b/>
      <sz val="8"/>
      <name val="Times New Roman"/>
      <family val="1"/>
      <charset val="238"/>
    </font>
    <font>
      <sz val="8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name val="Times New Roman"/>
      <family val="1"/>
      <charset val="238"/>
    </font>
    <font>
      <sz val="9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1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vertical="center"/>
    </xf>
    <xf numFmtId="166" fontId="2" fillId="0" borderId="4" xfId="0" applyNumberFormat="1" applyFont="1" applyBorder="1" applyAlignment="1">
      <alignment vertical="center"/>
    </xf>
    <xf numFmtId="166" fontId="2" fillId="0" borderId="4" xfId="0" applyNumberFormat="1" applyFont="1" applyFill="1" applyBorder="1" applyAlignment="1">
      <alignment vertical="center"/>
    </xf>
    <xf numFmtId="166" fontId="1" fillId="0" borderId="4" xfId="0" applyNumberFormat="1" applyFont="1" applyBorder="1" applyAlignment="1">
      <alignment vertical="center"/>
    </xf>
    <xf numFmtId="166" fontId="1" fillId="0" borderId="4" xfId="0" applyNumberFormat="1" applyFont="1" applyFill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vertical="center"/>
    </xf>
    <xf numFmtId="166" fontId="1" fillId="0" borderId="2" xfId="0" applyNumberFormat="1" applyFont="1" applyBorder="1" applyAlignment="1">
      <alignment vertical="center"/>
    </xf>
    <xf numFmtId="166" fontId="1" fillId="0" borderId="2" xfId="0" applyNumberFormat="1" applyFont="1" applyFill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vertical="center"/>
    </xf>
    <xf numFmtId="166" fontId="2" fillId="0" borderId="2" xfId="0" applyNumberFormat="1" applyFont="1" applyBorder="1" applyAlignment="1">
      <alignment vertical="center"/>
    </xf>
    <xf numFmtId="166" fontId="2" fillId="0" borderId="2" xfId="0" applyNumberFormat="1" applyFont="1" applyFill="1" applyBorder="1" applyAlignment="1">
      <alignment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vertical="center"/>
    </xf>
    <xf numFmtId="166" fontId="1" fillId="0" borderId="6" xfId="0" applyNumberFormat="1" applyFont="1" applyBorder="1" applyAlignment="1">
      <alignment vertical="center"/>
    </xf>
    <xf numFmtId="166" fontId="1" fillId="0" borderId="6" xfId="0" applyNumberFormat="1" applyFont="1" applyFill="1" applyBorder="1" applyAlignment="1">
      <alignment vertical="center"/>
    </xf>
    <xf numFmtId="0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vertical="center"/>
    </xf>
    <xf numFmtId="166" fontId="2" fillId="0" borderId="1" xfId="0" applyNumberFormat="1" applyFont="1" applyFill="1" applyBorder="1" applyAlignment="1">
      <alignment vertical="center"/>
    </xf>
    <xf numFmtId="166" fontId="1" fillId="0" borderId="1" xfId="0" applyNumberFormat="1" applyFont="1" applyFill="1" applyBorder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vertical="center"/>
    </xf>
    <xf numFmtId="166" fontId="2" fillId="0" borderId="10" xfId="0" applyNumberFormat="1" applyFont="1" applyBorder="1" applyAlignment="1">
      <alignment vertical="center"/>
    </xf>
    <xf numFmtId="1" fontId="1" fillId="0" borderId="7" xfId="0" applyNumberFormat="1" applyFont="1" applyBorder="1" applyAlignment="1">
      <alignment horizontal="center" vertical="center"/>
    </xf>
    <xf numFmtId="164" fontId="1" fillId="3" borderId="8" xfId="0" applyNumberFormat="1" applyFont="1" applyFill="1" applyBorder="1" applyAlignment="1">
      <alignment vertical="center"/>
    </xf>
    <xf numFmtId="166" fontId="1" fillId="0" borderId="8" xfId="0" applyNumberFormat="1" applyFont="1" applyBorder="1" applyAlignment="1">
      <alignment vertical="center"/>
    </xf>
    <xf numFmtId="164" fontId="1" fillId="3" borderId="2" xfId="0" applyNumberFormat="1" applyFont="1" applyFill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" fontId="1" fillId="2" borderId="3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vertical="center" wrapText="1"/>
    </xf>
    <xf numFmtId="166" fontId="1" fillId="2" borderId="4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vertical="center" wrapText="1"/>
    </xf>
    <xf numFmtId="166" fontId="1" fillId="3" borderId="8" xfId="0" applyNumberFormat="1" applyFont="1" applyFill="1" applyBorder="1" applyAlignment="1">
      <alignment vertical="center"/>
    </xf>
    <xf numFmtId="166" fontId="1" fillId="3" borderId="8" xfId="0" applyNumberFormat="1" applyFont="1" applyFill="1" applyBorder="1" applyAlignment="1">
      <alignment horizontal="right" vertical="center"/>
    </xf>
    <xf numFmtId="164" fontId="1" fillId="0" borderId="2" xfId="0" applyNumberFormat="1" applyFont="1" applyBorder="1" applyAlignment="1">
      <alignment vertical="center" wrapText="1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6" fontId="1" fillId="0" borderId="3" xfId="0" applyNumberFormat="1" applyFont="1" applyBorder="1" applyAlignment="1">
      <alignment vertical="center"/>
    </xf>
    <xf numFmtId="1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vertical="top" wrapText="1"/>
    </xf>
    <xf numFmtId="2" fontId="1" fillId="0" borderId="4" xfId="0" applyNumberFormat="1" applyFont="1" applyBorder="1" applyAlignment="1">
      <alignment vertical="top" wrapText="1"/>
    </xf>
    <xf numFmtId="164" fontId="1" fillId="0" borderId="2" xfId="0" applyNumberFormat="1" applyFont="1" applyBorder="1" applyAlignment="1">
      <alignment vertical="top" wrapText="1"/>
    </xf>
    <xf numFmtId="164" fontId="1" fillId="0" borderId="4" xfId="0" applyNumberFormat="1" applyFont="1" applyBorder="1" applyAlignment="1">
      <alignment vertical="top" wrapText="1"/>
    </xf>
    <xf numFmtId="165" fontId="2" fillId="0" borderId="10" xfId="0" applyNumberFormat="1" applyFont="1" applyBorder="1" applyAlignment="1">
      <alignment vertical="center"/>
    </xf>
    <xf numFmtId="166" fontId="1" fillId="0" borderId="8" xfId="0" applyNumberFormat="1" applyFont="1" applyFill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3" fontId="6" fillId="0" borderId="0" xfId="0" applyNumberFormat="1" applyFont="1" applyAlignment="1">
      <alignment vertical="center"/>
    </xf>
    <xf numFmtId="3" fontId="7" fillId="0" borderId="0" xfId="0" applyNumberFormat="1" applyFont="1" applyAlignment="1">
      <alignment vertical="center"/>
    </xf>
    <xf numFmtId="0" fontId="8" fillId="0" borderId="0" xfId="0" applyFont="1"/>
    <xf numFmtId="166" fontId="9" fillId="0" borderId="8" xfId="0" applyNumberFormat="1" applyFont="1" applyBorder="1" applyAlignment="1">
      <alignment vertical="center"/>
    </xf>
    <xf numFmtId="166" fontId="9" fillId="0" borderId="2" xfId="0" applyNumberFormat="1" applyFont="1" applyBorder="1" applyAlignment="1">
      <alignment vertical="center"/>
    </xf>
    <xf numFmtId="0" fontId="10" fillId="0" borderId="11" xfId="0" applyFont="1" applyBorder="1" applyAlignment="1">
      <alignment horizontal="right"/>
    </xf>
    <xf numFmtId="166" fontId="8" fillId="0" borderId="0" xfId="0" applyNumberFormat="1" applyFont="1"/>
    <xf numFmtId="0" fontId="2" fillId="0" borderId="0" xfId="0" applyFont="1" applyFill="1" applyAlignment="1">
      <alignment horizontal="left" vertical="center" indent="3"/>
    </xf>
    <xf numFmtId="0" fontId="1" fillId="0" borderId="0" xfId="0" applyFont="1" applyFill="1" applyAlignment="1">
      <alignment horizontal="left" vertical="center" indent="3"/>
    </xf>
    <xf numFmtId="0" fontId="1" fillId="0" borderId="0" xfId="0" applyFont="1" applyAlignment="1">
      <alignment horizontal="left" vertical="center" indent="3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"/>
  <sheetViews>
    <sheetView showGridLines="0" tabSelected="1" zoomScale="90" zoomScaleNormal="90" zoomScaleSheetLayoutView="80" workbookViewId="0">
      <selection activeCell="E10" sqref="E10"/>
    </sheetView>
  </sheetViews>
  <sheetFormatPr defaultColWidth="9.109375" defaultRowHeight="13.2" x14ac:dyDescent="0.25"/>
  <cols>
    <col min="1" max="1" width="6.6640625" style="75" customWidth="1"/>
    <col min="2" max="2" width="9" style="75" customWidth="1"/>
    <col min="3" max="3" width="49.6640625" style="75" customWidth="1"/>
    <col min="4" max="4" width="15.6640625" style="75" hidden="1" customWidth="1"/>
    <col min="5" max="5" width="16.33203125" style="75" customWidth="1"/>
    <col min="6" max="6" width="14.33203125" style="75" bestFit="1" customWidth="1"/>
    <col min="7" max="8" width="15.6640625" style="75" hidden="1" customWidth="1"/>
    <col min="9" max="9" width="12.88671875" style="75" hidden="1" customWidth="1"/>
    <col min="10" max="10" width="14.5546875" style="75" hidden="1" customWidth="1"/>
    <col min="11" max="11" width="10.44140625" style="75" customWidth="1"/>
    <col min="12" max="16384" width="9.109375" style="75"/>
  </cols>
  <sheetData>
    <row r="1" spans="1:10" ht="18" customHeight="1" x14ac:dyDescent="0.25">
      <c r="A1" s="1"/>
      <c r="B1" s="1"/>
      <c r="C1" s="1"/>
      <c r="D1" s="1"/>
      <c r="E1" s="84" t="s">
        <v>44</v>
      </c>
      <c r="G1" s="1"/>
      <c r="H1" s="1"/>
    </row>
    <row r="2" spans="1:10" ht="18" customHeight="1" x14ac:dyDescent="0.25">
      <c r="A2" s="1"/>
      <c r="B2" s="1"/>
      <c r="C2" s="1"/>
      <c r="D2" s="1"/>
      <c r="E2" s="85" t="s">
        <v>59</v>
      </c>
      <c r="G2" s="1"/>
      <c r="H2" s="1"/>
    </row>
    <row r="3" spans="1:10" ht="18" customHeight="1" x14ac:dyDescent="0.25">
      <c r="A3" s="1"/>
      <c r="B3" s="1"/>
      <c r="C3" s="1"/>
      <c r="D3" s="1"/>
      <c r="E3" s="85" t="s">
        <v>43</v>
      </c>
      <c r="G3" s="1"/>
      <c r="H3" s="1"/>
    </row>
    <row r="4" spans="1:10" ht="18" customHeight="1" x14ac:dyDescent="0.25">
      <c r="A4" s="1"/>
      <c r="B4" s="1"/>
      <c r="C4" s="1"/>
      <c r="D4" s="1"/>
      <c r="E4" s="86" t="s">
        <v>58</v>
      </c>
      <c r="G4" s="1"/>
      <c r="H4" s="1"/>
    </row>
    <row r="5" spans="1:10" ht="18" customHeight="1" x14ac:dyDescent="0.25">
      <c r="A5" s="1"/>
      <c r="B5" s="1"/>
      <c r="C5" s="1"/>
      <c r="D5" s="1"/>
      <c r="E5" s="1"/>
      <c r="F5" s="1"/>
      <c r="G5" s="1"/>
      <c r="H5" s="1"/>
    </row>
    <row r="6" spans="1:10" ht="18.899999999999999" customHeight="1" x14ac:dyDescent="0.25">
      <c r="A6" s="87" t="s">
        <v>46</v>
      </c>
      <c r="B6" s="87"/>
      <c r="C6" s="87"/>
      <c r="D6" s="87"/>
      <c r="E6" s="87"/>
      <c r="F6" s="87"/>
      <c r="G6" s="87"/>
      <c r="H6" s="87"/>
    </row>
    <row r="7" spans="1:10" ht="18.899999999999999" customHeight="1" x14ac:dyDescent="0.25">
      <c r="A7" s="87" t="s">
        <v>55</v>
      </c>
      <c r="B7" s="87"/>
      <c r="C7" s="87"/>
      <c r="D7" s="87"/>
      <c r="E7" s="87"/>
      <c r="F7" s="87"/>
      <c r="G7" s="87"/>
      <c r="H7" s="87"/>
    </row>
    <row r="8" spans="1:10" customFormat="1" ht="18.899999999999999" customHeight="1" x14ac:dyDescent="0.25">
      <c r="A8" s="87" t="s">
        <v>56</v>
      </c>
      <c r="B8" s="87"/>
      <c r="C8" s="87"/>
      <c r="D8" s="87"/>
      <c r="E8" s="87"/>
      <c r="F8" s="87"/>
    </row>
    <row r="9" spans="1:10" ht="18.899999999999999" customHeight="1" x14ac:dyDescent="0.25">
      <c r="A9" s="87" t="s">
        <v>57</v>
      </c>
      <c r="B9" s="87"/>
      <c r="C9" s="87"/>
      <c r="D9" s="87"/>
      <c r="E9" s="87"/>
      <c r="F9" s="87"/>
      <c r="G9" s="87"/>
      <c r="H9" s="87"/>
    </row>
    <row r="10" spans="1:10" ht="18.75" customHeight="1" x14ac:dyDescent="0.25">
      <c r="A10" s="2"/>
      <c r="B10" s="2"/>
      <c r="C10" s="3"/>
      <c r="D10" s="3"/>
      <c r="E10" s="3"/>
      <c r="F10" s="3"/>
      <c r="G10" s="3"/>
      <c r="H10" s="3"/>
      <c r="J10" s="76"/>
    </row>
    <row r="11" spans="1:10" ht="18" customHeight="1" x14ac:dyDescent="0.25">
      <c r="A11" s="4"/>
      <c r="B11" s="4"/>
      <c r="C11" s="4"/>
      <c r="D11" s="4"/>
      <c r="E11" s="4"/>
      <c r="F11" s="82" t="s">
        <v>5</v>
      </c>
      <c r="G11" s="4"/>
      <c r="H11" s="1"/>
    </row>
    <row r="12" spans="1:10" ht="17.25" customHeight="1" x14ac:dyDescent="0.25">
      <c r="A12" s="5"/>
      <c r="B12" s="6"/>
      <c r="C12" s="6"/>
      <c r="D12" s="7" t="s">
        <v>2</v>
      </c>
      <c r="E12" s="88" t="s">
        <v>51</v>
      </c>
      <c r="F12" s="88" t="s">
        <v>52</v>
      </c>
      <c r="G12" s="72" t="s">
        <v>2</v>
      </c>
      <c r="H12" s="72" t="s">
        <v>3</v>
      </c>
    </row>
    <row r="13" spans="1:10" ht="18" customHeight="1" x14ac:dyDescent="0.25">
      <c r="A13" s="8" t="s">
        <v>10</v>
      </c>
      <c r="B13" s="9" t="s">
        <v>11</v>
      </c>
      <c r="C13" s="10" t="s">
        <v>0</v>
      </c>
      <c r="D13" s="10" t="s">
        <v>8</v>
      </c>
      <c r="E13" s="89"/>
      <c r="F13" s="89"/>
      <c r="G13" s="10" t="s">
        <v>8</v>
      </c>
      <c r="H13" s="73" t="s">
        <v>4</v>
      </c>
    </row>
    <row r="14" spans="1:10" ht="18" customHeight="1" x14ac:dyDescent="0.25">
      <c r="A14" s="74"/>
      <c r="B14" s="11"/>
      <c r="C14" s="11"/>
      <c r="D14" s="11" t="s">
        <v>53</v>
      </c>
      <c r="E14" s="90"/>
      <c r="F14" s="90"/>
      <c r="G14" s="11" t="s">
        <v>54</v>
      </c>
      <c r="H14" s="74" t="s">
        <v>47</v>
      </c>
    </row>
    <row r="15" spans="1:10" ht="14.25" customHeight="1" x14ac:dyDescent="0.25">
      <c r="A15" s="70">
        <v>1</v>
      </c>
      <c r="B15" s="71">
        <v>2</v>
      </c>
      <c r="C15" s="71">
        <v>3</v>
      </c>
      <c r="D15" s="71">
        <v>4</v>
      </c>
      <c r="E15" s="71">
        <v>4</v>
      </c>
      <c r="F15" s="71">
        <v>5</v>
      </c>
      <c r="G15" s="13">
        <v>7</v>
      </c>
      <c r="H15" s="12">
        <v>8</v>
      </c>
    </row>
    <row r="16" spans="1:10" ht="21.9" customHeight="1" thickBot="1" x14ac:dyDescent="0.3">
      <c r="A16" s="14"/>
      <c r="B16" s="15"/>
      <c r="C16" s="16" t="s">
        <v>6</v>
      </c>
      <c r="D16" s="17">
        <f>SUM(D42,D81)</f>
        <v>130</v>
      </c>
      <c r="E16" s="17">
        <f>SUM(E42,E81)</f>
        <v>35312490</v>
      </c>
      <c r="F16" s="17">
        <f t="shared" ref="F16:G16" si="0">SUM(F42,F81)</f>
        <v>35312490</v>
      </c>
      <c r="G16" s="17">
        <f t="shared" si="0"/>
        <v>130</v>
      </c>
      <c r="H16" s="17">
        <f>SUM(D16,E16)</f>
        <v>35312620</v>
      </c>
      <c r="I16" s="77">
        <f t="shared" ref="I16:I41" si="1">SUM(F16,G16)</f>
        <v>35312620</v>
      </c>
      <c r="J16" s="77" t="b">
        <f>H16=I16</f>
        <v>1</v>
      </c>
    </row>
    <row r="17" spans="1:10" ht="17.25" hidden="1" customHeight="1" x14ac:dyDescent="0.25">
      <c r="A17" s="14">
        <v>600</v>
      </c>
      <c r="B17" s="15"/>
      <c r="C17" s="16" t="s">
        <v>38</v>
      </c>
      <c r="D17" s="17">
        <f>SUM(D19)</f>
        <v>0</v>
      </c>
      <c r="E17" s="17">
        <f>SUM(E19)</f>
        <v>0</v>
      </c>
      <c r="F17" s="17">
        <f>SUM(F19)</f>
        <v>0</v>
      </c>
      <c r="G17" s="17">
        <f>SUM(G19)</f>
        <v>0</v>
      </c>
      <c r="H17" s="18">
        <f>SUM(H19)</f>
        <v>0</v>
      </c>
      <c r="I17" s="77">
        <f t="shared" si="1"/>
        <v>0</v>
      </c>
      <c r="J17" s="77" t="b">
        <f t="shared" ref="J17:J22" si="2">H17=I17</f>
        <v>1</v>
      </c>
    </row>
    <row r="18" spans="1:10" ht="17.25" hidden="1" customHeight="1" x14ac:dyDescent="0.25">
      <c r="A18" s="14"/>
      <c r="B18" s="15"/>
      <c r="C18" s="16"/>
      <c r="D18" s="19"/>
      <c r="E18" s="19"/>
      <c r="F18" s="19"/>
      <c r="G18" s="19"/>
      <c r="H18" s="20"/>
      <c r="I18" s="77">
        <f t="shared" si="1"/>
        <v>0</v>
      </c>
      <c r="J18" s="78"/>
    </row>
    <row r="19" spans="1:10" ht="17.25" hidden="1" customHeight="1" x14ac:dyDescent="0.25">
      <c r="A19" s="14"/>
      <c r="B19" s="15"/>
      <c r="C19" s="16"/>
      <c r="D19" s="19">
        <f>SUM(D22)</f>
        <v>0</v>
      </c>
      <c r="E19" s="19">
        <f>SUM(E22)</f>
        <v>0</v>
      </c>
      <c r="F19" s="19">
        <f>SUM(F22)</f>
        <v>0</v>
      </c>
      <c r="G19" s="19">
        <f>SUM(G22)</f>
        <v>0</v>
      </c>
      <c r="H19" s="20">
        <f>SUM(D19,E19)</f>
        <v>0</v>
      </c>
      <c r="I19" s="77">
        <f t="shared" si="1"/>
        <v>0</v>
      </c>
      <c r="J19" s="78" t="b">
        <f t="shared" si="2"/>
        <v>1</v>
      </c>
    </row>
    <row r="20" spans="1:10" ht="17.25" hidden="1" customHeight="1" x14ac:dyDescent="0.25">
      <c r="A20" s="14"/>
      <c r="B20" s="21">
        <v>60015</v>
      </c>
      <c r="C20" s="22" t="s">
        <v>39</v>
      </c>
      <c r="D20" s="23">
        <f>SUM(D22)</f>
        <v>0</v>
      </c>
      <c r="E20" s="23">
        <f>SUM(E22)</f>
        <v>0</v>
      </c>
      <c r="F20" s="23">
        <f>SUM(F22)</f>
        <v>0</v>
      </c>
      <c r="G20" s="23">
        <f>SUM(G22)</f>
        <v>0</v>
      </c>
      <c r="H20" s="24">
        <f>SUM(D20,E20)</f>
        <v>0</v>
      </c>
      <c r="I20" s="77">
        <f t="shared" si="1"/>
        <v>0</v>
      </c>
      <c r="J20" s="78" t="b">
        <f t="shared" si="2"/>
        <v>1</v>
      </c>
    </row>
    <row r="21" spans="1:10" ht="17.25" hidden="1" customHeight="1" x14ac:dyDescent="0.25">
      <c r="A21" s="14"/>
      <c r="B21" s="15"/>
      <c r="C21" s="16"/>
      <c r="D21" s="19"/>
      <c r="E21" s="19"/>
      <c r="F21" s="19"/>
      <c r="G21" s="19"/>
      <c r="H21" s="20"/>
      <c r="I21" s="77">
        <f t="shared" si="1"/>
        <v>0</v>
      </c>
      <c r="J21" s="78"/>
    </row>
    <row r="22" spans="1:10" ht="17.25" hidden="1" customHeight="1" x14ac:dyDescent="0.25">
      <c r="A22" s="14"/>
      <c r="B22" s="15"/>
      <c r="C22" s="16"/>
      <c r="D22" s="19"/>
      <c r="E22" s="19"/>
      <c r="F22" s="19"/>
      <c r="G22" s="19"/>
      <c r="H22" s="20">
        <f>SUM(D22,E22)</f>
        <v>0</v>
      </c>
      <c r="I22" s="77">
        <f t="shared" si="1"/>
        <v>0</v>
      </c>
      <c r="J22" s="78" t="b">
        <f t="shared" si="2"/>
        <v>1</v>
      </c>
    </row>
    <row r="23" spans="1:10" ht="15.9" hidden="1" customHeight="1" x14ac:dyDescent="0.25">
      <c r="A23" s="25">
        <v>750</v>
      </c>
      <c r="B23" s="26"/>
      <c r="C23" s="27" t="s">
        <v>34</v>
      </c>
      <c r="D23" s="28">
        <f>SUM(D25)</f>
        <v>0</v>
      </c>
      <c r="E23" s="28">
        <f>SUM(E25)</f>
        <v>0</v>
      </c>
      <c r="F23" s="28">
        <f>SUM(F25)</f>
        <v>0</v>
      </c>
      <c r="G23" s="28">
        <f>SUM(G25)</f>
        <v>0</v>
      </c>
      <c r="H23" s="29">
        <f>SUM(H25)</f>
        <v>0</v>
      </c>
      <c r="I23" s="77">
        <f t="shared" si="1"/>
        <v>0</v>
      </c>
      <c r="J23" s="78" t="b">
        <f t="shared" ref="J23:J28" si="3">H23=I23</f>
        <v>1</v>
      </c>
    </row>
    <row r="24" spans="1:10" ht="15.9" hidden="1" customHeight="1" x14ac:dyDescent="0.25">
      <c r="A24" s="14"/>
      <c r="B24" s="15"/>
      <c r="C24" s="16"/>
      <c r="D24" s="19"/>
      <c r="E24" s="19"/>
      <c r="F24" s="19"/>
      <c r="G24" s="19"/>
      <c r="H24" s="20"/>
      <c r="I24" s="77">
        <f t="shared" si="1"/>
        <v>0</v>
      </c>
      <c r="J24" s="78"/>
    </row>
    <row r="25" spans="1:10" ht="15.9" hidden="1" customHeight="1" x14ac:dyDescent="0.25">
      <c r="A25" s="14"/>
      <c r="B25" s="30"/>
      <c r="C25" s="31"/>
      <c r="D25" s="32">
        <f>SUM(D28)</f>
        <v>0</v>
      </c>
      <c r="E25" s="32">
        <f>SUM(E28)</f>
        <v>0</v>
      </c>
      <c r="F25" s="32">
        <f>SUM(F28)</f>
        <v>0</v>
      </c>
      <c r="G25" s="32">
        <f>SUM(G28)</f>
        <v>0</v>
      </c>
      <c r="H25" s="33">
        <f>SUM(D25,E25)</f>
        <v>0</v>
      </c>
      <c r="I25" s="77">
        <f t="shared" si="1"/>
        <v>0</v>
      </c>
      <c r="J25" s="78" t="b">
        <f t="shared" si="3"/>
        <v>1</v>
      </c>
    </row>
    <row r="26" spans="1:10" ht="15.9" hidden="1" customHeight="1" x14ac:dyDescent="0.25">
      <c r="A26" s="14"/>
      <c r="B26" s="34">
        <v>75075</v>
      </c>
      <c r="C26" s="35" t="s">
        <v>35</v>
      </c>
      <c r="D26" s="19">
        <f>SUM(D28)</f>
        <v>0</v>
      </c>
      <c r="E26" s="19">
        <f>SUM(E28)</f>
        <v>0</v>
      </c>
      <c r="F26" s="19">
        <f>SUM(F28)</f>
        <v>0</v>
      </c>
      <c r="G26" s="19">
        <f>SUM(G28)</f>
        <v>0</v>
      </c>
      <c r="H26" s="20">
        <f>SUM(D26,E26)</f>
        <v>0</v>
      </c>
      <c r="I26" s="77">
        <f t="shared" si="1"/>
        <v>0</v>
      </c>
      <c r="J26" s="78" t="b">
        <f t="shared" si="3"/>
        <v>1</v>
      </c>
    </row>
    <row r="27" spans="1:10" ht="15.9" hidden="1" customHeight="1" x14ac:dyDescent="0.25">
      <c r="A27" s="14"/>
      <c r="B27" s="15"/>
      <c r="C27" s="16"/>
      <c r="D27" s="19"/>
      <c r="E27" s="19"/>
      <c r="F27" s="19"/>
      <c r="G27" s="19"/>
      <c r="H27" s="20"/>
      <c r="I27" s="77">
        <f t="shared" si="1"/>
        <v>0</v>
      </c>
      <c r="J27" s="78"/>
    </row>
    <row r="28" spans="1:10" ht="15.9" hidden="1" customHeight="1" x14ac:dyDescent="0.25">
      <c r="A28" s="14"/>
      <c r="B28" s="15"/>
      <c r="C28" s="16"/>
      <c r="D28" s="19"/>
      <c r="E28" s="19"/>
      <c r="F28" s="19"/>
      <c r="G28" s="19"/>
      <c r="H28" s="20">
        <f>SUM(D28,E28)</f>
        <v>0</v>
      </c>
      <c r="I28" s="77">
        <f t="shared" si="1"/>
        <v>0</v>
      </c>
      <c r="J28" s="78" t="b">
        <f t="shared" si="3"/>
        <v>1</v>
      </c>
    </row>
    <row r="29" spans="1:10" ht="15.75" hidden="1" customHeight="1" x14ac:dyDescent="0.25">
      <c r="A29" s="25">
        <v>754</v>
      </c>
      <c r="B29" s="26"/>
      <c r="C29" s="27" t="s">
        <v>32</v>
      </c>
      <c r="D29" s="28">
        <f>SUM(D31:D32)</f>
        <v>0</v>
      </c>
      <c r="E29" s="28">
        <f>SUM(E31:E32)</f>
        <v>0</v>
      </c>
      <c r="F29" s="28">
        <f>SUM(F31:F32)</f>
        <v>0</v>
      </c>
      <c r="G29" s="28">
        <f>SUM(G31:G32)</f>
        <v>0</v>
      </c>
      <c r="H29" s="36">
        <f t="shared" ref="H29:H81" si="4">SUM(D29,E29)</f>
        <v>0</v>
      </c>
      <c r="I29" s="77">
        <f t="shared" si="1"/>
        <v>0</v>
      </c>
      <c r="J29" s="78" t="b">
        <f t="shared" ref="J29:J41" si="5">H29=I29</f>
        <v>1</v>
      </c>
    </row>
    <row r="30" spans="1:10" ht="15.75" hidden="1" customHeight="1" x14ac:dyDescent="0.25">
      <c r="A30" s="14"/>
      <c r="B30" s="15"/>
      <c r="C30" s="16" t="s">
        <v>33</v>
      </c>
      <c r="D30" s="19"/>
      <c r="E30" s="19"/>
      <c r="F30" s="19"/>
      <c r="G30" s="19"/>
      <c r="H30" s="20"/>
      <c r="I30" s="77">
        <f t="shared" si="1"/>
        <v>0</v>
      </c>
      <c r="J30" s="78"/>
    </row>
    <row r="31" spans="1:10" ht="15.75" hidden="1" customHeight="1" x14ac:dyDescent="0.25">
      <c r="A31" s="14"/>
      <c r="B31" s="15"/>
      <c r="C31" s="16"/>
      <c r="D31" s="19">
        <f>SUM(D38,D41)</f>
        <v>0</v>
      </c>
      <c r="E31" s="19">
        <f>SUM(E38,E41)</f>
        <v>0</v>
      </c>
      <c r="F31" s="19">
        <f>SUM(F38,F41)</f>
        <v>0</v>
      </c>
      <c r="G31" s="19">
        <f>SUM(G38,G41)</f>
        <v>0</v>
      </c>
      <c r="H31" s="20">
        <f t="shared" si="4"/>
        <v>0</v>
      </c>
      <c r="I31" s="77">
        <f t="shared" si="1"/>
        <v>0</v>
      </c>
      <c r="J31" s="78" t="b">
        <f t="shared" si="5"/>
        <v>1</v>
      </c>
    </row>
    <row r="32" spans="1:10" ht="15.75" hidden="1" customHeight="1" x14ac:dyDescent="0.25">
      <c r="A32" s="14"/>
      <c r="B32" s="15"/>
      <c r="C32" s="16"/>
      <c r="D32" s="19">
        <f>SUM(D35)</f>
        <v>0</v>
      </c>
      <c r="E32" s="19">
        <f>SUM(E35)</f>
        <v>0</v>
      </c>
      <c r="F32" s="19">
        <f>SUM(F35)</f>
        <v>0</v>
      </c>
      <c r="G32" s="19">
        <f>SUM(G35)</f>
        <v>0</v>
      </c>
      <c r="H32" s="20">
        <f t="shared" si="4"/>
        <v>0</v>
      </c>
      <c r="I32" s="77">
        <f t="shared" si="1"/>
        <v>0</v>
      </c>
      <c r="J32" s="78" t="b">
        <f t="shared" si="5"/>
        <v>1</v>
      </c>
    </row>
    <row r="33" spans="1:11" ht="15.75" hidden="1" customHeight="1" x14ac:dyDescent="0.25">
      <c r="A33" s="14"/>
      <c r="B33" s="21">
        <v>75411</v>
      </c>
      <c r="C33" s="22" t="s">
        <v>40</v>
      </c>
      <c r="D33" s="23">
        <f>SUM(D35)</f>
        <v>0</v>
      </c>
      <c r="E33" s="23">
        <f>SUM(E35)</f>
        <v>0</v>
      </c>
      <c r="F33" s="23">
        <f>SUM(F35)</f>
        <v>0</v>
      </c>
      <c r="G33" s="23">
        <f>SUM(G35)</f>
        <v>0</v>
      </c>
      <c r="H33" s="37">
        <f t="shared" si="4"/>
        <v>0</v>
      </c>
      <c r="I33" s="77">
        <f t="shared" si="1"/>
        <v>0</v>
      </c>
      <c r="J33" s="78" t="b">
        <f t="shared" si="5"/>
        <v>1</v>
      </c>
    </row>
    <row r="34" spans="1:11" ht="15.75" hidden="1" customHeight="1" x14ac:dyDescent="0.25">
      <c r="A34" s="14"/>
      <c r="B34" s="34"/>
      <c r="C34" s="35" t="s">
        <v>41</v>
      </c>
      <c r="D34" s="19"/>
      <c r="E34" s="19"/>
      <c r="F34" s="19"/>
      <c r="G34" s="19"/>
      <c r="H34" s="20"/>
      <c r="I34" s="77">
        <f t="shared" si="1"/>
        <v>0</v>
      </c>
      <c r="J34" s="78"/>
    </row>
    <row r="35" spans="1:11" ht="15.75" hidden="1" customHeight="1" x14ac:dyDescent="0.25">
      <c r="A35" s="14"/>
      <c r="B35" s="34"/>
      <c r="C35" s="16"/>
      <c r="D35" s="19"/>
      <c r="E35" s="19"/>
      <c r="F35" s="19"/>
      <c r="G35" s="19"/>
      <c r="H35" s="20">
        <f t="shared" si="4"/>
        <v>0</v>
      </c>
      <c r="I35" s="77">
        <f t="shared" si="1"/>
        <v>0</v>
      </c>
      <c r="J35" s="78" t="b">
        <f t="shared" si="5"/>
        <v>1</v>
      </c>
    </row>
    <row r="36" spans="1:11" ht="15.75" hidden="1" customHeight="1" x14ac:dyDescent="0.25">
      <c r="A36" s="14"/>
      <c r="B36" s="21">
        <v>75416</v>
      </c>
      <c r="C36" s="22" t="s">
        <v>42</v>
      </c>
      <c r="D36" s="23">
        <f>SUM(D38)</f>
        <v>0</v>
      </c>
      <c r="E36" s="23">
        <f>SUM(E38)</f>
        <v>0</v>
      </c>
      <c r="F36" s="23">
        <f>SUM(F38)</f>
        <v>0</v>
      </c>
      <c r="G36" s="23">
        <f>SUM(G38)</f>
        <v>0</v>
      </c>
      <c r="H36" s="37">
        <f t="shared" si="4"/>
        <v>0</v>
      </c>
      <c r="I36" s="77">
        <f t="shared" si="1"/>
        <v>0</v>
      </c>
      <c r="J36" s="78" t="b">
        <f t="shared" si="5"/>
        <v>1</v>
      </c>
    </row>
    <row r="37" spans="1:11" ht="15.75" hidden="1" customHeight="1" x14ac:dyDescent="0.25">
      <c r="A37" s="14"/>
      <c r="B37" s="34"/>
      <c r="C37" s="16"/>
      <c r="D37" s="19"/>
      <c r="E37" s="19"/>
      <c r="F37" s="19"/>
      <c r="G37" s="19"/>
      <c r="H37" s="20"/>
      <c r="I37" s="77">
        <f t="shared" si="1"/>
        <v>0</v>
      </c>
      <c r="J37" s="78"/>
    </row>
    <row r="38" spans="1:11" ht="15.75" hidden="1" customHeight="1" x14ac:dyDescent="0.25">
      <c r="A38" s="14"/>
      <c r="B38" s="34"/>
      <c r="C38" s="16"/>
      <c r="D38" s="19"/>
      <c r="E38" s="19"/>
      <c r="F38" s="19"/>
      <c r="G38" s="19"/>
      <c r="H38" s="20">
        <f t="shared" si="4"/>
        <v>0</v>
      </c>
      <c r="I38" s="77">
        <f t="shared" si="1"/>
        <v>0</v>
      </c>
      <c r="J38" s="78" t="b">
        <f t="shared" si="5"/>
        <v>1</v>
      </c>
    </row>
    <row r="39" spans="1:11" ht="15.75" hidden="1" customHeight="1" x14ac:dyDescent="0.25">
      <c r="A39" s="14"/>
      <c r="B39" s="38">
        <v>75495</v>
      </c>
      <c r="C39" s="22" t="s">
        <v>29</v>
      </c>
      <c r="D39" s="23">
        <f>SUM(D41)</f>
        <v>0</v>
      </c>
      <c r="E39" s="23">
        <f>SUM(E41)</f>
        <v>0</v>
      </c>
      <c r="F39" s="23">
        <f>SUM(F41)</f>
        <v>0</v>
      </c>
      <c r="G39" s="23">
        <f>SUM(G41)</f>
        <v>0</v>
      </c>
      <c r="H39" s="37">
        <f t="shared" si="4"/>
        <v>0</v>
      </c>
      <c r="I39" s="77">
        <f t="shared" si="1"/>
        <v>0</v>
      </c>
      <c r="J39" s="78" t="b">
        <f t="shared" si="5"/>
        <v>1</v>
      </c>
    </row>
    <row r="40" spans="1:11" ht="15.75" hidden="1" customHeight="1" x14ac:dyDescent="0.25">
      <c r="A40" s="14"/>
      <c r="B40" s="15"/>
      <c r="C40" s="16"/>
      <c r="D40" s="19"/>
      <c r="E40" s="19"/>
      <c r="F40" s="19"/>
      <c r="G40" s="19"/>
      <c r="H40" s="20"/>
      <c r="I40" s="77">
        <f t="shared" si="1"/>
        <v>0</v>
      </c>
      <c r="J40" s="78"/>
    </row>
    <row r="41" spans="1:11" ht="15.75" hidden="1" customHeight="1" x14ac:dyDescent="0.25">
      <c r="A41" s="14"/>
      <c r="B41" s="15"/>
      <c r="C41" s="16"/>
      <c r="D41" s="19"/>
      <c r="E41" s="19"/>
      <c r="F41" s="19"/>
      <c r="G41" s="19"/>
      <c r="H41" s="20">
        <f t="shared" si="4"/>
        <v>0</v>
      </c>
      <c r="I41" s="77">
        <f t="shared" si="1"/>
        <v>0</v>
      </c>
      <c r="J41" s="78" t="b">
        <f t="shared" si="5"/>
        <v>1</v>
      </c>
    </row>
    <row r="42" spans="1:11" s="79" customFormat="1" ht="25.5" customHeight="1" x14ac:dyDescent="0.25">
      <c r="A42" s="39">
        <v>801</v>
      </c>
      <c r="B42" s="40"/>
      <c r="C42" s="41" t="s">
        <v>1</v>
      </c>
      <c r="D42" s="42">
        <f>SUM(D43:D55)</f>
        <v>10</v>
      </c>
      <c r="E42" s="42">
        <f t="shared" ref="E42:G42" si="6">SUM(E43:E55)</f>
        <v>21950290</v>
      </c>
      <c r="F42" s="42">
        <f t="shared" si="6"/>
        <v>21950290</v>
      </c>
      <c r="G42" s="42">
        <f t="shared" si="6"/>
        <v>10</v>
      </c>
      <c r="H42" s="42">
        <f>SUM(D42,E42)</f>
        <v>21950300</v>
      </c>
      <c r="I42" s="77">
        <f>SUM(F42,G42)</f>
        <v>21950300</v>
      </c>
      <c r="J42" s="77" t="b">
        <f>H42=I42</f>
        <v>1</v>
      </c>
      <c r="K42" s="83"/>
    </row>
    <row r="43" spans="1:11" ht="24" customHeight="1" x14ac:dyDescent="0.25">
      <c r="A43" s="14"/>
      <c r="B43" s="43">
        <v>80101</v>
      </c>
      <c r="C43" s="44" t="s">
        <v>13</v>
      </c>
      <c r="D43" s="45">
        <v>10</v>
      </c>
      <c r="E43" s="45">
        <v>13034790</v>
      </c>
      <c r="F43" s="45">
        <v>13034790</v>
      </c>
      <c r="G43" s="45">
        <v>10</v>
      </c>
      <c r="H43" s="45">
        <f>SUM(D43:E43)</f>
        <v>13034800</v>
      </c>
      <c r="I43" s="78">
        <f t="shared" ref="I43:I55" si="7">SUM(F43,G43)</f>
        <v>13034800</v>
      </c>
      <c r="J43" s="78" t="b">
        <f t="shared" ref="J43:J55" si="8">H43=I43</f>
        <v>1</v>
      </c>
    </row>
    <row r="44" spans="1:11" ht="24" customHeight="1" x14ac:dyDescent="0.25">
      <c r="A44" s="14"/>
      <c r="B44" s="38">
        <v>80102</v>
      </c>
      <c r="C44" s="22" t="s">
        <v>12</v>
      </c>
      <c r="D44" s="23">
        <v>0</v>
      </c>
      <c r="E44" s="23">
        <v>481000</v>
      </c>
      <c r="F44" s="23">
        <v>481000</v>
      </c>
      <c r="G44" s="23">
        <v>0</v>
      </c>
      <c r="H44" s="23">
        <f t="shared" ref="H44:H55" si="9">SUM(D44:E44)</f>
        <v>481000</v>
      </c>
      <c r="I44" s="78">
        <f t="shared" si="7"/>
        <v>481000</v>
      </c>
      <c r="J44" s="78" t="b">
        <f t="shared" si="8"/>
        <v>1</v>
      </c>
    </row>
    <row r="45" spans="1:11" ht="24" customHeight="1" x14ac:dyDescent="0.25">
      <c r="A45" s="14"/>
      <c r="B45" s="38">
        <v>80104</v>
      </c>
      <c r="C45" s="22" t="s">
        <v>45</v>
      </c>
      <c r="D45" s="23"/>
      <c r="E45" s="23">
        <v>886600</v>
      </c>
      <c r="F45" s="23">
        <v>886600</v>
      </c>
      <c r="G45" s="23"/>
      <c r="H45" s="23">
        <f t="shared" si="9"/>
        <v>886600</v>
      </c>
      <c r="I45" s="78">
        <f>SUM(F45,G45)</f>
        <v>886600</v>
      </c>
      <c r="J45" s="78" t="b">
        <f>H45=I45</f>
        <v>1</v>
      </c>
    </row>
    <row r="46" spans="1:11" ht="24" hidden="1" customHeight="1" x14ac:dyDescent="0.25">
      <c r="A46" s="14"/>
      <c r="B46" s="38">
        <v>80110</v>
      </c>
      <c r="C46" s="46" t="s">
        <v>14</v>
      </c>
      <c r="D46" s="23"/>
      <c r="E46" s="23"/>
      <c r="F46" s="23"/>
      <c r="G46" s="23"/>
      <c r="H46" s="23">
        <f t="shared" si="9"/>
        <v>0</v>
      </c>
      <c r="I46" s="78">
        <f t="shared" si="7"/>
        <v>0</v>
      </c>
      <c r="J46" s="78" t="b">
        <f t="shared" si="8"/>
        <v>1</v>
      </c>
    </row>
    <row r="47" spans="1:11" ht="24" hidden="1" customHeight="1" x14ac:dyDescent="0.25">
      <c r="A47" s="14"/>
      <c r="B47" s="43">
        <v>80111</v>
      </c>
      <c r="C47" s="47" t="s">
        <v>36</v>
      </c>
      <c r="D47" s="45"/>
      <c r="E47" s="45"/>
      <c r="F47" s="45"/>
      <c r="G47" s="45"/>
      <c r="H47" s="45">
        <f t="shared" si="9"/>
        <v>0</v>
      </c>
      <c r="I47" s="78">
        <f>SUM(F47,G47)</f>
        <v>0</v>
      </c>
      <c r="J47" s="78" t="b">
        <f>H47=I47</f>
        <v>1</v>
      </c>
    </row>
    <row r="48" spans="1:11" ht="29.25" hidden="1" customHeight="1" x14ac:dyDescent="0.25">
      <c r="A48" s="14"/>
      <c r="B48" s="48">
        <v>80114</v>
      </c>
      <c r="C48" s="49" t="s">
        <v>24</v>
      </c>
      <c r="D48" s="19"/>
      <c r="E48" s="50"/>
      <c r="F48" s="50"/>
      <c r="G48" s="19"/>
      <c r="H48" s="45">
        <f t="shared" ref="H48:H50" si="10">SUM(D48:E48)</f>
        <v>0</v>
      </c>
      <c r="I48" s="78">
        <f t="shared" ref="I48:I50" si="11">SUM(F48,G48)</f>
        <v>0</v>
      </c>
      <c r="J48" s="78" t="b">
        <f t="shared" ref="J48:J50" si="12">H48=I48</f>
        <v>1</v>
      </c>
    </row>
    <row r="49" spans="1:10" ht="29.25" customHeight="1" x14ac:dyDescent="0.25">
      <c r="A49" s="14"/>
      <c r="B49" s="51">
        <v>80115</v>
      </c>
      <c r="C49" s="52" t="s">
        <v>48</v>
      </c>
      <c r="D49" s="53"/>
      <c r="E49" s="54">
        <v>3169900</v>
      </c>
      <c r="F49" s="54">
        <v>3169900</v>
      </c>
      <c r="G49" s="45"/>
      <c r="H49" s="45">
        <f t="shared" si="10"/>
        <v>3169900</v>
      </c>
      <c r="I49" s="78">
        <f t="shared" si="11"/>
        <v>3169900</v>
      </c>
      <c r="J49" s="78" t="b">
        <f t="shared" si="12"/>
        <v>1</v>
      </c>
    </row>
    <row r="50" spans="1:10" ht="29.25" hidden="1" customHeight="1" x14ac:dyDescent="0.25">
      <c r="A50" s="14"/>
      <c r="B50" s="51">
        <v>80117</v>
      </c>
      <c r="C50" s="52" t="s">
        <v>49</v>
      </c>
      <c r="D50" s="23"/>
      <c r="E50" s="23"/>
      <c r="F50" s="23"/>
      <c r="G50" s="23"/>
      <c r="H50" s="45">
        <f t="shared" si="10"/>
        <v>0</v>
      </c>
      <c r="I50" s="78">
        <f t="shared" si="11"/>
        <v>0</v>
      </c>
      <c r="J50" s="78" t="b">
        <f t="shared" si="12"/>
        <v>1</v>
      </c>
    </row>
    <row r="51" spans="1:10" ht="24" customHeight="1" x14ac:dyDescent="0.25">
      <c r="A51" s="14"/>
      <c r="B51" s="38">
        <v>80120</v>
      </c>
      <c r="C51" s="22" t="s">
        <v>15</v>
      </c>
      <c r="D51" s="23"/>
      <c r="E51" s="23">
        <v>3758000</v>
      </c>
      <c r="F51" s="23">
        <v>3758000</v>
      </c>
      <c r="G51" s="23"/>
      <c r="H51" s="23">
        <f t="shared" si="9"/>
        <v>3758000</v>
      </c>
      <c r="I51" s="78">
        <f t="shared" si="7"/>
        <v>3758000</v>
      </c>
      <c r="J51" s="78" t="b">
        <f t="shared" si="8"/>
        <v>1</v>
      </c>
    </row>
    <row r="52" spans="1:10" ht="24" hidden="1" customHeight="1" x14ac:dyDescent="0.25">
      <c r="A52" s="14"/>
      <c r="B52" s="43">
        <v>80130</v>
      </c>
      <c r="C52" s="47" t="s">
        <v>30</v>
      </c>
      <c r="D52" s="45"/>
      <c r="E52" s="45"/>
      <c r="F52" s="45"/>
      <c r="G52" s="45"/>
      <c r="H52" s="45">
        <f t="shared" si="9"/>
        <v>0</v>
      </c>
      <c r="I52" s="78">
        <f t="shared" si="7"/>
        <v>0</v>
      </c>
      <c r="J52" s="78" t="b">
        <f t="shared" si="8"/>
        <v>1</v>
      </c>
    </row>
    <row r="53" spans="1:10" ht="24" customHeight="1" x14ac:dyDescent="0.25">
      <c r="A53" s="14"/>
      <c r="B53" s="38">
        <v>80132</v>
      </c>
      <c r="C53" s="22" t="s">
        <v>25</v>
      </c>
      <c r="D53" s="23"/>
      <c r="E53" s="23">
        <v>240000</v>
      </c>
      <c r="F53" s="23">
        <v>240000</v>
      </c>
      <c r="G53" s="23"/>
      <c r="H53" s="23">
        <f t="shared" si="9"/>
        <v>240000</v>
      </c>
      <c r="I53" s="78">
        <f t="shared" si="7"/>
        <v>240000</v>
      </c>
      <c r="J53" s="78" t="b">
        <f t="shared" si="8"/>
        <v>1</v>
      </c>
    </row>
    <row r="54" spans="1:10" ht="24" customHeight="1" x14ac:dyDescent="0.25">
      <c r="A54" s="14"/>
      <c r="B54" s="43">
        <v>80134</v>
      </c>
      <c r="C54" s="47" t="s">
        <v>16</v>
      </c>
      <c r="D54" s="45"/>
      <c r="E54" s="45">
        <v>30000</v>
      </c>
      <c r="F54" s="45">
        <v>30000</v>
      </c>
      <c r="G54" s="45"/>
      <c r="H54" s="45">
        <f t="shared" si="9"/>
        <v>30000</v>
      </c>
      <c r="I54" s="78">
        <f t="shared" si="7"/>
        <v>30000</v>
      </c>
      <c r="J54" s="78" t="b">
        <f t="shared" si="8"/>
        <v>1</v>
      </c>
    </row>
    <row r="55" spans="1:10" ht="41.25" customHeight="1" thickBot="1" x14ac:dyDescent="0.3">
      <c r="A55" s="14"/>
      <c r="B55" s="38">
        <v>80140</v>
      </c>
      <c r="C55" s="55" t="s">
        <v>50</v>
      </c>
      <c r="D55" s="23"/>
      <c r="E55" s="23">
        <v>350000</v>
      </c>
      <c r="F55" s="23">
        <v>350000</v>
      </c>
      <c r="G55" s="23"/>
      <c r="H55" s="23">
        <f t="shared" si="9"/>
        <v>350000</v>
      </c>
      <c r="I55" s="78">
        <f t="shared" si="7"/>
        <v>350000</v>
      </c>
      <c r="J55" s="78" t="b">
        <f t="shared" si="8"/>
        <v>1</v>
      </c>
    </row>
    <row r="56" spans="1:10" ht="16.5" hidden="1" customHeight="1" x14ac:dyDescent="0.25">
      <c r="A56" s="25">
        <v>852</v>
      </c>
      <c r="B56" s="26"/>
      <c r="C56" s="27" t="s">
        <v>9</v>
      </c>
      <c r="D56" s="28">
        <f>SUM(D58,D59)</f>
        <v>0</v>
      </c>
      <c r="E56" s="28">
        <f>SUM(E58,E59)</f>
        <v>0</v>
      </c>
      <c r="F56" s="28">
        <f>SUM(F58,F59)</f>
        <v>0</v>
      </c>
      <c r="G56" s="28">
        <f>SUM(G58,G59)</f>
        <v>0</v>
      </c>
      <c r="H56" s="28">
        <f t="shared" si="4"/>
        <v>0</v>
      </c>
      <c r="I56" s="78">
        <f>SUM(F56,G56)</f>
        <v>0</v>
      </c>
      <c r="J56" s="78" t="b">
        <f>H56=I56</f>
        <v>1</v>
      </c>
    </row>
    <row r="57" spans="1:10" ht="14.25" hidden="1" customHeight="1" x14ac:dyDescent="0.25">
      <c r="A57" s="56"/>
      <c r="B57" s="57"/>
      <c r="C57" s="35"/>
      <c r="D57" s="19"/>
      <c r="E57" s="19"/>
      <c r="F57" s="19"/>
      <c r="G57" s="19"/>
      <c r="H57" s="58">
        <f t="shared" si="4"/>
        <v>0</v>
      </c>
      <c r="I57" s="78"/>
      <c r="J57" s="78"/>
    </row>
    <row r="58" spans="1:10" ht="14.25" hidden="1" customHeight="1" x14ac:dyDescent="0.25">
      <c r="A58" s="56"/>
      <c r="B58" s="57"/>
      <c r="C58" s="35"/>
      <c r="D58" s="19">
        <f>SUM(D68,D74,D80)</f>
        <v>0</v>
      </c>
      <c r="E58" s="19">
        <f>SUM(E68,E74,E80)</f>
        <v>0</v>
      </c>
      <c r="F58" s="19">
        <f>SUM(F68,F74,F80)</f>
        <v>0</v>
      </c>
      <c r="G58" s="19">
        <f>SUM(G68,G74,G80)</f>
        <v>0</v>
      </c>
      <c r="H58" s="20">
        <f t="shared" si="4"/>
        <v>0</v>
      </c>
      <c r="I58" s="78">
        <f>SUM(F58,G58)</f>
        <v>0</v>
      </c>
      <c r="J58" s="78" t="b">
        <f>H58=I58</f>
        <v>1</v>
      </c>
    </row>
    <row r="59" spans="1:10" ht="14.25" hidden="1" customHeight="1" x14ac:dyDescent="0.25">
      <c r="A59" s="56"/>
      <c r="B59" s="57"/>
      <c r="C59" s="35"/>
      <c r="D59" s="19">
        <f>SUM(D62,D65,D77)</f>
        <v>0</v>
      </c>
      <c r="E59" s="19">
        <f>SUM(E62,E65,E77)</f>
        <v>0</v>
      </c>
      <c r="F59" s="19">
        <f>SUM(F62,F65,F77)</f>
        <v>0</v>
      </c>
      <c r="G59" s="19">
        <f>SUM(G62,G65,G77)</f>
        <v>0</v>
      </c>
      <c r="H59" s="20">
        <f t="shared" si="4"/>
        <v>0</v>
      </c>
      <c r="I59" s="78">
        <f>SUM(F59,G59)</f>
        <v>0</v>
      </c>
      <c r="J59" s="78" t="b">
        <f>H59=I59</f>
        <v>1</v>
      </c>
    </row>
    <row r="60" spans="1:10" ht="15.75" hidden="1" customHeight="1" x14ac:dyDescent="0.25">
      <c r="A60" s="56"/>
      <c r="B60" s="38">
        <v>85201</v>
      </c>
      <c r="C60" s="22" t="s">
        <v>17</v>
      </c>
      <c r="D60" s="23">
        <f>SUM(D62:D62)</f>
        <v>0</v>
      </c>
      <c r="E60" s="23">
        <f>SUM(E62:E62)</f>
        <v>0</v>
      </c>
      <c r="F60" s="23">
        <f>SUM(F62:F62)</f>
        <v>0</v>
      </c>
      <c r="G60" s="23">
        <f>SUM(G62:G62)</f>
        <v>0</v>
      </c>
      <c r="H60" s="24">
        <f t="shared" si="4"/>
        <v>0</v>
      </c>
      <c r="I60" s="78">
        <f t="shared" ref="I60:I80" si="13">SUM(F60,G60)</f>
        <v>0</v>
      </c>
      <c r="J60" s="78" t="b">
        <f t="shared" ref="J60:J80" si="14">H60=I60</f>
        <v>1</v>
      </c>
    </row>
    <row r="61" spans="1:10" ht="14.25" hidden="1" customHeight="1" x14ac:dyDescent="0.25">
      <c r="A61" s="56"/>
      <c r="B61" s="59"/>
      <c r="C61" s="35"/>
      <c r="D61" s="19"/>
      <c r="E61" s="19"/>
      <c r="F61" s="19"/>
      <c r="G61" s="19"/>
      <c r="H61" s="20">
        <f t="shared" si="4"/>
        <v>0</v>
      </c>
      <c r="I61" s="78"/>
      <c r="J61" s="78"/>
    </row>
    <row r="62" spans="1:10" ht="14.25" hidden="1" customHeight="1" x14ac:dyDescent="0.25">
      <c r="A62" s="56"/>
      <c r="B62" s="59"/>
      <c r="C62" s="35"/>
      <c r="D62" s="19"/>
      <c r="E62" s="19"/>
      <c r="F62" s="19"/>
      <c r="G62" s="19"/>
      <c r="H62" s="20">
        <f t="shared" si="4"/>
        <v>0</v>
      </c>
      <c r="I62" s="78">
        <f t="shared" si="13"/>
        <v>0</v>
      </c>
      <c r="J62" s="78" t="b">
        <f t="shared" si="14"/>
        <v>1</v>
      </c>
    </row>
    <row r="63" spans="1:10" ht="15.75" hidden="1" customHeight="1" x14ac:dyDescent="0.25">
      <c r="A63" s="56"/>
      <c r="B63" s="38">
        <v>85202</v>
      </c>
      <c r="C63" s="22" t="s">
        <v>18</v>
      </c>
      <c r="D63" s="23">
        <f>SUM(D65:D65)</f>
        <v>0</v>
      </c>
      <c r="E63" s="23">
        <f>SUM(E65:E65)</f>
        <v>0</v>
      </c>
      <c r="F63" s="23">
        <f>SUM(F65:F65)</f>
        <v>0</v>
      </c>
      <c r="G63" s="23">
        <f>SUM(G65:G65)</f>
        <v>0</v>
      </c>
      <c r="H63" s="24">
        <f t="shared" si="4"/>
        <v>0</v>
      </c>
      <c r="I63" s="78">
        <f t="shared" si="13"/>
        <v>0</v>
      </c>
      <c r="J63" s="78" t="b">
        <f t="shared" si="14"/>
        <v>1</v>
      </c>
    </row>
    <row r="64" spans="1:10" ht="15.75" hidden="1" customHeight="1" x14ac:dyDescent="0.25">
      <c r="A64" s="56"/>
      <c r="B64" s="59"/>
      <c r="C64" s="35"/>
      <c r="D64" s="19"/>
      <c r="E64" s="19"/>
      <c r="F64" s="19"/>
      <c r="G64" s="19"/>
      <c r="H64" s="20">
        <f t="shared" si="4"/>
        <v>0</v>
      </c>
      <c r="I64" s="78"/>
      <c r="J64" s="78"/>
    </row>
    <row r="65" spans="1:10" ht="19.5" hidden="1" customHeight="1" x14ac:dyDescent="0.25">
      <c r="A65" s="60"/>
      <c r="B65" s="61"/>
      <c r="C65" s="62"/>
      <c r="D65" s="32"/>
      <c r="E65" s="32"/>
      <c r="F65" s="32"/>
      <c r="G65" s="32"/>
      <c r="H65" s="33">
        <f t="shared" si="4"/>
        <v>0</v>
      </c>
      <c r="I65" s="78">
        <f t="shared" si="13"/>
        <v>0</v>
      </c>
      <c r="J65" s="78" t="b">
        <f t="shared" si="14"/>
        <v>1</v>
      </c>
    </row>
    <row r="66" spans="1:10" ht="15.75" hidden="1" customHeight="1" x14ac:dyDescent="0.25">
      <c r="A66" s="63"/>
      <c r="B66" s="38">
        <v>85203</v>
      </c>
      <c r="C66" s="22" t="s">
        <v>19</v>
      </c>
      <c r="D66" s="23">
        <f>SUM(D68:D68)</f>
        <v>0</v>
      </c>
      <c r="E66" s="23">
        <f>SUM(E68:E68)</f>
        <v>0</v>
      </c>
      <c r="F66" s="23">
        <f>SUM(F68:F68)</f>
        <v>0</v>
      </c>
      <c r="G66" s="23">
        <f>SUM(G68:G68)</f>
        <v>0</v>
      </c>
      <c r="H66" s="24">
        <f t="shared" si="4"/>
        <v>0</v>
      </c>
      <c r="I66" s="78">
        <f t="shared" si="13"/>
        <v>0</v>
      </c>
      <c r="J66" s="78" t="b">
        <f t="shared" si="14"/>
        <v>1</v>
      </c>
    </row>
    <row r="67" spans="1:10" ht="14.25" hidden="1" customHeight="1" x14ac:dyDescent="0.25">
      <c r="A67" s="56"/>
      <c r="B67" s="59"/>
      <c r="C67" s="35"/>
      <c r="D67" s="19"/>
      <c r="E67" s="19"/>
      <c r="F67" s="19"/>
      <c r="G67" s="19"/>
      <c r="H67" s="20">
        <f t="shared" si="4"/>
        <v>0</v>
      </c>
      <c r="I67" s="78"/>
      <c r="J67" s="78"/>
    </row>
    <row r="68" spans="1:10" ht="15.75" hidden="1" customHeight="1" x14ac:dyDescent="0.25">
      <c r="A68" s="56"/>
      <c r="B68" s="59"/>
      <c r="C68" s="35"/>
      <c r="D68" s="19"/>
      <c r="E68" s="19"/>
      <c r="F68" s="19"/>
      <c r="G68" s="19"/>
      <c r="H68" s="20">
        <f t="shared" si="4"/>
        <v>0</v>
      </c>
      <c r="I68" s="78">
        <f t="shared" si="13"/>
        <v>0</v>
      </c>
      <c r="J68" s="78" t="b">
        <f t="shared" si="14"/>
        <v>1</v>
      </c>
    </row>
    <row r="69" spans="1:10" ht="28.5" hidden="1" customHeight="1" x14ac:dyDescent="0.25">
      <c r="A69" s="56"/>
      <c r="B69" s="38">
        <v>85214</v>
      </c>
      <c r="C69" s="64" t="s">
        <v>28</v>
      </c>
      <c r="D69" s="23">
        <f>SUM(D71:D71)</f>
        <v>0</v>
      </c>
      <c r="E69" s="23">
        <f>SUM(E71:E71)</f>
        <v>0</v>
      </c>
      <c r="F69" s="23">
        <f>SUM(F71:F71)</f>
        <v>0</v>
      </c>
      <c r="G69" s="23">
        <f>SUM(G71:G71)</f>
        <v>0</v>
      </c>
      <c r="H69" s="24">
        <f t="shared" si="4"/>
        <v>0</v>
      </c>
      <c r="I69" s="78">
        <f t="shared" si="13"/>
        <v>0</v>
      </c>
      <c r="J69" s="78" t="b">
        <f t="shared" si="14"/>
        <v>1</v>
      </c>
    </row>
    <row r="70" spans="1:10" ht="18" hidden="1" customHeight="1" x14ac:dyDescent="0.25">
      <c r="A70" s="56"/>
      <c r="B70" s="59"/>
      <c r="C70" s="65"/>
      <c r="D70" s="19"/>
      <c r="E70" s="19"/>
      <c r="F70" s="19"/>
      <c r="G70" s="19"/>
      <c r="H70" s="20">
        <f t="shared" si="4"/>
        <v>0</v>
      </c>
      <c r="I70" s="78"/>
      <c r="J70" s="78"/>
    </row>
    <row r="71" spans="1:10" ht="15.75" hidden="1" customHeight="1" x14ac:dyDescent="0.25">
      <c r="A71" s="60"/>
      <c r="B71" s="61"/>
      <c r="C71" s="62"/>
      <c r="D71" s="32"/>
      <c r="E71" s="32"/>
      <c r="F71" s="32"/>
      <c r="G71" s="32"/>
      <c r="H71" s="33">
        <f t="shared" si="4"/>
        <v>0</v>
      </c>
      <c r="I71" s="78">
        <f t="shared" si="13"/>
        <v>0</v>
      </c>
      <c r="J71" s="78" t="b">
        <f t="shared" si="14"/>
        <v>1</v>
      </c>
    </row>
    <row r="72" spans="1:10" ht="15.75" hidden="1" customHeight="1" x14ac:dyDescent="0.25">
      <c r="A72" s="56"/>
      <c r="B72" s="38">
        <v>85219</v>
      </c>
      <c r="C72" s="22" t="s">
        <v>31</v>
      </c>
      <c r="D72" s="23">
        <f>SUM(D74)</f>
        <v>0</v>
      </c>
      <c r="E72" s="23">
        <f>SUM(E74)</f>
        <v>0</v>
      </c>
      <c r="F72" s="23">
        <f>SUM(F74)</f>
        <v>0</v>
      </c>
      <c r="G72" s="23">
        <f>SUM(G74)</f>
        <v>0</v>
      </c>
      <c r="H72" s="37">
        <f t="shared" si="4"/>
        <v>0</v>
      </c>
      <c r="I72" s="78">
        <f>SUM(F72,G72)</f>
        <v>0</v>
      </c>
      <c r="J72" s="78" t="b">
        <f>H72=I72</f>
        <v>1</v>
      </c>
    </row>
    <row r="73" spans="1:10" ht="15.75" hidden="1" customHeight="1" x14ac:dyDescent="0.25">
      <c r="A73" s="56"/>
      <c r="B73" s="59"/>
      <c r="C73" s="35"/>
      <c r="D73" s="19"/>
      <c r="E73" s="19"/>
      <c r="F73" s="19"/>
      <c r="G73" s="19"/>
      <c r="H73" s="20">
        <f t="shared" si="4"/>
        <v>0</v>
      </c>
      <c r="I73" s="78"/>
      <c r="J73" s="78"/>
    </row>
    <row r="74" spans="1:10" ht="15.75" hidden="1" customHeight="1" x14ac:dyDescent="0.25">
      <c r="A74" s="56"/>
      <c r="B74" s="61"/>
      <c r="C74" s="62"/>
      <c r="D74" s="32"/>
      <c r="E74" s="32"/>
      <c r="F74" s="32"/>
      <c r="G74" s="32"/>
      <c r="H74" s="33">
        <f t="shared" si="4"/>
        <v>0</v>
      </c>
      <c r="I74" s="78">
        <f>SUM(F74,G74)</f>
        <v>0</v>
      </c>
      <c r="J74" s="78" t="b">
        <f>H74=I74</f>
        <v>1</v>
      </c>
    </row>
    <row r="75" spans="1:10" ht="40.5" hidden="1" customHeight="1" x14ac:dyDescent="0.25">
      <c r="A75" s="56"/>
      <c r="B75" s="38">
        <v>85220</v>
      </c>
      <c r="C75" s="66" t="s">
        <v>20</v>
      </c>
      <c r="D75" s="23">
        <f>SUM(D77:D77)</f>
        <v>0</v>
      </c>
      <c r="E75" s="23">
        <f>SUM(E77:E77)</f>
        <v>0</v>
      </c>
      <c r="F75" s="23">
        <f>SUM(F77:F77)</f>
        <v>0</v>
      </c>
      <c r="G75" s="23">
        <f>SUM(G77:G77)</f>
        <v>0</v>
      </c>
      <c r="H75" s="24">
        <f t="shared" si="4"/>
        <v>0</v>
      </c>
      <c r="I75" s="78">
        <f t="shared" si="13"/>
        <v>0</v>
      </c>
      <c r="J75" s="78" t="b">
        <f>H75=I75</f>
        <v>1</v>
      </c>
    </row>
    <row r="76" spans="1:10" ht="13.5" hidden="1" customHeight="1" x14ac:dyDescent="0.25">
      <c r="A76" s="56"/>
      <c r="B76" s="59"/>
      <c r="C76" s="35"/>
      <c r="D76" s="19"/>
      <c r="E76" s="19"/>
      <c r="F76" s="19"/>
      <c r="G76" s="19"/>
      <c r="H76" s="20">
        <f t="shared" si="4"/>
        <v>0</v>
      </c>
      <c r="I76" s="78"/>
      <c r="J76" s="78"/>
    </row>
    <row r="77" spans="1:10" ht="15.75" hidden="1" customHeight="1" x14ac:dyDescent="0.25">
      <c r="A77" s="56"/>
      <c r="B77" s="61"/>
      <c r="C77" s="62"/>
      <c r="D77" s="32"/>
      <c r="E77" s="32"/>
      <c r="F77" s="32"/>
      <c r="G77" s="32"/>
      <c r="H77" s="33">
        <f t="shared" si="4"/>
        <v>0</v>
      </c>
      <c r="I77" s="78">
        <f t="shared" si="13"/>
        <v>0</v>
      </c>
      <c r="J77" s="78" t="b">
        <f t="shared" si="14"/>
        <v>1</v>
      </c>
    </row>
    <row r="78" spans="1:10" ht="17.25" hidden="1" customHeight="1" x14ac:dyDescent="0.25">
      <c r="A78" s="56"/>
      <c r="B78" s="38">
        <v>85295</v>
      </c>
      <c r="C78" s="22" t="s">
        <v>29</v>
      </c>
      <c r="D78" s="23">
        <f>SUM(D80:D80)</f>
        <v>0</v>
      </c>
      <c r="E78" s="23">
        <f>SUM(E80:E80)</f>
        <v>0</v>
      </c>
      <c r="F78" s="23">
        <f>SUM(F80:F80)</f>
        <v>0</v>
      </c>
      <c r="G78" s="23">
        <f>SUM(G80:G80)</f>
        <v>0</v>
      </c>
      <c r="H78" s="24">
        <f t="shared" si="4"/>
        <v>0</v>
      </c>
      <c r="I78" s="78">
        <f t="shared" si="13"/>
        <v>0</v>
      </c>
      <c r="J78" s="78" t="b">
        <f t="shared" si="14"/>
        <v>1</v>
      </c>
    </row>
    <row r="79" spans="1:10" ht="15.75" hidden="1" customHeight="1" x14ac:dyDescent="0.25">
      <c r="A79" s="56"/>
      <c r="B79" s="59"/>
      <c r="C79" s="67"/>
      <c r="D79" s="19"/>
      <c r="E79" s="19"/>
      <c r="F79" s="19"/>
      <c r="G79" s="19"/>
      <c r="H79" s="20">
        <f t="shared" si="4"/>
        <v>0</v>
      </c>
      <c r="I79" s="78"/>
      <c r="J79" s="78"/>
    </row>
    <row r="80" spans="1:10" ht="15.75" hidden="1" customHeight="1" x14ac:dyDescent="0.25">
      <c r="A80" s="56"/>
      <c r="B80" s="59"/>
      <c r="C80" s="35"/>
      <c r="D80" s="19"/>
      <c r="E80" s="19"/>
      <c r="F80" s="19"/>
      <c r="G80" s="19"/>
      <c r="H80" s="20">
        <f t="shared" si="4"/>
        <v>0</v>
      </c>
      <c r="I80" s="78">
        <f t="shared" si="13"/>
        <v>0</v>
      </c>
      <c r="J80" s="78" t="b">
        <f t="shared" si="14"/>
        <v>1</v>
      </c>
    </row>
    <row r="81" spans="1:10" ht="27.75" customHeight="1" x14ac:dyDescent="0.25">
      <c r="A81" s="39">
        <v>854</v>
      </c>
      <c r="B81" s="40"/>
      <c r="C81" s="68" t="s">
        <v>7</v>
      </c>
      <c r="D81" s="42">
        <f>SUM(D82:D87)</f>
        <v>120</v>
      </c>
      <c r="E81" s="42">
        <f>SUM(E82:E87)</f>
        <v>13362200</v>
      </c>
      <c r="F81" s="42">
        <f t="shared" ref="F81:G81" si="15">SUM(F82:F87)</f>
        <v>13362200</v>
      </c>
      <c r="G81" s="42">
        <f t="shared" si="15"/>
        <v>120</v>
      </c>
      <c r="H81" s="42">
        <f t="shared" si="4"/>
        <v>13362320</v>
      </c>
      <c r="I81" s="77">
        <f>SUM(F81,G81)</f>
        <v>13362320</v>
      </c>
      <c r="J81" s="77" t="b">
        <f>H81=I81</f>
        <v>1</v>
      </c>
    </row>
    <row r="82" spans="1:10" ht="27" customHeight="1" x14ac:dyDescent="0.25">
      <c r="A82" s="14"/>
      <c r="B82" s="43">
        <v>85403</v>
      </c>
      <c r="C82" s="47" t="s">
        <v>21</v>
      </c>
      <c r="D82" s="80"/>
      <c r="E82" s="45">
        <v>830000</v>
      </c>
      <c r="F82" s="45">
        <v>830000</v>
      </c>
      <c r="G82" s="80"/>
      <c r="H82" s="69">
        <f t="shared" ref="H82:H87" si="16">SUM(D82:E82)</f>
        <v>830000</v>
      </c>
      <c r="I82" s="78">
        <f t="shared" ref="I82:I86" si="17">SUM(F82,G82)</f>
        <v>830000</v>
      </c>
      <c r="J82" s="78" t="b">
        <f t="shared" ref="J82:J86" si="18">H82=I82</f>
        <v>1</v>
      </c>
    </row>
    <row r="83" spans="1:10" ht="33" customHeight="1" x14ac:dyDescent="0.25">
      <c r="A83" s="14"/>
      <c r="B83" s="38">
        <v>85406</v>
      </c>
      <c r="C83" s="55" t="s">
        <v>26</v>
      </c>
      <c r="D83" s="81"/>
      <c r="E83" s="23">
        <v>41200</v>
      </c>
      <c r="F83" s="23">
        <v>41200</v>
      </c>
      <c r="G83" s="81"/>
      <c r="H83" s="24">
        <f t="shared" si="16"/>
        <v>41200</v>
      </c>
      <c r="I83" s="78">
        <f t="shared" si="17"/>
        <v>41200</v>
      </c>
      <c r="J83" s="78" t="b">
        <f t="shared" si="18"/>
        <v>1</v>
      </c>
    </row>
    <row r="84" spans="1:10" ht="24" customHeight="1" x14ac:dyDescent="0.25">
      <c r="A84" s="14"/>
      <c r="B84" s="38">
        <v>85407</v>
      </c>
      <c r="C84" s="22" t="s">
        <v>22</v>
      </c>
      <c r="D84" s="81">
        <v>100</v>
      </c>
      <c r="E84" s="23">
        <v>11031000</v>
      </c>
      <c r="F84" s="23">
        <v>11031000</v>
      </c>
      <c r="G84" s="81">
        <v>100</v>
      </c>
      <c r="H84" s="24">
        <f t="shared" si="16"/>
        <v>11031100</v>
      </c>
      <c r="I84" s="78">
        <f t="shared" si="17"/>
        <v>11031100</v>
      </c>
      <c r="J84" s="78" t="b">
        <f t="shared" si="18"/>
        <v>1</v>
      </c>
    </row>
    <row r="85" spans="1:10" ht="24" customHeight="1" x14ac:dyDescent="0.25">
      <c r="A85" s="14"/>
      <c r="B85" s="38">
        <v>85410</v>
      </c>
      <c r="C85" s="55" t="s">
        <v>23</v>
      </c>
      <c r="D85" s="81"/>
      <c r="E85" s="23">
        <v>760000</v>
      </c>
      <c r="F85" s="23">
        <v>760000</v>
      </c>
      <c r="G85" s="81"/>
      <c r="H85" s="24">
        <f t="shared" si="16"/>
        <v>760000</v>
      </c>
      <c r="I85" s="78">
        <f t="shared" si="17"/>
        <v>760000</v>
      </c>
      <c r="J85" s="78" t="b">
        <f t="shared" si="18"/>
        <v>1</v>
      </c>
    </row>
    <row r="86" spans="1:10" ht="28.5" customHeight="1" x14ac:dyDescent="0.25">
      <c r="A86" s="14"/>
      <c r="B86" s="38">
        <v>85417</v>
      </c>
      <c r="C86" s="22" t="s">
        <v>27</v>
      </c>
      <c r="D86" s="81"/>
      <c r="E86" s="23">
        <v>600000</v>
      </c>
      <c r="F86" s="23">
        <v>600000</v>
      </c>
      <c r="G86" s="81"/>
      <c r="H86" s="24">
        <f t="shared" si="16"/>
        <v>600000</v>
      </c>
      <c r="I86" s="78">
        <f t="shared" si="17"/>
        <v>600000</v>
      </c>
      <c r="J86" s="78" t="b">
        <f t="shared" si="18"/>
        <v>1</v>
      </c>
    </row>
    <row r="87" spans="1:10" ht="26.25" customHeight="1" x14ac:dyDescent="0.25">
      <c r="A87" s="30"/>
      <c r="B87" s="43">
        <v>85420</v>
      </c>
      <c r="C87" s="47" t="s">
        <v>37</v>
      </c>
      <c r="D87" s="80">
        <v>20</v>
      </c>
      <c r="E87" s="45">
        <v>100000</v>
      </c>
      <c r="F87" s="45">
        <v>100000</v>
      </c>
      <c r="G87" s="80">
        <v>20</v>
      </c>
      <c r="H87" s="69">
        <f t="shared" si="16"/>
        <v>100020</v>
      </c>
      <c r="I87" s="78">
        <f>SUM(F87,G87)</f>
        <v>100020</v>
      </c>
      <c r="J87" s="78" t="b">
        <f>H87=I87</f>
        <v>1</v>
      </c>
    </row>
  </sheetData>
  <mergeCells count="6">
    <mergeCell ref="A6:H6"/>
    <mergeCell ref="A9:H9"/>
    <mergeCell ref="A7:H7"/>
    <mergeCell ref="E12:E14"/>
    <mergeCell ref="F12:F14"/>
    <mergeCell ref="A8:F8"/>
  </mergeCells>
  <phoneticPr fontId="0" type="noConversion"/>
  <printOptions horizontalCentered="1"/>
  <pageMargins left="0.70866141732283472" right="0.70866141732283472" top="0.98425196850393704" bottom="0.98425196850393704" header="0.31496062992125984" footer="0.11811023622047245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Zał. nr 5</vt:lpstr>
      <vt:lpstr>'Zał. nr 5'!Obszar_wydruku</vt:lpstr>
      <vt:lpstr>'Zał. nr 5'!Tytuły_wydruku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Żulik Zbigniew</dc:creator>
  <cp:lastModifiedBy>Żulik Zbigniew</cp:lastModifiedBy>
  <cp:lastPrinted>2021-12-20T10:46:25Z</cp:lastPrinted>
  <dcterms:created xsi:type="dcterms:W3CDTF">1997-08-20T12:28:20Z</dcterms:created>
  <dcterms:modified xsi:type="dcterms:W3CDTF">2021-12-20T10:46:43Z</dcterms:modified>
</cp:coreProperties>
</file>