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HORBURLACHENKO\AulaCampus\IPE\2 eval\"/>
    </mc:Choice>
  </mc:AlternateContent>
  <xr:revisionPtr revIDLastSave="0" documentId="8_{21CAB3FB-55FF-41E9-A277-A7076C9B5360}" xr6:coauthVersionLast="47" xr6:coauthVersionMax="47" xr10:uidLastSave="{00000000-0000-0000-0000-000000000000}"/>
  <bookViews>
    <workbookView xWindow="14295" yWindow="0" windowWidth="14610" windowHeight="15585" xr2:uid="{0B26F227-378B-4743-BC5F-192183EC5B37}"/>
  </bookViews>
  <sheets>
    <sheet name="Modelo Nómina" sheetId="1" r:id="rId1"/>
  </sheets>
  <definedNames>
    <definedName name="_xlnm.Print_Area" localSheetId="0">'Modelo Nómina'!$B$4:$V$90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6" i="1" l="1"/>
  <c r="O59" i="1"/>
  <c r="O55" i="1"/>
  <c r="O58" i="1"/>
  <c r="O57" i="1"/>
  <c r="O61" i="1"/>
  <c r="O54" i="1"/>
  <c r="O80" i="1"/>
  <c r="O25" i="1"/>
  <c r="S48" i="1"/>
  <c r="S66" i="1" l="1"/>
  <c r="S68" i="1" s="1"/>
  <c r="O81" i="1" l="1"/>
</calcChain>
</file>

<file path=xl/sharedStrings.xml><?xml version="1.0" encoding="utf-8"?>
<sst xmlns="http://schemas.openxmlformats.org/spreadsheetml/2006/main" count="75" uniqueCount="66">
  <si>
    <t>PLANTILLA NÓMINA - RECIBO DE SALARIO</t>
  </si>
  <si>
    <t>Empresa:</t>
  </si>
  <si>
    <t>Trabajador:</t>
  </si>
  <si>
    <t>Domicilio:</t>
  </si>
  <si>
    <t>NIF:</t>
  </si>
  <si>
    <t>Nº Afiliación Seguridad Social:</t>
  </si>
  <si>
    <t>CIF:</t>
  </si>
  <si>
    <t>CCC Seguridad Social:</t>
  </si>
  <si>
    <t>Categoría profesional:</t>
  </si>
  <si>
    <t>Grupo de cotización:</t>
  </si>
  <si>
    <t>Nº Libro Matrícula:</t>
  </si>
  <si>
    <t>Periodo de liquidación:</t>
  </si>
  <si>
    <t>De</t>
  </si>
  <si>
    <t>a</t>
  </si>
  <si>
    <t>31 de enero</t>
  </si>
  <si>
    <t>Nº días/horas:</t>
  </si>
  <si>
    <t>I. DEVENGOS</t>
  </si>
  <si>
    <t>1. Percepciones salariales</t>
  </si>
  <si>
    <t>Salario base…………………………………………………………………………………………..………</t>
  </si>
  <si>
    <t>Complementos salariales</t>
  </si>
  <si>
    <t>Complemento nocturnidad</t>
  </si>
  <si>
    <t>…………………………………………………………………………………</t>
  </si>
  <si>
    <t>Horas extraordinarias……………………………………………………...……………………………………….</t>
  </si>
  <si>
    <t>Gratificaciones extraordinarias……………………………………………………………………………………………..</t>
  </si>
  <si>
    <t>Salario en especie………………………………………………………………………………………………………..</t>
  </si>
  <si>
    <t>2. Percepciones no salariales</t>
  </si>
  <si>
    <t>Indemnizaciones o suplidos</t>
  </si>
  <si>
    <t>…………………………………………………………..…………….</t>
  </si>
  <si>
    <t>………………………………………………………………………………..</t>
  </si>
  <si>
    <t>Prestaciones e indemnizaciones de la Seguridad Social</t>
  </si>
  <si>
    <t>…………………………………………………………………………..</t>
  </si>
  <si>
    <t>Indemnizaciones por traslados, suspensiones o despidos</t>
  </si>
  <si>
    <t>………………………………………………………………………….</t>
  </si>
  <si>
    <t>Otras percepciones no salariales</t>
  </si>
  <si>
    <t>Plus transporte</t>
  </si>
  <si>
    <t>……………………………………………………………………………</t>
  </si>
  <si>
    <t>TOTAL DEVENGADO:</t>
  </si>
  <si>
    <t>II. DEDUCCIONES</t>
  </si>
  <si>
    <t>1. Aportaciones del trabajador a las cotizaciones de la Seguridad Social y conceptos de recaudación conjunta</t>
  </si>
  <si>
    <t>Contingencias comunes……………………………………………………….…………</t>
  </si>
  <si>
    <t>……….</t>
  </si>
  <si>
    <t>Desempleo…………………………………………………………………………………………</t>
  </si>
  <si>
    <t>Formación profesional……………………………………………………………………….</t>
  </si>
  <si>
    <t>Horas extraordinarias por fuerza mayor………………………………………………………</t>
  </si>
  <si>
    <t>Otras horas extraordinarias……………………………………………………………………………</t>
  </si>
  <si>
    <t>Total aportaciones:</t>
  </si>
  <si>
    <t>2. Impuesto sobre la Renta de las Personas Físicas………………………..….</t>
  </si>
  <si>
    <t>3. Anticipos…………………………………………..………………………..……………………………………...……………..……………….</t>
  </si>
  <si>
    <t>4. Valor de los productos recibidos en especie………………………………………………………………………………</t>
  </si>
  <si>
    <t>5. Otras deducciones……………………………………………………………………………………………………………………………….</t>
  </si>
  <si>
    <t>TOTAL A DEDUCIR:</t>
  </si>
  <si>
    <t>LÍQUIDO TOTAL A PERCIBIR:</t>
  </si>
  <si>
    <t>Firma y sello de la empresa</t>
  </si>
  <si>
    <t>RECIBÍ</t>
  </si>
  <si>
    <t>DETERMINACIÓN DE LAS BASES DE COTIZACIÓN A LA SEGURIDAD SOCIAL Y CONCEPTOS DE RECAUDACIÓN CONJUNTA Y DE LA BASE SUJETA A RETENCIÓN DEL IRPF</t>
  </si>
  <si>
    <t>1. Base de cotización por contingencias comunes</t>
  </si>
  <si>
    <t>Remuneración mensual……………………………………………………………...……………..………………..</t>
  </si>
  <si>
    <t>Prorrata de pagas extraordinarias…………………………………………………………………………….</t>
  </si>
  <si>
    <t>TOTAL:</t>
  </si>
  <si>
    <t>2. Base de cotización por contingencias profesionales (AT y EP) y conceptos de recaudación conjunta (desempleo, formación profesional, Fondo de Garantía Salarial)</t>
  </si>
  <si>
    <t>……...…………………………………………………………………</t>
  </si>
  <si>
    <t>3. Base de cotización adicional por horas extraordinarias…………………………………………………………………….</t>
  </si>
  <si>
    <t>4. Base de cotización adicional por horas extraordinarias por fuerza mayor……………………………….……………………….</t>
  </si>
  <si>
    <t>5. Base sujeta a retención del IRPF……………………………….……………………………………………………………………….</t>
  </si>
  <si>
    <t>Antiguedad</t>
  </si>
  <si>
    <t>Plus desplazamiento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</si>
</sst>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 &quot;de&quot;\ mmmm;@"/>
    <numFmt numFmtId="165" formatCode="[$-C0A]d\ &quot;de&quot;\ mmmm\ &quot;de&quot;\ yyyy;@"/>
    <numFmt numFmtId="166" formatCode="#,##0.00\ &quot;€&quot;"/>
  </numFmts>
  <fonts count="21" x14ac:knownFonts="1">
    <font>
      <sz val="11"/>
      <color theme="1"/>
      <name val="Calibri"/>
      <family val="2"/>
      <scheme val="minor"/>
    </font>
    <font>
      <sz val="20"/>
      <color indexed="8"/>
      <name val="Arial"/>
      <family val="2"/>
    </font>
    <font>
      <sz val="30"/>
      <color indexed="8"/>
      <name val="Arial"/>
      <family val="2"/>
    </font>
    <font>
      <sz val="25"/>
      <color indexed="8"/>
      <name val="Arial"/>
      <family val="2"/>
    </font>
    <font>
      <b/>
      <sz val="30"/>
      <color indexed="8"/>
      <name val="Arial"/>
      <family val="2"/>
    </font>
    <font>
      <sz val="28"/>
      <color indexed="8"/>
      <name val="Arial"/>
      <family val="2"/>
    </font>
    <font>
      <sz val="8"/>
      <name val="Calibri"/>
      <family val="2"/>
    </font>
    <font>
      <sz val="26"/>
      <color indexed="12"/>
      <name val="Times New Roman"/>
      <family val="1"/>
    </font>
    <font>
      <b/>
      <sz val="20"/>
      <color indexed="8"/>
      <name val="Arial"/>
      <family val="2"/>
    </font>
    <font>
      <sz val="36"/>
      <color indexed="8"/>
      <name val="Arial"/>
      <family val="2"/>
    </font>
    <font>
      <b/>
      <u/>
      <sz val="36"/>
      <name val="Arial"/>
      <family val="2"/>
    </font>
    <font>
      <b/>
      <sz val="8"/>
      <name val="Arial"/>
      <family val="2"/>
    </font>
    <font>
      <b/>
      <sz val="36"/>
      <name val="Arial"/>
      <family val="2"/>
    </font>
    <font>
      <sz val="22"/>
      <color indexed="8"/>
      <name val="Arial"/>
      <family val="2"/>
    </font>
    <font>
      <u/>
      <sz val="1.1000000000000001"/>
      <color theme="10"/>
      <name val="Calibri"/>
      <family val="2"/>
    </font>
    <font>
      <b/>
      <sz val="16"/>
      <color rgb="FF319B9B"/>
      <name val="Calibri"/>
      <family val="2"/>
    </font>
    <font>
      <b/>
      <sz val="48"/>
      <color rgb="FF319B9B"/>
      <name val="Calibri"/>
      <family val="2"/>
    </font>
    <font>
      <u/>
      <sz val="45"/>
      <color theme="10"/>
      <name val="Calibri"/>
      <family val="2"/>
    </font>
    <font>
      <b/>
      <sz val="48"/>
      <color theme="0"/>
      <name val="Lato"/>
      <family val="2"/>
    </font>
    <font>
      <b/>
      <sz val="72"/>
      <color rgb="FF319B9B"/>
      <name val="Arial"/>
      <family val="2"/>
    </font>
    <font>
      <sz val="30"/>
      <color rgb="FF319B9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1" fillId="3" borderId="7" xfId="0" applyFont="1" applyFill="1" applyBorder="1"/>
    <xf numFmtId="0" fontId="1" fillId="3" borderId="8" xfId="0" applyFont="1" applyFill="1" applyBorder="1"/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0" xfId="0" applyFont="1" applyFill="1" applyAlignment="1" applyProtection="1">
      <alignment vertical="center"/>
      <protection hidden="1"/>
    </xf>
    <xf numFmtId="0" fontId="16" fillId="2" borderId="0" xfId="0" applyFont="1" applyFill="1" applyAlignment="1" applyProtection="1">
      <alignment horizontal="left" vertical="center"/>
      <protection hidden="1"/>
    </xf>
    <xf numFmtId="0" fontId="10" fillId="2" borderId="0" xfId="1" applyFont="1" applyFill="1" applyAlignment="1" applyProtection="1">
      <alignment horizontal="left"/>
    </xf>
    <xf numFmtId="0" fontId="1" fillId="2" borderId="0" xfId="0" applyFont="1" applyFill="1" applyAlignment="1">
      <alignment wrapText="1"/>
    </xf>
    <xf numFmtId="0" fontId="17" fillId="2" borderId="0" xfId="1" applyFont="1" applyFill="1" applyBorder="1" applyAlignment="1" applyProtection="1">
      <alignment vertic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6" fillId="2" borderId="0" xfId="0" applyFont="1" applyFill="1" applyAlignment="1" applyProtection="1">
      <alignment horizontal="center" vertical="center"/>
      <protection hidden="1"/>
    </xf>
    <xf numFmtId="0" fontId="15" fillId="2" borderId="0" xfId="0" applyFont="1" applyFill="1" applyAlignment="1" applyProtection="1">
      <alignment horizontal="left" vertical="center"/>
      <protection hidden="1"/>
    </xf>
    <xf numFmtId="0" fontId="15" fillId="2" borderId="0" xfId="0" applyFont="1" applyFill="1" applyAlignment="1" applyProtection="1">
      <alignment horizontal="center" vertical="center"/>
      <protection hidden="1"/>
    </xf>
    <xf numFmtId="0" fontId="12" fillId="2" borderId="0" xfId="0" applyFont="1" applyFill="1" applyAlignment="1">
      <alignment horizontal="right"/>
    </xf>
    <xf numFmtId="0" fontId="9" fillId="2" borderId="0" xfId="0" applyFont="1" applyFill="1"/>
    <xf numFmtId="0" fontId="10" fillId="2" borderId="0" xfId="1" applyFont="1" applyFill="1" applyAlignment="1" applyProtection="1">
      <alignment horizontal="right"/>
    </xf>
    <xf numFmtId="0" fontId="9" fillId="2" borderId="0" xfId="0" applyFont="1" applyFill="1" applyAlignment="1">
      <alignment horizontal="right"/>
    </xf>
    <xf numFmtId="0" fontId="11" fillId="2" borderId="0" xfId="0" applyFont="1" applyFill="1"/>
    <xf numFmtId="38" fontId="14" fillId="2" borderId="0" xfId="1" applyNumberFormat="1" applyFill="1" applyAlignment="1" applyProtection="1">
      <alignment horizontal="left"/>
    </xf>
    <xf numFmtId="0" fontId="3" fillId="3" borderId="0" xfId="0" applyFont="1" applyFill="1"/>
    <xf numFmtId="0" fontId="13" fillId="3" borderId="0" xfId="0" applyFont="1" applyFill="1" applyAlignment="1">
      <alignment wrapText="1"/>
    </xf>
    <xf numFmtId="0" fontId="1" fillId="3" borderId="0" xfId="0" applyFont="1" applyFill="1" applyAlignment="1">
      <alignment horizontal="center"/>
    </xf>
    <xf numFmtId="0" fontId="2" fillId="3" borderId="9" xfId="0" applyFont="1" applyFill="1" applyBorder="1" applyAlignment="1" applyProtection="1">
      <alignment horizontal="center"/>
      <protection locked="0"/>
    </xf>
    <xf numFmtId="0" fontId="1" fillId="3" borderId="10" xfId="0" applyFont="1" applyFill="1" applyBorder="1"/>
    <xf numFmtId="0" fontId="8" fillId="3" borderId="7" xfId="0" applyFont="1" applyFill="1" applyBorder="1"/>
    <xf numFmtId="164" fontId="2" fillId="3" borderId="11" xfId="0" applyNumberFormat="1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>
      <alignment horizontal="right"/>
    </xf>
    <xf numFmtId="164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right" wrapText="1"/>
    </xf>
    <xf numFmtId="0" fontId="4" fillId="3" borderId="0" xfId="0" applyFont="1" applyFill="1"/>
    <xf numFmtId="0" fontId="1" fillId="3" borderId="0" xfId="0" applyFont="1" applyFill="1" applyAlignment="1">
      <alignment horizontal="left"/>
    </xf>
    <xf numFmtId="0" fontId="2" fillId="3" borderId="4" xfId="0" applyFont="1" applyFill="1" applyBorder="1"/>
    <xf numFmtId="10" fontId="2" fillId="3" borderId="12" xfId="0" applyNumberFormat="1" applyFont="1" applyFill="1" applyBorder="1" applyAlignment="1" applyProtection="1">
      <alignment horizontal="center"/>
      <protection locked="0"/>
    </xf>
    <xf numFmtId="10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left"/>
    </xf>
    <xf numFmtId="166" fontId="2" fillId="3" borderId="12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 applyProtection="1">
      <alignment horizontal="left"/>
      <protection locked="0"/>
    </xf>
    <xf numFmtId="0" fontId="2" fillId="3" borderId="12" xfId="0" applyFont="1" applyFill="1" applyBorder="1" applyAlignment="1" applyProtection="1">
      <alignment horizontal="left"/>
      <protection locked="0"/>
    </xf>
    <xf numFmtId="0" fontId="18" fillId="4" borderId="0" xfId="0" applyFont="1" applyFill="1" applyAlignment="1">
      <alignment horizontal="center" vertical="center"/>
    </xf>
    <xf numFmtId="0" fontId="2" fillId="3" borderId="14" xfId="0" applyFont="1" applyFill="1" applyBorder="1" applyAlignment="1">
      <alignment horizontal="left"/>
    </xf>
    <xf numFmtId="0" fontId="5" fillId="3" borderId="0" xfId="0" applyFont="1" applyFill="1" applyAlignment="1">
      <alignment horizontal="left" wrapText="1"/>
    </xf>
    <xf numFmtId="0" fontId="19" fillId="2" borderId="0" xfId="0" applyFont="1" applyFill="1" applyAlignment="1">
      <alignment horizontal="center"/>
    </xf>
    <xf numFmtId="0" fontId="5" fillId="3" borderId="0" xfId="0" applyFont="1" applyFill="1" applyAlignment="1">
      <alignment horizontal="left" indent="5"/>
    </xf>
    <xf numFmtId="0" fontId="7" fillId="2" borderId="0" xfId="1" applyFont="1" applyFill="1" applyAlignment="1" applyProtection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3" borderId="15" xfId="0" applyFont="1" applyFill="1" applyBorder="1" applyAlignment="1" applyProtection="1">
      <alignment horizontal="left"/>
      <protection locked="0"/>
    </xf>
    <xf numFmtId="0" fontId="20" fillId="3" borderId="13" xfId="0" applyFont="1" applyFill="1" applyBorder="1" applyAlignment="1" applyProtection="1">
      <alignment horizontal="left"/>
      <protection locked="0"/>
    </xf>
    <xf numFmtId="0" fontId="20" fillId="3" borderId="16" xfId="0" applyFont="1" applyFill="1" applyBorder="1" applyAlignment="1" applyProtection="1">
      <alignment horizontal="left"/>
      <protection locked="0"/>
    </xf>
    <xf numFmtId="0" fontId="2" fillId="3" borderId="15" xfId="0" applyFont="1" applyFill="1" applyBorder="1" applyAlignment="1" applyProtection="1">
      <alignment horizontal="left"/>
      <protection locked="0"/>
    </xf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6" xfId="0" applyFont="1" applyFill="1" applyBorder="1" applyAlignment="1" applyProtection="1">
      <alignment horizontal="center"/>
      <protection locked="0"/>
    </xf>
    <xf numFmtId="165" fontId="2" fillId="3" borderId="11" xfId="0" applyNumberFormat="1" applyFont="1" applyFill="1" applyBorder="1" applyAlignment="1" applyProtection="1">
      <alignment horizont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es.justexw.com/categoria-producto/cursos?utm_source=es.justexw.com&amp;utm_medium=plantilla_gratuita&amp;utm_campaign=offline&amp;utm_term=nomina" TargetMode="External"/><Relationship Id="rId18" Type="http://schemas.openxmlformats.org/officeDocument/2006/relationships/image" Target="../media/image9.jpg"/><Relationship Id="rId3" Type="http://schemas.openxmlformats.org/officeDocument/2006/relationships/hyperlink" Target="https://es.linkedin.com/company/justexw" TargetMode="External"/><Relationship Id="rId21" Type="http://schemas.openxmlformats.org/officeDocument/2006/relationships/hyperlink" Target="https://es.justexw.com/producto/plantilla-premium-nominas?utm_source=es.justexw.com&amp;utm_medium=plantilla_gratuita&amp;utm_campaign=offline&amp;utm_term=nomina" TargetMode="External"/><Relationship Id="rId7" Type="http://schemas.openxmlformats.org/officeDocument/2006/relationships/hyperlink" Target="https://www.youtube.com/channel/UClMayzt91FnLNBBfwmkPv5Q/videos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s.justexw.com/plantillas?utm_source=es.justexw.com&amp;utm_medium=plantilla_gratuita&amp;utm_campaign=offline&amp;utm_term=nomina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jpg"/><Relationship Id="rId20" Type="http://schemas.openxmlformats.org/officeDocument/2006/relationships/image" Target="../media/image10.jpg"/><Relationship Id="rId1" Type="http://schemas.openxmlformats.org/officeDocument/2006/relationships/hyperlink" Target="https://es.justexw.com/?utm_source=es.justexw.com&amp;utm_medium=plantilla_gratuita&amp;utm_campaign=offline&amp;utm_term=nomina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pinterest.es/justexw/_created/" TargetMode="External"/><Relationship Id="rId24" Type="http://schemas.openxmlformats.org/officeDocument/2006/relationships/image" Target="../media/image12.jpg"/><Relationship Id="rId5" Type="http://schemas.openxmlformats.org/officeDocument/2006/relationships/hyperlink" Target="https://twitter.com/ExwJust" TargetMode="External"/><Relationship Id="rId15" Type="http://schemas.openxmlformats.org/officeDocument/2006/relationships/hyperlink" Target="https://es.justexw.com/tienda?utm_source=es.justexw.com&amp;utm_medium=plantilla_gratuita&amp;utm_campaign=offline&amp;utm_term=nomina" TargetMode="External"/><Relationship Id="rId23" Type="http://schemas.openxmlformats.org/officeDocument/2006/relationships/hyperlink" Target="https://es.justexw.com/producto/dashboard-premium-recursos-humanos?utm_source=es.justexw.com&amp;utm_medium=plantilla_gratuita&amp;utm_campaign=offline&amp;utm_term=nomina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es.justexw.com/producto/plantilla-premium-control-de-horario-laboral-y-gestion-de-vacaciones?utm_source=es.justexw.com&amp;utm_medium=plantilla_gratuita&amp;utm_campaign=offline&amp;utm_term=nomina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www.facebook.com/justexw/" TargetMode="External"/><Relationship Id="rId14" Type="http://schemas.openxmlformats.org/officeDocument/2006/relationships/image" Target="../media/image7.jpg"/><Relationship Id="rId22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1847850</xdr:colOff>
      <xdr:row>0</xdr:row>
      <xdr:rowOff>847725</xdr:rowOff>
    </xdr:from>
    <xdr:to>
      <xdr:col>0</xdr:col>
      <xdr:colOff>6838950</xdr:colOff>
      <xdr:row>4</xdr:row>
      <xdr:rowOff>266700</xdr:rowOff>
    </xdr:to>
    <xdr:pic>
      <xdr:nvPicPr>
        <xdr:cNvPr id="1106" name="Imagen 10">
          <a:hlinkClick xmlns:r="http://schemas.openxmlformats.org/officeDocument/2006/relationships" r:id="rId1" tooltip="Visita la web de justexw"/>
          <a:extLst>
            <a:ext uri="{FF2B5EF4-FFF2-40B4-BE49-F238E27FC236}">
              <a16:creationId xmlns:a16="http://schemas.microsoft.com/office/drawing/2014/main" id="{D6F1D5A0-AFF2-F136-7767-2FF95A33D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847725"/>
          <a:ext cx="4991100" cy="2505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6067425</xdr:colOff>
      <xdr:row>4</xdr:row>
      <xdr:rowOff>400050</xdr:rowOff>
    </xdr:from>
    <xdr:to>
      <xdr:col>0</xdr:col>
      <xdr:colOff>7115175</xdr:colOff>
      <xdr:row>6</xdr:row>
      <xdr:rowOff>9525</xdr:rowOff>
    </xdr:to>
    <xdr:pic>
      <xdr:nvPicPr>
        <xdr:cNvPr id="1107" name="Imagen 16">
          <a:hlinkClick xmlns:r="http://schemas.openxmlformats.org/officeDocument/2006/relationships" r:id="rId3" tooltip="Ir a Linkedin"/>
          <a:extLst>
            <a:ext uri="{FF2B5EF4-FFF2-40B4-BE49-F238E27FC236}">
              <a16:creationId xmlns:a16="http://schemas.microsoft.com/office/drawing/2014/main" id="{D5F11B51-5DC5-45F6-4063-E27B4A1BC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486150"/>
          <a:ext cx="10477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4943475</xdr:colOff>
      <xdr:row>4</xdr:row>
      <xdr:rowOff>400050</xdr:rowOff>
    </xdr:from>
    <xdr:to>
      <xdr:col>0</xdr:col>
      <xdr:colOff>5981700</xdr:colOff>
      <xdr:row>6</xdr:row>
      <xdr:rowOff>9525</xdr:rowOff>
    </xdr:to>
    <xdr:pic>
      <xdr:nvPicPr>
        <xdr:cNvPr id="1108" name="Imagen 17">
          <a:hlinkClick xmlns:r="http://schemas.openxmlformats.org/officeDocument/2006/relationships" r:id="rId5" tooltip="Ir a Twitter"/>
          <a:extLst>
            <a:ext uri="{FF2B5EF4-FFF2-40B4-BE49-F238E27FC236}">
              <a16:creationId xmlns:a16="http://schemas.microsoft.com/office/drawing/2014/main" id="{1F294AE4-D49A-A055-9830-51194079A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3486150"/>
          <a:ext cx="1038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3810000</xdr:colOff>
      <xdr:row>4</xdr:row>
      <xdr:rowOff>400050</xdr:rowOff>
    </xdr:from>
    <xdr:to>
      <xdr:col>0</xdr:col>
      <xdr:colOff>4848225</xdr:colOff>
      <xdr:row>6</xdr:row>
      <xdr:rowOff>9525</xdr:rowOff>
    </xdr:to>
    <xdr:pic>
      <xdr:nvPicPr>
        <xdr:cNvPr id="1109" name="Imagen 18">
          <a:hlinkClick xmlns:r="http://schemas.openxmlformats.org/officeDocument/2006/relationships" r:id="rId7" tooltip="Ir a YouTube"/>
          <a:extLst>
            <a:ext uri="{FF2B5EF4-FFF2-40B4-BE49-F238E27FC236}">
              <a16:creationId xmlns:a16="http://schemas.microsoft.com/office/drawing/2014/main" id="{83DC0D10-C071-D5F9-8246-6E67203D2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86150"/>
          <a:ext cx="1038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2676525</xdr:colOff>
      <xdr:row>4</xdr:row>
      <xdr:rowOff>400050</xdr:rowOff>
    </xdr:from>
    <xdr:to>
      <xdr:col>0</xdr:col>
      <xdr:colOff>3714750</xdr:colOff>
      <xdr:row>6</xdr:row>
      <xdr:rowOff>9525</xdr:rowOff>
    </xdr:to>
    <xdr:pic>
      <xdr:nvPicPr>
        <xdr:cNvPr id="1110" name="Imagen 19">
          <a:hlinkClick xmlns:r="http://schemas.openxmlformats.org/officeDocument/2006/relationships" r:id="rId9" tooltip="Ir a facebook"/>
          <a:extLst>
            <a:ext uri="{FF2B5EF4-FFF2-40B4-BE49-F238E27FC236}">
              <a16:creationId xmlns:a16="http://schemas.microsoft.com/office/drawing/2014/main" id="{A3689D7E-6EFE-F239-FAB8-F8CD8B5F9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3486150"/>
          <a:ext cx="1038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1543050</xdr:colOff>
      <xdr:row>4</xdr:row>
      <xdr:rowOff>400050</xdr:rowOff>
    </xdr:from>
    <xdr:to>
      <xdr:col>0</xdr:col>
      <xdr:colOff>2581275</xdr:colOff>
      <xdr:row>6</xdr:row>
      <xdr:rowOff>9525</xdr:rowOff>
    </xdr:to>
    <xdr:pic>
      <xdr:nvPicPr>
        <xdr:cNvPr id="1111" name="Imagen 20">
          <a:hlinkClick xmlns:r="http://schemas.openxmlformats.org/officeDocument/2006/relationships" r:id="rId11" tooltip="Ir a Pinterest"/>
          <a:extLst>
            <a:ext uri="{FF2B5EF4-FFF2-40B4-BE49-F238E27FC236}">
              <a16:creationId xmlns:a16="http://schemas.microsoft.com/office/drawing/2014/main" id="{DEE004B5-C0EB-8AF7-D6DA-6E0D6E82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486150"/>
          <a:ext cx="1038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659422</xdr:colOff>
      <xdr:row>6</xdr:row>
      <xdr:rowOff>457619</xdr:rowOff>
    </xdr:from>
    <xdr:to>
      <xdr:col>0</xdr:col>
      <xdr:colOff>8401536</xdr:colOff>
      <xdr:row>13</xdr:row>
      <xdr:rowOff>509954</xdr:rowOff>
    </xdr:to>
    <xdr:pic>
      <xdr:nvPicPr>
        <xdr:cNvPr id="22" name="Imagen 21">
          <a:hlinkClick xmlns:r="http://schemas.openxmlformats.org/officeDocument/2006/relationships" r:id="rId13" tooltip="Aprende Excel con nuestros cursos online"/>
          <a:extLst>
            <a:ext uri="{FF2B5EF4-FFF2-40B4-BE49-F238E27FC236}">
              <a16:creationId xmlns:a16="http://schemas.microsoft.com/office/drawing/2014/main" id="{ECC928E4-82D4-46E0-A6C7-1D3668A81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59422" y="4975888"/>
          <a:ext cx="7742114" cy="442406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0</xdr:col>
      <xdr:colOff>659422</xdr:colOff>
      <xdr:row>25</xdr:row>
      <xdr:rowOff>67338</xdr:rowOff>
    </xdr:from>
    <xdr:to>
      <xdr:col>0</xdr:col>
      <xdr:colOff>8401536</xdr:colOff>
      <xdr:row>33</xdr:row>
      <xdr:rowOff>461596</xdr:rowOff>
    </xdr:to>
    <xdr:pic>
      <xdr:nvPicPr>
        <xdr:cNvPr id="23" name="Imagen 22">
          <a:hlinkClick xmlns:r="http://schemas.openxmlformats.org/officeDocument/2006/relationships" r:id="rId15" tooltip="Descubre las plantillas Premium"/>
          <a:extLst>
            <a:ext uri="{FF2B5EF4-FFF2-40B4-BE49-F238E27FC236}">
              <a16:creationId xmlns:a16="http://schemas.microsoft.com/office/drawing/2014/main" id="{A8D48B65-85A2-43F1-88D5-63EDF2D99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59422" y="14452530"/>
          <a:ext cx="7742114" cy="442406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0</xdr:col>
      <xdr:colOff>659422</xdr:colOff>
      <xdr:row>14</xdr:row>
      <xdr:rowOff>140363</xdr:rowOff>
    </xdr:from>
    <xdr:to>
      <xdr:col>0</xdr:col>
      <xdr:colOff>8401536</xdr:colOff>
      <xdr:row>24</xdr:row>
      <xdr:rowOff>412506</xdr:rowOff>
    </xdr:to>
    <xdr:pic>
      <xdr:nvPicPr>
        <xdr:cNvPr id="24" name="Imagen 23">
          <a:hlinkClick xmlns:r="http://schemas.openxmlformats.org/officeDocument/2006/relationships" r:id="rId17" tooltip="Descarga plantillas de Excel GRATIS"/>
          <a:extLst>
            <a:ext uri="{FF2B5EF4-FFF2-40B4-BE49-F238E27FC236}">
              <a16:creationId xmlns:a16="http://schemas.microsoft.com/office/drawing/2014/main" id="{D55A83C2-B8E2-47BC-983E-BE6C26559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59422" y="9714209"/>
          <a:ext cx="7742114" cy="442406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22</xdr:col>
      <xdr:colOff>488462</xdr:colOff>
      <xdr:row>1</xdr:row>
      <xdr:rowOff>48846</xdr:rowOff>
    </xdr:from>
    <xdr:to>
      <xdr:col>33</xdr:col>
      <xdr:colOff>634999</xdr:colOff>
      <xdr:row>1</xdr:row>
      <xdr:rowOff>1172307</xdr:rowOff>
    </xdr:to>
    <xdr:sp macro="" textlink="">
      <xdr:nvSpPr>
        <xdr:cNvPr id="25" name="Rectángulo 24">
          <a:hlinkClick xmlns:r="http://schemas.openxmlformats.org/officeDocument/2006/relationships" r:id="rId15" tooltip="Visita la tienda de justexw"/>
          <a:extLst>
            <a:ext uri="{FF2B5EF4-FFF2-40B4-BE49-F238E27FC236}">
              <a16:creationId xmlns:a16="http://schemas.microsoft.com/office/drawing/2014/main" id="{3E9C6EF2-BDEE-4D00-8166-621D01EEDB4A}"/>
            </a:ext>
          </a:extLst>
        </xdr:cNvPr>
        <xdr:cNvSpPr/>
      </xdr:nvSpPr>
      <xdr:spPr>
        <a:xfrm>
          <a:off x="38710577" y="928077"/>
          <a:ext cx="8474807" cy="1123461"/>
        </a:xfrm>
        <a:prstGeom prst="rect">
          <a:avLst/>
        </a:prstGeom>
        <a:solidFill>
          <a:schemeClr val="accent5">
            <a:lumMod val="75000"/>
          </a:schemeClr>
        </a:solidFill>
        <a:ln w="28575">
          <a:solidFill>
            <a:schemeClr val="accent3">
              <a:lumMod val="20000"/>
              <a:lumOff val="8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VE" sz="2800" b="1">
              <a:solidFill>
                <a:schemeClr val="bg1"/>
              </a:solidFill>
              <a:latin typeface="Google Sans" panose="020B0503030502040204" pitchFamily="34" charset="0"/>
              <a:ea typeface="Source Sans Pro" panose="020B0503030403020204" pitchFamily="34" charset="0"/>
            </a:rPr>
            <a:t>DESCUBRE MÁS PLANTILLAS DE JUSTEXW</a:t>
          </a:r>
        </a:p>
      </xdr:txBody>
    </xdr:sp>
    <xdr:clientData/>
  </xdr:twoCellAnchor>
  <xdr:twoCellAnchor editAs="oneCell">
    <xdr:from>
      <xdr:col>23</xdr:col>
      <xdr:colOff>455288</xdr:colOff>
      <xdr:row>26</xdr:row>
      <xdr:rowOff>537307</xdr:rowOff>
    </xdr:from>
    <xdr:to>
      <xdr:col>33</xdr:col>
      <xdr:colOff>56212</xdr:colOff>
      <xdr:row>39</xdr:row>
      <xdr:rowOff>286153</xdr:rowOff>
    </xdr:to>
    <xdr:pic>
      <xdr:nvPicPr>
        <xdr:cNvPr id="3" name="Imagen 2">
          <a:hlinkClick xmlns:r="http://schemas.openxmlformats.org/officeDocument/2006/relationships" r:id="rId19" tooltip="Ver más detalles de la plantilla"/>
          <a:extLst>
            <a:ext uri="{FF2B5EF4-FFF2-40B4-BE49-F238E27FC236}">
              <a16:creationId xmlns:a16="http://schemas.microsoft.com/office/drawing/2014/main" id="{BA9F97B2-D15A-4EC3-BE15-590543F9A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9434519" y="15581922"/>
          <a:ext cx="7172077" cy="597673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23</xdr:col>
      <xdr:colOff>455288</xdr:colOff>
      <xdr:row>2</xdr:row>
      <xdr:rowOff>223268</xdr:rowOff>
    </xdr:from>
    <xdr:to>
      <xdr:col>33</xdr:col>
      <xdr:colOff>56212</xdr:colOff>
      <xdr:row>11</xdr:row>
      <xdr:rowOff>338461</xdr:rowOff>
    </xdr:to>
    <xdr:pic>
      <xdr:nvPicPr>
        <xdr:cNvPr id="5" name="Imagen 4">
          <a:hlinkClick xmlns:r="http://schemas.openxmlformats.org/officeDocument/2006/relationships" r:id="rId21" tooltip="Ver más detalles de la plantilla"/>
          <a:extLst>
            <a:ext uri="{FF2B5EF4-FFF2-40B4-BE49-F238E27FC236}">
              <a16:creationId xmlns:a16="http://schemas.microsoft.com/office/drawing/2014/main" id="{AE46EB45-DF80-477C-8B0B-329F98F35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9434519" y="2323653"/>
          <a:ext cx="7172077" cy="597673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23</xdr:col>
      <xdr:colOff>455288</xdr:colOff>
      <xdr:row>13</xdr:row>
      <xdr:rowOff>62787</xdr:rowOff>
    </xdr:from>
    <xdr:to>
      <xdr:col>33</xdr:col>
      <xdr:colOff>56212</xdr:colOff>
      <xdr:row>25</xdr:row>
      <xdr:rowOff>544326</xdr:rowOff>
    </xdr:to>
    <xdr:pic>
      <xdr:nvPicPr>
        <xdr:cNvPr id="26" name="Imagen 25">
          <a:hlinkClick xmlns:r="http://schemas.openxmlformats.org/officeDocument/2006/relationships" r:id="rId23" tooltip="Ver más detalles de la plantilla"/>
          <a:extLst>
            <a:ext uri="{FF2B5EF4-FFF2-40B4-BE49-F238E27FC236}">
              <a16:creationId xmlns:a16="http://schemas.microsoft.com/office/drawing/2014/main" id="{66515B31-27A7-47D7-AFF2-5C8062527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9434519" y="8952787"/>
          <a:ext cx="7172077" cy="597673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0075-5CDD-4500-B09B-5AE401BF2DC3}">
  <sheetPr>
    <tabColor theme="8" tint="-0.249977111117893"/>
    <pageSetUpPr fitToPage="1"/>
  </sheetPr>
  <dimension ref="B1:AL101"/>
  <sheetViews>
    <sheetView showGridLines="0" tabSelected="1" topLeftCell="A37" zoomScale="25" zoomScaleNormal="25" workbookViewId="0">
      <selection activeCell="O58" sqref="O58:R58"/>
    </sheetView>
  </sheetViews>
  <sheetFormatPr baseColWidth="10" defaultColWidth="11.42578125" defaultRowHeight="25.5" x14ac:dyDescent="0.35"/>
  <cols>
    <col min="1" max="1" width="133.42578125" style="1" customWidth="1"/>
    <col min="2" max="2" width="4.140625" style="1" customWidth="1"/>
    <col min="3" max="3" width="10.85546875" style="1" customWidth="1"/>
    <col min="4" max="4" width="31" style="1" customWidth="1"/>
    <col min="5" max="5" width="3.42578125" style="1" customWidth="1"/>
    <col min="6" max="6" width="7.140625" style="1" customWidth="1"/>
    <col min="7" max="7" width="50" style="1" customWidth="1"/>
    <col min="8" max="8" width="6.5703125" style="1" customWidth="1"/>
    <col min="9" max="9" width="60.28515625" style="1" customWidth="1"/>
    <col min="10" max="10" width="4.7109375" style="1" customWidth="1"/>
    <col min="11" max="11" width="25.7109375" style="1" customWidth="1"/>
    <col min="12" max="12" width="8.42578125" style="1" customWidth="1"/>
    <col min="13" max="13" width="20.7109375" style="1" customWidth="1"/>
    <col min="14" max="14" width="11.140625" style="1" customWidth="1"/>
    <col min="15" max="15" width="20.5703125" style="1" customWidth="1"/>
    <col min="16" max="16" width="18.5703125" style="1" customWidth="1"/>
    <col min="17" max="17" width="22.5703125" style="1" customWidth="1"/>
    <col min="18" max="18" width="23.140625" style="1" customWidth="1"/>
    <col min="19" max="19" width="26" style="1" customWidth="1"/>
    <col min="20" max="20" width="19.5703125" style="1" customWidth="1"/>
    <col min="21" max="21" width="25.7109375" style="1" customWidth="1"/>
    <col min="22" max="22" width="5" style="1" customWidth="1"/>
    <col min="23" max="16384" width="11.42578125" style="1"/>
  </cols>
  <sheetData>
    <row r="1" spans="2:37" ht="69" customHeight="1" x14ac:dyDescent="0.35"/>
    <row r="2" spans="2:37" ht="96" customHeight="1" x14ac:dyDescent="0.35">
      <c r="B2" s="57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2:37" ht="63.75" customHeight="1" thickBot="1" x14ac:dyDescent="0.4"/>
    <row r="4" spans="2:37" ht="14.25" customHeight="1" x14ac:dyDescent="0.3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</row>
    <row r="5" spans="2:37" ht="53.25" customHeight="1" x14ac:dyDescent="0.4">
      <c r="B5" s="5"/>
      <c r="C5" s="35" t="s">
        <v>1</v>
      </c>
      <c r="D5" s="11"/>
      <c r="E5" s="11"/>
      <c r="F5" s="11"/>
      <c r="G5" s="11"/>
      <c r="H5" s="11"/>
      <c r="I5" s="11"/>
      <c r="J5" s="11"/>
      <c r="K5" s="11"/>
      <c r="L5" s="35" t="s">
        <v>2</v>
      </c>
      <c r="M5" s="11"/>
      <c r="N5" s="11"/>
      <c r="O5" s="11"/>
      <c r="P5" s="11"/>
      <c r="Q5" s="11"/>
      <c r="R5" s="11"/>
      <c r="S5" s="11"/>
      <c r="T5" s="11"/>
      <c r="U5" s="11"/>
      <c r="V5" s="10"/>
      <c r="Y5" s="18"/>
      <c r="Z5" s="60"/>
      <c r="AA5" s="60"/>
      <c r="AB5" s="60"/>
      <c r="AC5" s="60"/>
      <c r="AD5" s="60"/>
      <c r="AE5" s="60"/>
      <c r="AF5" s="60"/>
      <c r="AG5" s="60"/>
      <c r="AH5" s="60"/>
      <c r="AI5" s="18"/>
      <c r="AJ5" s="18"/>
      <c r="AK5" s="18"/>
    </row>
    <row r="6" spans="2:37" ht="60" customHeight="1" x14ac:dyDescent="0.5">
      <c r="B6" s="5"/>
      <c r="C6" s="68"/>
      <c r="D6" s="55"/>
      <c r="E6" s="55"/>
      <c r="F6" s="55"/>
      <c r="G6" s="55"/>
      <c r="H6" s="55"/>
      <c r="I6" s="55"/>
      <c r="J6" s="69"/>
      <c r="K6" s="11"/>
      <c r="L6" s="65"/>
      <c r="M6" s="66"/>
      <c r="N6" s="66"/>
      <c r="O6" s="66"/>
      <c r="P6" s="66"/>
      <c r="Q6" s="66"/>
      <c r="R6" s="66"/>
      <c r="S6" s="66"/>
      <c r="T6" s="66"/>
      <c r="U6" s="67"/>
      <c r="V6" s="10"/>
      <c r="Y6" s="18"/>
      <c r="Z6" s="60"/>
      <c r="AA6" s="60"/>
      <c r="AB6" s="60"/>
      <c r="AC6" s="60"/>
      <c r="AD6" s="60"/>
      <c r="AE6" s="60"/>
      <c r="AF6" s="60"/>
      <c r="AG6" s="60"/>
      <c r="AH6" s="60"/>
      <c r="AI6" s="18"/>
      <c r="AJ6" s="18"/>
      <c r="AK6" s="18"/>
    </row>
    <row r="7" spans="2:37" ht="54" customHeight="1" x14ac:dyDescent="0.4">
      <c r="B7" s="5"/>
      <c r="C7" s="35" t="s">
        <v>3</v>
      </c>
      <c r="D7" s="35"/>
      <c r="E7" s="11"/>
      <c r="F7" s="11"/>
      <c r="G7" s="11"/>
      <c r="H7" s="11"/>
      <c r="I7" s="11"/>
      <c r="J7" s="11"/>
      <c r="K7" s="11"/>
      <c r="L7" s="35" t="s">
        <v>4</v>
      </c>
      <c r="M7" s="11"/>
      <c r="N7" s="11"/>
      <c r="O7" s="11"/>
      <c r="P7" s="11"/>
      <c r="Q7" s="35" t="s">
        <v>5</v>
      </c>
      <c r="R7" s="35"/>
      <c r="S7" s="11"/>
      <c r="T7" s="11"/>
      <c r="U7" s="11"/>
      <c r="V7" s="10"/>
    </row>
    <row r="8" spans="2:37" ht="60" customHeight="1" x14ac:dyDescent="0.5">
      <c r="B8" s="5"/>
      <c r="C8" s="68"/>
      <c r="D8" s="55"/>
      <c r="E8" s="55"/>
      <c r="F8" s="55"/>
      <c r="G8" s="55"/>
      <c r="H8" s="55"/>
      <c r="I8" s="55"/>
      <c r="J8" s="69"/>
      <c r="K8" s="11"/>
      <c r="L8" s="70"/>
      <c r="M8" s="71"/>
      <c r="N8" s="71"/>
      <c r="O8" s="72"/>
      <c r="P8" s="11"/>
      <c r="Q8" s="70"/>
      <c r="R8" s="71"/>
      <c r="S8" s="71"/>
      <c r="T8" s="71"/>
      <c r="U8" s="72"/>
      <c r="V8" s="10"/>
      <c r="AB8" s="19"/>
      <c r="AC8" s="19"/>
      <c r="AD8" s="19"/>
      <c r="AE8" s="19"/>
      <c r="AF8" s="19"/>
      <c r="AG8" s="19"/>
    </row>
    <row r="9" spans="2:37" ht="54.75" customHeight="1" x14ac:dyDescent="0.4">
      <c r="B9" s="5"/>
      <c r="C9" s="35" t="s">
        <v>6</v>
      </c>
      <c r="D9" s="11"/>
      <c r="E9" s="11"/>
      <c r="F9" s="11"/>
      <c r="G9" s="35" t="s">
        <v>7</v>
      </c>
      <c r="H9" s="11"/>
      <c r="I9" s="11"/>
      <c r="J9" s="11"/>
      <c r="K9" s="11"/>
      <c r="L9" s="35" t="s">
        <v>8</v>
      </c>
      <c r="M9" s="11"/>
      <c r="N9" s="35"/>
      <c r="O9" s="11"/>
      <c r="P9" s="11"/>
      <c r="Q9" s="11"/>
      <c r="R9" s="11"/>
      <c r="S9" s="36" t="s">
        <v>9</v>
      </c>
      <c r="T9" s="11"/>
      <c r="U9" s="36" t="s">
        <v>10</v>
      </c>
      <c r="V9" s="10"/>
      <c r="AA9" s="19"/>
      <c r="AB9" s="19"/>
      <c r="AC9" s="19"/>
      <c r="AD9" s="19"/>
      <c r="AE9" s="19"/>
      <c r="AF9" s="19"/>
      <c r="AG9" s="19"/>
    </row>
    <row r="10" spans="2:37" ht="60" customHeight="1" x14ac:dyDescent="0.5">
      <c r="B10" s="5"/>
      <c r="C10" s="70"/>
      <c r="D10" s="71"/>
      <c r="E10" s="72"/>
      <c r="F10" s="37"/>
      <c r="G10" s="70"/>
      <c r="H10" s="71"/>
      <c r="I10" s="71"/>
      <c r="J10" s="72"/>
      <c r="K10" s="11"/>
      <c r="L10" s="70"/>
      <c r="M10" s="71"/>
      <c r="N10" s="71"/>
      <c r="O10" s="71"/>
      <c r="P10" s="71"/>
      <c r="Q10" s="72"/>
      <c r="R10" s="11"/>
      <c r="S10" s="38"/>
      <c r="T10" s="37"/>
      <c r="U10" s="38"/>
      <c r="V10" s="10"/>
      <c r="Z10" s="20"/>
      <c r="AA10" s="19"/>
      <c r="AB10" s="19"/>
      <c r="AC10" s="19"/>
      <c r="AD10" s="19"/>
      <c r="AE10" s="19"/>
      <c r="AF10" s="19"/>
      <c r="AG10" s="19"/>
    </row>
    <row r="11" spans="2:37" ht="45" customHeight="1" thickBot="1" x14ac:dyDescent="0.65">
      <c r="B11" s="7"/>
      <c r="C11" s="15"/>
      <c r="D11" s="15"/>
      <c r="E11" s="15"/>
      <c r="F11" s="15"/>
      <c r="G11" s="15"/>
      <c r="H11" s="15"/>
      <c r="I11" s="39"/>
      <c r="J11" s="39"/>
      <c r="K11" s="15"/>
      <c r="L11" s="39"/>
      <c r="M11" s="39"/>
      <c r="N11" s="15"/>
      <c r="O11" s="15"/>
      <c r="P11" s="15"/>
      <c r="Q11" s="40"/>
      <c r="R11" s="15"/>
      <c r="S11" s="15"/>
      <c r="T11" s="15"/>
      <c r="U11" s="15"/>
      <c r="V11" s="16"/>
      <c r="Z11" s="20"/>
      <c r="AA11" s="21"/>
    </row>
    <row r="12" spans="2:37" ht="62.25" thickBot="1" x14ac:dyDescent="0.4">
      <c r="Z12" s="20"/>
    </row>
    <row r="13" spans="2:37" ht="11.25" customHeight="1" x14ac:dyDescent="0.35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</row>
    <row r="14" spans="2:37" ht="53.25" customHeight="1" x14ac:dyDescent="0.5">
      <c r="B14" s="5"/>
      <c r="C14" s="12" t="s">
        <v>11</v>
      </c>
      <c r="D14" s="12"/>
      <c r="E14" s="12"/>
      <c r="F14" s="11"/>
      <c r="G14" s="11"/>
      <c r="H14" s="13" t="s">
        <v>12</v>
      </c>
      <c r="I14" s="41">
        <v>43831</v>
      </c>
      <c r="J14" s="17" t="s">
        <v>13</v>
      </c>
      <c r="K14" s="73" t="s">
        <v>14</v>
      </c>
      <c r="L14" s="73"/>
      <c r="M14" s="73"/>
      <c r="N14" s="73"/>
      <c r="O14" s="73"/>
      <c r="P14" s="73"/>
      <c r="Q14" s="12"/>
      <c r="R14" s="12"/>
      <c r="S14" s="12"/>
      <c r="T14" s="13" t="s">
        <v>15</v>
      </c>
      <c r="U14" s="38">
        <v>31</v>
      </c>
      <c r="V14" s="10"/>
    </row>
    <row r="15" spans="2:37" ht="13.5" customHeight="1" thickBot="1" x14ac:dyDescent="0.4">
      <c r="B15" s="7"/>
      <c r="C15" s="15"/>
      <c r="D15" s="15"/>
      <c r="E15" s="15"/>
      <c r="F15" s="42"/>
      <c r="G15" s="43"/>
      <c r="H15" s="44"/>
      <c r="I15" s="45"/>
      <c r="J15" s="45"/>
      <c r="K15" s="15"/>
      <c r="L15" s="15"/>
      <c r="M15" s="15"/>
      <c r="N15" s="15"/>
      <c r="O15" s="15"/>
      <c r="P15" s="15"/>
      <c r="Q15" s="46"/>
      <c r="R15" s="46"/>
      <c r="S15" s="44"/>
      <c r="T15" s="44"/>
      <c r="U15" s="15"/>
      <c r="V15" s="16"/>
    </row>
    <row r="16" spans="2:37" ht="26.25" thickBot="1" x14ac:dyDescent="0.4">
      <c r="Q16" s="22"/>
      <c r="R16" s="22"/>
    </row>
    <row r="17" spans="2:22" ht="16.5" customHeight="1" x14ac:dyDescent="0.35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/>
    </row>
    <row r="18" spans="2:22" ht="37.5" x14ac:dyDescent="0.5">
      <c r="B18" s="5"/>
      <c r="C18" s="47" t="s">
        <v>16</v>
      </c>
      <c r="D18" s="12"/>
      <c r="E18" s="12"/>
      <c r="F18" s="12"/>
      <c r="G18" s="12"/>
      <c r="H18" s="12"/>
      <c r="I18" s="1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0"/>
    </row>
    <row r="19" spans="2:22" ht="23.25" customHeight="1" x14ac:dyDescent="0.5">
      <c r="B19" s="5"/>
      <c r="C19" s="12"/>
      <c r="D19" s="12"/>
      <c r="E19" s="12"/>
      <c r="F19" s="12"/>
      <c r="G19" s="12"/>
      <c r="H19" s="12"/>
      <c r="I19" s="1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0"/>
    </row>
    <row r="20" spans="2:22" ht="37.5" x14ac:dyDescent="0.5">
      <c r="B20" s="5"/>
      <c r="C20" s="47" t="s">
        <v>17</v>
      </c>
      <c r="D20" s="12"/>
      <c r="E20" s="12"/>
      <c r="F20" s="12"/>
      <c r="G20" s="12"/>
      <c r="H20" s="12"/>
      <c r="I20" s="1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0"/>
    </row>
    <row r="21" spans="2:22" ht="27.75" customHeight="1" x14ac:dyDescent="0.5">
      <c r="B21" s="5"/>
      <c r="C21" s="12"/>
      <c r="D21" s="12"/>
      <c r="E21" s="12"/>
      <c r="F21" s="12"/>
      <c r="G21" s="12"/>
      <c r="H21" s="12"/>
      <c r="I21" s="12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0"/>
    </row>
    <row r="22" spans="2:22" ht="37.5" x14ac:dyDescent="0.5">
      <c r="B22" s="5"/>
      <c r="C22" s="12"/>
      <c r="D22" s="52" t="s">
        <v>18</v>
      </c>
      <c r="E22" s="52"/>
      <c r="F22" s="52"/>
      <c r="G22" s="52"/>
      <c r="H22" s="52"/>
      <c r="I22" s="52"/>
      <c r="J22" s="52"/>
      <c r="K22" s="52"/>
      <c r="L22" s="52"/>
      <c r="M22" s="52"/>
      <c r="N22" s="11"/>
      <c r="O22" s="53">
        <v>1200</v>
      </c>
      <c r="P22" s="53"/>
      <c r="Q22" s="53"/>
      <c r="R22" s="53"/>
      <c r="S22" s="11"/>
      <c r="T22" s="11"/>
      <c r="U22" s="11"/>
      <c r="V22" s="10"/>
    </row>
    <row r="23" spans="2:22" ht="52.5" customHeight="1" x14ac:dyDescent="0.5">
      <c r="B23" s="5"/>
      <c r="C23" s="12"/>
      <c r="D23" s="52" t="s">
        <v>19</v>
      </c>
      <c r="E23" s="52"/>
      <c r="F23" s="52"/>
      <c r="G23" s="52"/>
      <c r="H23" s="52"/>
      <c r="I23" s="52"/>
      <c r="J23" s="48"/>
      <c r="K23" s="11"/>
      <c r="L23" s="11"/>
      <c r="M23" s="11"/>
      <c r="N23" s="11"/>
      <c r="O23" s="12"/>
      <c r="P23" s="12"/>
      <c r="Q23" s="12"/>
      <c r="R23" s="12"/>
      <c r="S23" s="11"/>
      <c r="T23" s="11"/>
      <c r="U23" s="11"/>
      <c r="V23" s="10"/>
    </row>
    <row r="24" spans="2:22" ht="52.5" customHeight="1" x14ac:dyDescent="0.5">
      <c r="B24" s="5"/>
      <c r="C24" s="11"/>
      <c r="D24" s="56" t="s">
        <v>20</v>
      </c>
      <c r="E24" s="56"/>
      <c r="F24" s="56"/>
      <c r="G24" s="56"/>
      <c r="H24" s="11"/>
      <c r="I24" s="54" t="s">
        <v>21</v>
      </c>
      <c r="J24" s="54"/>
      <c r="K24" s="54"/>
      <c r="L24" s="54"/>
      <c r="M24" s="54"/>
      <c r="N24" s="11"/>
      <c r="O24" s="53"/>
      <c r="P24" s="53"/>
      <c r="Q24" s="53"/>
      <c r="R24" s="53"/>
      <c r="S24" s="11"/>
      <c r="T24" s="11"/>
      <c r="U24" s="11"/>
      <c r="V24" s="10"/>
    </row>
    <row r="25" spans="2:22" ht="52.5" customHeight="1" x14ac:dyDescent="0.5">
      <c r="B25" s="5"/>
      <c r="C25" s="11"/>
      <c r="D25" s="55" t="s">
        <v>64</v>
      </c>
      <c r="E25" s="55"/>
      <c r="F25" s="55"/>
      <c r="G25" s="55"/>
      <c r="H25" s="11"/>
      <c r="I25" s="54" t="s">
        <v>21</v>
      </c>
      <c r="J25" s="54"/>
      <c r="K25" s="54"/>
      <c r="L25" s="54"/>
      <c r="M25" s="54"/>
      <c r="N25" s="11"/>
      <c r="O25" s="53">
        <f xml:space="preserve"> 1200*15%</f>
        <v>180</v>
      </c>
      <c r="P25" s="53"/>
      <c r="Q25" s="53"/>
      <c r="R25" s="53"/>
      <c r="S25" s="11"/>
      <c r="T25" s="11"/>
      <c r="U25" s="11"/>
      <c r="V25" s="10"/>
    </row>
    <row r="26" spans="2:22" ht="52.5" customHeight="1" x14ac:dyDescent="0.5">
      <c r="B26" s="5"/>
      <c r="C26" s="11"/>
      <c r="D26" s="55"/>
      <c r="E26" s="55"/>
      <c r="F26" s="55"/>
      <c r="G26" s="55"/>
      <c r="H26" s="11"/>
      <c r="I26" s="54" t="s">
        <v>21</v>
      </c>
      <c r="J26" s="54"/>
      <c r="K26" s="54"/>
      <c r="L26" s="54"/>
      <c r="M26" s="54"/>
      <c r="N26" s="11"/>
      <c r="O26" s="53"/>
      <c r="P26" s="53"/>
      <c r="Q26" s="53"/>
      <c r="R26" s="53"/>
      <c r="S26" s="11"/>
      <c r="T26" s="11"/>
      <c r="U26" s="11"/>
      <c r="V26" s="10"/>
    </row>
    <row r="27" spans="2:22" ht="52.5" customHeight="1" x14ac:dyDescent="0.5">
      <c r="B27" s="5"/>
      <c r="C27" s="11"/>
      <c r="D27" s="55"/>
      <c r="E27" s="55"/>
      <c r="F27" s="55"/>
      <c r="G27" s="55"/>
      <c r="H27" s="11"/>
      <c r="I27" s="54" t="s">
        <v>21</v>
      </c>
      <c r="J27" s="54"/>
      <c r="K27" s="54"/>
      <c r="L27" s="54"/>
      <c r="M27" s="54"/>
      <c r="N27" s="11"/>
      <c r="O27" s="53"/>
      <c r="P27" s="53"/>
      <c r="Q27" s="53"/>
      <c r="R27" s="53"/>
      <c r="S27" s="11"/>
      <c r="T27" s="11"/>
      <c r="U27" s="11"/>
      <c r="V27" s="10"/>
    </row>
    <row r="28" spans="2:22" ht="52.5" customHeight="1" x14ac:dyDescent="0.5">
      <c r="B28" s="5"/>
      <c r="C28" s="11"/>
      <c r="D28" s="55"/>
      <c r="E28" s="55"/>
      <c r="F28" s="55"/>
      <c r="G28" s="55"/>
      <c r="H28" s="11"/>
      <c r="I28" s="54" t="s">
        <v>21</v>
      </c>
      <c r="J28" s="54"/>
      <c r="K28" s="54"/>
      <c r="L28" s="54"/>
      <c r="M28" s="54"/>
      <c r="N28" s="11"/>
      <c r="O28" s="53"/>
      <c r="P28" s="53"/>
      <c r="Q28" s="53"/>
      <c r="R28" s="53"/>
      <c r="S28" s="11"/>
      <c r="T28" s="11"/>
      <c r="U28" s="11"/>
      <c r="V28" s="10"/>
    </row>
    <row r="29" spans="2:22" ht="27.75" customHeight="1" x14ac:dyDescent="0.5">
      <c r="B29" s="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2"/>
      <c r="S29" s="11"/>
      <c r="T29" s="11"/>
      <c r="U29" s="11"/>
      <c r="V29" s="10"/>
    </row>
    <row r="30" spans="2:22" ht="41.25" customHeight="1" x14ac:dyDescent="0.5">
      <c r="B30" s="49"/>
      <c r="C30" s="12"/>
      <c r="D30" s="52" t="s">
        <v>22</v>
      </c>
      <c r="E30" s="52"/>
      <c r="F30" s="52"/>
      <c r="G30" s="52"/>
      <c r="H30" s="52"/>
      <c r="I30" s="52"/>
      <c r="J30" s="52"/>
      <c r="K30" s="52"/>
      <c r="L30" s="52"/>
      <c r="M30" s="52"/>
      <c r="N30" s="11"/>
      <c r="O30" s="53">
        <v>460</v>
      </c>
      <c r="P30" s="53"/>
      <c r="Q30" s="53"/>
      <c r="R30" s="53"/>
      <c r="S30" s="11"/>
      <c r="T30" s="11"/>
      <c r="U30" s="11"/>
      <c r="V30" s="10"/>
    </row>
    <row r="31" spans="2:22" ht="27.75" customHeight="1" x14ac:dyDescent="0.5">
      <c r="B31" s="49"/>
      <c r="C31" s="12"/>
      <c r="D31" s="12"/>
      <c r="E31" s="12"/>
      <c r="F31" s="12"/>
      <c r="G31" s="12"/>
      <c r="H31" s="12"/>
      <c r="I31" s="12"/>
      <c r="J31" s="11"/>
      <c r="K31" s="11"/>
      <c r="L31" s="11"/>
      <c r="M31" s="11"/>
      <c r="N31" s="11"/>
      <c r="O31" s="12"/>
      <c r="P31" s="12"/>
      <c r="Q31" s="12"/>
      <c r="R31" s="12"/>
      <c r="S31" s="11"/>
      <c r="T31" s="11"/>
      <c r="U31" s="11"/>
      <c r="V31" s="10"/>
    </row>
    <row r="32" spans="2:22" ht="41.25" customHeight="1" x14ac:dyDescent="0.5">
      <c r="B32" s="49"/>
      <c r="C32" s="12"/>
      <c r="D32" s="52" t="s">
        <v>23</v>
      </c>
      <c r="E32" s="52"/>
      <c r="F32" s="52"/>
      <c r="G32" s="52"/>
      <c r="H32" s="52"/>
      <c r="I32" s="52"/>
      <c r="J32" s="52"/>
      <c r="K32" s="52"/>
      <c r="L32" s="52"/>
      <c r="M32" s="52"/>
      <c r="N32" s="11"/>
      <c r="O32" s="53"/>
      <c r="P32" s="53"/>
      <c r="Q32" s="53"/>
      <c r="R32" s="53"/>
      <c r="S32" s="11"/>
      <c r="T32" s="11"/>
      <c r="U32" s="11"/>
      <c r="V32" s="10"/>
    </row>
    <row r="33" spans="2:38" ht="27.75" customHeight="1" x14ac:dyDescent="0.5">
      <c r="B33" s="49"/>
      <c r="C33" s="12"/>
      <c r="D33" s="12"/>
      <c r="E33" s="12"/>
      <c r="F33" s="12"/>
      <c r="G33" s="12"/>
      <c r="H33" s="12"/>
      <c r="I33" s="12"/>
      <c r="J33" s="11"/>
      <c r="K33" s="11"/>
      <c r="L33" s="11"/>
      <c r="M33" s="11"/>
      <c r="N33" s="11"/>
      <c r="O33" s="12"/>
      <c r="P33" s="12"/>
      <c r="Q33" s="12"/>
      <c r="R33" s="12"/>
      <c r="S33" s="11"/>
      <c r="T33" s="11"/>
      <c r="U33" s="11"/>
      <c r="V33" s="10"/>
    </row>
    <row r="34" spans="2:38" ht="41.25" customHeight="1" x14ac:dyDescent="0.5">
      <c r="B34" s="49"/>
      <c r="C34" s="12"/>
      <c r="D34" s="52" t="s">
        <v>24</v>
      </c>
      <c r="E34" s="52"/>
      <c r="F34" s="52"/>
      <c r="G34" s="52"/>
      <c r="H34" s="52"/>
      <c r="I34" s="52"/>
      <c r="J34" s="52"/>
      <c r="K34" s="52"/>
      <c r="L34" s="52"/>
      <c r="M34" s="52"/>
      <c r="N34" s="11"/>
      <c r="O34" s="53"/>
      <c r="P34" s="53"/>
      <c r="Q34" s="53"/>
      <c r="R34" s="53"/>
      <c r="S34" s="11"/>
      <c r="T34" s="11"/>
      <c r="U34" s="11"/>
      <c r="V34" s="10"/>
    </row>
    <row r="35" spans="2:38" ht="27.75" customHeight="1" x14ac:dyDescent="0.5">
      <c r="B35" s="49"/>
      <c r="C35" s="12"/>
      <c r="D35" s="12"/>
      <c r="E35" s="12"/>
      <c r="F35" s="12"/>
      <c r="G35" s="12"/>
      <c r="H35" s="12"/>
      <c r="I35" s="12"/>
      <c r="J35" s="11"/>
      <c r="K35" s="11"/>
      <c r="L35" s="11"/>
      <c r="M35" s="11"/>
      <c r="N35" s="11"/>
      <c r="O35" s="12"/>
      <c r="P35" s="12"/>
      <c r="Q35" s="12"/>
      <c r="R35" s="12"/>
      <c r="S35" s="11"/>
      <c r="T35" s="11"/>
      <c r="U35" s="11"/>
      <c r="V35" s="10"/>
    </row>
    <row r="36" spans="2:38" ht="37.5" x14ac:dyDescent="0.5">
      <c r="B36" s="49"/>
      <c r="C36" s="47" t="s">
        <v>25</v>
      </c>
      <c r="D36" s="12"/>
      <c r="E36" s="12"/>
      <c r="F36" s="12"/>
      <c r="G36" s="12"/>
      <c r="H36" s="12"/>
      <c r="I36" s="12"/>
      <c r="J36" s="11"/>
      <c r="K36" s="11"/>
      <c r="L36" s="11"/>
      <c r="M36" s="11"/>
      <c r="N36" s="11"/>
      <c r="O36" s="12"/>
      <c r="P36" s="12"/>
      <c r="Q36" s="12"/>
      <c r="R36" s="12"/>
      <c r="S36" s="11"/>
      <c r="T36" s="11"/>
      <c r="U36" s="11"/>
      <c r="V36" s="10"/>
    </row>
    <row r="37" spans="2:38" ht="27.75" customHeight="1" x14ac:dyDescent="0.5">
      <c r="B37" s="49"/>
      <c r="C37" s="12"/>
      <c r="D37" s="12"/>
      <c r="E37" s="12"/>
      <c r="F37" s="12"/>
      <c r="G37" s="12"/>
      <c r="H37" s="12"/>
      <c r="I37" s="12"/>
      <c r="J37" s="11"/>
      <c r="K37" s="11"/>
      <c r="L37" s="11"/>
      <c r="M37" s="11"/>
      <c r="N37" s="11"/>
      <c r="O37" s="12"/>
      <c r="P37" s="12"/>
      <c r="Q37" s="12"/>
      <c r="R37" s="12"/>
      <c r="S37" s="11"/>
      <c r="T37" s="11"/>
      <c r="U37" s="11"/>
      <c r="V37" s="10"/>
    </row>
    <row r="38" spans="2:38" ht="41.25" customHeight="1" x14ac:dyDescent="0.5">
      <c r="B38" s="49"/>
      <c r="C38" s="12"/>
      <c r="D38" s="52" t="s">
        <v>26</v>
      </c>
      <c r="E38" s="52"/>
      <c r="F38" s="52"/>
      <c r="G38" s="52"/>
      <c r="H38" s="52"/>
      <c r="I38" s="52"/>
      <c r="J38" s="48"/>
      <c r="K38" s="11"/>
      <c r="L38" s="11"/>
      <c r="M38" s="11"/>
      <c r="N38" s="11"/>
      <c r="O38" s="12"/>
      <c r="P38" s="12"/>
      <c r="Q38" s="12"/>
      <c r="R38" s="12"/>
      <c r="S38" s="11"/>
      <c r="T38" s="11"/>
      <c r="U38" s="11"/>
      <c r="V38" s="10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2:38" ht="52.5" customHeight="1" x14ac:dyDescent="0.5">
      <c r="B39" s="49"/>
      <c r="C39" s="12"/>
      <c r="D39" s="56"/>
      <c r="E39" s="56"/>
      <c r="F39" s="56"/>
      <c r="G39" s="56"/>
      <c r="H39" s="12"/>
      <c r="I39" s="54" t="s">
        <v>27</v>
      </c>
      <c r="J39" s="54"/>
      <c r="K39" s="54"/>
      <c r="L39" s="54"/>
      <c r="M39" s="54"/>
      <c r="N39" s="11"/>
      <c r="O39" s="53"/>
      <c r="P39" s="53"/>
      <c r="Q39" s="53"/>
      <c r="R39" s="53"/>
      <c r="S39" s="11"/>
      <c r="T39" s="11"/>
      <c r="U39" s="11"/>
      <c r="V39" s="10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2:38" ht="52.5" customHeight="1" x14ac:dyDescent="0.5">
      <c r="B40" s="49"/>
      <c r="C40" s="12"/>
      <c r="D40" s="55" t="s">
        <v>65</v>
      </c>
      <c r="E40" s="55"/>
      <c r="F40" s="55"/>
      <c r="G40" s="55"/>
      <c r="H40" s="12"/>
      <c r="I40" s="54" t="s">
        <v>28</v>
      </c>
      <c r="J40" s="54"/>
      <c r="K40" s="54"/>
      <c r="L40" s="54"/>
      <c r="M40" s="54"/>
      <c r="N40" s="11"/>
      <c r="O40" s="53">
        <v>100</v>
      </c>
      <c r="P40" s="53"/>
      <c r="Q40" s="53"/>
      <c r="R40" s="53"/>
      <c r="S40" s="11"/>
      <c r="T40" s="11"/>
      <c r="U40" s="11"/>
      <c r="V40" s="10"/>
    </row>
    <row r="41" spans="2:38" ht="41.25" customHeight="1" x14ac:dyDescent="0.5">
      <c r="B41" s="49"/>
      <c r="C41" s="12"/>
      <c r="D41" s="52" t="s">
        <v>29</v>
      </c>
      <c r="E41" s="52"/>
      <c r="F41" s="52"/>
      <c r="G41" s="52"/>
      <c r="H41" s="52"/>
      <c r="I41" s="52"/>
      <c r="J41" s="52"/>
      <c r="K41" s="52"/>
      <c r="L41" s="11"/>
      <c r="M41" s="11"/>
      <c r="N41" s="11"/>
      <c r="O41" s="12"/>
      <c r="P41" s="12"/>
      <c r="Q41" s="12"/>
      <c r="R41" s="12"/>
      <c r="S41" s="11"/>
      <c r="T41" s="11"/>
      <c r="U41" s="11"/>
      <c r="V41" s="10"/>
    </row>
    <row r="42" spans="2:38" ht="51.75" customHeight="1" x14ac:dyDescent="0.5">
      <c r="B42" s="49"/>
      <c r="C42" s="12"/>
      <c r="D42" s="56"/>
      <c r="E42" s="56"/>
      <c r="F42" s="56"/>
      <c r="G42" s="56"/>
      <c r="H42" s="12"/>
      <c r="I42" s="54" t="s">
        <v>30</v>
      </c>
      <c r="J42" s="54"/>
      <c r="K42" s="54"/>
      <c r="L42" s="54"/>
      <c r="M42" s="54"/>
      <c r="N42" s="11"/>
      <c r="O42" s="53"/>
      <c r="P42" s="53"/>
      <c r="Q42" s="53"/>
      <c r="R42" s="53"/>
      <c r="S42" s="11"/>
      <c r="T42" s="11"/>
      <c r="U42" s="11"/>
      <c r="V42" s="10"/>
    </row>
    <row r="43" spans="2:38" ht="41.25" customHeight="1" x14ac:dyDescent="0.5">
      <c r="B43" s="49"/>
      <c r="C43" s="12"/>
      <c r="D43" s="52" t="s">
        <v>31</v>
      </c>
      <c r="E43" s="52"/>
      <c r="F43" s="52"/>
      <c r="G43" s="52"/>
      <c r="H43" s="52"/>
      <c r="I43" s="52"/>
      <c r="J43" s="52"/>
      <c r="K43" s="52"/>
      <c r="L43" s="11"/>
      <c r="M43" s="11"/>
      <c r="N43" s="11"/>
      <c r="O43" s="12"/>
      <c r="P43" s="12"/>
      <c r="Q43" s="12"/>
      <c r="R43" s="12"/>
      <c r="S43" s="11"/>
      <c r="T43" s="11"/>
      <c r="U43" s="11"/>
      <c r="V43" s="10"/>
    </row>
    <row r="44" spans="2:38" ht="51.75" customHeight="1" x14ac:dyDescent="0.5">
      <c r="B44" s="49"/>
      <c r="C44" s="12"/>
      <c r="D44" s="56"/>
      <c r="E44" s="56"/>
      <c r="F44" s="56"/>
      <c r="G44" s="56"/>
      <c r="H44" s="12"/>
      <c r="I44" s="54" t="s">
        <v>32</v>
      </c>
      <c r="J44" s="54"/>
      <c r="K44" s="54"/>
      <c r="L44" s="54"/>
      <c r="M44" s="54"/>
      <c r="N44" s="11"/>
      <c r="O44" s="53"/>
      <c r="P44" s="53"/>
      <c r="Q44" s="53"/>
      <c r="R44" s="53"/>
      <c r="S44" s="11"/>
      <c r="T44" s="11"/>
      <c r="U44" s="11"/>
      <c r="V44" s="10"/>
    </row>
    <row r="45" spans="2:38" ht="41.25" customHeight="1" x14ac:dyDescent="0.5">
      <c r="B45" s="49"/>
      <c r="C45" s="12"/>
      <c r="D45" s="58" t="s">
        <v>33</v>
      </c>
      <c r="E45" s="58"/>
      <c r="F45" s="58"/>
      <c r="G45" s="58"/>
      <c r="H45" s="52"/>
      <c r="I45" s="52"/>
      <c r="J45" s="48"/>
      <c r="K45" s="11"/>
      <c r="L45" s="11"/>
      <c r="M45" s="11"/>
      <c r="N45" s="11"/>
      <c r="O45" s="12"/>
      <c r="P45" s="12"/>
      <c r="Q45" s="12"/>
      <c r="R45" s="12"/>
      <c r="S45" s="11"/>
      <c r="T45" s="11"/>
      <c r="U45" s="11"/>
      <c r="V45" s="10"/>
    </row>
    <row r="46" spans="2:38" ht="51.75" customHeight="1" x14ac:dyDescent="0.5">
      <c r="B46" s="5"/>
      <c r="C46" s="11"/>
      <c r="D46" s="56" t="s">
        <v>34</v>
      </c>
      <c r="E46" s="56"/>
      <c r="F46" s="56"/>
      <c r="G46" s="56"/>
      <c r="H46" s="11"/>
      <c r="I46" s="54" t="s">
        <v>35</v>
      </c>
      <c r="J46" s="54"/>
      <c r="K46" s="54"/>
      <c r="L46" s="54"/>
      <c r="M46" s="54"/>
      <c r="N46" s="11"/>
      <c r="O46" s="53"/>
      <c r="P46" s="53"/>
      <c r="Q46" s="53"/>
      <c r="R46" s="53"/>
      <c r="S46" s="11"/>
      <c r="T46" s="11"/>
      <c r="U46" s="11"/>
      <c r="V46" s="10"/>
    </row>
    <row r="47" spans="2:38" ht="16.5" customHeight="1" x14ac:dyDescent="0.35">
      <c r="B47" s="5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0"/>
    </row>
    <row r="48" spans="2:38" ht="46.5" customHeight="1" x14ac:dyDescent="0.5">
      <c r="B48" s="5"/>
      <c r="C48" s="11"/>
      <c r="D48" s="11"/>
      <c r="E48" s="11"/>
      <c r="F48" s="11"/>
      <c r="G48" s="11"/>
      <c r="H48" s="11"/>
      <c r="I48" s="12"/>
      <c r="J48" s="11"/>
      <c r="K48" s="11"/>
      <c r="L48" s="11"/>
      <c r="M48" s="11"/>
      <c r="N48" s="13"/>
      <c r="O48" s="11"/>
      <c r="P48" s="11"/>
      <c r="Q48" s="11"/>
      <c r="R48" s="14" t="s">
        <v>36</v>
      </c>
      <c r="S48" s="53">
        <f>SUM(O22:R46)</f>
        <v>1940</v>
      </c>
      <c r="T48" s="53"/>
      <c r="U48" s="53"/>
      <c r="V48" s="10"/>
    </row>
    <row r="49" spans="2:22" ht="15" customHeight="1" x14ac:dyDescent="0.35">
      <c r="B49" s="5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0"/>
    </row>
    <row r="50" spans="2:22" ht="37.5" x14ac:dyDescent="0.5">
      <c r="B50" s="5"/>
      <c r="C50" s="47" t="s">
        <v>37</v>
      </c>
      <c r="D50" s="12"/>
      <c r="E50" s="12"/>
      <c r="F50" s="12"/>
      <c r="G50" s="12"/>
      <c r="H50" s="12"/>
      <c r="I50" s="1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0"/>
    </row>
    <row r="51" spans="2:22" ht="26.25" customHeight="1" x14ac:dyDescent="0.5">
      <c r="B51" s="5"/>
      <c r="C51" s="12"/>
      <c r="D51" s="12"/>
      <c r="E51" s="12"/>
      <c r="F51" s="12"/>
      <c r="G51" s="12"/>
      <c r="H51" s="12"/>
      <c r="I51" s="1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0"/>
    </row>
    <row r="52" spans="2:22" ht="37.5" x14ac:dyDescent="0.5">
      <c r="B52" s="5"/>
      <c r="C52" s="11"/>
      <c r="D52" s="12" t="s">
        <v>38</v>
      </c>
      <c r="E52" s="12"/>
      <c r="F52" s="12"/>
      <c r="G52" s="12"/>
      <c r="H52" s="12"/>
      <c r="I52" s="1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0"/>
    </row>
    <row r="53" spans="2:22" ht="18" customHeight="1" x14ac:dyDescent="0.5">
      <c r="B53" s="5"/>
      <c r="C53" s="12"/>
      <c r="D53" s="12"/>
      <c r="E53" s="12"/>
      <c r="F53" s="12"/>
      <c r="G53" s="12"/>
      <c r="H53" s="12"/>
      <c r="I53" s="1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0"/>
    </row>
    <row r="54" spans="2:22" ht="51.75" customHeight="1" x14ac:dyDescent="0.5">
      <c r="B54" s="5"/>
      <c r="C54" s="12"/>
      <c r="D54" s="61" t="s">
        <v>39</v>
      </c>
      <c r="E54" s="61"/>
      <c r="F54" s="61"/>
      <c r="G54" s="61"/>
      <c r="H54" s="61"/>
      <c r="I54" s="61"/>
      <c r="J54" s="11"/>
      <c r="K54" s="50">
        <v>4.7E-2</v>
      </c>
      <c r="L54" s="54" t="s">
        <v>40</v>
      </c>
      <c r="M54" s="54"/>
      <c r="N54" s="54"/>
      <c r="O54" s="53">
        <f xml:space="preserve"> 1610* K54</f>
        <v>75.67</v>
      </c>
      <c r="P54" s="53"/>
      <c r="Q54" s="53"/>
      <c r="R54" s="53"/>
      <c r="S54" s="11"/>
      <c r="T54" s="11"/>
      <c r="U54" s="11"/>
      <c r="V54" s="10"/>
    </row>
    <row r="55" spans="2:22" ht="51.75" customHeight="1" x14ac:dyDescent="0.5">
      <c r="B55" s="5"/>
      <c r="C55" s="12"/>
      <c r="D55" s="61" t="s">
        <v>41</v>
      </c>
      <c r="E55" s="61"/>
      <c r="F55" s="61"/>
      <c r="G55" s="61"/>
      <c r="H55" s="61"/>
      <c r="I55" s="61"/>
      <c r="J55" s="11"/>
      <c r="K55" s="50">
        <v>1.55E-2</v>
      </c>
      <c r="L55" s="54" t="s">
        <v>40</v>
      </c>
      <c r="M55" s="54"/>
      <c r="N55" s="54"/>
      <c r="O55" s="53">
        <f xml:space="preserve"> 2070* K55</f>
        <v>32.085000000000001</v>
      </c>
      <c r="P55" s="53"/>
      <c r="Q55" s="53"/>
      <c r="R55" s="53"/>
      <c r="S55" s="11"/>
      <c r="T55" s="11"/>
      <c r="U55" s="11"/>
      <c r="V55" s="10"/>
    </row>
    <row r="56" spans="2:22" ht="51.75" customHeight="1" x14ac:dyDescent="0.5">
      <c r="B56" s="5"/>
      <c r="C56" s="12"/>
      <c r="D56" s="61" t="s">
        <v>42</v>
      </c>
      <c r="E56" s="61"/>
      <c r="F56" s="61"/>
      <c r="G56" s="61"/>
      <c r="H56" s="61"/>
      <c r="I56" s="61"/>
      <c r="J56" s="11"/>
      <c r="K56" s="50">
        <v>1E-3</v>
      </c>
      <c r="L56" s="54" t="s">
        <v>40</v>
      </c>
      <c r="M56" s="54"/>
      <c r="N56" s="54"/>
      <c r="O56" s="53">
        <f xml:space="preserve"> 2070* K56</f>
        <v>2.0699999999999998</v>
      </c>
      <c r="P56" s="53"/>
      <c r="Q56" s="53"/>
      <c r="R56" s="53"/>
      <c r="S56" s="11"/>
      <c r="T56" s="11"/>
      <c r="U56" s="11"/>
      <c r="V56" s="10"/>
    </row>
    <row r="57" spans="2:22" ht="51.75" customHeight="1" x14ac:dyDescent="0.5">
      <c r="B57" s="5"/>
      <c r="C57" s="12"/>
      <c r="D57" s="61" t="s">
        <v>43</v>
      </c>
      <c r="E57" s="61"/>
      <c r="F57" s="61"/>
      <c r="G57" s="61"/>
      <c r="H57" s="61"/>
      <c r="I57" s="61"/>
      <c r="J57" s="11"/>
      <c r="K57" s="50">
        <v>0.02</v>
      </c>
      <c r="L57" s="54" t="s">
        <v>40</v>
      </c>
      <c r="M57" s="54"/>
      <c r="N57" s="54"/>
      <c r="O57" s="53">
        <f>300* K57</f>
        <v>6</v>
      </c>
      <c r="P57" s="53"/>
      <c r="Q57" s="53"/>
      <c r="R57" s="53"/>
      <c r="S57" s="11"/>
      <c r="T57" s="11"/>
      <c r="U57" s="11"/>
      <c r="V57" s="10"/>
    </row>
    <row r="58" spans="2:22" ht="51.75" customHeight="1" x14ac:dyDescent="0.5">
      <c r="B58" s="5"/>
      <c r="C58" s="12"/>
      <c r="D58" s="61" t="s">
        <v>44</v>
      </c>
      <c r="E58" s="61"/>
      <c r="F58" s="61"/>
      <c r="G58" s="61"/>
      <c r="H58" s="61"/>
      <c r="I58" s="61"/>
      <c r="J58" s="11"/>
      <c r="K58" s="51">
        <v>4.7E-2</v>
      </c>
      <c r="L58" s="54" t="s">
        <v>40</v>
      </c>
      <c r="M58" s="54"/>
      <c r="N58" s="54"/>
      <c r="O58" s="53">
        <f xml:space="preserve"> 160 *K58</f>
        <v>7.52</v>
      </c>
      <c r="P58" s="53"/>
      <c r="Q58" s="53"/>
      <c r="R58" s="53"/>
      <c r="S58" s="11"/>
      <c r="T58" s="11"/>
      <c r="U58" s="11"/>
      <c r="V58" s="10"/>
    </row>
    <row r="59" spans="2:22" ht="51.75" customHeight="1" x14ac:dyDescent="0.5">
      <c r="B59" s="5"/>
      <c r="C59" s="12"/>
      <c r="D59" s="12"/>
      <c r="E59" s="12"/>
      <c r="F59" s="12"/>
      <c r="G59" s="12"/>
      <c r="H59" s="12"/>
      <c r="I59" s="11"/>
      <c r="J59" s="11"/>
      <c r="K59" s="12"/>
      <c r="L59" s="11"/>
      <c r="M59" s="11"/>
      <c r="N59" s="13" t="s">
        <v>45</v>
      </c>
      <c r="O59" s="53">
        <f>SUM(O54:R58)</f>
        <v>123.34499999999998</v>
      </c>
      <c r="P59" s="53"/>
      <c r="Q59" s="53"/>
      <c r="R59" s="53"/>
      <c r="S59" s="11"/>
      <c r="T59" s="11"/>
      <c r="U59" s="11"/>
      <c r="V59" s="10"/>
    </row>
    <row r="60" spans="2:22" ht="51.75" customHeight="1" x14ac:dyDescent="0.5">
      <c r="B60" s="5"/>
      <c r="C60" s="12"/>
      <c r="D60" s="12"/>
      <c r="E60" s="12"/>
      <c r="F60" s="12"/>
      <c r="G60" s="12"/>
      <c r="H60" s="12"/>
      <c r="I60" s="12"/>
      <c r="J60" s="11"/>
      <c r="K60" s="12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0"/>
    </row>
    <row r="61" spans="2:22" ht="51.75" customHeight="1" x14ac:dyDescent="0.5">
      <c r="B61" s="5"/>
      <c r="C61" s="12"/>
      <c r="D61" s="52" t="s">
        <v>46</v>
      </c>
      <c r="E61" s="52"/>
      <c r="F61" s="52"/>
      <c r="G61" s="52"/>
      <c r="H61" s="52"/>
      <c r="I61" s="52"/>
      <c r="J61" s="11"/>
      <c r="K61" s="50">
        <v>0.12</v>
      </c>
      <c r="L61" s="54" t="s">
        <v>40</v>
      </c>
      <c r="M61" s="54"/>
      <c r="N61" s="54"/>
      <c r="O61" s="53">
        <f xml:space="preserve"> 1380 *K61</f>
        <v>165.6</v>
      </c>
      <c r="P61" s="53"/>
      <c r="Q61" s="53"/>
      <c r="R61" s="53"/>
      <c r="S61" s="11"/>
      <c r="T61" s="11"/>
      <c r="U61" s="11"/>
      <c r="V61" s="10"/>
    </row>
    <row r="62" spans="2:22" ht="51.75" customHeight="1" x14ac:dyDescent="0.5">
      <c r="B62" s="5"/>
      <c r="C62" s="12"/>
      <c r="D62" s="52" t="s">
        <v>47</v>
      </c>
      <c r="E62" s="52"/>
      <c r="F62" s="52"/>
      <c r="G62" s="52"/>
      <c r="H62" s="52"/>
      <c r="I62" s="52"/>
      <c r="J62" s="52"/>
      <c r="K62" s="52"/>
      <c r="L62" s="52"/>
      <c r="M62" s="52"/>
      <c r="N62" s="11"/>
      <c r="O62" s="53"/>
      <c r="P62" s="53"/>
      <c r="Q62" s="53"/>
      <c r="R62" s="53"/>
      <c r="S62" s="11"/>
      <c r="T62" s="11"/>
      <c r="U62" s="11"/>
      <c r="V62" s="10"/>
    </row>
    <row r="63" spans="2:22" ht="51.75" customHeight="1" x14ac:dyDescent="0.5">
      <c r="B63" s="5"/>
      <c r="C63" s="12"/>
      <c r="D63" s="52" t="s">
        <v>48</v>
      </c>
      <c r="E63" s="52"/>
      <c r="F63" s="52"/>
      <c r="G63" s="52"/>
      <c r="H63" s="52"/>
      <c r="I63" s="52"/>
      <c r="J63" s="52"/>
      <c r="K63" s="52"/>
      <c r="L63" s="52"/>
      <c r="M63" s="52"/>
      <c r="N63" s="11"/>
      <c r="O63" s="53"/>
      <c r="P63" s="53"/>
      <c r="Q63" s="53"/>
      <c r="R63" s="53"/>
      <c r="S63" s="11"/>
      <c r="T63" s="11"/>
      <c r="U63" s="11"/>
      <c r="V63" s="10"/>
    </row>
    <row r="64" spans="2:22" ht="51.75" customHeight="1" x14ac:dyDescent="0.5">
      <c r="B64" s="5"/>
      <c r="C64" s="12"/>
      <c r="D64" s="52" t="s">
        <v>49</v>
      </c>
      <c r="E64" s="52"/>
      <c r="F64" s="52"/>
      <c r="G64" s="52"/>
      <c r="H64" s="52"/>
      <c r="I64" s="52"/>
      <c r="J64" s="52"/>
      <c r="K64" s="52"/>
      <c r="L64" s="52"/>
      <c r="M64" s="52"/>
      <c r="N64" s="11"/>
      <c r="O64" s="53"/>
      <c r="P64" s="53"/>
      <c r="Q64" s="53"/>
      <c r="R64" s="53"/>
      <c r="S64" s="11"/>
      <c r="T64" s="11"/>
      <c r="U64" s="11"/>
      <c r="V64" s="10"/>
    </row>
    <row r="65" spans="2:22" ht="22.5" customHeight="1" x14ac:dyDescent="0.5">
      <c r="B65" s="5"/>
      <c r="C65" s="12"/>
      <c r="D65" s="12"/>
      <c r="E65" s="12"/>
      <c r="F65" s="12"/>
      <c r="G65" s="12"/>
      <c r="H65" s="12"/>
      <c r="I65" s="1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0"/>
    </row>
    <row r="66" spans="2:22" ht="47.25" customHeight="1" x14ac:dyDescent="0.5">
      <c r="B66" s="5"/>
      <c r="C66" s="12"/>
      <c r="D66" s="12"/>
      <c r="E66" s="12"/>
      <c r="F66" s="12"/>
      <c r="G66" s="12"/>
      <c r="H66" s="12"/>
      <c r="I66" s="12"/>
      <c r="J66" s="11"/>
      <c r="K66" s="11"/>
      <c r="L66" s="11"/>
      <c r="M66" s="11"/>
      <c r="N66" s="11"/>
      <c r="O66" s="11"/>
      <c r="P66" s="11"/>
      <c r="Q66" s="14"/>
      <c r="R66" s="14" t="s">
        <v>50</v>
      </c>
      <c r="S66" s="53">
        <f>SUM(O54:R58,O61:R64)</f>
        <v>288.94499999999999</v>
      </c>
      <c r="T66" s="53"/>
      <c r="U66" s="53"/>
      <c r="V66" s="10"/>
    </row>
    <row r="67" spans="2:22" x14ac:dyDescent="0.35">
      <c r="B67" s="5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0"/>
    </row>
    <row r="68" spans="2:22" ht="44.25" customHeight="1" x14ac:dyDescent="0.5">
      <c r="B68" s="5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4"/>
      <c r="R68" s="14" t="s">
        <v>51</v>
      </c>
      <c r="S68" s="53">
        <f>S48-S66</f>
        <v>1651.0550000000001</v>
      </c>
      <c r="T68" s="53"/>
      <c r="U68" s="53"/>
      <c r="V68" s="10"/>
    </row>
    <row r="69" spans="2:22" x14ac:dyDescent="0.35">
      <c r="B69" s="5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0"/>
    </row>
    <row r="70" spans="2:22" x14ac:dyDescent="0.35">
      <c r="B70" s="5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0"/>
    </row>
    <row r="71" spans="2:22" ht="37.5" x14ac:dyDescent="0.5">
      <c r="B71" s="5"/>
      <c r="C71" s="11"/>
      <c r="D71" s="54" t="s">
        <v>52</v>
      </c>
      <c r="E71" s="54"/>
      <c r="F71" s="54"/>
      <c r="G71" s="54"/>
      <c r="H71" s="54"/>
      <c r="I71" s="54"/>
      <c r="J71" s="12"/>
      <c r="K71" s="12"/>
      <c r="L71" s="12"/>
      <c r="M71" s="54" t="s">
        <v>53</v>
      </c>
      <c r="N71" s="54"/>
      <c r="O71" s="54"/>
      <c r="P71" s="54"/>
      <c r="Q71" s="54"/>
      <c r="R71" s="54"/>
      <c r="S71" s="54"/>
      <c r="T71" s="11"/>
      <c r="U71" s="11"/>
      <c r="V71" s="10"/>
    </row>
    <row r="72" spans="2:22" ht="57.75" customHeight="1" x14ac:dyDescent="0.35">
      <c r="B72" s="5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0"/>
    </row>
    <row r="73" spans="2:22" ht="26.25" thickBot="1" x14ac:dyDescent="0.4">
      <c r="B73" s="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6"/>
    </row>
    <row r="74" spans="2:22" ht="26.25" thickBot="1" x14ac:dyDescent="0.4"/>
    <row r="75" spans="2:22" x14ac:dyDescent="0.35">
      <c r="B75" s="6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9"/>
    </row>
    <row r="76" spans="2:22" ht="81" customHeight="1" x14ac:dyDescent="0.45">
      <c r="B76" s="5"/>
      <c r="C76" s="59" t="s">
        <v>54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10"/>
    </row>
    <row r="77" spans="2:22" x14ac:dyDescent="0.35">
      <c r="B77" s="5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0"/>
    </row>
    <row r="78" spans="2:22" ht="37.5" x14ac:dyDescent="0.5">
      <c r="B78" s="5"/>
      <c r="C78" s="11"/>
      <c r="D78" s="12" t="s">
        <v>55</v>
      </c>
      <c r="E78" s="12"/>
      <c r="F78" s="12"/>
      <c r="G78" s="12"/>
      <c r="H78" s="12"/>
      <c r="I78" s="1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0"/>
    </row>
    <row r="79" spans="2:22" ht="53.25" customHeight="1" x14ac:dyDescent="0.5">
      <c r="B79" s="5"/>
      <c r="C79" s="11"/>
      <c r="D79" s="12"/>
      <c r="E79" s="52" t="s">
        <v>56</v>
      </c>
      <c r="F79" s="52"/>
      <c r="G79" s="52"/>
      <c r="H79" s="52"/>
      <c r="I79" s="52"/>
      <c r="J79" s="52"/>
      <c r="K79" s="52"/>
      <c r="L79" s="52"/>
      <c r="M79" s="52"/>
      <c r="N79" s="52"/>
      <c r="O79" s="53">
        <v>1380</v>
      </c>
      <c r="P79" s="53"/>
      <c r="Q79" s="53"/>
      <c r="R79" s="53"/>
      <c r="S79" s="11"/>
      <c r="T79" s="11"/>
      <c r="U79" s="11"/>
      <c r="V79" s="10"/>
    </row>
    <row r="80" spans="2:22" ht="53.25" customHeight="1" x14ac:dyDescent="0.5">
      <c r="B80" s="5"/>
      <c r="C80" s="11"/>
      <c r="D80" s="12"/>
      <c r="E80" s="52" t="s">
        <v>57</v>
      </c>
      <c r="F80" s="52"/>
      <c r="G80" s="52"/>
      <c r="H80" s="52"/>
      <c r="I80" s="52"/>
      <c r="J80" s="52"/>
      <c r="K80" s="52"/>
      <c r="L80" s="52"/>
      <c r="M80" s="52"/>
      <c r="N80" s="52"/>
      <c r="O80" s="53">
        <f xml:space="preserve"> (O22+O25)*2/12</f>
        <v>230</v>
      </c>
      <c r="P80" s="53"/>
      <c r="Q80" s="53"/>
      <c r="R80" s="53"/>
      <c r="S80" s="11"/>
      <c r="T80" s="11"/>
      <c r="U80" s="11"/>
      <c r="V80" s="10"/>
    </row>
    <row r="81" spans="2:22" ht="53.25" customHeight="1" x14ac:dyDescent="0.5">
      <c r="B81" s="5"/>
      <c r="C81" s="11"/>
      <c r="D81" s="12"/>
      <c r="E81" s="12"/>
      <c r="F81" s="12"/>
      <c r="G81" s="12"/>
      <c r="H81" s="12"/>
      <c r="I81" s="13"/>
      <c r="J81" s="11"/>
      <c r="K81" s="11"/>
      <c r="L81" s="11"/>
      <c r="M81" s="11"/>
      <c r="N81" s="14" t="s">
        <v>58</v>
      </c>
      <c r="O81" s="53">
        <f xml:space="preserve"> O80 + O79</f>
        <v>1610</v>
      </c>
      <c r="P81" s="53"/>
      <c r="Q81" s="53"/>
      <c r="R81" s="53"/>
      <c r="S81" s="11"/>
      <c r="T81" s="11"/>
      <c r="U81" s="11"/>
      <c r="V81" s="10"/>
    </row>
    <row r="82" spans="2:22" ht="18" customHeight="1" x14ac:dyDescent="0.5">
      <c r="B82" s="5"/>
      <c r="C82" s="11"/>
      <c r="D82" s="12"/>
      <c r="E82" s="12"/>
      <c r="F82" s="12"/>
      <c r="G82" s="12"/>
      <c r="H82" s="12"/>
      <c r="I82" s="1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0"/>
    </row>
    <row r="83" spans="2:22" ht="108.75" customHeight="1" x14ac:dyDescent="0.5">
      <c r="B83" s="5"/>
      <c r="C83" s="11"/>
      <c r="D83" s="59" t="s">
        <v>59</v>
      </c>
      <c r="E83" s="59"/>
      <c r="F83" s="59"/>
      <c r="G83" s="59"/>
      <c r="H83" s="59"/>
      <c r="I83" s="59"/>
      <c r="J83" s="54" t="s">
        <v>60</v>
      </c>
      <c r="K83" s="54"/>
      <c r="L83" s="54"/>
      <c r="M83" s="54"/>
      <c r="N83" s="54"/>
      <c r="O83" s="53">
        <v>2070</v>
      </c>
      <c r="P83" s="53"/>
      <c r="Q83" s="53"/>
      <c r="R83" s="53"/>
      <c r="S83" s="11"/>
      <c r="T83" s="11"/>
      <c r="U83" s="11"/>
      <c r="V83" s="10"/>
    </row>
    <row r="84" spans="2:22" ht="18.75" customHeight="1" x14ac:dyDescent="0.5">
      <c r="B84" s="5"/>
      <c r="C84" s="11"/>
      <c r="D84" s="12"/>
      <c r="E84" s="12"/>
      <c r="F84" s="12"/>
      <c r="G84" s="12"/>
      <c r="H84" s="12"/>
      <c r="I84" s="1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0"/>
    </row>
    <row r="85" spans="2:22" ht="41.25" customHeight="1" x14ac:dyDescent="0.5">
      <c r="B85" s="5"/>
      <c r="C85" s="11"/>
      <c r="D85" s="52" t="s">
        <v>61</v>
      </c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3">
        <v>160</v>
      </c>
      <c r="P85" s="53"/>
      <c r="Q85" s="53"/>
      <c r="R85" s="53"/>
      <c r="S85" s="11"/>
      <c r="T85" s="11"/>
      <c r="U85" s="11"/>
      <c r="V85" s="10"/>
    </row>
    <row r="86" spans="2:22" ht="18.75" customHeight="1" x14ac:dyDescent="0.5">
      <c r="B86" s="5"/>
      <c r="C86" s="11"/>
      <c r="D86" s="12"/>
      <c r="E86" s="12"/>
      <c r="F86" s="12"/>
      <c r="G86" s="12"/>
      <c r="H86" s="12"/>
      <c r="I86" s="1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0"/>
    </row>
    <row r="87" spans="2:22" ht="41.25" customHeight="1" x14ac:dyDescent="0.5">
      <c r="B87" s="5"/>
      <c r="C87" s="11"/>
      <c r="D87" s="52" t="s">
        <v>62</v>
      </c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3">
        <v>300</v>
      </c>
      <c r="P87" s="53"/>
      <c r="Q87" s="53"/>
      <c r="R87" s="53"/>
      <c r="S87" s="11"/>
      <c r="T87" s="11"/>
      <c r="U87" s="11"/>
      <c r="V87" s="10"/>
    </row>
    <row r="88" spans="2:22" ht="18.75" customHeight="1" x14ac:dyDescent="0.5">
      <c r="B88" s="5"/>
      <c r="C88" s="11"/>
      <c r="D88" s="12"/>
      <c r="E88" s="12"/>
      <c r="F88" s="12"/>
      <c r="G88" s="12"/>
      <c r="H88" s="12"/>
      <c r="I88" s="1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0"/>
    </row>
    <row r="89" spans="2:22" ht="41.25" customHeight="1" x14ac:dyDescent="0.5">
      <c r="B89" s="5"/>
      <c r="C89" s="11"/>
      <c r="D89" s="52" t="s">
        <v>63</v>
      </c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3">
        <v>1380</v>
      </c>
      <c r="P89" s="53"/>
      <c r="Q89" s="53"/>
      <c r="R89" s="53"/>
      <c r="S89" s="11"/>
      <c r="T89" s="11"/>
      <c r="U89" s="11"/>
      <c r="V89" s="10"/>
    </row>
    <row r="90" spans="2:22" ht="26.25" thickBot="1" x14ac:dyDescent="0.4">
      <c r="B90" s="7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6"/>
    </row>
    <row r="92" spans="2:22" ht="25.5" customHeight="1" x14ac:dyDescent="0.3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62"/>
      <c r="M92" s="62"/>
      <c r="N92" s="62"/>
      <c r="O92" s="62"/>
      <c r="P92" s="24"/>
      <c r="Q92" s="24"/>
      <c r="R92" s="63"/>
      <c r="S92" s="64"/>
      <c r="T92" s="64"/>
      <c r="U92" s="24"/>
      <c r="V92" s="24"/>
    </row>
    <row r="93" spans="2:22" ht="25.5" customHeight="1" x14ac:dyDescent="0.35">
      <c r="L93" s="62"/>
      <c r="M93" s="62"/>
      <c r="N93" s="62"/>
      <c r="O93" s="62"/>
      <c r="R93" s="64"/>
      <c r="S93" s="64"/>
      <c r="T93" s="64"/>
    </row>
    <row r="94" spans="2:22" ht="25.5" customHeight="1" x14ac:dyDescent="0.35">
      <c r="L94" s="62"/>
      <c r="M94" s="62"/>
      <c r="N94" s="62"/>
      <c r="O94" s="62"/>
      <c r="R94" s="64"/>
      <c r="S94" s="64"/>
      <c r="T94" s="64"/>
    </row>
    <row r="95" spans="2:22" ht="61.5" x14ac:dyDescent="0.35">
      <c r="F95" s="25"/>
      <c r="G95" s="26"/>
      <c r="H95" s="27"/>
      <c r="J95" s="28"/>
      <c r="K95" s="28"/>
      <c r="N95" s="28"/>
      <c r="O95" s="19"/>
      <c r="P95" s="19"/>
    </row>
    <row r="96" spans="2:22" ht="45" x14ac:dyDescent="0.6">
      <c r="G96" s="29"/>
      <c r="H96" s="30"/>
      <c r="I96" s="31"/>
      <c r="J96" s="32"/>
      <c r="K96" s="32"/>
      <c r="L96" s="32"/>
      <c r="M96" s="25"/>
      <c r="N96" s="25"/>
      <c r="P96" s="18"/>
    </row>
    <row r="98" spans="9:11" x14ac:dyDescent="0.35">
      <c r="I98" s="24"/>
      <c r="J98" s="24"/>
      <c r="K98" s="24"/>
    </row>
    <row r="99" spans="9:11" x14ac:dyDescent="0.35">
      <c r="I99" s="24"/>
      <c r="J99" s="33"/>
      <c r="K99" s="24"/>
    </row>
    <row r="100" spans="9:11" x14ac:dyDescent="0.35">
      <c r="I100" s="24"/>
      <c r="J100" s="34"/>
      <c r="K100" s="24"/>
    </row>
    <row r="101" spans="9:11" x14ac:dyDescent="0.35">
      <c r="I101" s="24"/>
      <c r="J101" s="24"/>
      <c r="K101" s="24"/>
    </row>
  </sheetData>
  <sheetProtection selectLockedCells="1"/>
  <mergeCells count="101">
    <mergeCell ref="L92:O94"/>
    <mergeCell ref="R92:T94"/>
    <mergeCell ref="L56:N56"/>
    <mergeCell ref="L6:U6"/>
    <mergeCell ref="I42:M42"/>
    <mergeCell ref="I40:M40"/>
    <mergeCell ref="C6:J6"/>
    <mergeCell ref="L8:O8"/>
    <mergeCell ref="L10:Q10"/>
    <mergeCell ref="C8:J8"/>
    <mergeCell ref="C10:E10"/>
    <mergeCell ref="G10:J10"/>
    <mergeCell ref="Q8:U8"/>
    <mergeCell ref="K14:P14"/>
    <mergeCell ref="O34:R34"/>
    <mergeCell ref="O89:R89"/>
    <mergeCell ref="O87:R87"/>
    <mergeCell ref="O85:R85"/>
    <mergeCell ref="O83:R83"/>
    <mergeCell ref="J83:N83"/>
    <mergeCell ref="D85:N85"/>
    <mergeCell ref="D87:N87"/>
    <mergeCell ref="D89:N89"/>
    <mergeCell ref="D83:I83"/>
    <mergeCell ref="Z5:AH6"/>
    <mergeCell ref="D22:M22"/>
    <mergeCell ref="I24:M24"/>
    <mergeCell ref="D62:M62"/>
    <mergeCell ref="D63:M63"/>
    <mergeCell ref="D54:I54"/>
    <mergeCell ref="D55:I55"/>
    <mergeCell ref="D56:I56"/>
    <mergeCell ref="L55:N55"/>
    <mergeCell ref="L54:N54"/>
    <mergeCell ref="D57:I57"/>
    <mergeCell ref="D58:I58"/>
    <mergeCell ref="L61:N61"/>
    <mergeCell ref="D61:I61"/>
    <mergeCell ref="L58:N58"/>
    <mergeCell ref="S48:U48"/>
    <mergeCell ref="O59:R59"/>
    <mergeCell ref="O58:R58"/>
    <mergeCell ref="O57:R57"/>
    <mergeCell ref="O56:R56"/>
    <mergeCell ref="O54:R54"/>
    <mergeCell ref="O55:R55"/>
    <mergeCell ref="L57:N57"/>
    <mergeCell ref="D44:G44"/>
    <mergeCell ref="O81:R81"/>
    <mergeCell ref="O63:R63"/>
    <mergeCell ref="M71:S71"/>
    <mergeCell ref="E79:N79"/>
    <mergeCell ref="E80:N80"/>
    <mergeCell ref="D64:M64"/>
    <mergeCell ref="C76:U76"/>
    <mergeCell ref="S66:U66"/>
    <mergeCell ref="S68:U68"/>
    <mergeCell ref="O80:R80"/>
    <mergeCell ref="D46:G46"/>
    <mergeCell ref="D41:K41"/>
    <mergeCell ref="I46:M46"/>
    <mergeCell ref="D45:I45"/>
    <mergeCell ref="D43:K43"/>
    <mergeCell ref="I39:M39"/>
    <mergeCell ref="O44:R44"/>
    <mergeCell ref="O79:R79"/>
    <mergeCell ref="D71:I71"/>
    <mergeCell ref="O40:R40"/>
    <mergeCell ref="O62:R62"/>
    <mergeCell ref="O61:R61"/>
    <mergeCell ref="O46:R46"/>
    <mergeCell ref="I44:M44"/>
    <mergeCell ref="D40:G40"/>
    <mergeCell ref="O64:R64"/>
    <mergeCell ref="B2:V2"/>
    <mergeCell ref="O39:R39"/>
    <mergeCell ref="O32:R32"/>
    <mergeCell ref="O22:R22"/>
    <mergeCell ref="O27:R27"/>
    <mergeCell ref="O26:R26"/>
    <mergeCell ref="O25:R25"/>
    <mergeCell ref="O24:R24"/>
    <mergeCell ref="O28:R28"/>
    <mergeCell ref="I25:M25"/>
    <mergeCell ref="I26:M26"/>
    <mergeCell ref="D24:G24"/>
    <mergeCell ref="D25:G25"/>
    <mergeCell ref="D26:G26"/>
    <mergeCell ref="D28:G28"/>
    <mergeCell ref="D39:G39"/>
    <mergeCell ref="D23:I23"/>
    <mergeCell ref="D38:I38"/>
    <mergeCell ref="O42:R42"/>
    <mergeCell ref="I27:M27"/>
    <mergeCell ref="I28:M28"/>
    <mergeCell ref="D32:M32"/>
    <mergeCell ref="D34:M34"/>
    <mergeCell ref="D30:M30"/>
    <mergeCell ref="D27:G27"/>
    <mergeCell ref="O30:R30"/>
    <mergeCell ref="D42:G42"/>
  </mergeCells>
  <phoneticPr fontId="6" type="noConversion"/>
  <printOptions horizontalCentered="1"/>
  <pageMargins left="0.19685039370078741" right="0.19685039370078741" top="0.19685039370078741" bottom="0.19685039370078741" header="0" footer="0"/>
  <pageSetup paperSize="9" scale="22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C3AE9BB7BFF84BA470F0C74853C2C7" ma:contentTypeVersion="12" ma:contentTypeDescription="Crear nuevo documento." ma:contentTypeScope="" ma:versionID="0f32d3d4aae3ce0f3a8d97a3a71522cd">
  <xsd:schema xmlns:xsd="http://www.w3.org/2001/XMLSchema" xmlns:xs="http://www.w3.org/2001/XMLSchema" xmlns:p="http://schemas.microsoft.com/office/2006/metadata/properties" xmlns:ns2="b491b4d8-014e-44b4-b681-9b295da05eef" xmlns:ns3="9861335f-2f0b-43dd-a468-b0ac7dd8fca1" targetNamespace="http://schemas.microsoft.com/office/2006/metadata/properties" ma:root="true" ma:fieldsID="67a649b106131cf4be8d4feff79e2f1d" ns2:_="" ns3:_="">
    <xsd:import namespace="b491b4d8-014e-44b4-b681-9b295da05eef"/>
    <xsd:import namespace="9861335f-2f0b-43dd-a468-b0ac7dd8fca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1b4d8-014e-44b4-b681-9b295da05ee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24dc8e30-16d7-442c-85cc-6d3a66ba8a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1335f-2f0b-43dd-a468-b0ac7dd8fca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47ca18a-db12-471d-b8d8-1d5c60783d2f}" ma:internalName="TaxCatchAll" ma:showField="CatchAllData" ma:web="9861335f-2f0b-43dd-a468-b0ac7dd8f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2A6328-AD80-4381-8A5D-C5614C715385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9DC3813-602D-4589-897B-7B423D159E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A24805-5780-4C4D-99DC-2278FCAC4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1b4d8-014e-44b4-b681-9b295da05eef"/>
    <ds:schemaRef ds:uri="9861335f-2f0b-43dd-a468-b0ac7dd8f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Modelo Nómina</vt:lpstr>
      <vt:lpstr>'Modelo Nómina'!Área_de_impresión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JustEXW</dc:creator>
  <cp:keywords/>
  <dc:description/>
  <cp:lastModifiedBy>YEHOR BURLACHENKO</cp:lastModifiedBy>
  <cp:revision/>
  <dcterms:created xsi:type="dcterms:W3CDTF">2010-03-01T22:37:11Z</dcterms:created>
  <dcterms:modified xsi:type="dcterms:W3CDTF">2025-02-18T08:28:26Z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d_Signature">
    <vt:lpwstr/>
  </property>
  <property fmtid="{D5CDD505-2E9C-101B-9397-08002B2CF9AE}" pid="3" name="display_urn:schemas-microsoft-com:office:office#Editor">
    <vt:lpwstr>Matilde Gil</vt:lpwstr>
  </property>
  <property fmtid="{D5CDD505-2E9C-101B-9397-08002B2CF9AE}" pid="4" name="Order">
    <vt:lpwstr>1300.00000000000</vt:lpwstr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display_urn:schemas-microsoft-com:office:office#Author">
    <vt:lpwstr>Matilde Gil</vt:lpwstr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TriggerFlowInfo">
    <vt:lpwstr/>
  </property>
  <property fmtid="{D5CDD505-2E9C-101B-9397-08002B2CF9AE}" pid="11" name="ContentTypeId">
    <vt:lpwstr>0x01010045EEBF514BC2D44D82D90F65412508C1</vt:lpwstr>
  </property>
</Properties>
</file>