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D:\working\waccache\SG2PEPF000126C8\EXCELCNV\2b36bac5-987d-401e-8de4-aa869da255bd\"/>
    </mc:Choice>
  </mc:AlternateContent>
  <xr:revisionPtr revIDLastSave="0" documentId="8_{EA785AAF-A586-48C8-BC36-6B0FA01099CE}"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5" i="1" l="1"/>
  <c r="I155" i="1" s="1"/>
  <c r="H154" i="1"/>
  <c r="I154" i="1" s="1"/>
  <c r="H153" i="1"/>
  <c r="I153" i="1" s="1"/>
  <c r="H152" i="1"/>
  <c r="I152" i="1" s="1"/>
  <c r="H147" i="1"/>
  <c r="I147" i="1" s="1"/>
  <c r="H145" i="1"/>
  <c r="I145" i="1" s="1"/>
  <c r="H144" i="1"/>
  <c r="I144" i="1" s="1"/>
  <c r="H142" i="1"/>
  <c r="I142" i="1" s="1"/>
  <c r="H137" i="1"/>
  <c r="H136" i="1"/>
  <c r="H141" i="1"/>
  <c r="I141" i="1" s="1"/>
  <c r="H140" i="1"/>
  <c r="I140" i="1" s="1"/>
  <c r="H139" i="1"/>
  <c r="I139" i="1" s="1"/>
  <c r="H138" i="1"/>
  <c r="I138" i="1" s="1"/>
  <c r="I137" i="1"/>
  <c r="I136" i="1"/>
  <c r="H135" i="1"/>
  <c r="I135" i="1" s="1"/>
  <c r="H134" i="1"/>
  <c r="I134" i="1" s="1"/>
  <c r="H125" i="1"/>
  <c r="I125" i="1" s="1"/>
  <c r="H124" i="1"/>
  <c r="I124" i="1" s="1"/>
  <c r="H123" i="1"/>
  <c r="I123" i="1" s="1"/>
  <c r="H122" i="1"/>
  <c r="I122" i="1" s="1"/>
  <c r="H121" i="1"/>
  <c r="I121" i="1" s="1"/>
  <c r="H116" i="1"/>
  <c r="I116" i="1" s="1"/>
  <c r="H115" i="1"/>
  <c r="I115" i="1" s="1"/>
  <c r="H114" i="1"/>
  <c r="I114" i="1" s="1"/>
  <c r="H110" i="1"/>
  <c r="I110" i="1" s="1"/>
  <c r="H85" i="1"/>
  <c r="I85" i="1" s="1"/>
  <c r="H95" i="1"/>
  <c r="I95" i="1" s="1"/>
  <c r="H94" i="1"/>
  <c r="I94" i="1" s="1"/>
  <c r="H93" i="1"/>
  <c r="I93" i="1" s="1"/>
  <c r="H89" i="1"/>
  <c r="I89" i="1" s="1"/>
  <c r="H100" i="1"/>
  <c r="I100" i="1" s="1"/>
  <c r="H99" i="1"/>
  <c r="I99" i="1" s="1"/>
  <c r="H98" i="1"/>
  <c r="I98" i="1" s="1"/>
  <c r="H97" i="1"/>
  <c r="I97" i="1" s="1"/>
  <c r="H96" i="1"/>
  <c r="I96" i="1" s="1"/>
  <c r="H84" i="1"/>
  <c r="I84" i="1" s="1"/>
  <c r="H73" i="1"/>
  <c r="I73" i="1"/>
  <c r="H65" i="1"/>
  <c r="I65" i="1"/>
  <c r="H24" i="1"/>
  <c r="I24" i="1"/>
  <c r="H21" i="1"/>
  <c r="I21" i="1"/>
  <c r="H20" i="1"/>
  <c r="I20" i="1"/>
  <c r="H19" i="1"/>
  <c r="I19" i="1"/>
  <c r="H18" i="1"/>
  <c r="I18" i="1"/>
  <c r="A1" i="1"/>
  <c r="B1" i="1"/>
  <c r="A2" i="1"/>
  <c r="B2" i="1"/>
  <c r="A3" i="1"/>
  <c r="B3" i="1"/>
  <c r="H7" i="1"/>
  <c r="I7" i="1"/>
  <c r="H8" i="1"/>
  <c r="I8" i="1"/>
  <c r="H9" i="1"/>
  <c r="I9" i="1"/>
  <c r="H11" i="1"/>
  <c r="I11" i="1"/>
  <c r="H12" i="1"/>
  <c r="I12" i="1"/>
  <c r="H13" i="1"/>
  <c r="I13" i="1"/>
  <c r="H14" i="1"/>
  <c r="I14" i="1"/>
  <c r="H15" i="1"/>
  <c r="I15" i="1"/>
  <c r="H16" i="1"/>
  <c r="I16" i="1"/>
  <c r="H17" i="1"/>
  <c r="I17" i="1"/>
  <c r="H22" i="1"/>
  <c r="I22" i="1"/>
  <c r="H25" i="1"/>
  <c r="I25" i="1"/>
  <c r="H26" i="1"/>
  <c r="I26" i="1"/>
  <c r="H27" i="1"/>
  <c r="I27" i="1"/>
  <c r="H32" i="1"/>
  <c r="I32" i="1"/>
  <c r="H33" i="1"/>
  <c r="I33" i="1"/>
  <c r="H34" i="1"/>
  <c r="I34" i="1"/>
  <c r="H35" i="1"/>
  <c r="I35" i="1"/>
  <c r="H42" i="1"/>
  <c r="I42" i="1"/>
  <c r="H43" i="1"/>
  <c r="I43" i="1"/>
  <c r="H48" i="1"/>
  <c r="I48" i="1"/>
  <c r="H49" i="1"/>
  <c r="I49" i="1"/>
  <c r="H56" i="1"/>
  <c r="I56" i="1"/>
  <c r="H57" i="1"/>
  <c r="I57" i="1"/>
  <c r="H58" i="1"/>
  <c r="I58" i="1"/>
  <c r="H59" i="1"/>
  <c r="I59" i="1"/>
  <c r="H60" i="1"/>
  <c r="I60" i="1"/>
  <c r="H61" i="1"/>
  <c r="I61" i="1"/>
  <c r="H62" i="1"/>
  <c r="I62" i="1"/>
  <c r="H63" i="1"/>
  <c r="I63" i="1"/>
  <c r="H66" i="1"/>
  <c r="I66" i="1"/>
  <c r="H67" i="1"/>
  <c r="I67" i="1"/>
  <c r="H69" i="1"/>
  <c r="I69" i="1"/>
  <c r="H70" i="1"/>
  <c r="I70" i="1"/>
  <c r="H71" i="1"/>
  <c r="I71" i="1"/>
  <c r="H72" i="1"/>
  <c r="I72" i="1"/>
  <c r="H74" i="1"/>
  <c r="I74" i="1"/>
  <c r="H75" i="1"/>
  <c r="I75" i="1"/>
  <c r="H76" i="1"/>
  <c r="I76" i="1"/>
  <c r="H80" i="1"/>
  <c r="I80" i="1"/>
  <c r="H82" i="1"/>
  <c r="I82" i="1"/>
  <c r="H83" i="1"/>
  <c r="I83" i="1"/>
  <c r="H101" i="1"/>
  <c r="I101" i="1"/>
  <c r="H112" i="1"/>
  <c r="I112" i="1"/>
  <c r="H105" i="1"/>
  <c r="I105" i="1"/>
  <c r="H106" i="1"/>
  <c r="I106" i="1"/>
  <c r="H107" i="1"/>
  <c r="I107" i="1"/>
  <c r="H108" i="1"/>
  <c r="I108" i="1"/>
  <c r="H109" i="1"/>
  <c r="I109" i="1"/>
  <c r="H120" i="1"/>
  <c r="I120" i="1"/>
  <c r="H111" i="1"/>
  <c r="I111" i="1"/>
  <c r="H117" i="1"/>
  <c r="I117" i="1"/>
  <c r="H119" i="1"/>
  <c r="I119" i="1"/>
  <c r="H126" i="1"/>
  <c r="I126" i="1"/>
  <c r="H127" i="1"/>
  <c r="I127" i="1"/>
  <c r="H128" i="1"/>
  <c r="I128" i="1"/>
  <c r="H129" i="1"/>
  <c r="I129" i="1"/>
  <c r="H130" i="1"/>
  <c r="I130" i="1"/>
  <c r="H131" i="1"/>
  <c r="I131" i="1"/>
  <c r="H132" i="1"/>
  <c r="I132" i="1"/>
  <c r="H133" i="1"/>
  <c r="I133"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I262" i="1"/>
  <c r="I263" i="1"/>
  <c r="I264" i="1"/>
  <c r="I265" i="1"/>
  <c r="I266" i="1"/>
  <c r="I267" i="1"/>
  <c r="I2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<sst xmlns="http://schemas.openxmlformats.org/spreadsheetml/2006/main" count="600" uniqueCount="159">
  <si>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</si>
  <si>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</si>
  <si>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</si>
  <si>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</si>
  <si>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</si>
  <si>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</si>
  <si>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</si>
  <si>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</si>
  <si>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</si>
  <si>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</si>
  <si>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</si>
  <si>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</si>
  <si>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</si>
  <si>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</si>
  <si>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Personalised Ads - Box Ads</t>
  </si>
  <si>
    <t>PROJECT MENTOR (sponsor)</t>
  </si>
  <si>
    <t>Praveen Reddy (Client)</t>
  </si>
  <si>
    <t>TEAM MEMBERS</t>
  </si>
  <si>
    <t>Sai Praneeth Bommana</t>
  </si>
  <si>
    <t>Sai Sudhan Kunapareddy</t>
  </si>
  <si>
    <t>Chaganti Venkata Karthikeya</t>
  </si>
  <si>
    <t>Kriti Madumadukala</t>
  </si>
  <si>
    <t>Vivek Hruday Kavuri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</si>
  <si>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</si>
  <si>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</si>
  <si>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</si>
  <si>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</si>
  <si>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</si>
  <si>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</si>
  <si>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</si>
  <si>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</si>
  <si>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</si>
  <si>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</si>
  <si>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</si>
  <si>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</si>
  <si>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</si>
  <si>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Rudransh(T.A)</t>
  </si>
  <si>
    <t>Done</t>
  </si>
  <si>
    <t>GIT Repository setup</t>
  </si>
  <si>
    <t>Preparation</t>
  </si>
  <si>
    <t>Kriti</t>
  </si>
  <si>
    <t>Questions for requirements elicitation</t>
  </si>
  <si>
    <t>Documentation</t>
  </si>
  <si>
    <t>Praneeth, Vivek</t>
  </si>
  <si>
    <t>Make sure scoping questions are included</t>
  </si>
  <si>
    <t>Client meeting</t>
  </si>
  <si>
    <t>Karthieya, Sudhan</t>
  </si>
  <si>
    <t>Technology</t>
  </si>
  <si>
    <t>Praneeth</t>
  </si>
  <si>
    <t>Project synopsis writeup</t>
  </si>
  <si>
    <t>Identify role owners</t>
  </si>
  <si>
    <t>Team Meeting</t>
    <phoneticPr fontId="0" type="noConversion"/>
  </si>
  <si>
    <t>Sudhan, Karthikeya</t>
  </si>
  <si>
    <t>Status tracker</t>
    <phoneticPr fontId="0" type="noConversion"/>
  </si>
  <si>
    <t>Sudhan</t>
  </si>
  <si>
    <t>Week 2 (January 22 - January  28)</t>
  </si>
  <si>
    <t>Intro to MERN</t>
  </si>
  <si>
    <t>Requirements</t>
  </si>
  <si>
    <t xml:space="preserve">All </t>
  </si>
  <si>
    <t>Getting familiarised with the technologies required.</t>
  </si>
  <si>
    <t>Develop questions for requirements elicitation</t>
    <phoneticPr fontId="0" type="noConversion"/>
  </si>
  <si>
    <t>All</t>
  </si>
  <si>
    <t>Project Planning</t>
  </si>
  <si>
    <t>Estimation, scheduling of various tasks</t>
  </si>
  <si>
    <t>Client meeting - MOM</t>
  </si>
  <si>
    <t>Karthikeya</t>
  </si>
  <si>
    <t>Status tracker</t>
  </si>
  <si>
    <t>Week 3 (January 29 - February 4)</t>
  </si>
  <si>
    <t>Learning the technological skills required.</t>
  </si>
  <si>
    <t>Team Meeting</t>
  </si>
  <si>
    <t>Vivek</t>
  </si>
  <si>
    <t>Develop questions for requirements elicitation</t>
  </si>
  <si>
    <t>Designing the modules required based on requirements</t>
  </si>
  <si>
    <t>Design</t>
  </si>
  <si>
    <t>Make sure all the specifications are met.</t>
  </si>
  <si>
    <t>Week 4</t>
  </si>
  <si>
    <t>High level Design 1</t>
  </si>
  <si>
    <t>Admin Dashboard Design 1</t>
  </si>
  <si>
    <t>Week 5</t>
  </si>
  <si>
    <t>Adveriser Dashboard Design</t>
  </si>
  <si>
    <t>Vivek, Karthikeya</t>
  </si>
  <si>
    <t>Logistics Partner Dashboard design</t>
  </si>
  <si>
    <t>Designing the project plan for frontend and backend</t>
  </si>
  <si>
    <t>Start Coding</t>
  </si>
  <si>
    <t>Development</t>
  </si>
  <si>
    <t xml:space="preserve">SRS </t>
  </si>
  <si>
    <t>Use case Description</t>
  </si>
  <si>
    <t>Sudhan, Praneeth</t>
  </si>
  <si>
    <t>Uml use case diagram</t>
  </si>
  <si>
    <t>Vivek, Kriti</t>
  </si>
  <si>
    <t>SRS document</t>
  </si>
  <si>
    <t>Week 6</t>
  </si>
  <si>
    <t>Done on 3rd March 2024</t>
  </si>
  <si>
    <t>After client meet</t>
  </si>
  <si>
    <t>User authentication - UI + backend</t>
  </si>
  <si>
    <t>Creating Schemas for questions and Adding questions into the database</t>
  </si>
  <si>
    <t>Advertiser sending ads to the database - Backend</t>
  </si>
  <si>
    <t>On 24th Feb 2024</t>
  </si>
  <si>
    <t>Test plan</t>
  </si>
  <si>
    <t>Week 7</t>
  </si>
  <si>
    <t>Adding questions to the Form page</t>
  </si>
  <si>
    <t>Advertiser sending ads for approval of the ads and User interface</t>
  </si>
  <si>
    <t>Backend and userinterface for user authentication/ login/signup</t>
  </si>
  <si>
    <t>Week 8</t>
  </si>
  <si>
    <t>Admin Dashboard</t>
  </si>
  <si>
    <t>Advertiser Dashboard</t>
  </si>
  <si>
    <t>Kriti, Vivek</t>
  </si>
  <si>
    <t>Logistics Partner Dashboard</t>
  </si>
  <si>
    <t>Backend for form in both admin and customers pages</t>
  </si>
  <si>
    <t>Admin approval of the ads page</t>
  </si>
  <si>
    <t>UML for design document</t>
  </si>
  <si>
    <t>Discussed all the points that are needed to be addressed before client meet</t>
  </si>
  <si>
    <t>Design rationale</t>
  </si>
  <si>
    <t>Planned on Saturday that is March 9th, but got delayed to Tuesday that is March 12th</t>
  </si>
  <si>
    <t>Week 9</t>
  </si>
  <si>
    <t>Last week Client meeting - MOM</t>
  </si>
  <si>
    <t>Sequence Diagram</t>
  </si>
  <si>
    <t>Design Rationale updated</t>
  </si>
  <si>
    <t>Design doc</t>
  </si>
  <si>
    <t>Settings page</t>
  </si>
  <si>
    <t>External Home page</t>
  </si>
  <si>
    <t>About page</t>
  </si>
  <si>
    <t>Mapping customers to ads</t>
  </si>
  <si>
    <t>Week 10</t>
  </si>
  <si>
    <t>R1 Presentation</t>
  </si>
  <si>
    <t>Demo Video</t>
  </si>
  <si>
    <t>Update design doc</t>
  </si>
  <si>
    <t>Update Test plan</t>
  </si>
  <si>
    <t>Testing the website fro R1 requirements</t>
  </si>
  <si>
    <t>Testing</t>
  </si>
  <si>
    <t>Week 11</t>
  </si>
  <si>
    <t>Distribute R2 work</t>
  </si>
  <si>
    <t>Search more interaction systems</t>
  </si>
  <si>
    <t>Start ML algorithm</t>
  </si>
  <si>
    <t>Week 12</t>
  </si>
  <si>
    <t>Start QR tracking</t>
  </si>
  <si>
    <t>Start mapping algorithm</t>
  </si>
  <si>
    <t>Start payment gateway</t>
  </si>
  <si>
    <t>Design Logo</t>
  </si>
  <si>
    <t>Granulated tasks for Release-2</t>
  </si>
  <si>
    <t>Postponed due to quizzes</t>
  </si>
  <si>
    <t>Will be updated after client meet</t>
  </si>
  <si>
    <t>Week 13</t>
  </si>
  <si>
    <t>Payment Gateway boilterplate Test</t>
  </si>
  <si>
    <t>QR link generation, pages</t>
  </si>
  <si>
    <t>Mapping algorithm</t>
  </si>
  <si>
    <t>Scheduled on April 6th but got delayed to April 8th and has been done</t>
  </si>
  <si>
    <t xml:space="preserve">Client meeting </t>
  </si>
  <si>
    <t>Week 14</t>
  </si>
  <si>
    <t>Week 15</t>
  </si>
  <si>
    <t>Payment pages without integration of the gateway</t>
  </si>
  <si>
    <t>The containers left in the admin dashboard</t>
  </si>
  <si>
    <t>Updating all the documents</t>
  </si>
  <si>
    <t>Since the payment gateway integration was cancelled</t>
  </si>
  <si>
    <t>Database population fro R2</t>
  </si>
  <si>
    <t>System testing</t>
  </si>
  <si>
    <t>Acceptance testing</t>
  </si>
  <si>
    <t>R2 presentation</t>
  </si>
  <si>
    <t>Week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</si>
</sst>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color rgb="FF000000"/>
      <name val="Arial"/>
      <family val="2"/>
    </font>
    <font>
      <sz val="10"/>
      <color rgb="FFFF0000"/>
      <name val="Arial"/>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horizontal="center"/>
    </xf>
    <xf numFmtId="49" fontId="12" fillId="0" borderId="0" xfId="0" applyNumberFormat="1" applyFont="1" applyAlignment="1">
      <alignment horizontal="center"/>
    </xf>
    <xf numFmtId="0" fontId="13" fillId="3" borderId="0" xfId="0" applyFont="1" applyFill="1" applyAlignment="1">
      <alignment horizontal="center"/>
    </xf>
    <xf numFmtId="0" fontId="14" fillId="0" borderId="0" xfId="0" applyFont="1"/>
    <xf numFmtId="0" fontId="0" fillId="5" borderId="0" xfId="0" applyFill="1"/>
    <xf numFmtId="49" fontId="0" fillId="0" borderId="0" xfId="0" applyNumberFormat="1" applyAlignment="1">
      <alignment horizontal="left"/>
    </xf>
    <xf numFmtId="0" fontId="0" fillId="0" borderId="0" xfId="0" applyAlignment="1">
      <alignment horizontal="center" wrapText="1"/>
    </xf>
  </cellXfs>
  <cellStyles count="2">
    <cellStyle name="Hyperlink" xfId="1" builtinId="8"/>
    <cellStyle name="Normal" xfId="0" builtinId="0"/>
  </cellStyles>
  <dxfs count="39">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E18" sqref="E18"/>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3">
        <v>36</v>
      </c>
    </row>
    <row r="20" spans="1:2" ht="26.1" customHeight="1">
      <c r="A20" s="17" t="s">
        <v>13</v>
      </c>
      <c r="B20" s="23" t="s">
        <v>14</v>
      </c>
    </row>
    <row r="21" spans="1:2" ht="26.1" customHeight="1">
      <c r="A21" s="17" t="s">
        <v>15</v>
      </c>
      <c r="B21" s="23" t="s">
        <v>16</v>
      </c>
    </row>
    <row r="22" spans="1:2" ht="38.1" customHeight="1">
      <c r="A22" s="17" t="s">
        <v>17</v>
      </c>
      <c r="B22" s="23" t="s">
        <v>18</v>
      </c>
    </row>
    <row r="23" spans="1:2" ht="18">
      <c r="B23" s="23" t="s">
        <v>19</v>
      </c>
    </row>
    <row r="24" spans="1:2" ht="18">
      <c r="B24" s="23" t="s">
        <v>20</v>
      </c>
    </row>
    <row r="25" spans="1:2" ht="18">
      <c r="B25" s="23" t="s">
        <v>21</v>
      </c>
    </row>
    <row r="26" spans="1:2" ht="18">
      <c r="B26" s="23" t="s">
        <v>22</v>
      </c>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8"/>
  <sheetViews>
    <sheetView tabSelected="1" topLeftCell="A122" workbookViewId="0">
      <selection activeCell="A151" sqref="A151:XFD151"/>
    </sheetView>
  </sheetViews>
  <sheetFormatPr defaultColWidth="8.85546875" defaultRowHeight="12.75" outlineLevelRow="2"/>
  <cols>
    <col min="1" max="1" width="26.85546875" customWidth="1"/>
    <col min="2" max="2" width="47.7109375" customWidth="1"/>
    <col min="3" max="3" width="22.7109375" style="5" customWidth="1"/>
    <col min="4" max="4" width="11" style="5" customWidth="1"/>
    <col min="5" max="5" width="11.28515625" style="5" customWidth="1"/>
    <col min="6" max="6" width="12.28515625" style="16" customWidth="1"/>
    <col min="7" max="7" width="48.28515625" customWidth="1"/>
    <col min="8" max="9" width="11.28515625" style="13" customWidth="1"/>
  </cols>
  <sheetData>
    <row r="1" spans="1:9" ht="24.95" customHeight="1">
      <c r="A1" s="17" t="str">
        <f>(Instructions!A19)</f>
        <v>PROJECT NUMBER</v>
      </c>
      <c r="B1" s="24">
        <f>(Instructions!B19)</f>
        <v>36</v>
      </c>
    </row>
    <row r="2" spans="1:9" ht="26.1" customHeight="1">
      <c r="A2" s="17" t="str">
        <f>(Instructions!A20)</f>
        <v>PROJECT NAME</v>
      </c>
      <c r="B2" s="24" t="str">
        <f>(Instructions!B20)</f>
        <v>Personalised Ads - Box Ads</v>
      </c>
    </row>
    <row r="3" spans="1:9" ht="30.95" customHeight="1">
      <c r="A3" s="17" t="str">
        <f>(Instructions!A21)</f>
        <v>PROJECT MENTOR (sponsor)</v>
      </c>
      <c r="B3" s="24" t="str">
        <f>(Instructions!B21)</f>
        <v>Praveen Reddy (Client)</v>
      </c>
    </row>
    <row r="5" spans="1:9" s="9" customFormat="1" ht="35.25">
      <c r="A5" s="6" t="s">
        <v>23</v>
      </c>
      <c r="B5" s="6" t="s">
        <v>24</v>
      </c>
      <c r="C5" s="7" t="s">
        <v>25</v>
      </c>
      <c r="D5" s="8" t="s">
        <v>26</v>
      </c>
      <c r="E5" s="8" t="s">
        <v>27</v>
      </c>
      <c r="F5" s="14" t="s">
        <v>28</v>
      </c>
      <c r="G5" s="6" t="s">
        <v>29</v>
      </c>
      <c r="H5" s="11" t="s">
        <v>30</v>
      </c>
      <c r="I5" s="11" t="s">
        <v>31</v>
      </c>
    </row>
    <row r="6" spans="1:9" s="19" customFormat="1" ht="30.75" customHeight="1" outlineLevel="2">
      <c r="A6" s="18" t="s">
        <v>32</v>
      </c>
      <c r="C6" s="20"/>
      <c r="D6" s="20"/>
      <c r="E6" s="20"/>
      <c r="F6" s="21"/>
      <c r="H6" s="20"/>
      <c r="I6" s="20"/>
    </row>
    <row r="7" spans="1:9" outlineLevel="2">
      <c r="A7" s="1" t="s">
        <v>33</v>
      </c>
      <c r="B7" s="2"/>
      <c r="C7" s="4"/>
      <c r="D7" s="3"/>
      <c r="E7" s="3"/>
      <c r="F7" s="15"/>
      <c r="G7" s="2"/>
      <c r="H7" s="12" t="str">
        <f t="shared" ref="H7:H83" si="0">IF(OR(D7="", E7=""), "", D7-E7)</f>
        <v/>
      </c>
      <c r="I7" s="12" t="str">
        <f t="shared" ref="I7:I83" si="1">IF(OR(H7="",E7=0),"",ABS(H7)/E7*100)</f>
        <v/>
      </c>
    </row>
    <row r="8" spans="1:9" outlineLevel="2">
      <c r="A8" t="s">
        <v>34</v>
      </c>
      <c r="B8" t="s">
        <v>35</v>
      </c>
      <c r="C8" s="25" t="s">
        <v>36</v>
      </c>
      <c r="D8" s="5">
        <v>1.5</v>
      </c>
      <c r="E8" s="5">
        <v>2.5</v>
      </c>
      <c r="F8" s="16" t="s">
        <v>37</v>
      </c>
      <c r="H8" s="12">
        <f t="shared" si="0"/>
        <v>-1</v>
      </c>
      <c r="I8" s="12">
        <f t="shared" si="1"/>
        <v>40</v>
      </c>
    </row>
    <row r="9" spans="1:9" outlineLevel="2">
      <c r="A9" t="s">
        <v>38</v>
      </c>
      <c r="B9" t="s">
        <v>39</v>
      </c>
      <c r="C9" s="25" t="s">
        <v>40</v>
      </c>
      <c r="D9" s="5">
        <v>1</v>
      </c>
      <c r="E9" s="5">
        <v>0.5</v>
      </c>
      <c r="F9" s="16" t="s">
        <v>37</v>
      </c>
      <c r="H9" s="12">
        <f t="shared" si="0"/>
        <v>0.5</v>
      </c>
      <c r="I9" s="12">
        <f t="shared" si="1"/>
        <v>100</v>
      </c>
    </row>
    <row r="10" spans="1:9" outlineLevel="2">
      <c r="A10" t="s">
        <v>41</v>
      </c>
      <c r="B10" t="s">
        <v>42</v>
      </c>
      <c r="C10" s="25" t="s">
        <v>43</v>
      </c>
      <c r="D10" s="5">
        <v>2</v>
      </c>
      <c r="E10" s="5">
        <v>1.5</v>
      </c>
      <c r="F10" s="16" t="s">
        <v>37</v>
      </c>
      <c r="G10" t="s">
        <v>44</v>
      </c>
      <c r="H10" s="12"/>
      <c r="I10" s="12"/>
    </row>
    <row r="11" spans="1:9" outlineLevel="2">
      <c r="A11" s="22" t="s">
        <v>45</v>
      </c>
      <c r="B11" t="s">
        <v>35</v>
      </c>
      <c r="C11" s="25" t="s">
        <v>46</v>
      </c>
      <c r="D11" s="5">
        <v>1</v>
      </c>
      <c r="E11" s="5">
        <v>1</v>
      </c>
      <c r="F11" s="16" t="s">
        <v>37</v>
      </c>
      <c r="H11" s="12">
        <f t="shared" si="0"/>
        <v>0</v>
      </c>
      <c r="I11" s="12">
        <f t="shared" si="1"/>
        <v>0</v>
      </c>
    </row>
    <row r="12" spans="1:9" outlineLevel="2">
      <c r="A12" s="22" t="s">
        <v>47</v>
      </c>
      <c r="B12" t="s">
        <v>39</v>
      </c>
      <c r="C12" s="25" t="s">
        <v>48</v>
      </c>
      <c r="D12" s="5">
        <v>1.5</v>
      </c>
      <c r="E12" s="5">
        <v>2</v>
      </c>
      <c r="F12" s="16" t="s">
        <v>37</v>
      </c>
      <c r="H12" s="12">
        <f t="shared" si="0"/>
        <v>-0.5</v>
      </c>
      <c r="I12" s="12">
        <f t="shared" si="1"/>
        <v>25</v>
      </c>
    </row>
    <row r="13" spans="1:9" outlineLevel="2">
      <c r="A13" t="s">
        <v>49</v>
      </c>
      <c r="B13" t="s">
        <v>42</v>
      </c>
      <c r="C13" s="25" t="s">
        <v>43</v>
      </c>
      <c r="D13" s="5">
        <v>1.5</v>
      </c>
      <c r="E13" s="5">
        <v>1</v>
      </c>
      <c r="F13" s="16" t="s">
        <v>37</v>
      </c>
      <c r="H13" s="12">
        <f t="shared" si="0"/>
        <v>0.5</v>
      </c>
      <c r="I13" s="12">
        <f t="shared" si="1"/>
        <v>50</v>
      </c>
    </row>
    <row r="14" spans="1:9" outlineLevel="2">
      <c r="A14" s="31" t="s">
        <v>50</v>
      </c>
      <c r="B14" s="31" t="s">
        <v>50</v>
      </c>
      <c r="C14" s="25" t="s">
        <v>40</v>
      </c>
      <c r="D14" s="5">
        <v>1</v>
      </c>
      <c r="E14" s="5">
        <v>0.5</v>
      </c>
      <c r="F14" s="16" t="s">
        <v>37</v>
      </c>
      <c r="H14" s="12">
        <f t="shared" si="0"/>
        <v>0.5</v>
      </c>
      <c r="I14" s="12">
        <f t="shared" si="1"/>
        <v>100</v>
      </c>
    </row>
    <row r="15" spans="1:9" outlineLevel="2">
      <c r="A15" t="s">
        <v>51</v>
      </c>
      <c r="B15" t="s">
        <v>35</v>
      </c>
      <c r="C15" s="5" t="s">
        <v>52</v>
      </c>
      <c r="D15" s="5">
        <v>2</v>
      </c>
      <c r="E15" s="5">
        <v>1.5</v>
      </c>
      <c r="F15" s="16" t="s">
        <v>37</v>
      </c>
      <c r="H15" s="12">
        <f t="shared" si="0"/>
        <v>0.5</v>
      </c>
      <c r="I15" s="12">
        <f t="shared" si="1"/>
        <v>33.333333333333329</v>
      </c>
    </row>
    <row r="16" spans="1:9" s="26" customFormat="1" outlineLevel="2">
      <c r="A16" s="26" t="s">
        <v>53</v>
      </c>
      <c r="B16" s="26" t="s">
        <v>42</v>
      </c>
      <c r="C16" s="27" t="s">
        <v>54</v>
      </c>
      <c r="D16" s="27">
        <v>1.5</v>
      </c>
      <c r="E16" s="27">
        <v>1</v>
      </c>
      <c r="F16" s="28" t="s">
        <v>37</v>
      </c>
      <c r="H16" s="29">
        <f t="shared" si="0"/>
        <v>0.5</v>
      </c>
      <c r="I16" s="29">
        <f t="shared" si="1"/>
        <v>50</v>
      </c>
    </row>
    <row r="17" spans="1:9" s="2" customFormat="1" outlineLevel="2">
      <c r="A17" s="1" t="s">
        <v>55</v>
      </c>
      <c r="C17" s="10"/>
      <c r="D17" s="10"/>
      <c r="E17" s="4"/>
      <c r="F17" s="15"/>
      <c r="H17" s="12" t="str">
        <f t="shared" si="0"/>
        <v/>
      </c>
      <c r="I17" s="12" t="str">
        <f t="shared" si="1"/>
        <v/>
      </c>
    </row>
    <row r="18" spans="1:9" outlineLevel="2">
      <c r="A18" t="s">
        <v>56</v>
      </c>
      <c r="B18" t="s">
        <v>57</v>
      </c>
      <c r="C18" s="5" t="s">
        <v>58</v>
      </c>
      <c r="D18" s="5">
        <v>5</v>
      </c>
      <c r="E18" s="5">
        <v>5</v>
      </c>
      <c r="F18" s="16" t="s">
        <v>37</v>
      </c>
      <c r="G18" t="s">
        <v>59</v>
      </c>
      <c r="H18" s="12">
        <f t="shared" si="0"/>
        <v>0</v>
      </c>
      <c r="I18" s="12">
        <f t="shared" si="1"/>
        <v>0</v>
      </c>
    </row>
    <row r="19" spans="1:9" ht="24" outlineLevel="2">
      <c r="A19" s="22" t="s">
        <v>60</v>
      </c>
      <c r="B19" t="s">
        <v>42</v>
      </c>
      <c r="C19" s="25" t="s">
        <v>43</v>
      </c>
      <c r="D19" s="5">
        <v>2</v>
      </c>
      <c r="E19" s="5">
        <v>1</v>
      </c>
      <c r="F19" s="16" t="s">
        <v>37</v>
      </c>
      <c r="G19" t="s">
        <v>44</v>
      </c>
      <c r="H19" s="12">
        <f t="shared" si="0"/>
        <v>1</v>
      </c>
      <c r="I19" s="12">
        <f t="shared" si="1"/>
        <v>100</v>
      </c>
    </row>
    <row r="20" spans="1:9" outlineLevel="2">
      <c r="A20" s="22" t="s">
        <v>45</v>
      </c>
      <c r="B20" t="s">
        <v>35</v>
      </c>
      <c r="C20" s="25" t="s">
        <v>61</v>
      </c>
      <c r="D20" s="5">
        <v>1</v>
      </c>
      <c r="E20" s="5">
        <v>1</v>
      </c>
      <c r="F20" s="16" t="s">
        <v>37</v>
      </c>
      <c r="H20" s="12">
        <f t="shared" si="0"/>
        <v>0</v>
      </c>
      <c r="I20" s="12">
        <f t="shared" si="1"/>
        <v>0</v>
      </c>
    </row>
    <row r="21" spans="1:9" outlineLevel="2">
      <c r="A21" t="s">
        <v>51</v>
      </c>
      <c r="B21" t="s">
        <v>35</v>
      </c>
      <c r="C21" s="5" t="s">
        <v>40</v>
      </c>
      <c r="D21" s="5">
        <v>1</v>
      </c>
      <c r="E21" s="5">
        <v>1.5</v>
      </c>
      <c r="F21" s="16" t="s">
        <v>37</v>
      </c>
      <c r="H21" s="12">
        <f t="shared" si="0"/>
        <v>-0.5</v>
      </c>
      <c r="I21" s="12">
        <f t="shared" si="1"/>
        <v>33.333333333333329</v>
      </c>
    </row>
    <row r="22" spans="1:9">
      <c r="A22" t="s">
        <v>62</v>
      </c>
      <c r="B22" t="s">
        <v>42</v>
      </c>
      <c r="C22" s="5" t="s">
        <v>61</v>
      </c>
      <c r="D22" s="5">
        <v>2</v>
      </c>
      <c r="E22" s="5">
        <v>2</v>
      </c>
      <c r="F22" s="16" t="s">
        <v>37</v>
      </c>
      <c r="G22" t="s">
        <v>63</v>
      </c>
      <c r="H22" s="12">
        <f t="shared" si="0"/>
        <v>0</v>
      </c>
      <c r="I22" s="12">
        <f t="shared" si="1"/>
        <v>0</v>
      </c>
    </row>
    <row r="23" spans="1:9">
      <c r="A23" t="s">
        <v>64</v>
      </c>
      <c r="B23" t="s">
        <v>42</v>
      </c>
      <c r="C23" s="5" t="s">
        <v>65</v>
      </c>
      <c r="D23" s="5">
        <v>1.5</v>
      </c>
      <c r="E23" s="5">
        <v>1</v>
      </c>
      <c r="F23" s="16" t="s">
        <v>37</v>
      </c>
      <c r="H23" s="12"/>
      <c r="I23" s="12"/>
    </row>
    <row r="24" spans="1:9" s="2" customFormat="1" outlineLevel="2">
      <c r="A24" t="s">
        <v>66</v>
      </c>
      <c r="B24" t="s">
        <v>42</v>
      </c>
      <c r="C24" s="5" t="s">
        <v>40</v>
      </c>
      <c r="D24" s="5">
        <v>1.5</v>
      </c>
      <c r="E24" s="5">
        <v>1</v>
      </c>
      <c r="F24" s="16" t="s">
        <v>37</v>
      </c>
      <c r="G24"/>
      <c r="H24" s="12">
        <f t="shared" ref="H24" si="2">IF(OR(D24="", E24=""), "", D24-E24)</f>
        <v>0.5</v>
      </c>
      <c r="I24" s="12">
        <f t="shared" ref="I24" si="3">IF(OR(H24="",E24=0),"",ABS(H24)/E24*100)</f>
        <v>50</v>
      </c>
    </row>
    <row r="25" spans="1:9" s="2" customFormat="1" outlineLevel="2">
      <c r="A25" s="1" t="s">
        <v>67</v>
      </c>
      <c r="C25" s="10"/>
      <c r="D25" s="10"/>
      <c r="E25" s="4"/>
      <c r="F25" s="15"/>
      <c r="H25" s="12" t="str">
        <f t="shared" si="0"/>
        <v/>
      </c>
      <c r="I25" s="12" t="str">
        <f t="shared" si="1"/>
        <v/>
      </c>
    </row>
    <row r="26" spans="1:9">
      <c r="A26" t="s">
        <v>56</v>
      </c>
      <c r="B26" t="s">
        <v>57</v>
      </c>
      <c r="C26" s="5" t="s">
        <v>61</v>
      </c>
      <c r="D26" s="5">
        <v>5</v>
      </c>
      <c r="E26" s="5">
        <v>3</v>
      </c>
      <c r="F26" s="16" t="s">
        <v>37</v>
      </c>
      <c r="G26" t="s">
        <v>68</v>
      </c>
      <c r="H26" s="12">
        <f t="shared" si="0"/>
        <v>2</v>
      </c>
      <c r="I26" s="12">
        <f t="shared" si="1"/>
        <v>66.666666666666657</v>
      </c>
    </row>
    <row r="27" spans="1:9">
      <c r="A27" t="s">
        <v>69</v>
      </c>
      <c r="B27" t="s">
        <v>35</v>
      </c>
      <c r="C27" s="5" t="s">
        <v>70</v>
      </c>
      <c r="D27" s="5">
        <v>1.5</v>
      </c>
      <c r="E27" s="5">
        <v>1</v>
      </c>
      <c r="F27" s="16" t="s">
        <v>37</v>
      </c>
      <c r="H27" s="12">
        <f t="shared" si="0"/>
        <v>0.5</v>
      </c>
      <c r="I27" s="12">
        <f t="shared" si="1"/>
        <v>50</v>
      </c>
    </row>
    <row r="28" spans="1:9">
      <c r="A28" t="s">
        <v>71</v>
      </c>
      <c r="B28" t="s">
        <v>42</v>
      </c>
      <c r="C28" s="5" t="s">
        <v>54</v>
      </c>
      <c r="D28" s="5">
        <v>1.5</v>
      </c>
      <c r="E28" s="5">
        <v>1</v>
      </c>
      <c r="F28" s="16" t="s">
        <v>37</v>
      </c>
      <c r="G28" t="s">
        <v>44</v>
      </c>
      <c r="H28" s="12"/>
      <c r="I28" s="12"/>
    </row>
    <row r="29" spans="1:9">
      <c r="A29" t="s">
        <v>72</v>
      </c>
      <c r="B29" t="s">
        <v>73</v>
      </c>
      <c r="C29" s="5" t="s">
        <v>58</v>
      </c>
      <c r="D29" s="5">
        <v>2.5</v>
      </c>
      <c r="E29" s="5">
        <v>2</v>
      </c>
      <c r="F29" s="16" t="s">
        <v>37</v>
      </c>
      <c r="G29" s="30" t="s">
        <v>74</v>
      </c>
      <c r="H29" s="12"/>
      <c r="I29" s="12"/>
    </row>
    <row r="30" spans="1:9">
      <c r="A30" t="s">
        <v>45</v>
      </c>
      <c r="B30" t="s">
        <v>35</v>
      </c>
      <c r="C30" s="5" t="s">
        <v>65</v>
      </c>
      <c r="D30" s="5">
        <v>1.5</v>
      </c>
      <c r="E30" s="5">
        <v>1</v>
      </c>
      <c r="F30" s="16" t="s">
        <v>37</v>
      </c>
      <c r="H30" s="12"/>
      <c r="I30" s="12"/>
    </row>
    <row r="31" spans="1:9">
      <c r="A31" t="s">
        <v>64</v>
      </c>
      <c r="B31" t="s">
        <v>42</v>
      </c>
      <c r="C31" s="5" t="s">
        <v>40</v>
      </c>
      <c r="D31" s="5">
        <v>1.5</v>
      </c>
      <c r="E31" s="5">
        <v>1</v>
      </c>
      <c r="F31" s="16" t="s">
        <v>37</v>
      </c>
      <c r="H31" s="12"/>
      <c r="I31" s="12"/>
    </row>
    <row r="32" spans="1:9">
      <c r="A32" t="s">
        <v>66</v>
      </c>
      <c r="B32" t="s">
        <v>42</v>
      </c>
      <c r="C32" s="5" t="s">
        <v>48</v>
      </c>
      <c r="D32" s="5">
        <v>1</v>
      </c>
      <c r="E32" s="5">
        <v>1</v>
      </c>
      <c r="F32" s="16" t="s">
        <v>37</v>
      </c>
      <c r="G32" s="16"/>
      <c r="H32" s="12">
        <f t="shared" si="0"/>
        <v>0</v>
      </c>
      <c r="I32" s="12">
        <f t="shared" si="1"/>
        <v>0</v>
      </c>
    </row>
    <row r="33" spans="1:9">
      <c r="A33" s="1" t="s">
        <v>75</v>
      </c>
      <c r="B33" s="2"/>
      <c r="C33" s="4"/>
      <c r="D33" s="10"/>
      <c r="E33" s="4"/>
      <c r="F33" s="15"/>
      <c r="G33" s="2"/>
      <c r="H33" s="12" t="str">
        <f t="shared" si="0"/>
        <v/>
      </c>
      <c r="I33" s="12" t="str">
        <f t="shared" si="1"/>
        <v/>
      </c>
    </row>
    <row r="34" spans="1:9">
      <c r="A34" t="s">
        <v>72</v>
      </c>
      <c r="B34" t="s">
        <v>73</v>
      </c>
      <c r="C34" s="5" t="s">
        <v>46</v>
      </c>
      <c r="D34" s="5">
        <v>4</v>
      </c>
      <c r="E34" s="5">
        <v>3</v>
      </c>
      <c r="F34" s="16" t="s">
        <v>37</v>
      </c>
      <c r="H34" s="12">
        <f t="shared" si="0"/>
        <v>1</v>
      </c>
      <c r="I34" s="12">
        <f t="shared" si="1"/>
        <v>33.333333333333329</v>
      </c>
    </row>
    <row r="35" spans="1:9">
      <c r="A35" t="s">
        <v>71</v>
      </c>
      <c r="B35" t="s">
        <v>42</v>
      </c>
      <c r="C35" s="5" t="s">
        <v>40</v>
      </c>
      <c r="D35" s="5">
        <v>1.5</v>
      </c>
      <c r="E35" s="5">
        <v>0.5</v>
      </c>
      <c r="F35" s="16" t="s">
        <v>37</v>
      </c>
      <c r="H35" s="12">
        <f t="shared" si="0"/>
        <v>1</v>
      </c>
      <c r="I35" s="12">
        <f t="shared" si="1"/>
        <v>200</v>
      </c>
    </row>
    <row r="36" spans="1:9">
      <c r="A36" t="s">
        <v>76</v>
      </c>
      <c r="B36" t="s">
        <v>73</v>
      </c>
      <c r="C36" s="5" t="s">
        <v>70</v>
      </c>
      <c r="D36" s="5">
        <v>2</v>
      </c>
      <c r="E36" s="5">
        <v>1</v>
      </c>
      <c r="F36" s="16" t="s">
        <v>37</v>
      </c>
      <c r="H36" s="12"/>
      <c r="I36" s="12"/>
    </row>
    <row r="37" spans="1:9">
      <c r="A37" t="s">
        <v>77</v>
      </c>
      <c r="B37" t="s">
        <v>73</v>
      </c>
      <c r="C37" s="5" t="s">
        <v>48</v>
      </c>
      <c r="D37" s="5">
        <v>4</v>
      </c>
      <c r="E37" s="5">
        <v>3.5</v>
      </c>
      <c r="F37" s="16" t="s">
        <v>37</v>
      </c>
      <c r="H37" s="12"/>
      <c r="I37" s="12"/>
    </row>
    <row r="38" spans="1:9">
      <c r="A38" t="s">
        <v>45</v>
      </c>
      <c r="B38" t="s">
        <v>35</v>
      </c>
      <c r="C38" s="5" t="s">
        <v>43</v>
      </c>
      <c r="D38" s="5">
        <v>0.5</v>
      </c>
      <c r="E38" s="5">
        <v>0.4</v>
      </c>
      <c r="F38" s="16" t="s">
        <v>37</v>
      </c>
      <c r="H38" s="12"/>
      <c r="I38" s="12"/>
    </row>
    <row r="39" spans="1:9">
      <c r="A39" t="s">
        <v>64</v>
      </c>
      <c r="B39" t="s">
        <v>42</v>
      </c>
      <c r="C39" s="5" t="s">
        <v>70</v>
      </c>
      <c r="D39" s="5">
        <v>1</v>
      </c>
      <c r="E39" s="5">
        <v>0.5</v>
      </c>
      <c r="F39" s="16" t="s">
        <v>37</v>
      </c>
      <c r="H39" s="12"/>
      <c r="I39" s="12"/>
    </row>
    <row r="40" spans="1:9">
      <c r="A40" t="s">
        <v>69</v>
      </c>
      <c r="B40" t="s">
        <v>35</v>
      </c>
      <c r="C40" s="5" t="s">
        <v>46</v>
      </c>
      <c r="D40" s="5">
        <v>1</v>
      </c>
      <c r="E40" s="5">
        <v>0.75</v>
      </c>
      <c r="F40" s="16" t="s">
        <v>37</v>
      </c>
      <c r="H40" s="12"/>
      <c r="I40" s="12"/>
    </row>
    <row r="41" spans="1:9">
      <c r="A41" t="s">
        <v>66</v>
      </c>
      <c r="B41" t="s">
        <v>42</v>
      </c>
      <c r="C41" s="5" t="s">
        <v>40</v>
      </c>
      <c r="D41" s="5">
        <v>1</v>
      </c>
      <c r="E41" s="5">
        <v>0.5</v>
      </c>
      <c r="F41" s="16" t="s">
        <v>37</v>
      </c>
      <c r="H41" s="12"/>
      <c r="I41" s="12"/>
    </row>
    <row r="42" spans="1:9">
      <c r="A42" s="1" t="s">
        <v>78</v>
      </c>
      <c r="B42" s="2"/>
      <c r="C42" s="10"/>
      <c r="D42" s="10"/>
      <c r="E42" s="4"/>
      <c r="F42" s="15"/>
      <c r="G42" s="2"/>
      <c r="H42" s="12" t="str">
        <f t="shared" si="0"/>
        <v/>
      </c>
      <c r="I42" s="12" t="str">
        <f t="shared" si="1"/>
        <v/>
      </c>
    </row>
    <row r="43" spans="1:9">
      <c r="A43" t="s">
        <v>79</v>
      </c>
      <c r="B43" t="s">
        <v>73</v>
      </c>
      <c r="C43" s="5" t="s">
        <v>80</v>
      </c>
      <c r="D43" s="5">
        <v>2</v>
      </c>
      <c r="E43" s="5">
        <v>1.5</v>
      </c>
      <c r="F43" s="16" t="s">
        <v>37</v>
      </c>
      <c r="H43" s="12">
        <f t="shared" si="0"/>
        <v>0.5</v>
      </c>
      <c r="I43" s="12">
        <f t="shared" si="1"/>
        <v>33.333333333333329</v>
      </c>
    </row>
    <row r="44" spans="1:9">
      <c r="A44" t="s">
        <v>81</v>
      </c>
      <c r="B44" t="s">
        <v>73</v>
      </c>
      <c r="C44" s="5" t="s">
        <v>80</v>
      </c>
      <c r="D44" s="5">
        <v>2</v>
      </c>
      <c r="E44" s="5">
        <v>1.5</v>
      </c>
      <c r="F44" s="16" t="s">
        <v>37</v>
      </c>
      <c r="H44" s="12"/>
      <c r="I44" s="12"/>
    </row>
    <row r="45" spans="1:9">
      <c r="A45" t="s">
        <v>82</v>
      </c>
      <c r="B45" t="s">
        <v>73</v>
      </c>
      <c r="C45" s="5" t="s">
        <v>48</v>
      </c>
      <c r="D45" s="5">
        <v>1.5</v>
      </c>
      <c r="E45" s="5">
        <v>1</v>
      </c>
      <c r="F45" s="16" t="s">
        <v>37</v>
      </c>
      <c r="H45" s="12"/>
      <c r="I45" s="12"/>
    </row>
    <row r="46" spans="1:9">
      <c r="A46" t="s">
        <v>71</v>
      </c>
      <c r="B46" t="s">
        <v>42</v>
      </c>
      <c r="C46" s="5" t="s">
        <v>54</v>
      </c>
      <c r="D46" s="5">
        <v>1.5</v>
      </c>
      <c r="E46" s="5">
        <v>1</v>
      </c>
      <c r="F46" s="16" t="s">
        <v>37</v>
      </c>
      <c r="G46" s="16"/>
      <c r="H46" s="12"/>
      <c r="I46" s="12"/>
    </row>
    <row r="47" spans="1:9">
      <c r="A47" t="s">
        <v>83</v>
      </c>
      <c r="B47" t="s">
        <v>84</v>
      </c>
      <c r="C47" s="5" t="s">
        <v>58</v>
      </c>
      <c r="D47" s="5">
        <v>3</v>
      </c>
      <c r="E47" s="5">
        <v>3.5</v>
      </c>
      <c r="F47" s="16" t="s">
        <v>37</v>
      </c>
      <c r="G47" s="16"/>
      <c r="H47" s="12"/>
      <c r="I47" s="12"/>
    </row>
    <row r="48" spans="1:9">
      <c r="A48" t="s">
        <v>45</v>
      </c>
      <c r="B48" t="s">
        <v>35</v>
      </c>
      <c r="C48" s="5" t="s">
        <v>48</v>
      </c>
      <c r="D48" s="5">
        <v>1</v>
      </c>
      <c r="E48" s="5">
        <v>0.5</v>
      </c>
      <c r="F48" s="16" t="s">
        <v>37</v>
      </c>
      <c r="H48" s="12">
        <f t="shared" si="0"/>
        <v>0.5</v>
      </c>
      <c r="I48" s="12">
        <f t="shared" si="1"/>
        <v>100</v>
      </c>
    </row>
    <row r="49" spans="1:9">
      <c r="A49" t="s">
        <v>64</v>
      </c>
      <c r="B49" t="s">
        <v>42</v>
      </c>
      <c r="C49" s="5" t="s">
        <v>40</v>
      </c>
      <c r="D49" s="5">
        <v>1.5</v>
      </c>
      <c r="E49" s="5">
        <v>1</v>
      </c>
      <c r="F49" s="16" t="s">
        <v>37</v>
      </c>
      <c r="G49" s="16"/>
      <c r="H49" s="12">
        <f t="shared" si="0"/>
        <v>0.5</v>
      </c>
      <c r="I49" s="12">
        <f t="shared" si="1"/>
        <v>50</v>
      </c>
    </row>
    <row r="50" spans="1:9">
      <c r="A50" t="s">
        <v>85</v>
      </c>
      <c r="B50" t="s">
        <v>57</v>
      </c>
      <c r="C50" s="5" t="s">
        <v>65</v>
      </c>
      <c r="D50" s="5">
        <v>2</v>
      </c>
      <c r="E50" s="5">
        <v>1.5</v>
      </c>
      <c r="F50" s="16" t="s">
        <v>37</v>
      </c>
      <c r="G50" s="16"/>
      <c r="H50" s="12"/>
      <c r="I50" s="12"/>
    </row>
    <row r="51" spans="1:9">
      <c r="A51" t="s">
        <v>86</v>
      </c>
      <c r="B51" t="s">
        <v>42</v>
      </c>
      <c r="C51" s="5" t="s">
        <v>87</v>
      </c>
      <c r="D51" s="5">
        <v>3</v>
      </c>
      <c r="E51" s="5">
        <v>2</v>
      </c>
      <c r="F51" s="16" t="s">
        <v>37</v>
      </c>
      <c r="G51" s="16"/>
      <c r="H51" s="12"/>
      <c r="I51" s="12"/>
    </row>
    <row r="52" spans="1:9">
      <c r="A52" t="s">
        <v>88</v>
      </c>
      <c r="B52" t="s">
        <v>73</v>
      </c>
      <c r="C52" s="5" t="s">
        <v>89</v>
      </c>
      <c r="D52" s="5">
        <v>2</v>
      </c>
      <c r="E52" s="5">
        <v>1.5</v>
      </c>
      <c r="F52" s="16" t="s">
        <v>37</v>
      </c>
      <c r="G52" s="16"/>
      <c r="H52" s="12"/>
      <c r="I52" s="12"/>
    </row>
    <row r="53" spans="1:9">
      <c r="A53" t="s">
        <v>90</v>
      </c>
      <c r="B53" t="s">
        <v>42</v>
      </c>
      <c r="C53" s="5" t="s">
        <v>58</v>
      </c>
      <c r="D53" s="5">
        <v>6</v>
      </c>
      <c r="E53" s="5">
        <v>5</v>
      </c>
      <c r="F53" s="16" t="s">
        <v>37</v>
      </c>
      <c r="G53" s="16"/>
      <c r="H53" s="12"/>
      <c r="I53" s="12"/>
    </row>
    <row r="54" spans="1:9">
      <c r="A54" t="s">
        <v>69</v>
      </c>
      <c r="B54" t="s">
        <v>35</v>
      </c>
      <c r="C54" s="5" t="s">
        <v>54</v>
      </c>
      <c r="D54" s="5">
        <v>1.5</v>
      </c>
      <c r="E54" s="5">
        <v>1</v>
      </c>
      <c r="F54" s="16" t="s">
        <v>37</v>
      </c>
      <c r="G54" s="16"/>
      <c r="H54" s="12"/>
      <c r="I54" s="12"/>
    </row>
    <row r="55" spans="1:9">
      <c r="A55" t="s">
        <v>66</v>
      </c>
      <c r="B55" t="s">
        <v>42</v>
      </c>
      <c r="C55" s="5" t="s">
        <v>40</v>
      </c>
      <c r="D55" s="5">
        <v>1</v>
      </c>
      <c r="E55" s="5">
        <v>0.5</v>
      </c>
      <c r="F55" s="16" t="s">
        <v>37</v>
      </c>
      <c r="G55" s="16"/>
      <c r="H55" s="12"/>
      <c r="I55" s="12"/>
    </row>
    <row r="56" spans="1:9">
      <c r="A56" s="1" t="s">
        <v>91</v>
      </c>
      <c r="B56" s="2"/>
      <c r="C56" s="10"/>
      <c r="D56" s="10"/>
      <c r="E56" s="4"/>
      <c r="F56" s="15"/>
      <c r="G56" s="2"/>
      <c r="H56" s="12" t="str">
        <f t="shared" si="0"/>
        <v/>
      </c>
      <c r="I56" s="12" t="str">
        <f t="shared" si="1"/>
        <v/>
      </c>
    </row>
    <row r="57" spans="1:9">
      <c r="A57" t="s">
        <v>45</v>
      </c>
      <c r="B57" t="s">
        <v>35</v>
      </c>
      <c r="C57" s="5" t="s">
        <v>43</v>
      </c>
      <c r="D57" s="5">
        <v>1</v>
      </c>
      <c r="F57" s="16" t="s">
        <v>37</v>
      </c>
      <c r="G57" t="s">
        <v>92</v>
      </c>
      <c r="H57" s="12" t="str">
        <f t="shared" si="0"/>
        <v/>
      </c>
      <c r="I57" s="12" t="str">
        <f t="shared" si="1"/>
        <v/>
      </c>
    </row>
    <row r="58" spans="1:9">
      <c r="A58" t="s">
        <v>64</v>
      </c>
      <c r="B58" t="s">
        <v>42</v>
      </c>
      <c r="C58" s="5" t="s">
        <v>40</v>
      </c>
      <c r="D58" s="5">
        <v>1.5</v>
      </c>
      <c r="E58" s="5">
        <v>0.5</v>
      </c>
      <c r="F58" s="16" t="s">
        <v>37</v>
      </c>
      <c r="G58" t="s">
        <v>93</v>
      </c>
      <c r="H58" s="12">
        <f t="shared" si="0"/>
        <v>1</v>
      </c>
      <c r="I58" s="12">
        <f t="shared" si="1"/>
        <v>200</v>
      </c>
    </row>
    <row r="59" spans="1:9">
      <c r="A59" t="s">
        <v>94</v>
      </c>
      <c r="B59" t="s">
        <v>84</v>
      </c>
      <c r="C59" s="5" t="s">
        <v>48</v>
      </c>
      <c r="D59" s="5">
        <v>5</v>
      </c>
      <c r="E59" s="5">
        <v>4</v>
      </c>
      <c r="F59" s="16" t="s">
        <v>37</v>
      </c>
      <c r="H59" s="12">
        <f t="shared" si="0"/>
        <v>1</v>
      </c>
      <c r="I59" s="12">
        <f t="shared" si="1"/>
        <v>25</v>
      </c>
    </row>
    <row r="60" spans="1:9">
      <c r="A60" t="s">
        <v>95</v>
      </c>
      <c r="B60" t="s">
        <v>84</v>
      </c>
      <c r="C60" s="5" t="s">
        <v>52</v>
      </c>
      <c r="D60" s="5">
        <v>5</v>
      </c>
      <c r="E60" s="5">
        <v>4</v>
      </c>
      <c r="F60" s="16" t="s">
        <v>37</v>
      </c>
      <c r="H60" s="12">
        <f t="shared" si="0"/>
        <v>1</v>
      </c>
      <c r="I60" s="12">
        <f t="shared" si="1"/>
        <v>25</v>
      </c>
    </row>
    <row r="61" spans="1:9">
      <c r="A61" t="s">
        <v>96</v>
      </c>
      <c r="B61" t="s">
        <v>84</v>
      </c>
      <c r="C61" s="5" t="s">
        <v>89</v>
      </c>
      <c r="D61" s="5">
        <v>5</v>
      </c>
      <c r="E61" s="5">
        <v>4</v>
      </c>
      <c r="F61" s="16" t="s">
        <v>37</v>
      </c>
      <c r="H61" s="12">
        <f t="shared" si="0"/>
        <v>1</v>
      </c>
      <c r="I61" s="12">
        <f t="shared" si="1"/>
        <v>25</v>
      </c>
    </row>
    <row r="62" spans="1:9">
      <c r="A62" t="s">
        <v>69</v>
      </c>
      <c r="B62" t="s">
        <v>35</v>
      </c>
      <c r="C62" s="5" t="s">
        <v>52</v>
      </c>
      <c r="D62" s="5">
        <v>1</v>
      </c>
      <c r="E62" s="5">
        <v>1</v>
      </c>
      <c r="F62" s="16" t="s">
        <v>37</v>
      </c>
      <c r="G62" t="s">
        <v>97</v>
      </c>
      <c r="H62" s="12">
        <f t="shared" si="0"/>
        <v>0</v>
      </c>
      <c r="I62" s="12">
        <f t="shared" si="1"/>
        <v>0</v>
      </c>
    </row>
    <row r="63" spans="1:9">
      <c r="A63" t="s">
        <v>98</v>
      </c>
      <c r="B63" t="s">
        <v>42</v>
      </c>
      <c r="C63" s="5" t="s">
        <v>58</v>
      </c>
      <c r="D63" s="5">
        <v>3</v>
      </c>
      <c r="E63" s="5">
        <v>1.5</v>
      </c>
      <c r="F63" s="16" t="s">
        <v>37</v>
      </c>
      <c r="H63" s="12">
        <f t="shared" si="0"/>
        <v>1.5</v>
      </c>
      <c r="I63" s="12">
        <f t="shared" si="1"/>
        <v>100</v>
      </c>
    </row>
    <row r="64" spans="1:9">
      <c r="A64" t="s">
        <v>66</v>
      </c>
      <c r="B64" t="s">
        <v>42</v>
      </c>
      <c r="C64" s="5" t="s">
        <v>40</v>
      </c>
      <c r="D64" s="5">
        <v>1</v>
      </c>
      <c r="E64" s="5">
        <v>0.5</v>
      </c>
      <c r="F64" s="16" t="s">
        <v>37</v>
      </c>
      <c r="H64" s="12"/>
      <c r="I64" s="12"/>
    </row>
    <row r="65" spans="1:9">
      <c r="A65" s="1" t="s">
        <v>99</v>
      </c>
      <c r="B65" s="2"/>
      <c r="C65" s="10"/>
      <c r="D65" s="10"/>
      <c r="E65" s="4"/>
      <c r="F65" s="15"/>
      <c r="G65" s="2"/>
      <c r="H65" s="12" t="str">
        <f t="shared" ref="H65" si="4">IF(OR(D65="", E65=""), "", D65-E65)</f>
        <v/>
      </c>
      <c r="I65" s="12" t="str">
        <f t="shared" ref="I65" si="5">IF(OR(H65="",E65=0),"",ABS(H65)/E65*100)</f>
        <v/>
      </c>
    </row>
    <row r="66" spans="1:9">
      <c r="A66" t="s">
        <v>100</v>
      </c>
      <c r="B66" t="s">
        <v>84</v>
      </c>
      <c r="C66" s="5" t="s">
        <v>52</v>
      </c>
      <c r="D66" s="5">
        <v>4</v>
      </c>
      <c r="E66" s="5">
        <v>3.5</v>
      </c>
      <c r="F66" s="16" t="s">
        <v>37</v>
      </c>
      <c r="H66" s="12">
        <f t="shared" si="0"/>
        <v>0.5</v>
      </c>
      <c r="I66" s="12">
        <f t="shared" si="1"/>
        <v>14.285714285714285</v>
      </c>
    </row>
    <row r="67" spans="1:9">
      <c r="A67" t="s">
        <v>101</v>
      </c>
      <c r="B67" t="s">
        <v>84</v>
      </c>
      <c r="C67" s="5" t="s">
        <v>89</v>
      </c>
      <c r="D67" s="5">
        <v>4</v>
      </c>
      <c r="E67" s="5">
        <v>3.5</v>
      </c>
      <c r="F67" s="16" t="s">
        <v>37</v>
      </c>
      <c r="H67" s="12">
        <f t="shared" si="0"/>
        <v>0.5</v>
      </c>
      <c r="I67" s="12">
        <f t="shared" si="1"/>
        <v>14.285714285714285</v>
      </c>
    </row>
    <row r="68" spans="1:9">
      <c r="A68" t="s">
        <v>102</v>
      </c>
      <c r="B68" t="s">
        <v>84</v>
      </c>
      <c r="C68" s="5" t="s">
        <v>48</v>
      </c>
      <c r="D68" s="5">
        <v>4</v>
      </c>
      <c r="E68" s="5">
        <v>3.5</v>
      </c>
      <c r="F68" s="16" t="s">
        <v>37</v>
      </c>
      <c r="H68" s="12"/>
      <c r="I68" s="12"/>
    </row>
    <row r="69" spans="1:9">
      <c r="A69" t="s">
        <v>45</v>
      </c>
      <c r="B69" t="s">
        <v>35</v>
      </c>
      <c r="C69" s="5" t="s">
        <v>43</v>
      </c>
      <c r="D69" s="5">
        <v>1.5</v>
      </c>
      <c r="E69" s="5">
        <v>0.75</v>
      </c>
      <c r="F69" s="16" t="s">
        <v>37</v>
      </c>
      <c r="H69" s="12">
        <f t="shared" si="0"/>
        <v>0.75</v>
      </c>
      <c r="I69" s="12">
        <f t="shared" si="1"/>
        <v>100</v>
      </c>
    </row>
    <row r="70" spans="1:9">
      <c r="A70" t="s">
        <v>64</v>
      </c>
      <c r="B70" t="s">
        <v>42</v>
      </c>
      <c r="C70" s="5" t="s">
        <v>40</v>
      </c>
      <c r="D70" s="5">
        <v>1</v>
      </c>
      <c r="E70" s="5">
        <v>0.5</v>
      </c>
      <c r="F70" s="16" t="s">
        <v>37</v>
      </c>
      <c r="H70" s="12">
        <f t="shared" si="0"/>
        <v>0.5</v>
      </c>
      <c r="I70" s="12">
        <f t="shared" si="1"/>
        <v>100</v>
      </c>
    </row>
    <row r="71" spans="1:9">
      <c r="A71" t="s">
        <v>69</v>
      </c>
      <c r="B71" s="32" t="s">
        <v>35</v>
      </c>
      <c r="C71" s="5" t="s">
        <v>52</v>
      </c>
      <c r="D71" s="5">
        <v>1</v>
      </c>
      <c r="E71" s="5">
        <v>0.5</v>
      </c>
      <c r="F71" s="16" t="s">
        <v>37</v>
      </c>
      <c r="H71" s="12">
        <f t="shared" si="0"/>
        <v>0.5</v>
      </c>
      <c r="I71" s="12">
        <f t="shared" si="1"/>
        <v>100</v>
      </c>
    </row>
    <row r="72" spans="1:9">
      <c r="A72" t="s">
        <v>66</v>
      </c>
      <c r="B72" t="s">
        <v>42</v>
      </c>
      <c r="C72" s="5" t="s">
        <v>40</v>
      </c>
      <c r="D72" s="5">
        <v>1</v>
      </c>
      <c r="E72" s="5">
        <v>0.5</v>
      </c>
      <c r="F72" s="16" t="s">
        <v>37</v>
      </c>
      <c r="H72" s="12">
        <f t="shared" si="0"/>
        <v>0.5</v>
      </c>
      <c r="I72" s="12">
        <f t="shared" si="1"/>
        <v>100</v>
      </c>
    </row>
    <row r="73" spans="1:9">
      <c r="A73" s="1" t="s">
        <v>103</v>
      </c>
      <c r="B73" s="2"/>
      <c r="C73" s="4"/>
      <c r="D73" s="4"/>
      <c r="E73" s="4"/>
      <c r="F73" s="15"/>
      <c r="G73" s="2"/>
      <c r="H73" s="12" t="str">
        <f>IF(OR(D73="", E73=""), "", D73-E73)</f>
        <v/>
      </c>
      <c r="I73" s="12" t="str">
        <f>IF(OR(H73="",E73=0),"",ABS(H73)/E73*100)</f>
        <v/>
      </c>
    </row>
    <row r="74" spans="1:9">
      <c r="A74" t="s">
        <v>104</v>
      </c>
      <c r="B74" t="s">
        <v>84</v>
      </c>
      <c r="C74" s="5" t="s">
        <v>48</v>
      </c>
      <c r="D74" s="5">
        <v>4</v>
      </c>
      <c r="E74" s="5">
        <v>3</v>
      </c>
      <c r="F74" s="16" t="s">
        <v>37</v>
      </c>
      <c r="H74" s="12">
        <f t="shared" si="0"/>
        <v>1</v>
      </c>
      <c r="I74" s="12">
        <f t="shared" si="1"/>
        <v>33.333333333333329</v>
      </c>
    </row>
    <row r="75" spans="1:9">
      <c r="A75" t="s">
        <v>105</v>
      </c>
      <c r="B75" t="s">
        <v>84</v>
      </c>
      <c r="C75" s="5" t="s">
        <v>106</v>
      </c>
      <c r="D75" s="5">
        <v>3</v>
      </c>
      <c r="E75" s="5">
        <v>2</v>
      </c>
      <c r="F75" s="16" t="s">
        <v>37</v>
      </c>
      <c r="H75" s="12">
        <f t="shared" si="0"/>
        <v>1</v>
      </c>
      <c r="I75" s="12">
        <f t="shared" si="1"/>
        <v>50</v>
      </c>
    </row>
    <row r="76" spans="1:9">
      <c r="A76" t="s">
        <v>107</v>
      </c>
      <c r="B76" t="s">
        <v>84</v>
      </c>
      <c r="C76" s="5" t="s">
        <v>52</v>
      </c>
      <c r="D76" s="5">
        <v>3</v>
      </c>
      <c r="E76" s="5">
        <v>2</v>
      </c>
      <c r="F76" s="16" t="s">
        <v>37</v>
      </c>
      <c r="G76" s="5"/>
      <c r="H76" s="12">
        <f t="shared" si="0"/>
        <v>1</v>
      </c>
      <c r="I76" s="12">
        <f t="shared" si="1"/>
        <v>50</v>
      </c>
    </row>
    <row r="77" spans="1:9">
      <c r="A77" t="s">
        <v>108</v>
      </c>
      <c r="B77" t="s">
        <v>84</v>
      </c>
      <c r="C77" s="5" t="s">
        <v>52</v>
      </c>
      <c r="D77" s="5">
        <v>5</v>
      </c>
      <c r="E77" s="5">
        <v>4</v>
      </c>
      <c r="F77" s="16" t="s">
        <v>37</v>
      </c>
      <c r="H77" s="12"/>
      <c r="I77" s="12"/>
    </row>
    <row r="78" spans="1:9">
      <c r="A78" t="s">
        <v>109</v>
      </c>
      <c r="B78" t="s">
        <v>84</v>
      </c>
      <c r="C78" s="5" t="s">
        <v>106</v>
      </c>
      <c r="D78" s="5">
        <v>5</v>
      </c>
      <c r="E78" s="5">
        <v>4</v>
      </c>
      <c r="F78" s="16" t="s">
        <v>37</v>
      </c>
      <c r="H78" s="12"/>
      <c r="I78" s="12"/>
    </row>
    <row r="79" spans="1:9">
      <c r="A79" t="s">
        <v>110</v>
      </c>
      <c r="B79" t="s">
        <v>73</v>
      </c>
      <c r="C79" s="5" t="s">
        <v>40</v>
      </c>
      <c r="D79" s="5">
        <v>2</v>
      </c>
      <c r="E79" s="5">
        <v>1.5</v>
      </c>
      <c r="F79" s="16" t="s">
        <v>37</v>
      </c>
      <c r="H79" s="12"/>
      <c r="I79" s="12"/>
    </row>
    <row r="80" spans="1:9">
      <c r="A80" t="s">
        <v>69</v>
      </c>
      <c r="B80" t="s">
        <v>35</v>
      </c>
      <c r="C80" s="5" t="s">
        <v>58</v>
      </c>
      <c r="D80" s="5">
        <v>1</v>
      </c>
      <c r="E80" s="5">
        <v>0.75</v>
      </c>
      <c r="F80" s="16" t="s">
        <v>37</v>
      </c>
      <c r="G80" t="s">
        <v>111</v>
      </c>
      <c r="H80" s="12">
        <f t="shared" si="0"/>
        <v>0.25</v>
      </c>
      <c r="I80" s="12">
        <f t="shared" si="1"/>
        <v>33.333333333333329</v>
      </c>
    </row>
    <row r="81" spans="1:9">
      <c r="A81" t="s">
        <v>112</v>
      </c>
      <c r="B81" t="s">
        <v>42</v>
      </c>
      <c r="C81" s="5" t="s">
        <v>70</v>
      </c>
      <c r="D81" s="5">
        <v>2</v>
      </c>
      <c r="E81" s="5">
        <v>1</v>
      </c>
      <c r="F81" s="16" t="s">
        <v>37</v>
      </c>
      <c r="H81" s="12"/>
      <c r="I81" s="12"/>
    </row>
    <row r="82" spans="1:9">
      <c r="A82" t="s">
        <v>45</v>
      </c>
      <c r="B82" t="s">
        <v>35</v>
      </c>
      <c r="C82" s="5" t="s">
        <v>58</v>
      </c>
      <c r="D82" s="5">
        <v>1.5</v>
      </c>
      <c r="E82" s="5">
        <v>0.5</v>
      </c>
      <c r="F82" s="16" t="s">
        <v>37</v>
      </c>
      <c r="G82" t="s">
        <v>113</v>
      </c>
      <c r="H82" s="12">
        <f t="shared" si="0"/>
        <v>1</v>
      </c>
      <c r="I82" s="12">
        <f t="shared" si="1"/>
        <v>200</v>
      </c>
    </row>
    <row r="83" spans="1:9">
      <c r="A83" t="s">
        <v>66</v>
      </c>
      <c r="B83" t="s">
        <v>42</v>
      </c>
      <c r="C83" s="5" t="s">
        <v>40</v>
      </c>
      <c r="D83" s="5">
        <v>1</v>
      </c>
      <c r="E83" s="5">
        <v>0.5</v>
      </c>
      <c r="F83" s="16" t="s">
        <v>37</v>
      </c>
      <c r="H83" s="12">
        <f t="shared" si="0"/>
        <v>0.5</v>
      </c>
      <c r="I83" s="12">
        <f t="shared" si="1"/>
        <v>100</v>
      </c>
    </row>
    <row r="84" spans="1:9">
      <c r="A84" s="1" t="s">
        <v>114</v>
      </c>
      <c r="B84" s="2"/>
      <c r="C84" s="4"/>
      <c r="D84" s="4"/>
      <c r="E84" s="4"/>
      <c r="F84" s="15"/>
      <c r="G84" s="2"/>
      <c r="H84" s="12" t="str">
        <f>IF(OR(D84="", E84=""), "", D84-E84)</f>
        <v/>
      </c>
      <c r="I84" s="12" t="str">
        <f>IF(OR(H84="",E84=0),"",ABS(H84)/E84*100)</f>
        <v/>
      </c>
    </row>
    <row r="85" spans="1:9">
      <c r="A85" t="s">
        <v>115</v>
      </c>
      <c r="B85" t="s">
        <v>42</v>
      </c>
      <c r="C85" s="5" t="s">
        <v>89</v>
      </c>
      <c r="D85" s="5">
        <v>1</v>
      </c>
      <c r="E85" s="5">
        <v>0.5</v>
      </c>
      <c r="F85" s="16" t="s">
        <v>37</v>
      </c>
      <c r="H85" s="12">
        <f t="shared" ref="H85" si="6">IF(OR(D85="", E85=""), "", D85-E85)</f>
        <v>0.5</v>
      </c>
      <c r="I85" s="12">
        <f t="shared" ref="I85" si="7">IF(OR(H85="",E85=0),"",ABS(H85)/E85*100)</f>
        <v>100</v>
      </c>
    </row>
    <row r="86" spans="1:9">
      <c r="A86" t="s">
        <v>116</v>
      </c>
      <c r="B86" t="s">
        <v>73</v>
      </c>
      <c r="C86" s="5" t="s">
        <v>52</v>
      </c>
      <c r="D86" s="5">
        <v>3</v>
      </c>
      <c r="E86" s="5">
        <v>2</v>
      </c>
      <c r="F86" s="16" t="s">
        <v>37</v>
      </c>
      <c r="H86" s="12"/>
      <c r="I86" s="12"/>
    </row>
    <row r="87" spans="1:9">
      <c r="A87" t="s">
        <v>117</v>
      </c>
      <c r="B87" t="s">
        <v>42</v>
      </c>
      <c r="C87" s="5" t="s">
        <v>48</v>
      </c>
      <c r="D87" s="5">
        <v>2</v>
      </c>
      <c r="E87" s="5">
        <v>1.5</v>
      </c>
      <c r="F87" s="16" t="s">
        <v>37</v>
      </c>
      <c r="H87" s="12"/>
      <c r="I87" s="12"/>
    </row>
    <row r="88" spans="1:9">
      <c r="A88" t="s">
        <v>118</v>
      </c>
      <c r="B88" t="s">
        <v>42</v>
      </c>
      <c r="C88" s="5" t="s">
        <v>58</v>
      </c>
      <c r="D88" s="5">
        <v>5</v>
      </c>
      <c r="E88" s="5">
        <v>4</v>
      </c>
      <c r="F88" s="16" t="s">
        <v>37</v>
      </c>
      <c r="H88" s="12"/>
      <c r="I88" s="12"/>
    </row>
    <row r="89" spans="1:9">
      <c r="A89" t="s">
        <v>119</v>
      </c>
      <c r="B89" t="s">
        <v>84</v>
      </c>
      <c r="C89" s="5" t="s">
        <v>52</v>
      </c>
      <c r="D89" s="5">
        <v>3</v>
      </c>
      <c r="E89" s="5">
        <v>3</v>
      </c>
      <c r="F89" s="16" t="s">
        <v>37</v>
      </c>
      <c r="H89" s="12">
        <f>IF(OR(D89="", E89=""), "", D89-E89)</f>
        <v>0</v>
      </c>
      <c r="I89" s="12">
        <f>IF(OR(H89="",E89=0),"",ABS(H89)/E89*100)</f>
        <v>0</v>
      </c>
    </row>
    <row r="90" spans="1:9">
      <c r="A90" t="s">
        <v>120</v>
      </c>
      <c r="B90" t="s">
        <v>84</v>
      </c>
      <c r="C90" s="5" t="s">
        <v>89</v>
      </c>
      <c r="D90" s="5">
        <v>3</v>
      </c>
      <c r="E90" s="5">
        <v>2</v>
      </c>
      <c r="F90" s="16" t="s">
        <v>37</v>
      </c>
      <c r="H90" s="12"/>
      <c r="I90" s="12"/>
    </row>
    <row r="91" spans="1:9">
      <c r="A91" t="s">
        <v>121</v>
      </c>
      <c r="B91" t="s">
        <v>84</v>
      </c>
      <c r="C91" s="5" t="s">
        <v>89</v>
      </c>
      <c r="D91" s="5">
        <v>3</v>
      </c>
      <c r="E91" s="5">
        <v>2</v>
      </c>
      <c r="F91" s="16" t="s">
        <v>37</v>
      </c>
      <c r="H91" s="12"/>
      <c r="I91" s="12"/>
    </row>
    <row r="92" spans="1:9">
      <c r="A92" t="s">
        <v>122</v>
      </c>
      <c r="B92" t="s">
        <v>84</v>
      </c>
      <c r="C92" s="5" t="s">
        <v>52</v>
      </c>
      <c r="D92" s="5">
        <v>4</v>
      </c>
      <c r="E92" s="5">
        <v>3</v>
      </c>
      <c r="F92" s="16" t="s">
        <v>37</v>
      </c>
      <c r="H92" s="12"/>
      <c r="I92" s="12"/>
    </row>
    <row r="93" spans="1:9">
      <c r="A93" t="s">
        <v>104</v>
      </c>
      <c r="B93" t="s">
        <v>84</v>
      </c>
      <c r="C93" s="5" t="s">
        <v>48</v>
      </c>
      <c r="D93" s="5">
        <v>4</v>
      </c>
      <c r="E93" s="5">
        <v>3</v>
      </c>
      <c r="F93" s="16" t="s">
        <v>37</v>
      </c>
      <c r="H93" s="12">
        <f t="shared" ref="H93:H95" si="8">IF(OR(D93="", E93=""), "", D93-E93)</f>
        <v>1</v>
      </c>
      <c r="I93" s="12">
        <f t="shared" ref="I93:I95" si="9">IF(OR(H93="",E93=0),"",ABS(H93)/E93*100)</f>
        <v>33.333333333333329</v>
      </c>
    </row>
    <row r="94" spans="1:9">
      <c r="A94" t="s">
        <v>105</v>
      </c>
      <c r="B94" t="s">
        <v>84</v>
      </c>
      <c r="C94" s="5" t="s">
        <v>106</v>
      </c>
      <c r="D94" s="5">
        <v>4</v>
      </c>
      <c r="E94" s="5">
        <v>3</v>
      </c>
      <c r="F94" s="16" t="s">
        <v>37</v>
      </c>
      <c r="H94" s="12">
        <f t="shared" si="8"/>
        <v>1</v>
      </c>
      <c r="I94" s="12">
        <f t="shared" si="9"/>
        <v>33.333333333333329</v>
      </c>
    </row>
    <row r="95" spans="1:9">
      <c r="A95" t="s">
        <v>107</v>
      </c>
      <c r="B95" t="s">
        <v>84</v>
      </c>
      <c r="C95" s="5" t="s">
        <v>52</v>
      </c>
      <c r="D95" s="5">
        <v>4</v>
      </c>
      <c r="E95" s="5">
        <v>3</v>
      </c>
      <c r="F95" s="16" t="s">
        <v>37</v>
      </c>
      <c r="H95" s="12">
        <f t="shared" si="8"/>
        <v>1</v>
      </c>
      <c r="I95" s="12">
        <f t="shared" si="9"/>
        <v>33.333333333333329</v>
      </c>
    </row>
    <row r="96" spans="1:9">
      <c r="A96" t="s">
        <v>69</v>
      </c>
      <c r="B96" t="s">
        <v>35</v>
      </c>
      <c r="C96" s="5" t="s">
        <v>58</v>
      </c>
      <c r="D96" s="5">
        <v>1</v>
      </c>
      <c r="E96" s="5">
        <v>1</v>
      </c>
      <c r="F96" s="16" t="s">
        <v>37</v>
      </c>
      <c r="G96" t="s">
        <v>111</v>
      </c>
      <c r="H96" s="12">
        <f t="shared" ref="H96:H99" si="10">IF(OR(D96="", E96=""), "", D96-E96)</f>
        <v>0</v>
      </c>
      <c r="I96" s="12">
        <f t="shared" ref="I96:I99" si="11">IF(OR(H96="",E96=0),"",ABS(H96)/E96*100)</f>
        <v>0</v>
      </c>
    </row>
    <row r="97" spans="1:9">
      <c r="A97" t="s">
        <v>45</v>
      </c>
      <c r="B97" t="s">
        <v>35</v>
      </c>
      <c r="C97" s="5" t="s">
        <v>48</v>
      </c>
      <c r="D97" s="5">
        <v>1</v>
      </c>
      <c r="E97" s="5">
        <v>0.5</v>
      </c>
      <c r="F97" s="16" t="s">
        <v>37</v>
      </c>
      <c r="H97" s="12">
        <f t="shared" si="10"/>
        <v>0.5</v>
      </c>
      <c r="I97" s="12">
        <f t="shared" si="11"/>
        <v>100</v>
      </c>
    </row>
    <row r="98" spans="1:9">
      <c r="A98" t="s">
        <v>64</v>
      </c>
      <c r="B98" t="s">
        <v>42</v>
      </c>
      <c r="C98" s="5" t="s">
        <v>40</v>
      </c>
      <c r="D98" s="5">
        <v>1</v>
      </c>
      <c r="E98" s="5">
        <v>0.5</v>
      </c>
      <c r="F98" s="16" t="s">
        <v>37</v>
      </c>
      <c r="H98" s="12">
        <f t="shared" si="10"/>
        <v>0.5</v>
      </c>
      <c r="I98" s="12">
        <f t="shared" si="11"/>
        <v>100</v>
      </c>
    </row>
    <row r="99" spans="1:9">
      <c r="A99" t="s">
        <v>66</v>
      </c>
      <c r="B99" t="s">
        <v>42</v>
      </c>
      <c r="C99" s="5" t="s">
        <v>40</v>
      </c>
      <c r="D99" s="5">
        <v>1</v>
      </c>
      <c r="E99" s="5">
        <v>0.5</v>
      </c>
      <c r="F99" s="16" t="s">
        <v>37</v>
      </c>
      <c r="H99" s="12">
        <f t="shared" si="10"/>
        <v>0.5</v>
      </c>
      <c r="I99" s="12">
        <f t="shared" si="11"/>
        <v>100</v>
      </c>
    </row>
    <row r="100" spans="1:9">
      <c r="A100" s="1" t="s">
        <v>123</v>
      </c>
      <c r="B100" s="2"/>
      <c r="C100" s="4"/>
      <c r="D100" s="4"/>
      <c r="E100" s="4"/>
      <c r="F100" s="15"/>
      <c r="G100" s="2"/>
      <c r="H100" s="12" t="str">
        <f>IF(OR(D100="", E100=""), "", D100-E100)</f>
        <v/>
      </c>
      <c r="I100" s="12" t="str">
        <f>IF(OR(H100="",E100=0),"",ABS(H100)/E100*100)</f>
        <v/>
      </c>
    </row>
    <row r="101" spans="1:9">
      <c r="A101" t="s">
        <v>124</v>
      </c>
      <c r="B101" t="s">
        <v>42</v>
      </c>
      <c r="C101" s="5" t="s">
        <v>43</v>
      </c>
      <c r="D101" s="5">
        <v>4</v>
      </c>
      <c r="E101" s="5">
        <v>3</v>
      </c>
      <c r="F101" s="16" t="s">
        <v>37</v>
      </c>
      <c r="H101" s="12">
        <f t="shared" ref="H101:H169" si="12">IF(OR(D101="", E101=""), "", D101-E101)</f>
        <v>1</v>
      </c>
      <c r="I101" s="12">
        <f t="shared" ref="I101:I169" si="13">IF(OR(H101="",E101=0),"",ABS(H101)/E101*100)</f>
        <v>33.333333333333329</v>
      </c>
    </row>
    <row r="102" spans="1:9">
      <c r="A102" t="s">
        <v>125</v>
      </c>
      <c r="B102" t="s">
        <v>42</v>
      </c>
      <c r="C102" s="5" t="s">
        <v>52</v>
      </c>
      <c r="D102" s="5">
        <v>2</v>
      </c>
      <c r="E102" s="5">
        <v>1</v>
      </c>
      <c r="F102" s="16" t="s">
        <v>37</v>
      </c>
      <c r="H102" s="12"/>
      <c r="I102" s="12"/>
    </row>
    <row r="103" spans="1:9">
      <c r="A103" t="s">
        <v>126</v>
      </c>
      <c r="B103" t="s">
        <v>42</v>
      </c>
      <c r="C103" s="5" t="s">
        <v>40</v>
      </c>
      <c r="D103" s="5">
        <v>2</v>
      </c>
      <c r="E103" s="5">
        <v>1</v>
      </c>
      <c r="F103" s="16" t="s">
        <v>37</v>
      </c>
    </row>
    <row r="104" spans="1:9">
      <c r="A104" t="s">
        <v>127</v>
      </c>
      <c r="B104" t="s">
        <v>42</v>
      </c>
      <c r="C104" s="5" t="s">
        <v>43</v>
      </c>
      <c r="D104" s="5">
        <v>2</v>
      </c>
      <c r="E104" s="5">
        <v>1.5</v>
      </c>
      <c r="F104" s="16" t="s">
        <v>37</v>
      </c>
    </row>
    <row r="105" spans="1:9">
      <c r="A105" t="s">
        <v>128</v>
      </c>
      <c r="B105" t="s">
        <v>129</v>
      </c>
      <c r="C105" s="5" t="s">
        <v>58</v>
      </c>
      <c r="D105" s="5">
        <v>4</v>
      </c>
      <c r="E105" s="5">
        <v>3</v>
      </c>
      <c r="F105" s="16" t="s">
        <v>37</v>
      </c>
      <c r="H105" s="12">
        <f t="shared" si="12"/>
        <v>1</v>
      </c>
      <c r="I105" s="12">
        <f t="shared" si="13"/>
        <v>33.333333333333329</v>
      </c>
    </row>
    <row r="106" spans="1:9">
      <c r="A106" t="s">
        <v>69</v>
      </c>
      <c r="B106" t="s">
        <v>35</v>
      </c>
      <c r="C106" s="5" t="s">
        <v>54</v>
      </c>
      <c r="D106" s="5">
        <v>1</v>
      </c>
      <c r="E106" s="5">
        <v>0.5</v>
      </c>
      <c r="F106" s="16" t="s">
        <v>37</v>
      </c>
      <c r="H106" s="12">
        <f t="shared" si="12"/>
        <v>0.5</v>
      </c>
      <c r="I106" s="12">
        <f t="shared" si="13"/>
        <v>100</v>
      </c>
    </row>
    <row r="107" spans="1:9">
      <c r="A107" t="s">
        <v>45</v>
      </c>
      <c r="B107" t="s">
        <v>35</v>
      </c>
      <c r="C107" s="5" t="s">
        <v>43</v>
      </c>
      <c r="D107" s="5">
        <v>1</v>
      </c>
      <c r="E107" s="5">
        <v>0.5</v>
      </c>
      <c r="F107" s="16" t="s">
        <v>37</v>
      </c>
      <c r="H107" s="12">
        <f t="shared" si="12"/>
        <v>0.5</v>
      </c>
      <c r="I107" s="12">
        <f t="shared" si="13"/>
        <v>100</v>
      </c>
    </row>
    <row r="108" spans="1:9">
      <c r="A108" t="s">
        <v>64</v>
      </c>
      <c r="B108" t="s">
        <v>42</v>
      </c>
      <c r="C108" s="5" t="s">
        <v>65</v>
      </c>
      <c r="D108" s="5">
        <v>1</v>
      </c>
      <c r="E108" s="5">
        <v>0.5</v>
      </c>
      <c r="F108" s="16" t="s">
        <v>37</v>
      </c>
      <c r="H108" s="12">
        <f t="shared" si="12"/>
        <v>0.5</v>
      </c>
      <c r="I108" s="12">
        <f t="shared" si="13"/>
        <v>100</v>
      </c>
    </row>
    <row r="109" spans="1:9">
      <c r="A109" t="s">
        <v>66</v>
      </c>
      <c r="B109" t="s">
        <v>42</v>
      </c>
      <c r="C109" s="5" t="s">
        <v>40</v>
      </c>
      <c r="D109" s="5">
        <v>1</v>
      </c>
      <c r="E109" s="5">
        <v>0.5</v>
      </c>
      <c r="F109" s="16" t="s">
        <v>37</v>
      </c>
      <c r="H109" s="12">
        <f t="shared" si="12"/>
        <v>0.5</v>
      </c>
      <c r="I109" s="12">
        <f t="shared" si="13"/>
        <v>100</v>
      </c>
    </row>
    <row r="110" spans="1:9">
      <c r="A110" s="1" t="s">
        <v>130</v>
      </c>
      <c r="B110" s="2"/>
      <c r="C110" s="4"/>
      <c r="D110" s="4"/>
      <c r="E110" s="4"/>
      <c r="F110" s="15"/>
      <c r="G110" s="2"/>
      <c r="H110" s="12" t="str">
        <f>IF(OR(D110="", E110=""), "", D110-E110)</f>
        <v/>
      </c>
      <c r="I110" s="12" t="str">
        <f>IF(OR(H110="",E110=0),"",ABS(H110)/E110*100)</f>
        <v/>
      </c>
    </row>
    <row r="111" spans="1:9">
      <c r="A111" t="s">
        <v>131</v>
      </c>
      <c r="B111" t="s">
        <v>35</v>
      </c>
      <c r="C111" s="5" t="s">
        <v>58</v>
      </c>
      <c r="D111" s="5">
        <v>1</v>
      </c>
      <c r="E111" s="5">
        <v>1</v>
      </c>
      <c r="F111" s="16" t="s">
        <v>37</v>
      </c>
      <c r="H111" s="12">
        <f>IF(OR(D111="", E111=""), "", D111-E111)</f>
        <v>0</v>
      </c>
      <c r="I111" s="12">
        <f>IF(OR(H111="",E111=0),"",ABS(H111)/E111*100)</f>
        <v>0</v>
      </c>
    </row>
    <row r="112" spans="1:9">
      <c r="A112" t="s">
        <v>132</v>
      </c>
      <c r="B112" t="s">
        <v>57</v>
      </c>
      <c r="C112" s="33" t="s">
        <v>58</v>
      </c>
      <c r="D112" s="5">
        <v>2</v>
      </c>
      <c r="E112" s="5">
        <v>1.5</v>
      </c>
      <c r="F112" s="16" t="s">
        <v>37</v>
      </c>
      <c r="H112" s="12">
        <f>IF(OR(D112="", E112=""), "", D112-E112)</f>
        <v>0.5</v>
      </c>
      <c r="I112" s="12">
        <f>IF(OR(H112="",E112=0),"",ABS(H112)/E112*100)</f>
        <v>33.333333333333329</v>
      </c>
    </row>
    <row r="113" spans="1:9">
      <c r="A113" t="s">
        <v>133</v>
      </c>
      <c r="B113" t="s">
        <v>84</v>
      </c>
      <c r="C113" s="5" t="s">
        <v>48</v>
      </c>
      <c r="D113" s="5">
        <v>4</v>
      </c>
      <c r="E113" s="5">
        <v>3</v>
      </c>
      <c r="F113" s="16" t="s">
        <v>37</v>
      </c>
      <c r="H113" s="12"/>
      <c r="I113" s="12"/>
    </row>
    <row r="114" spans="1:9">
      <c r="A114" t="s">
        <v>69</v>
      </c>
      <c r="B114" t="s">
        <v>35</v>
      </c>
      <c r="C114" s="5" t="s">
        <v>52</v>
      </c>
      <c r="D114" s="5">
        <v>1</v>
      </c>
      <c r="E114" s="5">
        <v>1</v>
      </c>
      <c r="F114" s="16" t="s">
        <v>37</v>
      </c>
      <c r="H114" s="12">
        <f t="shared" ref="H114:H115" si="14">IF(OR(D114="", E114=""), "", D114-E114)</f>
        <v>0</v>
      </c>
      <c r="I114" s="12">
        <f t="shared" ref="I114:I115" si="15">IF(OR(H114="",E114=0),"",ABS(H114)/E114*100)</f>
        <v>0</v>
      </c>
    </row>
    <row r="115" spans="1:9">
      <c r="A115" t="s">
        <v>66</v>
      </c>
      <c r="B115" t="s">
        <v>42</v>
      </c>
      <c r="C115" s="5" t="s">
        <v>40</v>
      </c>
      <c r="D115" s="5">
        <v>1</v>
      </c>
      <c r="E115" s="5">
        <v>0.5</v>
      </c>
      <c r="F115" s="16" t="s">
        <v>37</v>
      </c>
      <c r="H115" s="12">
        <f t="shared" si="14"/>
        <v>0.5</v>
      </c>
      <c r="I115" s="12">
        <f t="shared" si="15"/>
        <v>100</v>
      </c>
    </row>
    <row r="116" spans="1:9">
      <c r="A116" s="1" t="s">
        <v>134</v>
      </c>
      <c r="B116" s="2"/>
      <c r="C116" s="4"/>
      <c r="D116" s="4"/>
      <c r="E116" s="4"/>
      <c r="F116" s="15"/>
      <c r="G116" s="2"/>
      <c r="H116" s="12" t="str">
        <f>IF(OR(D116="", E116=""), "", D116-E116)</f>
        <v/>
      </c>
      <c r="I116" s="12" t="str">
        <f>IF(OR(H116="",E116=0),"",ABS(H116)/E116*100)</f>
        <v/>
      </c>
    </row>
    <row r="117" spans="1:9">
      <c r="A117" t="s">
        <v>135</v>
      </c>
      <c r="B117" t="s">
        <v>57</v>
      </c>
      <c r="C117" s="5" t="s">
        <v>52</v>
      </c>
      <c r="D117" s="5">
        <v>5</v>
      </c>
      <c r="E117" s="5">
        <v>5</v>
      </c>
      <c r="F117" s="16" t="s">
        <v>37</v>
      </c>
      <c r="H117" s="12">
        <f t="shared" si="12"/>
        <v>0</v>
      </c>
      <c r="I117" s="12">
        <f t="shared" si="13"/>
        <v>0</v>
      </c>
    </row>
    <row r="118" spans="1:9">
      <c r="A118" t="s">
        <v>136</v>
      </c>
      <c r="B118" t="s">
        <v>84</v>
      </c>
      <c r="C118" s="5" t="s">
        <v>48</v>
      </c>
      <c r="D118" s="5">
        <v>5</v>
      </c>
      <c r="E118" s="5">
        <v>4</v>
      </c>
      <c r="F118" s="16" t="s">
        <v>37</v>
      </c>
      <c r="H118" s="12"/>
      <c r="I118" s="12"/>
    </row>
    <row r="119" spans="1:9">
      <c r="A119" t="s">
        <v>137</v>
      </c>
      <c r="B119" t="s">
        <v>57</v>
      </c>
      <c r="C119" s="5" t="s">
        <v>106</v>
      </c>
      <c r="D119" s="5">
        <v>5</v>
      </c>
      <c r="E119" s="5">
        <v>6</v>
      </c>
      <c r="F119" s="16" t="s">
        <v>37</v>
      </c>
      <c r="H119" s="12">
        <f t="shared" si="12"/>
        <v>-1</v>
      </c>
      <c r="I119" s="12">
        <f t="shared" si="13"/>
        <v>16.666666666666664</v>
      </c>
    </row>
    <row r="120" spans="1:9">
      <c r="A120" t="s">
        <v>138</v>
      </c>
      <c r="B120" t="s">
        <v>73</v>
      </c>
      <c r="C120" s="5" t="s">
        <v>70</v>
      </c>
      <c r="D120" s="5">
        <v>4</v>
      </c>
      <c r="E120" s="5">
        <v>3</v>
      </c>
      <c r="F120" s="16" t="s">
        <v>37</v>
      </c>
      <c r="H120" s="12">
        <f>IF(OR(D120="", E120=""), "", D120-E120)</f>
        <v>1</v>
      </c>
      <c r="I120" s="12">
        <f>IF(OR(H120="",E120=0),"",ABS(H120)/E120*100)</f>
        <v>33.333333333333329</v>
      </c>
    </row>
    <row r="121" spans="1:9">
      <c r="A121" t="s">
        <v>69</v>
      </c>
      <c r="B121" t="s">
        <v>35</v>
      </c>
      <c r="C121" s="5" t="s">
        <v>52</v>
      </c>
      <c r="D121" s="5">
        <v>1</v>
      </c>
      <c r="E121" s="5">
        <v>1</v>
      </c>
      <c r="F121" s="16" t="s">
        <v>37</v>
      </c>
      <c r="G121" t="s">
        <v>139</v>
      </c>
      <c r="H121" s="12">
        <f t="shared" si="12"/>
        <v>0</v>
      </c>
      <c r="I121" s="12">
        <f t="shared" si="13"/>
        <v>0</v>
      </c>
    </row>
    <row r="122" spans="1:9">
      <c r="A122" t="s">
        <v>45</v>
      </c>
      <c r="B122" t="s">
        <v>35</v>
      </c>
      <c r="C122" s="5" t="s">
        <v>43</v>
      </c>
      <c r="D122" s="5">
        <v>1</v>
      </c>
      <c r="F122" s="16" t="s">
        <v>37</v>
      </c>
      <c r="G122" t="s">
        <v>140</v>
      </c>
      <c r="H122" s="12" t="str">
        <f t="shared" si="12"/>
        <v/>
      </c>
      <c r="I122" s="12" t="str">
        <f t="shared" si="13"/>
        <v/>
      </c>
    </row>
    <row r="123" spans="1:9">
      <c r="A123" t="s">
        <v>64</v>
      </c>
      <c r="B123" t="s">
        <v>42</v>
      </c>
      <c r="C123" s="5" t="s">
        <v>106</v>
      </c>
      <c r="D123" s="5">
        <v>1</v>
      </c>
      <c r="F123" s="16" t="s">
        <v>37</v>
      </c>
      <c r="G123" t="s">
        <v>141</v>
      </c>
      <c r="H123" s="12" t="str">
        <f t="shared" si="12"/>
        <v/>
      </c>
      <c r="I123" s="12" t="str">
        <f t="shared" si="13"/>
        <v/>
      </c>
    </row>
    <row r="124" spans="1:9">
      <c r="A124" t="s">
        <v>66</v>
      </c>
      <c r="B124" t="s">
        <v>42</v>
      </c>
      <c r="C124" s="5" t="s">
        <v>40</v>
      </c>
      <c r="D124" s="5">
        <v>1</v>
      </c>
      <c r="E124" s="5">
        <v>0.5</v>
      </c>
      <c r="F124" s="16" t="s">
        <v>37</v>
      </c>
      <c r="H124" s="12">
        <f t="shared" si="12"/>
        <v>0.5</v>
      </c>
      <c r="I124" s="12">
        <f t="shared" si="13"/>
        <v>100</v>
      </c>
    </row>
    <row r="125" spans="1:9">
      <c r="A125" s="1" t="s">
        <v>142</v>
      </c>
      <c r="B125" s="2"/>
      <c r="C125" s="4"/>
      <c r="D125" s="4"/>
      <c r="E125" s="4"/>
      <c r="F125" s="15"/>
      <c r="G125" s="2"/>
      <c r="H125" s="12" t="str">
        <f>IF(OR(D125="", E125=""), "", D125-E125)</f>
        <v/>
      </c>
      <c r="I125" s="12" t="str">
        <f>IF(OR(H125="",E125=0),"",ABS(H125)/E125*100)</f>
        <v/>
      </c>
    </row>
    <row r="126" spans="1:9">
      <c r="A126" t="s">
        <v>143</v>
      </c>
      <c r="B126" t="s">
        <v>84</v>
      </c>
      <c r="C126" s="5" t="s">
        <v>106</v>
      </c>
      <c r="D126" s="5">
        <v>7</v>
      </c>
      <c r="E126" s="5">
        <v>4</v>
      </c>
      <c r="F126" s="16" t="s">
        <v>37</v>
      </c>
      <c r="H126" s="12">
        <f t="shared" si="12"/>
        <v>3</v>
      </c>
      <c r="I126" s="12">
        <f t="shared" si="13"/>
        <v>75</v>
      </c>
    </row>
    <row r="127" spans="1:9">
      <c r="A127" t="s">
        <v>144</v>
      </c>
      <c r="B127" t="s">
        <v>84</v>
      </c>
      <c r="C127" s="5" t="s">
        <v>52</v>
      </c>
      <c r="D127" s="5">
        <v>8</v>
      </c>
      <c r="E127" s="5">
        <v>4</v>
      </c>
      <c r="F127" s="16" t="s">
        <v>37</v>
      </c>
      <c r="H127" s="12">
        <f t="shared" si="12"/>
        <v>4</v>
      </c>
      <c r="I127" s="12">
        <f t="shared" si="13"/>
        <v>100</v>
      </c>
    </row>
    <row r="128" spans="1:9">
      <c r="A128" t="s">
        <v>145</v>
      </c>
      <c r="B128" t="s">
        <v>84</v>
      </c>
      <c r="C128" s="5" t="s">
        <v>48</v>
      </c>
      <c r="D128" s="5">
        <v>7</v>
      </c>
      <c r="E128" s="5">
        <v>4</v>
      </c>
      <c r="F128" s="16" t="s">
        <v>37</v>
      </c>
      <c r="H128" s="12">
        <f t="shared" si="12"/>
        <v>3</v>
      </c>
      <c r="I128" s="12">
        <f t="shared" si="13"/>
        <v>75</v>
      </c>
    </row>
    <row r="129" spans="1:9">
      <c r="A129" t="s">
        <v>69</v>
      </c>
      <c r="B129" t="s">
        <v>35</v>
      </c>
      <c r="C129" s="5" t="s">
        <v>52</v>
      </c>
      <c r="D129" s="5">
        <v>1</v>
      </c>
      <c r="E129" s="5">
        <v>1</v>
      </c>
      <c r="F129" s="16" t="s">
        <v>37</v>
      </c>
      <c r="H129" s="12">
        <f t="shared" si="12"/>
        <v>0</v>
      </c>
      <c r="I129" s="12">
        <f t="shared" si="13"/>
        <v>0</v>
      </c>
    </row>
    <row r="130" spans="1:9">
      <c r="A130" t="s">
        <v>64</v>
      </c>
      <c r="B130" t="s">
        <v>42</v>
      </c>
      <c r="C130" s="5" t="s">
        <v>106</v>
      </c>
      <c r="D130" s="5">
        <v>1</v>
      </c>
      <c r="E130" s="5">
        <v>0.5</v>
      </c>
      <c r="F130" s="16" t="s">
        <v>37</v>
      </c>
      <c r="G130" t="s">
        <v>146</v>
      </c>
      <c r="H130" s="12">
        <f t="shared" si="12"/>
        <v>0.5</v>
      </c>
      <c r="I130" s="12">
        <f t="shared" si="13"/>
        <v>100</v>
      </c>
    </row>
    <row r="131" spans="1:9">
      <c r="A131" t="s">
        <v>147</v>
      </c>
      <c r="B131" t="s">
        <v>35</v>
      </c>
      <c r="C131" s="5" t="s">
        <v>43</v>
      </c>
      <c r="D131" s="5">
        <v>1</v>
      </c>
      <c r="E131" s="5">
        <v>0.65</v>
      </c>
      <c r="F131" s="16" t="s">
        <v>37</v>
      </c>
      <c r="G131" t="s">
        <v>146</v>
      </c>
      <c r="H131" s="12">
        <f t="shared" si="12"/>
        <v>0.35</v>
      </c>
      <c r="I131" s="12">
        <f t="shared" si="13"/>
        <v>53.846153846153847</v>
      </c>
    </row>
    <row r="132" spans="1:9">
      <c r="A132" t="s">
        <v>66</v>
      </c>
      <c r="B132" t="s">
        <v>42</v>
      </c>
      <c r="C132" s="5" t="s">
        <v>43</v>
      </c>
      <c r="D132" s="5">
        <v>1</v>
      </c>
      <c r="E132" s="5">
        <v>0.5</v>
      </c>
      <c r="F132" s="16" t="s">
        <v>37</v>
      </c>
      <c r="H132" s="12">
        <f t="shared" si="12"/>
        <v>0.5</v>
      </c>
      <c r="I132" s="12">
        <f t="shared" si="13"/>
        <v>100</v>
      </c>
    </row>
    <row r="133" spans="1:9">
      <c r="A133" s="1" t="s">
        <v>148</v>
      </c>
      <c r="B133" s="2"/>
      <c r="C133" s="4"/>
      <c r="D133" s="4"/>
      <c r="E133" s="4"/>
      <c r="F133" s="15"/>
      <c r="G133" s="2"/>
      <c r="H133" s="12" t="str">
        <f t="shared" si="12"/>
        <v/>
      </c>
      <c r="I133" s="12" t="str">
        <f t="shared" si="13"/>
        <v/>
      </c>
    </row>
    <row r="134" spans="1:9">
      <c r="A134" t="s">
        <v>143</v>
      </c>
      <c r="B134" t="s">
        <v>84</v>
      </c>
      <c r="C134" s="5" t="s">
        <v>106</v>
      </c>
      <c r="D134" s="5">
        <v>7</v>
      </c>
      <c r="E134" s="5">
        <v>6</v>
      </c>
      <c r="F134" s="16" t="s">
        <v>37</v>
      </c>
      <c r="H134" s="12">
        <f t="shared" ref="H134:H141" si="16">IF(OR(D134="", E134=""), "", D134-E134)</f>
        <v>1</v>
      </c>
      <c r="I134" s="12">
        <f t="shared" ref="I134:I141" si="17">IF(OR(H134="",E134=0),"",ABS(H134)/E134*100)</f>
        <v>16.666666666666664</v>
      </c>
    </row>
    <row r="135" spans="1:9">
      <c r="A135" t="s">
        <v>144</v>
      </c>
      <c r="B135" t="s">
        <v>84</v>
      </c>
      <c r="C135" s="5" t="s">
        <v>52</v>
      </c>
      <c r="D135" s="5">
        <v>8</v>
      </c>
      <c r="E135" s="5">
        <v>7</v>
      </c>
      <c r="F135" s="16" t="s">
        <v>37</v>
      </c>
      <c r="H135" s="12">
        <f t="shared" si="16"/>
        <v>1</v>
      </c>
      <c r="I135" s="12">
        <f t="shared" si="17"/>
        <v>14.285714285714285</v>
      </c>
    </row>
    <row r="136" spans="1:9">
      <c r="A136" t="s">
        <v>145</v>
      </c>
      <c r="B136" t="s">
        <v>84</v>
      </c>
      <c r="C136" s="5" t="s">
        <v>48</v>
      </c>
      <c r="D136" s="5">
        <v>7</v>
      </c>
      <c r="E136" s="5">
        <v>6</v>
      </c>
      <c r="F136" s="16" t="s">
        <v>37</v>
      </c>
      <c r="H136" s="12">
        <f>IF(OR(D136="", E136=""), "", D136-E136)</f>
        <v>1</v>
      </c>
      <c r="I136" s="12">
        <f t="shared" si="17"/>
        <v>16.666666666666664</v>
      </c>
    </row>
    <row r="137" spans="1:9">
      <c r="A137" t="s">
        <v>69</v>
      </c>
      <c r="B137" t="s">
        <v>35</v>
      </c>
      <c r="C137" s="5" t="s">
        <v>52</v>
      </c>
      <c r="D137" s="5">
        <v>1</v>
      </c>
      <c r="E137" s="5">
        <v>1</v>
      </c>
      <c r="F137" s="16" t="s">
        <v>37</v>
      </c>
      <c r="H137" s="12">
        <f>IF(OR(D137="", E137=""), "", D137-E137)</f>
        <v>0</v>
      </c>
      <c r="I137" s="12">
        <f t="shared" si="17"/>
        <v>0</v>
      </c>
    </row>
    <row r="138" spans="1:9">
      <c r="A138" t="s">
        <v>64</v>
      </c>
      <c r="B138" t="s">
        <v>42</v>
      </c>
      <c r="C138" s="5" t="s">
        <v>106</v>
      </c>
      <c r="D138" s="5">
        <v>1</v>
      </c>
      <c r="E138" s="5">
        <v>0.75</v>
      </c>
      <c r="F138" s="16" t="s">
        <v>37</v>
      </c>
      <c r="H138" s="12">
        <f t="shared" si="16"/>
        <v>0.25</v>
      </c>
      <c r="I138" s="12">
        <f t="shared" si="17"/>
        <v>33.333333333333329</v>
      </c>
    </row>
    <row r="139" spans="1:9">
      <c r="A139" t="s">
        <v>147</v>
      </c>
      <c r="B139" t="s">
        <v>35</v>
      </c>
      <c r="C139" s="5" t="s">
        <v>43</v>
      </c>
      <c r="D139" s="5">
        <v>1</v>
      </c>
      <c r="E139" s="5">
        <v>0.5</v>
      </c>
      <c r="F139" s="16" t="s">
        <v>37</v>
      </c>
      <c r="H139" s="12">
        <f t="shared" si="16"/>
        <v>0.5</v>
      </c>
      <c r="I139" s="12">
        <f t="shared" si="17"/>
        <v>100</v>
      </c>
    </row>
    <row r="140" spans="1:9">
      <c r="A140" t="s">
        <v>66</v>
      </c>
      <c r="B140" t="s">
        <v>42</v>
      </c>
      <c r="C140" s="5" t="s">
        <v>40</v>
      </c>
      <c r="D140" s="5">
        <v>1</v>
      </c>
      <c r="E140" s="5">
        <v>0.5</v>
      </c>
      <c r="F140" s="16" t="s">
        <v>37</v>
      </c>
      <c r="H140" s="12">
        <f t="shared" si="16"/>
        <v>0.5</v>
      </c>
      <c r="I140" s="12">
        <f t="shared" si="17"/>
        <v>100</v>
      </c>
    </row>
    <row r="141" spans="1:9">
      <c r="A141" s="1" t="s">
        <v>149</v>
      </c>
      <c r="B141" s="2"/>
      <c r="C141" s="4"/>
      <c r="D141" s="4"/>
      <c r="E141" s="4"/>
      <c r="F141" s="15"/>
      <c r="G141" s="2"/>
      <c r="H141" s="12" t="str">
        <f t="shared" si="16"/>
        <v/>
      </c>
      <c r="I141" s="12" t="str">
        <f t="shared" si="17"/>
        <v/>
      </c>
    </row>
    <row r="142" spans="1:9">
      <c r="A142" t="s">
        <v>150</v>
      </c>
      <c r="B142" t="s">
        <v>84</v>
      </c>
      <c r="C142" s="5" t="s">
        <v>106</v>
      </c>
      <c r="D142" s="5">
        <v>5</v>
      </c>
      <c r="E142" s="5">
        <v>4</v>
      </c>
      <c r="F142" s="16" t="s">
        <v>37</v>
      </c>
      <c r="H142" s="12">
        <f t="shared" ref="H142:H144" si="18">IF(OR(D142="", E142=""), "", D142-E142)</f>
        <v>1</v>
      </c>
      <c r="I142" s="12">
        <f t="shared" ref="I142:I155" si="19">IF(OR(H142="",E142=0),"",ABS(H142)/E142*100)</f>
        <v>25</v>
      </c>
    </row>
    <row r="143" spans="1:9">
      <c r="A143" t="s">
        <v>151</v>
      </c>
      <c r="B143" t="s">
        <v>84</v>
      </c>
      <c r="C143" s="5" t="s">
        <v>106</v>
      </c>
      <c r="D143" s="5">
        <v>5</v>
      </c>
      <c r="E143" s="5">
        <v>4</v>
      </c>
      <c r="F143" s="16" t="s">
        <v>37</v>
      </c>
      <c r="H143" s="12"/>
      <c r="I143" s="12"/>
    </row>
    <row r="144" spans="1:9">
      <c r="A144" t="s">
        <v>144</v>
      </c>
      <c r="B144" t="s">
        <v>84</v>
      </c>
      <c r="C144" s="5" t="s">
        <v>52</v>
      </c>
      <c r="D144" s="5">
        <v>8</v>
      </c>
      <c r="E144" s="5">
        <v>7</v>
      </c>
      <c r="F144" s="16" t="s">
        <v>37</v>
      </c>
      <c r="H144" s="12">
        <f t="shared" si="18"/>
        <v>1</v>
      </c>
      <c r="I144" s="12">
        <f t="shared" si="19"/>
        <v>14.285714285714285</v>
      </c>
    </row>
    <row r="145" spans="1:9">
      <c r="A145" t="s">
        <v>145</v>
      </c>
      <c r="B145" t="s">
        <v>84</v>
      </c>
      <c r="C145" s="5" t="s">
        <v>48</v>
      </c>
      <c r="D145" s="5">
        <v>7</v>
      </c>
      <c r="E145" s="5">
        <v>7</v>
      </c>
      <c r="F145" s="16" t="s">
        <v>37</v>
      </c>
      <c r="H145" s="12">
        <f>IF(OR(D145="", E145=""), "", D145-E145)</f>
        <v>0</v>
      </c>
      <c r="I145" s="12">
        <f t="shared" si="19"/>
        <v>0</v>
      </c>
    </row>
    <row r="146" spans="1:9">
      <c r="A146" t="s">
        <v>152</v>
      </c>
      <c r="B146" t="s">
        <v>42</v>
      </c>
      <c r="C146" s="5" t="s">
        <v>61</v>
      </c>
      <c r="D146" s="5">
        <v>3</v>
      </c>
      <c r="E146" s="5">
        <v>3</v>
      </c>
      <c r="F146" s="16" t="s">
        <v>37</v>
      </c>
      <c r="G146" t="s">
        <v>153</v>
      </c>
      <c r="H146" s="12"/>
      <c r="I146" s="12"/>
    </row>
    <row r="147" spans="1:9">
      <c r="A147" t="s">
        <v>69</v>
      </c>
      <c r="B147" t="s">
        <v>35</v>
      </c>
      <c r="C147" s="5" t="s">
        <v>52</v>
      </c>
      <c r="D147" s="5">
        <v>1</v>
      </c>
      <c r="E147" s="5">
        <v>1</v>
      </c>
      <c r="F147" s="16" t="s">
        <v>37</v>
      </c>
      <c r="H147" s="12">
        <f>IF(OR(D147="", E147=""), "", D147-E147)</f>
        <v>0</v>
      </c>
      <c r="I147" s="12">
        <f t="shared" si="19"/>
        <v>0</v>
      </c>
    </row>
    <row r="148" spans="1:9">
      <c r="A148" t="s">
        <v>154</v>
      </c>
      <c r="B148" t="s">
        <v>84</v>
      </c>
      <c r="C148" s="5" t="s">
        <v>61</v>
      </c>
      <c r="D148" s="5">
        <v>1.5</v>
      </c>
      <c r="E148" s="5">
        <v>1</v>
      </c>
      <c r="F148" s="16" t="s">
        <v>37</v>
      </c>
      <c r="H148" s="12"/>
      <c r="I148" s="12"/>
    </row>
    <row r="149" spans="1:9">
      <c r="A149" t="s">
        <v>155</v>
      </c>
      <c r="B149" t="s">
        <v>129</v>
      </c>
      <c r="C149" s="5" t="s">
        <v>61</v>
      </c>
      <c r="D149" s="5">
        <v>3</v>
      </c>
      <c r="E149" s="5">
        <v>3</v>
      </c>
      <c r="F149" s="16" t="s">
        <v>37</v>
      </c>
      <c r="H149" s="12"/>
      <c r="I149" s="12"/>
    </row>
    <row r="150" spans="1:9">
      <c r="A150" t="s">
        <v>156</v>
      </c>
      <c r="B150" t="s">
        <v>129</v>
      </c>
      <c r="C150" s="5" t="s">
        <v>61</v>
      </c>
      <c r="D150" s="5">
        <v>3</v>
      </c>
      <c r="E150" s="5">
        <v>3</v>
      </c>
      <c r="F150" s="16" t="s">
        <v>37</v>
      </c>
      <c r="H150" s="12"/>
      <c r="I150" s="12"/>
    </row>
    <row r="151" spans="1:9">
      <c r="A151" t="s">
        <v>157</v>
      </c>
      <c r="B151" t="s">
        <v>42</v>
      </c>
      <c r="C151" s="5" t="s">
        <v>61</v>
      </c>
      <c r="D151" s="5">
        <v>3</v>
      </c>
      <c r="E151" s="5">
        <v>2</v>
      </c>
      <c r="F151" s="16" t="s">
        <v>37</v>
      </c>
      <c r="H151" s="12"/>
      <c r="I151" s="12"/>
    </row>
    <row r="152" spans="1:9">
      <c r="A152" t="s">
        <v>64</v>
      </c>
      <c r="B152" t="s">
        <v>42</v>
      </c>
      <c r="C152" s="5" t="s">
        <v>106</v>
      </c>
      <c r="D152" s="5">
        <v>1</v>
      </c>
      <c r="E152" s="5">
        <v>0.75</v>
      </c>
      <c r="F152" s="16" t="s">
        <v>37</v>
      </c>
      <c r="H152" s="12">
        <f t="shared" ref="H152:H155" si="20">IF(OR(D152="", E152=""), "", D152-E152)</f>
        <v>0.25</v>
      </c>
      <c r="I152" s="12">
        <f t="shared" si="19"/>
        <v>33.333333333333329</v>
      </c>
    </row>
    <row r="153" spans="1:9">
      <c r="A153" t="s">
        <v>147</v>
      </c>
      <c r="B153" t="s">
        <v>35</v>
      </c>
      <c r="C153" s="5" t="s">
        <v>43</v>
      </c>
      <c r="D153" s="5">
        <v>1</v>
      </c>
      <c r="E153" s="5">
        <v>0.5</v>
      </c>
      <c r="F153" s="16" t="s">
        <v>37</v>
      </c>
      <c r="H153" s="12">
        <f t="shared" si="20"/>
        <v>0.5</v>
      </c>
      <c r="I153" s="12">
        <f t="shared" si="19"/>
        <v>100</v>
      </c>
    </row>
    <row r="154" spans="1:9">
      <c r="A154" t="s">
        <v>66</v>
      </c>
      <c r="B154" t="s">
        <v>42</v>
      </c>
      <c r="C154" s="5" t="s">
        <v>40</v>
      </c>
      <c r="D154" s="5">
        <v>1</v>
      </c>
      <c r="E154" s="5">
        <v>0.5</v>
      </c>
      <c r="F154" s="16" t="s">
        <v>37</v>
      </c>
      <c r="H154" s="12">
        <f t="shared" si="20"/>
        <v>0.5</v>
      </c>
      <c r="I154" s="12">
        <f t="shared" si="19"/>
        <v>100</v>
      </c>
    </row>
    <row r="155" spans="1:9">
      <c r="A155" s="1" t="s">
        <v>158</v>
      </c>
      <c r="B155" s="2"/>
      <c r="C155" s="4"/>
      <c r="D155" s="4"/>
      <c r="E155" s="4"/>
      <c r="F155" s="15"/>
      <c r="G155" s="2"/>
      <c r="H155" s="12" t="str">
        <f t="shared" si="20"/>
        <v/>
      </c>
      <c r="I155" s="12" t="str">
        <f t="shared" si="19"/>
        <v/>
      </c>
    </row>
    <row r="156" spans="1:9">
      <c r="H156" s="12" t="str">
        <f t="shared" si="12"/>
        <v/>
      </c>
      <c r="I156" s="12" t="str">
        <f t="shared" si="13"/>
        <v/>
      </c>
    </row>
    <row r="157" spans="1:9">
      <c r="H157" s="12" t="str">
        <f t="shared" si="12"/>
        <v/>
      </c>
      <c r="I157" s="12" t="str">
        <f t="shared" si="13"/>
        <v/>
      </c>
    </row>
    <row r="158" spans="1:9">
      <c r="H158" s="12" t="str">
        <f t="shared" si="12"/>
        <v/>
      </c>
      <c r="I158" s="12" t="str">
        <f t="shared" si="13"/>
        <v/>
      </c>
    </row>
    <row r="159" spans="1:9">
      <c r="H159" s="12" t="str">
        <f t="shared" si="12"/>
        <v/>
      </c>
      <c r="I159" s="12" t="str">
        <f t="shared" si="13"/>
        <v/>
      </c>
    </row>
    <row r="160" spans="1:9">
      <c r="H160" s="12" t="str">
        <f t="shared" si="12"/>
        <v/>
      </c>
      <c r="I160" s="12" t="str">
        <f t="shared" si="13"/>
        <v/>
      </c>
    </row>
    <row r="161" spans="8:9">
      <c r="H161" s="12" t="str">
        <f t="shared" si="12"/>
        <v/>
      </c>
      <c r="I161" s="12" t="str">
        <f t="shared" si="13"/>
        <v/>
      </c>
    </row>
    <row r="162" spans="8:9">
      <c r="H162" s="12" t="str">
        <f t="shared" si="12"/>
        <v/>
      </c>
      <c r="I162" s="12" t="str">
        <f t="shared" si="13"/>
        <v/>
      </c>
    </row>
    <row r="163" spans="8:9">
      <c r="H163" s="12" t="str">
        <f t="shared" si="12"/>
        <v/>
      </c>
      <c r="I163" s="12" t="str">
        <f t="shared" si="13"/>
        <v/>
      </c>
    </row>
    <row r="164" spans="8:9">
      <c r="H164" s="12" t="str">
        <f t="shared" si="12"/>
        <v/>
      </c>
      <c r="I164" s="12" t="str">
        <f t="shared" si="13"/>
        <v/>
      </c>
    </row>
    <row r="165" spans="8:9">
      <c r="H165" s="12" t="str">
        <f t="shared" si="12"/>
        <v/>
      </c>
      <c r="I165" s="12" t="str">
        <f t="shared" si="13"/>
        <v/>
      </c>
    </row>
    <row r="166" spans="8:9">
      <c r="H166" s="12" t="str">
        <f t="shared" si="12"/>
        <v/>
      </c>
      <c r="I166" s="12" t="str">
        <f t="shared" si="13"/>
        <v/>
      </c>
    </row>
    <row r="167" spans="8:9">
      <c r="H167" s="12" t="str">
        <f t="shared" si="12"/>
        <v/>
      </c>
      <c r="I167" s="12" t="str">
        <f t="shared" si="13"/>
        <v/>
      </c>
    </row>
    <row r="168" spans="8:9">
      <c r="H168" s="12" t="str">
        <f t="shared" si="12"/>
        <v/>
      </c>
      <c r="I168" s="12" t="str">
        <f t="shared" si="13"/>
        <v/>
      </c>
    </row>
    <row r="169" spans="8:9">
      <c r="H169" s="12" t="str">
        <f t="shared" si="12"/>
        <v/>
      </c>
      <c r="I169" s="12" t="str">
        <f t="shared" si="13"/>
        <v/>
      </c>
    </row>
    <row r="170" spans="8:9">
      <c r="H170" s="12" t="str">
        <f t="shared" ref="H170:H233" si="21">IF(OR(D170="", E170=""), "", D170-E170)</f>
        <v/>
      </c>
      <c r="I170" s="12" t="str">
        <f t="shared" ref="I170:I233" si="22">IF(OR(H170="",E170=0),"",ABS(H170)/E170*100)</f>
        <v/>
      </c>
    </row>
    <row r="171" spans="8:9">
      <c r="H171" s="12" t="str">
        <f t="shared" si="21"/>
        <v/>
      </c>
      <c r="I171" s="12" t="str">
        <f t="shared" si="22"/>
        <v/>
      </c>
    </row>
    <row r="172" spans="8:9">
      <c r="H172" s="12" t="str">
        <f t="shared" si="21"/>
        <v/>
      </c>
      <c r="I172" s="12" t="str">
        <f t="shared" si="22"/>
        <v/>
      </c>
    </row>
    <row r="173" spans="8:9">
      <c r="H173" s="12" t="str">
        <f t="shared" si="21"/>
        <v/>
      </c>
      <c r="I173" s="12" t="str">
        <f t="shared" si="22"/>
        <v/>
      </c>
    </row>
    <row r="174" spans="8:9">
      <c r="H174" s="12" t="str">
        <f t="shared" si="21"/>
        <v/>
      </c>
      <c r="I174" s="12" t="str">
        <f t="shared" si="22"/>
        <v/>
      </c>
    </row>
    <row r="175" spans="8:9">
      <c r="H175" s="12" t="str">
        <f t="shared" si="21"/>
        <v/>
      </c>
      <c r="I175" s="12" t="str">
        <f t="shared" si="22"/>
        <v/>
      </c>
    </row>
    <row r="176" spans="8:9">
      <c r="H176" s="12" t="str">
        <f t="shared" si="21"/>
        <v/>
      </c>
      <c r="I176" s="12" t="str">
        <f t="shared" si="22"/>
        <v/>
      </c>
    </row>
    <row r="177" spans="8:9">
      <c r="H177" s="12" t="str">
        <f t="shared" si="21"/>
        <v/>
      </c>
      <c r="I177" s="12" t="str">
        <f t="shared" si="22"/>
        <v/>
      </c>
    </row>
    <row r="178" spans="8:9">
      <c r="H178" s="12" t="str">
        <f t="shared" si="21"/>
        <v/>
      </c>
      <c r="I178" s="12" t="str">
        <f t="shared" si="22"/>
        <v/>
      </c>
    </row>
    <row r="179" spans="8:9">
      <c r="H179" s="12" t="str">
        <f t="shared" si="21"/>
        <v/>
      </c>
      <c r="I179" s="12" t="str">
        <f t="shared" si="22"/>
        <v/>
      </c>
    </row>
    <row r="180" spans="8:9">
      <c r="H180" s="12" t="str">
        <f t="shared" si="21"/>
        <v/>
      </c>
      <c r="I180" s="12" t="str">
        <f t="shared" si="22"/>
        <v/>
      </c>
    </row>
    <row r="181" spans="8:9">
      <c r="H181" s="12" t="str">
        <f t="shared" si="21"/>
        <v/>
      </c>
      <c r="I181" s="12" t="str">
        <f t="shared" si="22"/>
        <v/>
      </c>
    </row>
    <row r="182" spans="8:9">
      <c r="H182" s="12" t="str">
        <f t="shared" si="21"/>
        <v/>
      </c>
      <c r="I182" s="12" t="str">
        <f t="shared" si="22"/>
        <v/>
      </c>
    </row>
    <row r="183" spans="8:9">
      <c r="H183" s="12" t="str">
        <f t="shared" si="21"/>
        <v/>
      </c>
      <c r="I183" s="12" t="str">
        <f t="shared" si="22"/>
        <v/>
      </c>
    </row>
    <row r="184" spans="8:9">
      <c r="H184" s="12" t="str">
        <f t="shared" si="21"/>
        <v/>
      </c>
      <c r="I184" s="12" t="str">
        <f t="shared" si="22"/>
        <v/>
      </c>
    </row>
    <row r="185" spans="8:9">
      <c r="H185" s="12" t="str">
        <f t="shared" si="21"/>
        <v/>
      </c>
      <c r="I185" s="12" t="str">
        <f t="shared" si="22"/>
        <v/>
      </c>
    </row>
    <row r="186" spans="8:9">
      <c r="H186" s="12" t="str">
        <f t="shared" si="21"/>
        <v/>
      </c>
      <c r="I186" s="12" t="str">
        <f t="shared" si="22"/>
        <v/>
      </c>
    </row>
    <row r="187" spans="8:9">
      <c r="H187" s="12" t="str">
        <f t="shared" si="21"/>
        <v/>
      </c>
      <c r="I187" s="12" t="str">
        <f t="shared" si="22"/>
        <v/>
      </c>
    </row>
    <row r="188" spans="8:9">
      <c r="H188" s="12" t="str">
        <f t="shared" si="21"/>
        <v/>
      </c>
      <c r="I188" s="12" t="str">
        <f t="shared" si="22"/>
        <v/>
      </c>
    </row>
    <row r="189" spans="8:9">
      <c r="H189" s="12" t="str">
        <f t="shared" si="21"/>
        <v/>
      </c>
      <c r="I189" s="12" t="str">
        <f t="shared" si="22"/>
        <v/>
      </c>
    </row>
    <row r="190" spans="8:9">
      <c r="H190" s="12" t="str">
        <f t="shared" si="21"/>
        <v/>
      </c>
      <c r="I190" s="12" t="str">
        <f t="shared" si="22"/>
        <v/>
      </c>
    </row>
    <row r="191" spans="8:9">
      <c r="H191" s="12" t="str">
        <f t="shared" si="21"/>
        <v/>
      </c>
      <c r="I191" s="12" t="str">
        <f t="shared" si="22"/>
        <v/>
      </c>
    </row>
    <row r="192" spans="8:9">
      <c r="H192" s="12" t="str">
        <f t="shared" si="21"/>
        <v/>
      </c>
      <c r="I192" s="12" t="str">
        <f t="shared" si="22"/>
        <v/>
      </c>
    </row>
    <row r="193" spans="8:9">
      <c r="H193" s="12" t="str">
        <f t="shared" si="21"/>
        <v/>
      </c>
      <c r="I193" s="12" t="str">
        <f t="shared" si="22"/>
        <v/>
      </c>
    </row>
    <row r="194" spans="8:9">
      <c r="H194" s="12" t="str">
        <f t="shared" si="21"/>
        <v/>
      </c>
      <c r="I194" s="12" t="str">
        <f t="shared" si="22"/>
        <v/>
      </c>
    </row>
    <row r="195" spans="8:9">
      <c r="H195" s="12" t="str">
        <f t="shared" si="21"/>
        <v/>
      </c>
      <c r="I195" s="12" t="str">
        <f t="shared" si="22"/>
        <v/>
      </c>
    </row>
    <row r="196" spans="8:9">
      <c r="H196" s="12" t="str">
        <f t="shared" si="21"/>
        <v/>
      </c>
      <c r="I196" s="12" t="str">
        <f t="shared" si="22"/>
        <v/>
      </c>
    </row>
    <row r="197" spans="8:9">
      <c r="H197" s="12" t="str">
        <f t="shared" si="21"/>
        <v/>
      </c>
      <c r="I197" s="12" t="str">
        <f t="shared" si="22"/>
        <v/>
      </c>
    </row>
    <row r="198" spans="8:9">
      <c r="H198" s="12" t="str">
        <f t="shared" si="21"/>
        <v/>
      </c>
      <c r="I198" s="12" t="str">
        <f t="shared" si="22"/>
        <v/>
      </c>
    </row>
    <row r="199" spans="8:9">
      <c r="H199" s="12" t="str">
        <f t="shared" si="21"/>
        <v/>
      </c>
      <c r="I199" s="12" t="str">
        <f t="shared" si="22"/>
        <v/>
      </c>
    </row>
    <row r="200" spans="8:9">
      <c r="H200" s="12" t="str">
        <f t="shared" si="21"/>
        <v/>
      </c>
      <c r="I200" s="12" t="str">
        <f t="shared" si="22"/>
        <v/>
      </c>
    </row>
    <row r="201" spans="8:9">
      <c r="H201" s="12" t="str">
        <f t="shared" si="21"/>
        <v/>
      </c>
      <c r="I201" s="12" t="str">
        <f t="shared" si="22"/>
        <v/>
      </c>
    </row>
    <row r="202" spans="8:9">
      <c r="H202" s="12" t="str">
        <f t="shared" si="21"/>
        <v/>
      </c>
      <c r="I202" s="12" t="str">
        <f t="shared" si="22"/>
        <v/>
      </c>
    </row>
    <row r="203" spans="8:9">
      <c r="H203" s="12" t="str">
        <f t="shared" si="21"/>
        <v/>
      </c>
      <c r="I203" s="12" t="str">
        <f t="shared" si="22"/>
        <v/>
      </c>
    </row>
    <row r="204" spans="8:9">
      <c r="H204" s="12" t="str">
        <f t="shared" si="21"/>
        <v/>
      </c>
      <c r="I204" s="12" t="str">
        <f t="shared" si="22"/>
        <v/>
      </c>
    </row>
    <row r="205" spans="8:9">
      <c r="H205" s="12" t="str">
        <f t="shared" si="21"/>
        <v/>
      </c>
      <c r="I205" s="12" t="str">
        <f t="shared" si="22"/>
        <v/>
      </c>
    </row>
    <row r="206" spans="8:9">
      <c r="H206" s="12" t="str">
        <f t="shared" si="21"/>
        <v/>
      </c>
      <c r="I206" s="12" t="str">
        <f t="shared" si="22"/>
        <v/>
      </c>
    </row>
    <row r="207" spans="8:9">
      <c r="H207" s="12" t="str">
        <f t="shared" si="21"/>
        <v/>
      </c>
      <c r="I207" s="12" t="str">
        <f t="shared" si="22"/>
        <v/>
      </c>
    </row>
    <row r="208" spans="8:9">
      <c r="H208" s="12" t="str">
        <f t="shared" si="21"/>
        <v/>
      </c>
      <c r="I208" s="12" t="str">
        <f t="shared" si="22"/>
        <v/>
      </c>
    </row>
    <row r="209" spans="8:9">
      <c r="H209" s="12" t="str">
        <f t="shared" si="21"/>
        <v/>
      </c>
      <c r="I209" s="12" t="str">
        <f t="shared" si="22"/>
        <v/>
      </c>
    </row>
    <row r="210" spans="8:9">
      <c r="H210" s="12" t="str">
        <f t="shared" si="21"/>
        <v/>
      </c>
      <c r="I210" s="12" t="str">
        <f t="shared" si="22"/>
        <v/>
      </c>
    </row>
    <row r="211" spans="8:9">
      <c r="H211" s="12" t="str">
        <f t="shared" si="21"/>
        <v/>
      </c>
      <c r="I211" s="12" t="str">
        <f t="shared" si="22"/>
        <v/>
      </c>
    </row>
    <row r="212" spans="8:9">
      <c r="H212" s="12" t="str">
        <f t="shared" si="21"/>
        <v/>
      </c>
      <c r="I212" s="12" t="str">
        <f t="shared" si="22"/>
        <v/>
      </c>
    </row>
    <row r="213" spans="8:9">
      <c r="H213" s="12" t="str">
        <f t="shared" si="21"/>
        <v/>
      </c>
      <c r="I213" s="12" t="str">
        <f t="shared" si="22"/>
        <v/>
      </c>
    </row>
    <row r="214" spans="8:9">
      <c r="H214" s="12" t="str">
        <f t="shared" si="21"/>
        <v/>
      </c>
      <c r="I214" s="12" t="str">
        <f t="shared" si="22"/>
        <v/>
      </c>
    </row>
    <row r="215" spans="8:9">
      <c r="H215" s="12" t="str">
        <f t="shared" si="21"/>
        <v/>
      </c>
      <c r="I215" s="12" t="str">
        <f t="shared" si="22"/>
        <v/>
      </c>
    </row>
    <row r="216" spans="8:9">
      <c r="H216" s="12" t="str">
        <f t="shared" si="21"/>
        <v/>
      </c>
      <c r="I216" s="12" t="str">
        <f t="shared" si="22"/>
        <v/>
      </c>
    </row>
    <row r="217" spans="8:9">
      <c r="H217" s="12" t="str">
        <f t="shared" si="21"/>
        <v/>
      </c>
      <c r="I217" s="12" t="str">
        <f t="shared" si="22"/>
        <v/>
      </c>
    </row>
    <row r="218" spans="8:9">
      <c r="H218" s="12" t="str">
        <f t="shared" si="21"/>
        <v/>
      </c>
      <c r="I218" s="12" t="str">
        <f t="shared" si="22"/>
        <v/>
      </c>
    </row>
    <row r="219" spans="8:9">
      <c r="H219" s="12" t="str">
        <f t="shared" si="21"/>
        <v/>
      </c>
      <c r="I219" s="12" t="str">
        <f t="shared" si="22"/>
        <v/>
      </c>
    </row>
    <row r="220" spans="8:9">
      <c r="H220" s="12" t="str">
        <f t="shared" si="21"/>
        <v/>
      </c>
      <c r="I220" s="12" t="str">
        <f t="shared" si="22"/>
        <v/>
      </c>
    </row>
    <row r="221" spans="8:9">
      <c r="H221" s="12" t="str">
        <f t="shared" si="21"/>
        <v/>
      </c>
      <c r="I221" s="12" t="str">
        <f t="shared" si="22"/>
        <v/>
      </c>
    </row>
    <row r="222" spans="8:9">
      <c r="H222" s="12" t="str">
        <f t="shared" si="21"/>
        <v/>
      </c>
      <c r="I222" s="12" t="str">
        <f t="shared" si="22"/>
        <v/>
      </c>
    </row>
    <row r="223" spans="8:9">
      <c r="H223" s="12" t="str">
        <f t="shared" si="21"/>
        <v/>
      </c>
      <c r="I223" s="12" t="str">
        <f t="shared" si="22"/>
        <v/>
      </c>
    </row>
    <row r="224" spans="8:9">
      <c r="H224" s="12" t="str">
        <f t="shared" si="21"/>
        <v/>
      </c>
      <c r="I224" s="12" t="str">
        <f t="shared" si="22"/>
        <v/>
      </c>
    </row>
    <row r="225" spans="8:9">
      <c r="H225" s="12" t="str">
        <f t="shared" si="21"/>
        <v/>
      </c>
      <c r="I225" s="12" t="str">
        <f t="shared" si="22"/>
        <v/>
      </c>
    </row>
    <row r="226" spans="8:9">
      <c r="H226" s="12" t="str">
        <f t="shared" si="21"/>
        <v/>
      </c>
      <c r="I226" s="12" t="str">
        <f t="shared" si="22"/>
        <v/>
      </c>
    </row>
    <row r="227" spans="8:9">
      <c r="H227" s="12" t="str">
        <f t="shared" si="21"/>
        <v/>
      </c>
      <c r="I227" s="12" t="str">
        <f t="shared" si="22"/>
        <v/>
      </c>
    </row>
    <row r="228" spans="8:9">
      <c r="H228" s="12" t="str">
        <f t="shared" si="21"/>
        <v/>
      </c>
      <c r="I228" s="12" t="str">
        <f t="shared" si="22"/>
        <v/>
      </c>
    </row>
    <row r="229" spans="8:9">
      <c r="H229" s="12" t="str">
        <f t="shared" si="21"/>
        <v/>
      </c>
      <c r="I229" s="12" t="str">
        <f t="shared" si="22"/>
        <v/>
      </c>
    </row>
    <row r="230" spans="8:9">
      <c r="H230" s="12" t="str">
        <f t="shared" si="21"/>
        <v/>
      </c>
      <c r="I230" s="12" t="str">
        <f t="shared" si="22"/>
        <v/>
      </c>
    </row>
    <row r="231" spans="8:9">
      <c r="H231" s="12" t="str">
        <f t="shared" si="21"/>
        <v/>
      </c>
      <c r="I231" s="12" t="str">
        <f t="shared" si="22"/>
        <v/>
      </c>
    </row>
    <row r="232" spans="8:9">
      <c r="H232" s="12" t="str">
        <f t="shared" si="21"/>
        <v/>
      </c>
      <c r="I232" s="12" t="str">
        <f t="shared" si="22"/>
        <v/>
      </c>
    </row>
    <row r="233" spans="8:9">
      <c r="H233" s="12" t="str">
        <f t="shared" si="21"/>
        <v/>
      </c>
      <c r="I233" s="12" t="str">
        <f t="shared" si="22"/>
        <v/>
      </c>
    </row>
    <row r="234" spans="8:9">
      <c r="H234" s="12" t="str">
        <f t="shared" ref="H234:H261" si="23">IF(OR(D234="", E234=""), "", D234-E234)</f>
        <v/>
      </c>
      <c r="I234" s="12" t="str">
        <f t="shared" ref="I234:I268" si="24">IF(OR(H234="",E234=0),"",ABS(H234)/E234*100)</f>
        <v/>
      </c>
    </row>
    <row r="235" spans="8:9">
      <c r="H235" s="12" t="str">
        <f t="shared" si="23"/>
        <v/>
      </c>
      <c r="I235" s="12" t="str">
        <f t="shared" si="24"/>
        <v/>
      </c>
    </row>
    <row r="236" spans="8:9">
      <c r="H236" s="12" t="str">
        <f t="shared" si="23"/>
        <v/>
      </c>
      <c r="I236" s="12" t="str">
        <f t="shared" si="24"/>
        <v/>
      </c>
    </row>
    <row r="237" spans="8:9">
      <c r="H237" s="12" t="str">
        <f t="shared" si="23"/>
        <v/>
      </c>
      <c r="I237" s="12" t="str">
        <f t="shared" si="24"/>
        <v/>
      </c>
    </row>
    <row r="238" spans="8:9">
      <c r="H238" s="12" t="str">
        <f t="shared" si="23"/>
        <v/>
      </c>
      <c r="I238" s="12" t="str">
        <f t="shared" si="24"/>
        <v/>
      </c>
    </row>
    <row r="239" spans="8:9">
      <c r="H239" s="12" t="str">
        <f t="shared" si="23"/>
        <v/>
      </c>
      <c r="I239" s="12" t="str">
        <f t="shared" si="24"/>
        <v/>
      </c>
    </row>
    <row r="240" spans="8:9">
      <c r="H240" s="12" t="str">
        <f t="shared" si="23"/>
        <v/>
      </c>
      <c r="I240" s="12" t="str">
        <f t="shared" si="24"/>
        <v/>
      </c>
    </row>
    <row r="241" spans="8:9">
      <c r="H241" s="12" t="str">
        <f t="shared" si="23"/>
        <v/>
      </c>
      <c r="I241" s="12" t="str">
        <f t="shared" si="24"/>
        <v/>
      </c>
    </row>
    <row r="242" spans="8:9">
      <c r="H242" s="12" t="str">
        <f t="shared" si="23"/>
        <v/>
      </c>
      <c r="I242" s="12" t="str">
        <f t="shared" si="24"/>
        <v/>
      </c>
    </row>
    <row r="243" spans="8:9">
      <c r="H243" s="12" t="str">
        <f t="shared" si="23"/>
        <v/>
      </c>
      <c r="I243" s="12" t="str">
        <f t="shared" si="24"/>
        <v/>
      </c>
    </row>
    <row r="244" spans="8:9">
      <c r="H244" s="12" t="str">
        <f t="shared" si="23"/>
        <v/>
      </c>
      <c r="I244" s="12" t="str">
        <f t="shared" si="24"/>
        <v/>
      </c>
    </row>
    <row r="245" spans="8:9">
      <c r="H245" s="12" t="str">
        <f t="shared" si="23"/>
        <v/>
      </c>
      <c r="I245" s="12" t="str">
        <f t="shared" si="24"/>
        <v/>
      </c>
    </row>
    <row r="246" spans="8:9">
      <c r="H246" s="12" t="str">
        <f t="shared" si="23"/>
        <v/>
      </c>
      <c r="I246" s="12" t="str">
        <f t="shared" si="24"/>
        <v/>
      </c>
    </row>
    <row r="247" spans="8:9">
      <c r="H247" s="12" t="str">
        <f t="shared" si="23"/>
        <v/>
      </c>
      <c r="I247" s="12" t="str">
        <f t="shared" si="24"/>
        <v/>
      </c>
    </row>
    <row r="248" spans="8:9">
      <c r="H248" s="12" t="str">
        <f t="shared" si="23"/>
        <v/>
      </c>
      <c r="I248" s="12" t="str">
        <f t="shared" si="24"/>
        <v/>
      </c>
    </row>
    <row r="249" spans="8:9">
      <c r="H249" s="12" t="str">
        <f t="shared" si="23"/>
        <v/>
      </c>
      <c r="I249" s="12" t="str">
        <f t="shared" si="24"/>
        <v/>
      </c>
    </row>
    <row r="250" spans="8:9">
      <c r="H250" s="12" t="str">
        <f t="shared" si="23"/>
        <v/>
      </c>
      <c r="I250" s="12" t="str">
        <f t="shared" si="24"/>
        <v/>
      </c>
    </row>
    <row r="251" spans="8:9">
      <c r="H251" s="12" t="str">
        <f t="shared" si="23"/>
        <v/>
      </c>
      <c r="I251" s="12" t="str">
        <f t="shared" si="24"/>
        <v/>
      </c>
    </row>
    <row r="252" spans="8:9">
      <c r="H252" s="12" t="str">
        <f t="shared" si="23"/>
        <v/>
      </c>
      <c r="I252" s="12" t="str">
        <f t="shared" si="24"/>
        <v/>
      </c>
    </row>
    <row r="253" spans="8:9">
      <c r="H253" s="12" t="str">
        <f t="shared" si="23"/>
        <v/>
      </c>
      <c r="I253" s="12" t="str">
        <f t="shared" si="24"/>
        <v/>
      </c>
    </row>
    <row r="254" spans="8:9">
      <c r="H254" s="12" t="str">
        <f t="shared" si="23"/>
        <v/>
      </c>
      <c r="I254" s="12" t="str">
        <f t="shared" si="24"/>
        <v/>
      </c>
    </row>
    <row r="255" spans="8:9">
      <c r="H255" s="12" t="str">
        <f t="shared" si="23"/>
        <v/>
      </c>
      <c r="I255" s="12" t="str">
        <f t="shared" si="24"/>
        <v/>
      </c>
    </row>
    <row r="256" spans="8:9">
      <c r="H256" s="12" t="str">
        <f t="shared" si="23"/>
        <v/>
      </c>
      <c r="I256" s="12" t="str">
        <f t="shared" si="24"/>
        <v/>
      </c>
    </row>
    <row r="257" spans="8:9">
      <c r="H257" s="12" t="str">
        <f t="shared" si="23"/>
        <v/>
      </c>
      <c r="I257" s="12" t="str">
        <f t="shared" si="24"/>
        <v/>
      </c>
    </row>
    <row r="258" spans="8:9">
      <c r="H258" s="12" t="str">
        <f t="shared" si="23"/>
        <v/>
      </c>
      <c r="I258" s="12" t="str">
        <f t="shared" si="24"/>
        <v/>
      </c>
    </row>
    <row r="259" spans="8:9">
      <c r="H259" s="12" t="str">
        <f t="shared" si="23"/>
        <v/>
      </c>
      <c r="I259" s="12" t="str">
        <f t="shared" si="24"/>
        <v/>
      </c>
    </row>
    <row r="260" spans="8:9">
      <c r="H260" s="12" t="str">
        <f t="shared" si="23"/>
        <v/>
      </c>
      <c r="I260" s="12" t="str">
        <f t="shared" si="24"/>
        <v/>
      </c>
    </row>
    <row r="261" spans="8:9">
      <c r="H261" s="12" t="str">
        <f t="shared" si="23"/>
        <v/>
      </c>
      <c r="I261" s="12" t="str">
        <f t="shared" si="24"/>
        <v/>
      </c>
    </row>
    <row r="262" spans="8:9">
      <c r="I262" s="12" t="str">
        <f t="shared" si="24"/>
        <v/>
      </c>
    </row>
    <row r="263" spans="8:9">
      <c r="I263" s="12" t="str">
        <f t="shared" si="24"/>
        <v/>
      </c>
    </row>
    <row r="264" spans="8:9">
      <c r="I264" s="12" t="str">
        <f t="shared" si="24"/>
        <v/>
      </c>
    </row>
    <row r="265" spans="8:9">
      <c r="I265" s="12" t="str">
        <f t="shared" si="24"/>
        <v/>
      </c>
    </row>
    <row r="266" spans="8:9">
      <c r="I266" s="12" t="str">
        <f t="shared" si="24"/>
        <v/>
      </c>
    </row>
    <row r="267" spans="8:9">
      <c r="I267" s="12" t="str">
        <f t="shared" si="24"/>
        <v/>
      </c>
    </row>
    <row r="268" spans="8:9">
      <c r="I268" s="12" t="str">
        <f t="shared" si="24"/>
        <v/>
      </c>
    </row>
  </sheetData>
  <phoneticPr fontId="0" type="noConversion"/>
  <conditionalFormatting sqref="G32 G49:G55 G46:G47 F5:F65 F95 F86:F91 F74:F83 F101:F109 F117:F124 F111:F115 F126:F132 F134:F140 F156:F65548 F142:F154">
    <cfRule type="cellIs" dxfId="38" priority="58" stopIfTrue="1" operator="equal">
      <formula>"Delayed"</formula>
    </cfRule>
    <cfRule type="cellIs" dxfId="37" priority="59" stopIfTrue="1" operator="equal">
      <formula>"Done"</formula>
    </cfRule>
    <cfRule type="cellIs" dxfId="36" priority="60" stopIfTrue="1" operator="equal">
      <formula>"Ongoing"</formula>
    </cfRule>
  </conditionalFormatting>
  <conditionalFormatting sqref="F66:F72 B71 F96:F99 F93:F94">
    <cfRule type="cellIs" dxfId="35" priority="67" stopIfTrue="1" operator="equal">
      <formula>"Delayed"</formula>
    </cfRule>
    <cfRule type="cellIs" dxfId="34" priority="68" stopIfTrue="1" operator="equal">
      <formula>"Done"</formula>
    </cfRule>
    <cfRule type="cellIs" dxfId="33" priority="69" stopIfTrue="1" operator="equal">
      <formula>"Ongoing"</formula>
    </cfRule>
  </conditionalFormatting>
  <conditionalFormatting sqref="F73">
    <cfRule type="cellIs" dxfId="32" priority="34" stopIfTrue="1" operator="equal">
      <formula>"Delayed"</formula>
    </cfRule>
    <cfRule type="cellIs" dxfId="31" priority="35" stopIfTrue="1" operator="equal">
      <formula>"Done"</formula>
    </cfRule>
    <cfRule type="cellIs" dxfId="30" priority="36" stopIfTrue="1" operator="equal">
      <formula>"Ongoing"</formula>
    </cfRule>
  </conditionalFormatting>
  <conditionalFormatting sqref="F84">
    <cfRule type="cellIs" dxfId="29" priority="31" stopIfTrue="1" operator="equal">
      <formula>"Delayed"</formula>
    </cfRule>
    <cfRule type="cellIs" dxfId="28" priority="32" stopIfTrue="1" operator="equal">
      <formula>"Done"</formula>
    </cfRule>
    <cfRule type="cellIs" dxfId="27" priority="33" stopIfTrue="1" operator="equal">
      <formula>"Ongoing"</formula>
    </cfRule>
  </conditionalFormatting>
  <conditionalFormatting sqref="F100">
    <cfRule type="cellIs" dxfId="26" priority="28" stopIfTrue="1" operator="equal">
      <formula>"Delayed"</formula>
    </cfRule>
    <cfRule type="cellIs" dxfId="25" priority="29" stopIfTrue="1" operator="equal">
      <formula>"Done"</formula>
    </cfRule>
    <cfRule type="cellIs" dxfId="24" priority="30" stopIfTrue="1" operator="equal">
      <formula>"Ongoing"</formula>
    </cfRule>
  </conditionalFormatting>
  <conditionalFormatting sqref="F92">
    <cfRule type="cellIs" dxfId="23" priority="22" stopIfTrue="1" operator="equal">
      <formula>"Delayed"</formula>
    </cfRule>
    <cfRule type="cellIs" dxfId="22" priority="23" stopIfTrue="1" operator="equal">
      <formula>"Done"</formula>
    </cfRule>
    <cfRule type="cellIs" dxfId="21" priority="24" stopIfTrue="1" operator="equal">
      <formula>"Ongoing"</formula>
    </cfRule>
  </conditionalFormatting>
  <conditionalFormatting sqref="F85">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110">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116">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125">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133">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141">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5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5:B13 B15:B102 B105:B65548" xr:uid="{00000000-0002-0000-0100-000001000000}">
      <formula1>"Requirements, Design, Development, Testing, Preparation, Coordination, Documentation, Interfaces, Delivery"</formula1>
    </dataValidation>
    <dataValidation type="list" allowBlank="1" showInputMessage="1" showErrorMessage="1" sqref="B71 F32:G32 F5:F31 F33:F45 F46:G47 G49:G55 F48:F65548"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2024-04-20T18:29:40Z</dcterms:modified>
  <cp:category/>
  <cp:contentStatus/>
</cp:coreProperties>
</file>