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5260" windowHeight="13448"/>
  </bookViews>
  <sheets>
    <sheet name="graph" sheetId="4" r:id="rId1"/>
    <sheet name="data" sheetId="1" r:id="rId2"/>
    <sheet name="pin_cluster_map" sheetId="5" r:id="rId3"/>
    <sheet name="data_cluster" sheetId="6" r:id="rId4"/>
  </sheets>
  <calcPr calcId="145621"/>
  <pivotCaches>
    <pivotCache cacheId="7" r:id="rId5"/>
    <pivotCache cacheId="11" r:id="rId6"/>
  </pivotCaches>
</workbook>
</file>

<file path=xl/calcChain.xml><?xml version="1.0" encoding="utf-8"?>
<calcChain xmlns="http://schemas.openxmlformats.org/spreadsheetml/2006/main">
  <c r="O14" i="4" l="1"/>
  <c r="O20" i="4"/>
  <c r="O19" i="4"/>
  <c r="O18" i="4"/>
  <c r="O17" i="4"/>
  <c r="O22" i="4"/>
  <c r="K42" i="4"/>
  <c r="K40" i="4"/>
  <c r="K35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O21" i="4"/>
  <c r="J22" i="4"/>
  <c r="K22" i="4"/>
  <c r="L22" i="4"/>
  <c r="M22" i="4"/>
  <c r="N22" i="4"/>
  <c r="J23" i="4"/>
  <c r="K23" i="4"/>
  <c r="L23" i="4"/>
  <c r="M23" i="4"/>
  <c r="N23" i="4"/>
  <c r="O23" i="4"/>
  <c r="J24" i="4"/>
  <c r="K24" i="4"/>
  <c r="L24" i="4"/>
  <c r="M24" i="4"/>
  <c r="N24" i="4"/>
  <c r="O24" i="4"/>
  <c r="J25" i="4"/>
  <c r="K25" i="4"/>
  <c r="L25" i="4"/>
  <c r="M25" i="4"/>
  <c r="N25" i="4"/>
  <c r="O25" i="4"/>
  <c r="J26" i="4"/>
  <c r="K26" i="4"/>
  <c r="L26" i="4"/>
  <c r="M26" i="4"/>
  <c r="N26" i="4"/>
  <c r="O26" i="4"/>
  <c r="J27" i="4"/>
  <c r="K27" i="4"/>
  <c r="L27" i="4"/>
  <c r="M27" i="4"/>
  <c r="N27" i="4"/>
  <c r="O27" i="4"/>
  <c r="J28" i="4"/>
  <c r="K28" i="4"/>
  <c r="L28" i="4"/>
  <c r="M28" i="4"/>
  <c r="N28" i="4"/>
  <c r="O28" i="4"/>
  <c r="J29" i="4"/>
  <c r="K29" i="4"/>
  <c r="L29" i="4"/>
  <c r="M29" i="4"/>
  <c r="N29" i="4"/>
  <c r="O29" i="4"/>
  <c r="J30" i="4"/>
  <c r="K30" i="4"/>
  <c r="L30" i="4"/>
  <c r="M30" i="4"/>
  <c r="N30" i="4"/>
  <c r="O30" i="4"/>
  <c r="J31" i="4"/>
  <c r="K31" i="4"/>
  <c r="L31" i="4"/>
  <c r="M31" i="4"/>
  <c r="N31" i="4"/>
  <c r="O31" i="4"/>
  <c r="J32" i="4"/>
  <c r="K32" i="4"/>
  <c r="L32" i="4"/>
  <c r="M32" i="4"/>
  <c r="N32" i="4"/>
  <c r="O32" i="4"/>
  <c r="J33" i="4"/>
  <c r="K33" i="4"/>
  <c r="L33" i="4"/>
  <c r="M33" i="4"/>
  <c r="N33" i="4"/>
  <c r="O33" i="4"/>
  <c r="J34" i="4"/>
  <c r="K34" i="4"/>
  <c r="L34" i="4"/>
  <c r="M34" i="4"/>
  <c r="N34" i="4"/>
  <c r="O34" i="4"/>
  <c r="J35" i="4"/>
  <c r="L35" i="4"/>
  <c r="M35" i="4"/>
  <c r="N35" i="4"/>
  <c r="O35" i="4"/>
  <c r="J36" i="4"/>
  <c r="K36" i="4"/>
  <c r="L36" i="4"/>
  <c r="M36" i="4"/>
  <c r="N36" i="4"/>
  <c r="O36" i="4"/>
  <c r="J37" i="4"/>
  <c r="K37" i="4"/>
  <c r="L37" i="4"/>
  <c r="M37" i="4"/>
  <c r="N37" i="4"/>
  <c r="O37" i="4"/>
  <c r="J38" i="4"/>
  <c r="K38" i="4"/>
  <c r="L38" i="4"/>
  <c r="M38" i="4"/>
  <c r="N38" i="4"/>
  <c r="O38" i="4"/>
  <c r="J39" i="4"/>
  <c r="K39" i="4"/>
  <c r="L39" i="4"/>
  <c r="M39" i="4"/>
  <c r="N39" i="4"/>
  <c r="O39" i="4"/>
  <c r="J40" i="4"/>
  <c r="L40" i="4"/>
  <c r="M40" i="4"/>
  <c r="N40" i="4"/>
  <c r="O40" i="4"/>
  <c r="J41" i="4"/>
  <c r="K41" i="4"/>
  <c r="L41" i="4"/>
  <c r="M41" i="4"/>
  <c r="N41" i="4"/>
  <c r="O41" i="4"/>
  <c r="J42" i="4"/>
  <c r="L42" i="4"/>
  <c r="M42" i="4"/>
  <c r="N42" i="4"/>
  <c r="O42" i="4"/>
  <c r="J43" i="4"/>
  <c r="K43" i="4"/>
  <c r="L43" i="4"/>
  <c r="M43" i="4"/>
  <c r="N43" i="4"/>
  <c r="O43" i="4"/>
  <c r="J44" i="4"/>
  <c r="L44" i="4"/>
  <c r="M44" i="4"/>
  <c r="N44" i="4"/>
  <c r="O44" i="4"/>
  <c r="F33" i="6"/>
  <c r="G33" i="6"/>
  <c r="F34" i="6"/>
  <c r="G34" i="6"/>
  <c r="F35" i="6"/>
  <c r="G35" i="6"/>
  <c r="F36" i="6"/>
  <c r="G36" i="6"/>
  <c r="F37" i="6"/>
  <c r="G37" i="6"/>
  <c r="F38" i="6"/>
  <c r="G38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G2" i="6"/>
  <c r="F2" i="6"/>
  <c r="L2" i="4" l="1"/>
  <c r="M2" i="4"/>
  <c r="N2" i="4"/>
  <c r="O2" i="4"/>
  <c r="L3" i="4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K2" i="4"/>
  <c r="J14" i="4"/>
  <c r="K14" i="4"/>
  <c r="D96" i="5"/>
  <c r="D95" i="5"/>
  <c r="D94" i="5"/>
  <c r="D93" i="5"/>
  <c r="E93" i="5" s="1"/>
  <c r="D92" i="5"/>
  <c r="D91" i="5"/>
  <c r="D90" i="5"/>
  <c r="E90" i="5" s="1"/>
  <c r="D89" i="5"/>
  <c r="E89" i="5" s="1"/>
  <c r="D88" i="5"/>
  <c r="D87" i="5"/>
  <c r="D86" i="5"/>
  <c r="D85" i="5"/>
  <c r="E85" i="5" s="1"/>
  <c r="D84" i="5"/>
  <c r="D83" i="5"/>
  <c r="D82" i="5"/>
  <c r="E82" i="5" s="1"/>
  <c r="D81" i="5"/>
  <c r="E81" i="5" s="1"/>
  <c r="D80" i="5"/>
  <c r="D79" i="5"/>
  <c r="D78" i="5"/>
  <c r="D77" i="5"/>
  <c r="E77" i="5" s="1"/>
  <c r="D76" i="5"/>
  <c r="D75" i="5"/>
  <c r="D74" i="5"/>
  <c r="E74" i="5" s="1"/>
  <c r="D73" i="5"/>
  <c r="E73" i="5" s="1"/>
  <c r="D72" i="5"/>
  <c r="D71" i="5"/>
  <c r="D70" i="5"/>
  <c r="D69" i="5"/>
  <c r="E69" i="5" s="1"/>
  <c r="D68" i="5"/>
  <c r="D67" i="5"/>
  <c r="D66" i="5"/>
  <c r="E66" i="5" s="1"/>
  <c r="D65" i="5"/>
  <c r="E65" i="5" s="1"/>
  <c r="D64" i="5"/>
  <c r="D63" i="5"/>
  <c r="E63" i="5" s="1"/>
  <c r="D62" i="5"/>
  <c r="D61" i="5"/>
  <c r="D60" i="5"/>
  <c r="E60" i="5" s="1"/>
  <c r="D59" i="5"/>
  <c r="D58" i="5"/>
  <c r="D57" i="5"/>
  <c r="E57" i="5" s="1"/>
  <c r="D56" i="5"/>
  <c r="D55" i="5"/>
  <c r="D54" i="5"/>
  <c r="D53" i="5"/>
  <c r="D52" i="5"/>
  <c r="E52" i="5" s="1"/>
  <c r="D51" i="5"/>
  <c r="D50" i="5"/>
  <c r="E50" i="5" s="1"/>
  <c r="D49" i="5"/>
  <c r="D48" i="5"/>
  <c r="D47" i="5"/>
  <c r="E47" i="5" s="1"/>
  <c r="D46" i="5"/>
  <c r="D45" i="5"/>
  <c r="E45" i="5" s="1"/>
  <c r="D44" i="5"/>
  <c r="D43" i="5"/>
  <c r="D42" i="5"/>
  <c r="D41" i="5"/>
  <c r="E41" i="5" s="1"/>
  <c r="D40" i="5"/>
  <c r="D39" i="5"/>
  <c r="D38" i="5"/>
  <c r="D37" i="5"/>
  <c r="D36" i="5"/>
  <c r="E36" i="5" s="1"/>
  <c r="D35" i="5"/>
  <c r="D34" i="5"/>
  <c r="D33" i="5"/>
  <c r="E33" i="5" s="1"/>
  <c r="D32" i="5"/>
  <c r="D31" i="5"/>
  <c r="D30" i="5"/>
  <c r="D29" i="5"/>
  <c r="E29" i="5" s="1"/>
  <c r="D28" i="5"/>
  <c r="E28" i="5" s="1"/>
  <c r="D27" i="5"/>
  <c r="D26" i="5"/>
  <c r="E26" i="5" s="1"/>
  <c r="D25" i="5"/>
  <c r="D24" i="5"/>
  <c r="D23" i="5"/>
  <c r="E23" i="5" s="1"/>
  <c r="D22" i="5"/>
  <c r="D21" i="5"/>
  <c r="D20" i="5"/>
  <c r="E20" i="5" s="1"/>
  <c r="D19" i="5"/>
  <c r="D18" i="5"/>
  <c r="E18" i="5" s="1"/>
  <c r="D17" i="5"/>
  <c r="E17" i="5" s="1"/>
  <c r="D16" i="5"/>
  <c r="D15" i="5"/>
  <c r="D14" i="5"/>
  <c r="D13" i="5"/>
  <c r="E13" i="5" s="1"/>
  <c r="D12" i="5"/>
  <c r="D11" i="5"/>
  <c r="D10" i="5"/>
  <c r="D9" i="5"/>
  <c r="E9" i="5" s="1"/>
  <c r="D8" i="5"/>
  <c r="D7" i="5"/>
  <c r="E7" i="5" s="1"/>
  <c r="D6" i="5"/>
  <c r="D5" i="5"/>
  <c r="D4" i="5"/>
  <c r="D3" i="5"/>
  <c r="D2" i="5"/>
  <c r="D1" i="5"/>
  <c r="E1" i="5" s="1"/>
  <c r="D98" i="5"/>
  <c r="D99" i="5"/>
  <c r="D100" i="5"/>
  <c r="D101" i="5"/>
  <c r="E101" i="5" s="1"/>
  <c r="D102" i="5"/>
  <c r="D103" i="5"/>
  <c r="E103" i="5" s="1"/>
  <c r="D104" i="5"/>
  <c r="E104" i="5" s="1"/>
  <c r="D105" i="5"/>
  <c r="E105" i="5" s="1"/>
  <c r="D106" i="5"/>
  <c r="D107" i="5"/>
  <c r="D108" i="5"/>
  <c r="E108" i="5" s="1"/>
  <c r="D109" i="5"/>
  <c r="E109" i="5" s="1"/>
  <c r="D110" i="5"/>
  <c r="D111" i="5"/>
  <c r="D112" i="5"/>
  <c r="D113" i="5"/>
  <c r="E113" i="5" s="1"/>
  <c r="D114" i="5"/>
  <c r="D115" i="5"/>
  <c r="D116" i="5"/>
  <c r="D117" i="5"/>
  <c r="E117" i="5" s="1"/>
  <c r="D118" i="5"/>
  <c r="D119" i="5"/>
  <c r="E119" i="5" s="1"/>
  <c r="D120" i="5"/>
  <c r="E120" i="5" s="1"/>
  <c r="D121" i="5"/>
  <c r="E121" i="5" s="1"/>
  <c r="D122" i="5"/>
  <c r="D123" i="5"/>
  <c r="D124" i="5"/>
  <c r="D125" i="5"/>
  <c r="E125" i="5" s="1"/>
  <c r="D126" i="5"/>
  <c r="D127" i="5"/>
  <c r="E127" i="5" s="1"/>
  <c r="D128" i="5"/>
  <c r="D129" i="5"/>
  <c r="E129" i="5" s="1"/>
  <c r="D130" i="5"/>
  <c r="D131" i="5"/>
  <c r="D132" i="5"/>
  <c r="E132" i="5" s="1"/>
  <c r="D133" i="5"/>
  <c r="E133" i="5" s="1"/>
  <c r="D134" i="5"/>
  <c r="D135" i="5"/>
  <c r="D136" i="5"/>
  <c r="D137" i="5"/>
  <c r="D138" i="5"/>
  <c r="D139" i="5"/>
  <c r="D140" i="5"/>
  <c r="E140" i="5" s="1"/>
  <c r="D141" i="5"/>
  <c r="E141" i="5" s="1"/>
  <c r="D142" i="5"/>
  <c r="D143" i="5"/>
  <c r="D144" i="5"/>
  <c r="E144" i="5" s="1"/>
  <c r="D145" i="5"/>
  <c r="E145" i="5" s="1"/>
  <c r="D146" i="5"/>
  <c r="D147" i="5"/>
  <c r="D148" i="5"/>
  <c r="E148" i="5" s="1"/>
  <c r="D149" i="5"/>
  <c r="E149" i="5" s="1"/>
  <c r="D150" i="5"/>
  <c r="D151" i="5"/>
  <c r="D152" i="5"/>
  <c r="D153" i="5"/>
  <c r="D154" i="5"/>
  <c r="D155" i="5"/>
  <c r="D156" i="5"/>
  <c r="E156" i="5" s="1"/>
  <c r="D157" i="5"/>
  <c r="E157" i="5" s="1"/>
  <c r="D158" i="5"/>
  <c r="D159" i="5"/>
  <c r="E159" i="5" s="1"/>
  <c r="D160" i="5"/>
  <c r="E160" i="5" s="1"/>
  <c r="D161" i="5"/>
  <c r="E161" i="5" s="1"/>
  <c r="D162" i="5"/>
  <c r="D163" i="5"/>
  <c r="D164" i="5"/>
  <c r="D165" i="5"/>
  <c r="E165" i="5" s="1"/>
  <c r="D166" i="5"/>
  <c r="D167" i="5"/>
  <c r="E167" i="5" s="1"/>
  <c r="D168" i="5"/>
  <c r="E168" i="5" s="1"/>
  <c r="D169" i="5"/>
  <c r="E169" i="5" s="1"/>
  <c r="D170" i="5"/>
  <c r="D171" i="5"/>
  <c r="D172" i="5"/>
  <c r="E172" i="5" s="1"/>
  <c r="D173" i="5"/>
  <c r="E173" i="5" s="1"/>
  <c r="D174" i="5"/>
  <c r="D175" i="5"/>
  <c r="D176" i="5"/>
  <c r="D177" i="5"/>
  <c r="E177" i="5" s="1"/>
  <c r="D178" i="5"/>
  <c r="D179" i="5"/>
  <c r="D180" i="5"/>
  <c r="D181" i="5"/>
  <c r="E181" i="5" s="1"/>
  <c r="D182" i="5"/>
  <c r="D183" i="5"/>
  <c r="E183" i="5" s="1"/>
  <c r="D184" i="5"/>
  <c r="E184" i="5" s="1"/>
  <c r="D185" i="5"/>
  <c r="E185" i="5" s="1"/>
  <c r="D186" i="5"/>
  <c r="D187" i="5"/>
  <c r="E187" i="5" s="1"/>
  <c r="D188" i="5"/>
  <c r="D189" i="5"/>
  <c r="D190" i="5"/>
  <c r="D191" i="5"/>
  <c r="D192" i="5"/>
  <c r="E192" i="5" s="1"/>
  <c r="D97" i="5"/>
  <c r="E58" i="5"/>
  <c r="E42" i="5"/>
  <c r="E34" i="5"/>
  <c r="E24" i="5"/>
  <c r="E22" i="5"/>
  <c r="E16" i="5"/>
  <c r="E14" i="5"/>
  <c r="E12" i="5"/>
  <c r="E8" i="5"/>
  <c r="E4" i="5"/>
  <c r="E111" i="5"/>
  <c r="E112" i="5"/>
  <c r="E136" i="5"/>
  <c r="E137" i="5"/>
  <c r="E143" i="5"/>
  <c r="E152" i="5"/>
  <c r="E153" i="5"/>
  <c r="E175" i="5"/>
  <c r="E176" i="5"/>
  <c r="E191" i="5"/>
  <c r="E97" i="5"/>
  <c r="E128" i="5"/>
  <c r="J8" i="5"/>
  <c r="J7" i="5"/>
  <c r="E25" i="5"/>
  <c r="E27" i="5"/>
  <c r="E30" i="5"/>
  <c r="E31" i="5"/>
  <c r="E32" i="5"/>
  <c r="E35" i="5"/>
  <c r="E37" i="5"/>
  <c r="E38" i="5"/>
  <c r="E39" i="5"/>
  <c r="E40" i="5"/>
  <c r="E43" i="5"/>
  <c r="E44" i="5"/>
  <c r="E46" i="5"/>
  <c r="E48" i="5"/>
  <c r="E49" i="5"/>
  <c r="E51" i="5"/>
  <c r="E53" i="5"/>
  <c r="E54" i="5"/>
  <c r="E55" i="5"/>
  <c r="E56" i="5"/>
  <c r="E59" i="5"/>
  <c r="E61" i="5"/>
  <c r="E62" i="5"/>
  <c r="E64" i="5"/>
  <c r="E67" i="5"/>
  <c r="E68" i="5"/>
  <c r="E70" i="5"/>
  <c r="E71" i="5"/>
  <c r="E72" i="5"/>
  <c r="E75" i="5"/>
  <c r="E76" i="5"/>
  <c r="E78" i="5"/>
  <c r="E79" i="5"/>
  <c r="E80" i="5"/>
  <c r="E83" i="5"/>
  <c r="E84" i="5"/>
  <c r="E86" i="5"/>
  <c r="E87" i="5"/>
  <c r="E88" i="5"/>
  <c r="E91" i="5"/>
  <c r="E92" i="5"/>
  <c r="E94" i="5"/>
  <c r="E95" i="5"/>
  <c r="E96" i="5"/>
  <c r="E98" i="5"/>
  <c r="E99" i="5"/>
  <c r="E100" i="5"/>
  <c r="E102" i="5"/>
  <c r="E106" i="5"/>
  <c r="E107" i="5"/>
  <c r="E110" i="5"/>
  <c r="E114" i="5"/>
  <c r="E115" i="5"/>
  <c r="E116" i="5"/>
  <c r="E118" i="5"/>
  <c r="E122" i="5"/>
  <c r="E123" i="5"/>
  <c r="E124" i="5"/>
  <c r="E126" i="5"/>
  <c r="E130" i="5"/>
  <c r="E131" i="5"/>
  <c r="E134" i="5"/>
  <c r="E135" i="5"/>
  <c r="E138" i="5"/>
  <c r="E139" i="5"/>
  <c r="E142" i="5"/>
  <c r="E146" i="5"/>
  <c r="E147" i="5"/>
  <c r="E150" i="5"/>
  <c r="E151" i="5"/>
  <c r="E154" i="5"/>
  <c r="E155" i="5"/>
  <c r="E158" i="5"/>
  <c r="E162" i="5"/>
  <c r="E163" i="5"/>
  <c r="E164" i="5"/>
  <c r="E166" i="5"/>
  <c r="E170" i="5"/>
  <c r="E171" i="5"/>
  <c r="E174" i="5"/>
  <c r="E178" i="5"/>
  <c r="E179" i="5"/>
  <c r="E180" i="5"/>
  <c r="E182" i="5"/>
  <c r="E186" i="5"/>
  <c r="E188" i="5"/>
  <c r="E189" i="5"/>
  <c r="E190" i="5"/>
  <c r="E10" i="5"/>
  <c r="E11" i="5"/>
  <c r="E15" i="5"/>
  <c r="E19" i="5"/>
  <c r="E21" i="5"/>
  <c r="E6" i="5"/>
  <c r="E2" i="5"/>
  <c r="E3" i="5"/>
  <c r="E5" i="5"/>
  <c r="B132" i="5"/>
  <c r="B144" i="5" s="1"/>
  <c r="B156" i="5" s="1"/>
  <c r="B168" i="5" s="1"/>
  <c r="B180" i="5" s="1"/>
  <c r="B192" i="5" s="1"/>
  <c r="B130" i="5"/>
  <c r="B142" i="5" s="1"/>
  <c r="B154" i="5" s="1"/>
  <c r="B166" i="5" s="1"/>
  <c r="B178" i="5" s="1"/>
  <c r="B190" i="5" s="1"/>
  <c r="B129" i="5"/>
  <c r="B141" i="5" s="1"/>
  <c r="B153" i="5" s="1"/>
  <c r="B165" i="5" s="1"/>
  <c r="B177" i="5" s="1"/>
  <c r="B189" i="5" s="1"/>
  <c r="B127" i="5"/>
  <c r="B139" i="5" s="1"/>
  <c r="B151" i="5" s="1"/>
  <c r="B163" i="5" s="1"/>
  <c r="B175" i="5" s="1"/>
  <c r="B187" i="5" s="1"/>
  <c r="B124" i="5"/>
  <c r="B136" i="5" s="1"/>
  <c r="B148" i="5" s="1"/>
  <c r="B160" i="5" s="1"/>
  <c r="B172" i="5" s="1"/>
  <c r="B184" i="5" s="1"/>
  <c r="B122" i="5"/>
  <c r="B134" i="5" s="1"/>
  <c r="B146" i="5" s="1"/>
  <c r="B158" i="5" s="1"/>
  <c r="B170" i="5" s="1"/>
  <c r="B182" i="5" s="1"/>
  <c r="B121" i="5"/>
  <c r="B133" i="5" s="1"/>
  <c r="B145" i="5" s="1"/>
  <c r="B157" i="5" s="1"/>
  <c r="B169" i="5" s="1"/>
  <c r="B181" i="5" s="1"/>
  <c r="B120" i="5"/>
  <c r="B119" i="5"/>
  <c r="B131" i="5" s="1"/>
  <c r="B143" i="5" s="1"/>
  <c r="B155" i="5" s="1"/>
  <c r="B167" i="5" s="1"/>
  <c r="B179" i="5" s="1"/>
  <c r="B191" i="5" s="1"/>
  <c r="B118" i="5"/>
  <c r="B117" i="5"/>
  <c r="B116" i="5"/>
  <c r="B128" i="5" s="1"/>
  <c r="B140" i="5" s="1"/>
  <c r="B152" i="5" s="1"/>
  <c r="B164" i="5" s="1"/>
  <c r="B176" i="5" s="1"/>
  <c r="B188" i="5" s="1"/>
  <c r="B115" i="5"/>
  <c r="B114" i="5"/>
  <c r="B126" i="5" s="1"/>
  <c r="B138" i="5" s="1"/>
  <c r="B150" i="5" s="1"/>
  <c r="B162" i="5" s="1"/>
  <c r="B174" i="5" s="1"/>
  <c r="B186" i="5" s="1"/>
  <c r="B113" i="5"/>
  <c r="B125" i="5" s="1"/>
  <c r="B137" i="5" s="1"/>
  <c r="B149" i="5" s="1"/>
  <c r="B161" i="5" s="1"/>
  <c r="B173" i="5" s="1"/>
  <c r="B185" i="5" s="1"/>
  <c r="B112" i="5"/>
  <c r="B111" i="5"/>
  <c r="B123" i="5" s="1"/>
  <c r="B135" i="5" s="1"/>
  <c r="B147" i="5" s="1"/>
  <c r="B159" i="5" s="1"/>
  <c r="B171" i="5" s="1"/>
  <c r="B183" i="5" s="1"/>
  <c r="B110" i="5"/>
  <c r="B109" i="5"/>
  <c r="B37" i="5"/>
  <c r="B49" i="5" s="1"/>
  <c r="B61" i="5" s="1"/>
  <c r="B73" i="5" s="1"/>
  <c r="B85" i="5" s="1"/>
  <c r="B36" i="5"/>
  <c r="B48" i="5" s="1"/>
  <c r="B60" i="5" s="1"/>
  <c r="B72" i="5" s="1"/>
  <c r="B84" i="5" s="1"/>
  <c r="B96" i="5" s="1"/>
  <c r="B35" i="5"/>
  <c r="B47" i="5" s="1"/>
  <c r="B59" i="5" s="1"/>
  <c r="B71" i="5" s="1"/>
  <c r="B83" i="5" s="1"/>
  <c r="B95" i="5" s="1"/>
  <c r="B32" i="5"/>
  <c r="B44" i="5" s="1"/>
  <c r="B56" i="5" s="1"/>
  <c r="B68" i="5" s="1"/>
  <c r="B80" i="5" s="1"/>
  <c r="B92" i="5" s="1"/>
  <c r="B28" i="5"/>
  <c r="B40" i="5" s="1"/>
  <c r="B52" i="5" s="1"/>
  <c r="B64" i="5" s="1"/>
  <c r="B76" i="5" s="1"/>
  <c r="B88" i="5" s="1"/>
  <c r="B27" i="5"/>
  <c r="B39" i="5" s="1"/>
  <c r="B51" i="5" s="1"/>
  <c r="B63" i="5" s="1"/>
  <c r="B75" i="5" s="1"/>
  <c r="B87" i="5" s="1"/>
  <c r="B25" i="5"/>
  <c r="B14" i="5"/>
  <c r="B26" i="5" s="1"/>
  <c r="B38" i="5" s="1"/>
  <c r="B50" i="5" s="1"/>
  <c r="B62" i="5" s="1"/>
  <c r="B74" i="5" s="1"/>
  <c r="B86" i="5" s="1"/>
  <c r="B15" i="5"/>
  <c r="B16" i="5"/>
  <c r="B17" i="5"/>
  <c r="B29" i="5" s="1"/>
  <c r="B41" i="5" s="1"/>
  <c r="B53" i="5" s="1"/>
  <c r="B65" i="5" s="1"/>
  <c r="B77" i="5" s="1"/>
  <c r="B89" i="5" s="1"/>
  <c r="B18" i="5"/>
  <c r="B30" i="5" s="1"/>
  <c r="B42" i="5" s="1"/>
  <c r="B54" i="5" s="1"/>
  <c r="B66" i="5" s="1"/>
  <c r="B78" i="5" s="1"/>
  <c r="B90" i="5" s="1"/>
  <c r="B19" i="5"/>
  <c r="B31" i="5" s="1"/>
  <c r="B43" i="5" s="1"/>
  <c r="B55" i="5" s="1"/>
  <c r="B67" i="5" s="1"/>
  <c r="B79" i="5" s="1"/>
  <c r="B91" i="5" s="1"/>
  <c r="B20" i="5"/>
  <c r="B21" i="5"/>
  <c r="B33" i="5" s="1"/>
  <c r="B45" i="5" s="1"/>
  <c r="B57" i="5" s="1"/>
  <c r="B69" i="5" s="1"/>
  <c r="B81" i="5" s="1"/>
  <c r="B93" i="5" s="1"/>
  <c r="B22" i="5"/>
  <c r="B34" i="5" s="1"/>
  <c r="B46" i="5" s="1"/>
  <c r="B58" i="5" s="1"/>
  <c r="B70" i="5" s="1"/>
  <c r="B82" i="5" s="1"/>
  <c r="B94" i="5" s="1"/>
  <c r="B23" i="5"/>
  <c r="B24" i="5"/>
  <c r="B13" i="5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2" i="4"/>
</calcChain>
</file>

<file path=xl/sharedStrings.xml><?xml version="1.0" encoding="utf-8"?>
<sst xmlns="http://schemas.openxmlformats.org/spreadsheetml/2006/main" count="903" uniqueCount="49">
  <si>
    <t>threads</t>
  </si>
  <si>
    <t>trial</t>
  </si>
  <si>
    <t>throughput</t>
  </si>
  <si>
    <t>Row Labels</t>
  </si>
  <si>
    <t>Grand Total</t>
  </si>
  <si>
    <t>Average of throughput</t>
  </si>
  <si>
    <t>TL2</t>
  </si>
  <si>
    <t>nsockets</t>
  </si>
  <si>
    <t>ncores/socket</t>
  </si>
  <si>
    <t>power8 system</t>
  </si>
  <si>
    <t>thread layout:</t>
  </si>
  <si>
    <t>0-47</t>
  </si>
  <si>
    <t>socket 0</t>
  </si>
  <si>
    <t>48-95</t>
  </si>
  <si>
    <t>socket 1</t>
  </si>
  <si>
    <t>96-143</t>
  </si>
  <si>
    <t>144-191</t>
  </si>
  <si>
    <t>numa node 0</t>
  </si>
  <si>
    <t>numa node 1</t>
  </si>
  <si>
    <t>numa node 2</t>
  </si>
  <si>
    <t>numa node 3</t>
  </si>
  <si>
    <t>0-7</t>
  </si>
  <si>
    <t>core 0</t>
  </si>
  <si>
    <t>core 1</t>
  </si>
  <si>
    <t>8-15</t>
  </si>
  <si>
    <t>16-23</t>
  </si>
  <si>
    <t>core 2</t>
  </si>
  <si>
    <t>24-31</t>
  </si>
  <si>
    <t>core 4</t>
  </si>
  <si>
    <t>…</t>
  </si>
  <si>
    <t>core 3</t>
  </si>
  <si>
    <t>32-39</t>
  </si>
  <si>
    <t>40-47</t>
  </si>
  <si>
    <t>core 5</t>
  </si>
  <si>
    <t>alg</t>
  </si>
  <si>
    <t>tl2</t>
  </si>
  <si>
    <t>hytm1</t>
  </si>
  <si>
    <t>hytm2</t>
  </si>
  <si>
    <t>hytm3</t>
  </si>
  <si>
    <t>hybridnorec</t>
  </si>
  <si>
    <t>(blank)</t>
  </si>
  <si>
    <t>Column Labels</t>
  </si>
  <si>
    <t>TLE</t>
  </si>
  <si>
    <t>Alg1</t>
  </si>
  <si>
    <t>Alg2</t>
  </si>
  <si>
    <t>HyNOrec</t>
  </si>
  <si>
    <t>nthreads/core</t>
  </si>
  <si>
    <t>nthreads/socket</t>
  </si>
  <si>
    <t>nthreads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</si>
</sst>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graph!$K$2</c:f>
              <c:strCache>
                <c:ptCount val="1"/>
                <c:pt idx="0">
                  <c:v>HyNOrec</c:v>
                </c:pt>
              </c:strCache>
            </c:strRef>
          </c:tx>
          <c:spPr>
            <a:ln w="41275"/>
          </c:spPr>
          <c:marker>
            <c:symbol val="diamond"/>
            <c:size val="18"/>
          </c:marker>
          <c:xVal>
            <c:numRef>
              <c:f>graph!$J$5:$J$44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48</c:v>
                </c:pt>
                <c:pt idx="36">
                  <c:v>60</c:v>
                </c:pt>
                <c:pt idx="37">
                  <c:v>72</c:v>
                </c:pt>
                <c:pt idx="38">
                  <c:v>84</c:v>
                </c:pt>
                <c:pt idx="39">
                  <c:v>96</c:v>
                </c:pt>
              </c:numCache>
            </c:numRef>
          </c:xVal>
          <c:yVal>
            <c:numRef>
              <c:f>graph!$K$5:$K$44</c:f>
              <c:numCache>
                <c:formatCode>General</c:formatCode>
                <c:ptCount val="40"/>
                <c:pt idx="0">
                  <c:v>2873580.25</c:v>
                </c:pt>
                <c:pt idx="1">
                  <c:v>3382812.75</c:v>
                </c:pt>
                <c:pt idx="2">
                  <c:v>4510965.75</c:v>
                </c:pt>
                <c:pt idx="3">
                  <c:v>5692362.5</c:v>
                </c:pt>
                <c:pt idx="4">
                  <c:v>5160039.5</c:v>
                </c:pt>
                <c:pt idx="5">
                  <c:v>4956146.25</c:v>
                </c:pt>
                <c:pt idx="6">
                  <c:v>5408464</c:v>
                </c:pt>
                <c:pt idx="7">
                  <c:v>5779938.75</c:v>
                </c:pt>
                <c:pt idx="8">
                  <c:v>6224733.5</c:v>
                </c:pt>
                <c:pt idx="9">
                  <c:v>6527478</c:v>
                </c:pt>
                <c:pt idx="10">
                  <c:v>6920156.75</c:v>
                </c:pt>
                <c:pt idx="11">
                  <c:v>10026700.75</c:v>
                </c:pt>
                <c:pt idx="12">
                  <c:v>10422961.666666666</c:v>
                </c:pt>
                <c:pt idx="13">
                  <c:v>10275632.5</c:v>
                </c:pt>
                <c:pt idx="14">
                  <c:v>11033614.25</c:v>
                </c:pt>
                <c:pt idx="15">
                  <c:v>11080311.25</c:v>
                </c:pt>
                <c:pt idx="16">
                  <c:v>10518845.75</c:v>
                </c:pt>
                <c:pt idx="17">
                  <c:v>11588979.75</c:v>
                </c:pt>
                <c:pt idx="18">
                  <c:v>11280181.5</c:v>
                </c:pt>
                <c:pt idx="19">
                  <c:v>12549201.5</c:v>
                </c:pt>
                <c:pt idx="20">
                  <c:v>11819145.25</c:v>
                </c:pt>
                <c:pt idx="21">
                  <c:v>12639176.333333334</c:v>
                </c:pt>
                <c:pt idx="22">
                  <c:v>12178982.75</c:v>
                </c:pt>
                <c:pt idx="23">
                  <c:v>17904563.333333332</c:v>
                </c:pt>
                <c:pt idx="24">
                  <c:v>19323352.5</c:v>
                </c:pt>
                <c:pt idx="25">
                  <c:v>16952839.75</c:v>
                </c:pt>
                <c:pt idx="26">
                  <c:v>17230554</c:v>
                </c:pt>
                <c:pt idx="27">
                  <c:v>14272277</c:v>
                </c:pt>
                <c:pt idx="28">
                  <c:v>13030965</c:v>
                </c:pt>
                <c:pt idx="29">
                  <c:v>13320559</c:v>
                </c:pt>
                <c:pt idx="30">
                  <c:v>13771852.25</c:v>
                </c:pt>
                <c:pt idx="31">
                  <c:v>14223145.5</c:v>
                </c:pt>
                <c:pt idx="32">
                  <c:v>12373328</c:v>
                </c:pt>
                <c:pt idx="33">
                  <c:v>14551264.5</c:v>
                </c:pt>
                <c:pt idx="34">
                  <c:v>11965415</c:v>
                </c:pt>
                <c:pt idx="35">
                  <c:v>10951201.5</c:v>
                </c:pt>
                <c:pt idx="36">
                  <c:v>9936988</c:v>
                </c:pt>
                <c:pt idx="37">
                  <c:v>7886838.5</c:v>
                </c:pt>
                <c:pt idx="38">
                  <c:v>5836689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graph!$L$2</c:f>
              <c:strCache>
                <c:ptCount val="1"/>
                <c:pt idx="0">
                  <c:v>TLE</c:v>
                </c:pt>
              </c:strCache>
            </c:strRef>
          </c:tx>
          <c:spPr>
            <a:ln w="41275"/>
          </c:spPr>
          <c:marker>
            <c:symbol val="square"/>
            <c:size val="15"/>
          </c:marker>
          <c:xVal>
            <c:numRef>
              <c:f>graph!$J$5:$J$44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48</c:v>
                </c:pt>
                <c:pt idx="36">
                  <c:v>60</c:v>
                </c:pt>
                <c:pt idx="37">
                  <c:v>72</c:v>
                </c:pt>
                <c:pt idx="38">
                  <c:v>84</c:v>
                </c:pt>
                <c:pt idx="39">
                  <c:v>96</c:v>
                </c:pt>
              </c:numCache>
            </c:numRef>
          </c:xVal>
          <c:yVal>
            <c:numRef>
              <c:f>graph!$L$5:$L$44</c:f>
              <c:numCache>
                <c:formatCode>General</c:formatCode>
                <c:ptCount val="40"/>
                <c:pt idx="0">
                  <c:v>4738892.5</c:v>
                </c:pt>
                <c:pt idx="1">
                  <c:v>6763765.5</c:v>
                </c:pt>
                <c:pt idx="2">
                  <c:v>9127767.25</c:v>
                </c:pt>
                <c:pt idx="3">
                  <c:v>10826411</c:v>
                </c:pt>
                <c:pt idx="4">
                  <c:v>12947533.25</c:v>
                </c:pt>
                <c:pt idx="5">
                  <c:v>11961691</c:v>
                </c:pt>
                <c:pt idx="6">
                  <c:v>11503987.25</c:v>
                </c:pt>
                <c:pt idx="7">
                  <c:v>11536466.5</c:v>
                </c:pt>
                <c:pt idx="8">
                  <c:v>12371000.75</c:v>
                </c:pt>
                <c:pt idx="9">
                  <c:v>12254893.5</c:v>
                </c:pt>
                <c:pt idx="10">
                  <c:v>12542398.25</c:v>
                </c:pt>
                <c:pt idx="11">
                  <c:v>14036400</c:v>
                </c:pt>
                <c:pt idx="12">
                  <c:v>15350068.25</c:v>
                </c:pt>
                <c:pt idx="13">
                  <c:v>16239111.5</c:v>
                </c:pt>
                <c:pt idx="14">
                  <c:v>16606854.25</c:v>
                </c:pt>
                <c:pt idx="15">
                  <c:v>17248758.75</c:v>
                </c:pt>
                <c:pt idx="16">
                  <c:v>18765974.5</c:v>
                </c:pt>
                <c:pt idx="17">
                  <c:v>18119140</c:v>
                </c:pt>
                <c:pt idx="18">
                  <c:v>18942394.5</c:v>
                </c:pt>
                <c:pt idx="19">
                  <c:v>19480723.5</c:v>
                </c:pt>
                <c:pt idx="20">
                  <c:v>20097772</c:v>
                </c:pt>
                <c:pt idx="21">
                  <c:v>21848593.5</c:v>
                </c:pt>
                <c:pt idx="22">
                  <c:v>21358087.25</c:v>
                </c:pt>
                <c:pt idx="23">
                  <c:v>22801643.75</c:v>
                </c:pt>
                <c:pt idx="24">
                  <c:v>25685625</c:v>
                </c:pt>
                <c:pt idx="25">
                  <c:v>24418801.25</c:v>
                </c:pt>
                <c:pt idx="26">
                  <c:v>24509097.5</c:v>
                </c:pt>
                <c:pt idx="27">
                  <c:v>21861473.75</c:v>
                </c:pt>
                <c:pt idx="28">
                  <c:v>24418344</c:v>
                </c:pt>
                <c:pt idx="29">
                  <c:v>26683116.25</c:v>
                </c:pt>
                <c:pt idx="30">
                  <c:v>24501888.5</c:v>
                </c:pt>
                <c:pt idx="31">
                  <c:v>25162557.75</c:v>
                </c:pt>
                <c:pt idx="32">
                  <c:v>26855024</c:v>
                </c:pt>
                <c:pt idx="33">
                  <c:v>25790292.25</c:v>
                </c:pt>
                <c:pt idx="34">
                  <c:v>17957985.25</c:v>
                </c:pt>
                <c:pt idx="35">
                  <c:v>5465834.25</c:v>
                </c:pt>
                <c:pt idx="36">
                  <c:v>589875.25</c:v>
                </c:pt>
                <c:pt idx="37">
                  <c:v>596521</c:v>
                </c:pt>
                <c:pt idx="38">
                  <c:v>555608.5</c:v>
                </c:pt>
                <c:pt idx="39">
                  <c:v>543604.5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graph!$M$2</c:f>
              <c:strCache>
                <c:ptCount val="1"/>
                <c:pt idx="0">
                  <c:v>Alg1</c:v>
                </c:pt>
              </c:strCache>
            </c:strRef>
          </c:tx>
          <c:spPr>
            <a:ln w="41275"/>
          </c:spPr>
          <c:marker>
            <c:symbol val="triangle"/>
            <c:size val="18"/>
          </c:marker>
          <c:xVal>
            <c:numRef>
              <c:f>graph!$J$5:$J$44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48</c:v>
                </c:pt>
                <c:pt idx="36">
                  <c:v>60</c:v>
                </c:pt>
                <c:pt idx="37">
                  <c:v>72</c:v>
                </c:pt>
                <c:pt idx="38">
                  <c:v>84</c:v>
                </c:pt>
                <c:pt idx="39">
                  <c:v>96</c:v>
                </c:pt>
              </c:numCache>
            </c:numRef>
          </c:xVal>
          <c:yVal>
            <c:numRef>
              <c:f>graph!$M$5:$M$44</c:f>
              <c:numCache>
                <c:formatCode>General</c:formatCode>
                <c:ptCount val="40"/>
                <c:pt idx="0">
                  <c:v>164483.25</c:v>
                </c:pt>
                <c:pt idx="1">
                  <c:v>304357</c:v>
                </c:pt>
                <c:pt idx="2">
                  <c:v>314538.5</c:v>
                </c:pt>
                <c:pt idx="3">
                  <c:v>458816</c:v>
                </c:pt>
                <c:pt idx="4">
                  <c:v>653631.75</c:v>
                </c:pt>
                <c:pt idx="5">
                  <c:v>742785.5</c:v>
                </c:pt>
                <c:pt idx="6">
                  <c:v>750189.5</c:v>
                </c:pt>
                <c:pt idx="7">
                  <c:v>867608</c:v>
                </c:pt>
                <c:pt idx="8">
                  <c:v>963323.75</c:v>
                </c:pt>
                <c:pt idx="9">
                  <c:v>1510938</c:v>
                </c:pt>
                <c:pt idx="10">
                  <c:v>1181626.25</c:v>
                </c:pt>
                <c:pt idx="11">
                  <c:v>1677477.5</c:v>
                </c:pt>
                <c:pt idx="12">
                  <c:v>1319685</c:v>
                </c:pt>
                <c:pt idx="13">
                  <c:v>1535954.25</c:v>
                </c:pt>
                <c:pt idx="14">
                  <c:v>1696995.25</c:v>
                </c:pt>
                <c:pt idx="15">
                  <c:v>1670598.25</c:v>
                </c:pt>
                <c:pt idx="16">
                  <c:v>1792110.25</c:v>
                </c:pt>
                <c:pt idx="17">
                  <c:v>2199713.6666666665</c:v>
                </c:pt>
                <c:pt idx="18">
                  <c:v>1753143</c:v>
                </c:pt>
                <c:pt idx="19">
                  <c:v>2351934.6666666665</c:v>
                </c:pt>
                <c:pt idx="20">
                  <c:v>2171702.5</c:v>
                </c:pt>
                <c:pt idx="21">
                  <c:v>2588827</c:v>
                </c:pt>
                <c:pt idx="22">
                  <c:v>2504532</c:v>
                </c:pt>
                <c:pt idx="23">
                  <c:v>2533977</c:v>
                </c:pt>
                <c:pt idx="24">
                  <c:v>2025595</c:v>
                </c:pt>
                <c:pt idx="25">
                  <c:v>2683943.25</c:v>
                </c:pt>
                <c:pt idx="26">
                  <c:v>2700911.75</c:v>
                </c:pt>
                <c:pt idx="27">
                  <c:v>2106526.25</c:v>
                </c:pt>
                <c:pt idx="28">
                  <c:v>2612612.5</c:v>
                </c:pt>
                <c:pt idx="29">
                  <c:v>2133151</c:v>
                </c:pt>
                <c:pt idx="30">
                  <c:v>2274321.25</c:v>
                </c:pt>
                <c:pt idx="31">
                  <c:v>2145054.25</c:v>
                </c:pt>
                <c:pt idx="32">
                  <c:v>1984436</c:v>
                </c:pt>
                <c:pt idx="33">
                  <c:v>2751859.75</c:v>
                </c:pt>
                <c:pt idx="34">
                  <c:v>2012091.5</c:v>
                </c:pt>
                <c:pt idx="35">
                  <c:v>2353768.5</c:v>
                </c:pt>
                <c:pt idx="36">
                  <c:v>2045033.5</c:v>
                </c:pt>
                <c:pt idx="37">
                  <c:v>1973114.5</c:v>
                </c:pt>
                <c:pt idx="38">
                  <c:v>1968827</c:v>
                </c:pt>
                <c:pt idx="39">
                  <c:v>2006646.25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graph!$N$2</c:f>
              <c:strCache>
                <c:ptCount val="1"/>
                <c:pt idx="0">
                  <c:v>Alg2</c:v>
                </c:pt>
              </c:strCache>
            </c:strRef>
          </c:tx>
          <c:spPr>
            <a:ln w="41275"/>
          </c:spPr>
          <c:marker>
            <c:symbol val="x"/>
            <c:size val="18"/>
            <c:spPr>
              <a:ln w="38100"/>
            </c:spPr>
          </c:marker>
          <c:xVal>
            <c:numRef>
              <c:f>graph!$J$5:$J$44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48</c:v>
                </c:pt>
                <c:pt idx="36">
                  <c:v>60</c:v>
                </c:pt>
                <c:pt idx="37">
                  <c:v>72</c:v>
                </c:pt>
                <c:pt idx="38">
                  <c:v>84</c:v>
                </c:pt>
                <c:pt idx="39">
                  <c:v>96</c:v>
                </c:pt>
              </c:numCache>
            </c:numRef>
          </c:xVal>
          <c:yVal>
            <c:numRef>
              <c:f>graph!$N$5:$N$44</c:f>
              <c:numCache>
                <c:formatCode>General</c:formatCode>
                <c:ptCount val="40"/>
                <c:pt idx="0">
                  <c:v>3051228.5</c:v>
                </c:pt>
                <c:pt idx="1">
                  <c:v>3954959</c:v>
                </c:pt>
                <c:pt idx="2">
                  <c:v>4769499.5</c:v>
                </c:pt>
                <c:pt idx="3">
                  <c:v>5799149.5</c:v>
                </c:pt>
                <c:pt idx="4">
                  <c:v>4030932.75</c:v>
                </c:pt>
                <c:pt idx="5">
                  <c:v>5363265.25</c:v>
                </c:pt>
                <c:pt idx="6">
                  <c:v>5709774.5</c:v>
                </c:pt>
                <c:pt idx="7">
                  <c:v>6406882.25</c:v>
                </c:pt>
                <c:pt idx="8">
                  <c:v>6667878.25</c:v>
                </c:pt>
                <c:pt idx="9">
                  <c:v>6640858</c:v>
                </c:pt>
                <c:pt idx="10">
                  <c:v>7411246.75</c:v>
                </c:pt>
                <c:pt idx="11">
                  <c:v>9562215.5</c:v>
                </c:pt>
                <c:pt idx="12">
                  <c:v>9971336.25</c:v>
                </c:pt>
                <c:pt idx="13">
                  <c:v>10162847.25</c:v>
                </c:pt>
                <c:pt idx="14">
                  <c:v>10397245.75</c:v>
                </c:pt>
                <c:pt idx="15">
                  <c:v>10516042.25</c:v>
                </c:pt>
                <c:pt idx="16">
                  <c:v>10753818</c:v>
                </c:pt>
                <c:pt idx="17">
                  <c:v>11339806.5</c:v>
                </c:pt>
                <c:pt idx="18">
                  <c:v>10275962.75</c:v>
                </c:pt>
                <c:pt idx="19">
                  <c:v>11949690.666666666</c:v>
                </c:pt>
                <c:pt idx="20">
                  <c:v>12382684.75</c:v>
                </c:pt>
                <c:pt idx="21">
                  <c:v>12164276</c:v>
                </c:pt>
                <c:pt idx="22">
                  <c:v>12482390.333333334</c:v>
                </c:pt>
                <c:pt idx="23">
                  <c:v>17424047.25</c:v>
                </c:pt>
                <c:pt idx="24">
                  <c:v>15612904.25</c:v>
                </c:pt>
                <c:pt idx="25">
                  <c:v>15664154.75</c:v>
                </c:pt>
                <c:pt idx="26">
                  <c:v>16718837.25</c:v>
                </c:pt>
                <c:pt idx="27">
                  <c:v>14809172.5</c:v>
                </c:pt>
                <c:pt idx="28">
                  <c:v>14785133.25</c:v>
                </c:pt>
                <c:pt idx="29">
                  <c:v>14747497</c:v>
                </c:pt>
                <c:pt idx="30">
                  <c:v>14016919</c:v>
                </c:pt>
                <c:pt idx="31">
                  <c:v>14045199.75</c:v>
                </c:pt>
                <c:pt idx="32">
                  <c:v>12993345</c:v>
                </c:pt>
                <c:pt idx="33">
                  <c:v>15078838.75</c:v>
                </c:pt>
                <c:pt idx="34">
                  <c:v>12435962</c:v>
                </c:pt>
                <c:pt idx="35">
                  <c:v>13189836.5</c:v>
                </c:pt>
                <c:pt idx="36">
                  <c:v>14617880.5</c:v>
                </c:pt>
                <c:pt idx="37">
                  <c:v>10879586.25</c:v>
                </c:pt>
                <c:pt idx="38">
                  <c:v>11885459.5</c:v>
                </c:pt>
                <c:pt idx="39">
                  <c:v>10410903.5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graph!$O$2</c:f>
              <c:strCache>
                <c:ptCount val="1"/>
                <c:pt idx="0">
                  <c:v>TL2</c:v>
                </c:pt>
              </c:strCache>
            </c:strRef>
          </c:tx>
          <c:marker>
            <c:symbol val="plus"/>
            <c:size val="18"/>
            <c:spPr>
              <a:ln w="38100"/>
            </c:spPr>
          </c:marker>
          <c:xVal>
            <c:numRef>
              <c:f>graph!$J$5:$J$44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48</c:v>
                </c:pt>
                <c:pt idx="36">
                  <c:v>60</c:v>
                </c:pt>
                <c:pt idx="37">
                  <c:v>72</c:v>
                </c:pt>
                <c:pt idx="38">
                  <c:v>84</c:v>
                </c:pt>
                <c:pt idx="39">
                  <c:v>96</c:v>
                </c:pt>
              </c:numCache>
            </c:numRef>
          </c:xVal>
          <c:yVal>
            <c:numRef>
              <c:f>graph!$O$5:$O$44</c:f>
              <c:numCache>
                <c:formatCode>General</c:formatCode>
                <c:ptCount val="40"/>
                <c:pt idx="0">
                  <c:v>3240002.5</c:v>
                </c:pt>
                <c:pt idx="1">
                  <c:v>4776803</c:v>
                </c:pt>
                <c:pt idx="2">
                  <c:v>6288080</c:v>
                </c:pt>
                <c:pt idx="3">
                  <c:v>8056194.5</c:v>
                </c:pt>
                <c:pt idx="4">
                  <c:v>9574934.75</c:v>
                </c:pt>
                <c:pt idx="5">
                  <c:v>9459407.5</c:v>
                </c:pt>
                <c:pt idx="6">
                  <c:v>9071251.333333334</c:v>
                </c:pt>
                <c:pt idx="7">
                  <c:v>8968443.5</c:v>
                </c:pt>
                <c:pt idx="8">
                  <c:v>9530034</c:v>
                </c:pt>
                <c:pt idx="9">
                  <c:v>9611638.5</c:v>
                </c:pt>
                <c:pt idx="10">
                  <c:v>9693243</c:v>
                </c:pt>
                <c:pt idx="11">
                  <c:v>10631681</c:v>
                </c:pt>
                <c:pt idx="12">
                  <c:v>11276412.199999999</c:v>
                </c:pt>
                <c:pt idx="13">
                  <c:v>11921143.4</c:v>
                </c:pt>
                <c:pt idx="14">
                  <c:v>12565874.6</c:v>
                </c:pt>
                <c:pt idx="15">
                  <c:v>13210605.800000001</c:v>
                </c:pt>
                <c:pt idx="16">
                  <c:v>13855337</c:v>
                </c:pt>
                <c:pt idx="17">
                  <c:v>14397987</c:v>
                </c:pt>
                <c:pt idx="18">
                  <c:v>14940637</c:v>
                </c:pt>
                <c:pt idx="19">
                  <c:v>15349251</c:v>
                </c:pt>
                <c:pt idx="20">
                  <c:v>15275388</c:v>
                </c:pt>
                <c:pt idx="21">
                  <c:v>17029868</c:v>
                </c:pt>
                <c:pt idx="22">
                  <c:v>17036097</c:v>
                </c:pt>
                <c:pt idx="23">
                  <c:v>18191830.5</c:v>
                </c:pt>
                <c:pt idx="24">
                  <c:v>19558912.25</c:v>
                </c:pt>
                <c:pt idx="25">
                  <c:v>19561829.5</c:v>
                </c:pt>
                <c:pt idx="26">
                  <c:v>20083688</c:v>
                </c:pt>
                <c:pt idx="27">
                  <c:v>19960304.666666668</c:v>
                </c:pt>
                <c:pt idx="28">
                  <c:v>19734837.25</c:v>
                </c:pt>
                <c:pt idx="29">
                  <c:v>20501758</c:v>
                </c:pt>
                <c:pt idx="30">
                  <c:v>20037937.333333332</c:v>
                </c:pt>
                <c:pt idx="31">
                  <c:v>21254599</c:v>
                </c:pt>
                <c:pt idx="32">
                  <c:v>22279682.5</c:v>
                </c:pt>
                <c:pt idx="33">
                  <c:v>20775998</c:v>
                </c:pt>
                <c:pt idx="34">
                  <c:v>22475202.333333332</c:v>
                </c:pt>
                <c:pt idx="35">
                  <c:v>25843670.666666668</c:v>
                </c:pt>
                <c:pt idx="36">
                  <c:v>26835512.25</c:v>
                </c:pt>
                <c:pt idx="37">
                  <c:v>28232556.333333332</c:v>
                </c:pt>
                <c:pt idx="38">
                  <c:v>28762660.25</c:v>
                </c:pt>
                <c:pt idx="39">
                  <c:v>28424461.666666668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0096"/>
        <c:axId val="216986368"/>
      </c:scatterChart>
      <c:valAx>
        <c:axId val="216980096"/>
        <c:scaling>
          <c:orientation val="minMax"/>
          <c:max val="96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216986368"/>
        <c:crosses val="autoZero"/>
        <c:crossBetween val="midCat"/>
        <c:majorUnit val="12"/>
      </c:valAx>
      <c:valAx>
        <c:axId val="216986368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216980096"/>
        <c:crosses val="autoZero"/>
        <c:crossBetween val="midCat"/>
        <c:dispUnits>
          <c:builtInUnit val="millions"/>
        </c:dispUnits>
      </c:valAx>
      <c:spPr>
        <a:solidFill>
          <a:srgbClr val="FFFFFF"/>
        </a:solidFill>
        <a:ln>
          <a:solidFill>
            <a:schemeClr val="bg1"/>
          </a:solidFill>
        </a:ln>
      </c:spPr>
    </c:plotArea>
    <c:legend>
      <c:legendPos val="l"/>
      <c:layout>
        <c:manualLayout>
          <c:xMode val="edge"/>
          <c:yMode val="edge"/>
          <c:x val="5.9773737083038382E-2"/>
          <c:y val="6.3963434086441909E-2"/>
          <c:w val="0.11457628873846706"/>
          <c:h val="0.32424819097995411"/>
        </c:manualLayout>
      </c:layout>
      <c:overlay val="1"/>
      <c:spPr>
        <a:solidFill>
          <a:srgbClr val="FFFFFF">
            <a:alpha val="50000"/>
          </a:srgbClr>
        </a:solidFill>
        <a:ln>
          <a:solidFill>
            <a:sysClr val="window" lastClr="383635">
              <a:alpha val="50000"/>
            </a:sysClr>
          </a:solidFill>
        </a:ln>
      </c:spPr>
      <c:txPr>
        <a:bodyPr/>
        <a:lstStyle/>
        <a:p>
          <a:pPr>
            <a:defRPr sz="24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data_cluster!$G$2</c:f>
              <c:strCache>
                <c:ptCount val="1"/>
                <c:pt idx="0">
                  <c:v>hytm1</c:v>
                </c:pt>
              </c:strCache>
            </c:strRef>
          </c:tx>
          <c:xVal>
            <c:numRef>
              <c:f>data_cluster!$F$3:$F$38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36</c:v>
                </c:pt>
                <c:pt idx="33">
                  <c:v>40</c:v>
                </c:pt>
                <c:pt idx="34">
                  <c:v>44</c:v>
                </c:pt>
                <c:pt idx="35">
                  <c:v>48</c:v>
                </c:pt>
              </c:numCache>
            </c:numRef>
          </c:xVal>
          <c:yVal>
            <c:numRef>
              <c:f>data_cluster!$G$3:$G$38</c:f>
              <c:numCache>
                <c:formatCode>General</c:formatCode>
                <c:ptCount val="36"/>
                <c:pt idx="0">
                  <c:v>1836124</c:v>
                </c:pt>
                <c:pt idx="1">
                  <c:v>3274527.5</c:v>
                </c:pt>
                <c:pt idx="2">
                  <c:v>4944472.5</c:v>
                </c:pt>
                <c:pt idx="3">
                  <c:v>4618486</c:v>
                </c:pt>
                <c:pt idx="4">
                  <c:v>7589807</c:v>
                </c:pt>
                <c:pt idx="5">
                  <c:v>9462481.75</c:v>
                </c:pt>
                <c:pt idx="6">
                  <c:v>9937891.5</c:v>
                </c:pt>
                <c:pt idx="7">
                  <c:v>9783601.75</c:v>
                </c:pt>
                <c:pt idx="8">
                  <c:v>9141350.75</c:v>
                </c:pt>
                <c:pt idx="9">
                  <c:v>11366637</c:v>
                </c:pt>
                <c:pt idx="10">
                  <c:v>11228290.5</c:v>
                </c:pt>
                <c:pt idx="11">
                  <c:v>10441060.75</c:v>
                </c:pt>
                <c:pt idx="12">
                  <c:v>12605672.5</c:v>
                </c:pt>
                <c:pt idx="13">
                  <c:v>14360509.75</c:v>
                </c:pt>
                <c:pt idx="14">
                  <c:v>15141341.5</c:v>
                </c:pt>
                <c:pt idx="15">
                  <c:v>12950057</c:v>
                </c:pt>
                <c:pt idx="16">
                  <c:v>14319073.75</c:v>
                </c:pt>
                <c:pt idx="17">
                  <c:v>13093061.25</c:v>
                </c:pt>
                <c:pt idx="18">
                  <c:v>12305699.5</c:v>
                </c:pt>
                <c:pt idx="19">
                  <c:v>11719272.5</c:v>
                </c:pt>
                <c:pt idx="20">
                  <c:v>15473800</c:v>
                </c:pt>
                <c:pt idx="21">
                  <c:v>15118627.5</c:v>
                </c:pt>
                <c:pt idx="22">
                  <c:v>17040663.5</c:v>
                </c:pt>
                <c:pt idx="23">
                  <c:v>17259074</c:v>
                </c:pt>
                <c:pt idx="24">
                  <c:v>14806814.25</c:v>
                </c:pt>
                <c:pt idx="25">
                  <c:v>11400838.25</c:v>
                </c:pt>
                <c:pt idx="26">
                  <c:v>14290687.5</c:v>
                </c:pt>
                <c:pt idx="27">
                  <c:v>9253619.5</c:v>
                </c:pt>
                <c:pt idx="28">
                  <c:v>4727844.75</c:v>
                </c:pt>
                <c:pt idx="29">
                  <c:v>4523464.75</c:v>
                </c:pt>
                <c:pt idx="30">
                  <c:v>3622393</c:v>
                </c:pt>
                <c:pt idx="31">
                  <c:v>3028179.5</c:v>
                </c:pt>
                <c:pt idx="32">
                  <c:v>761153</c:v>
                </c:pt>
                <c:pt idx="33">
                  <c:v>663864</c:v>
                </c:pt>
                <c:pt idx="34">
                  <c:v>604239</c:v>
                </c:pt>
                <c:pt idx="35">
                  <c:v>583135.75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9552"/>
        <c:axId val="204838016"/>
      </c:scatterChart>
      <c:valAx>
        <c:axId val="2048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38016"/>
        <c:crosses val="autoZero"/>
        <c:crossBetween val="midCat"/>
      </c:valAx>
      <c:valAx>
        <c:axId val="2048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3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214314</xdr:colOff>
      <xdr:row>48</xdr:row>
      <xdr:rowOff>9527</xdr:rowOff>
    </xdr:from>
    <xdr:to>
      <xdr:col>15</xdr:col>
      <xdr:colOff>276225</xdr:colOff>
      <xdr:row>75</xdr:row>
      <xdr:rowOff>176214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469107</xdr:colOff>
      <xdr:row>15</xdr:row>
      <xdr:rowOff>133351</xdr:rowOff>
    </xdr:from>
    <xdr:to>
      <xdr:col>11</xdr:col>
      <xdr:colOff>533401</xdr:colOff>
      <xdr:row>39</xdr:row>
      <xdr:rowOff>80963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Brown" refreshedDate="42735.051614699078" createdVersion="4" refreshedVersion="4" minRefreshableVersion="3" recordCount="145">
  <cacheSource type="worksheet">
    <worksheetSource ref="A1:D10000" sheet="data_cluster"/>
  </cacheSource>
  <cacheFields count="4">
    <cacheField name="alg" numFmtId="0">
      <sharedItems containsBlank="1" count="2">
        <s v="hytm1"/>
        <m/>
      </sharedItems>
    </cacheField>
    <cacheField name="threads" numFmtId="0">
      <sharedItems containsString="0" containsBlank="1" containsNumber="1" containsInteger="1" minValue="1" maxValue="48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6"/>
        <n v="40"/>
        <n v="44"/>
        <n v="48"/>
        <m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573653" maxValue="18516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evor Brown" refreshedDate="42735.091985995372" createdVersion="4" refreshedVersion="4" minRefreshableVersion="3" recordCount="821">
  <cacheSource type="worksheet">
    <worksheetSource ref="A1:D9877" sheet="data"/>
  </cacheSource>
  <cacheFields count="4">
    <cacheField name="alg" numFmtId="0">
      <sharedItems containsBlank="1" count="6">
        <s v="hybridnorec"/>
        <s v="hytm1"/>
        <s v="hytm2"/>
        <s v="hytm3"/>
        <s v="tl2"/>
        <m/>
      </sharedItems>
    </cacheField>
    <cacheField name="threads" numFmtId="0">
      <sharedItems containsString="0" containsBlank="1" containsNumber="1" containsInteger="1" minValue="1" maxValue="192" count="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5"/>
        <n v="36"/>
        <n v="60"/>
        <n v="84"/>
        <n v="32"/>
        <n v="48"/>
        <n v="72"/>
        <n v="96"/>
        <m/>
        <n v="144" u="1"/>
        <n v="192" u="1"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79999" maxValue="29910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n v="1"/>
    <n v="1861499"/>
  </r>
  <r>
    <x v="0"/>
    <x v="0"/>
    <n v="2"/>
    <n v="1799999"/>
  </r>
  <r>
    <x v="0"/>
    <x v="0"/>
    <n v="3"/>
    <n v="1830999"/>
  </r>
  <r>
    <x v="0"/>
    <x v="0"/>
    <n v="4"/>
    <n v="1851999"/>
  </r>
  <r>
    <x v="0"/>
    <x v="1"/>
    <n v="1"/>
    <n v="3313341"/>
  </r>
  <r>
    <x v="0"/>
    <x v="1"/>
    <n v="2"/>
    <n v="3087748"/>
  </r>
  <r>
    <x v="0"/>
    <x v="1"/>
    <n v="3"/>
    <n v="3507638"/>
  </r>
  <r>
    <x v="0"/>
    <x v="1"/>
    <n v="4"/>
    <n v="3189383"/>
  </r>
  <r>
    <x v="0"/>
    <x v="2"/>
    <n v="1"/>
    <n v="4886543"/>
  </r>
  <r>
    <x v="0"/>
    <x v="2"/>
    <n v="2"/>
    <n v="5075663"/>
  </r>
  <r>
    <x v="0"/>
    <x v="2"/>
    <n v="3"/>
    <n v="5086733"/>
  </r>
  <r>
    <x v="0"/>
    <x v="2"/>
    <n v="4"/>
    <n v="4728951"/>
  </r>
  <r>
    <x v="0"/>
    <x v="3"/>
    <n v="1"/>
    <n v="4275625"/>
  </r>
  <r>
    <x v="0"/>
    <x v="3"/>
    <n v="2"/>
    <n v="4843067"/>
  </r>
  <r>
    <x v="0"/>
    <x v="3"/>
    <n v="3"/>
    <n v="4828523"/>
  </r>
  <r>
    <x v="0"/>
    <x v="3"/>
    <n v="4"/>
    <n v="4526729"/>
  </r>
  <r>
    <x v="0"/>
    <x v="4"/>
    <n v="1"/>
    <n v="5784579"/>
  </r>
  <r>
    <x v="0"/>
    <x v="4"/>
    <n v="2"/>
    <n v="7712396"/>
  </r>
  <r>
    <x v="0"/>
    <x v="4"/>
    <n v="3"/>
    <n v="8412036"/>
  </r>
  <r>
    <x v="0"/>
    <x v="4"/>
    <n v="4"/>
    <n v="8450217"/>
  </r>
  <r>
    <x v="0"/>
    <x v="5"/>
    <n v="1"/>
    <n v="10092493"/>
  </r>
  <r>
    <x v="0"/>
    <x v="5"/>
    <n v="2"/>
    <n v="9760466"/>
  </r>
  <r>
    <x v="0"/>
    <x v="5"/>
    <n v="3"/>
    <n v="8620952"/>
  </r>
  <r>
    <x v="0"/>
    <x v="5"/>
    <n v="4"/>
    <n v="9376016"/>
  </r>
  <r>
    <x v="0"/>
    <x v="6"/>
    <n v="1"/>
    <n v="10096868"/>
  </r>
  <r>
    <x v="0"/>
    <x v="6"/>
    <n v="2"/>
    <n v="9991382"/>
  </r>
  <r>
    <x v="0"/>
    <x v="6"/>
    <n v="3"/>
    <n v="10025596"/>
  </r>
  <r>
    <x v="0"/>
    <x v="6"/>
    <n v="4"/>
    <n v="9637720"/>
  </r>
  <r>
    <x v="0"/>
    <x v="7"/>
    <n v="1"/>
    <n v="10182191"/>
  </r>
  <r>
    <x v="0"/>
    <x v="7"/>
    <n v="2"/>
    <n v="10044929"/>
  </r>
  <r>
    <x v="0"/>
    <x v="7"/>
    <n v="3"/>
    <n v="10116390"/>
  </r>
  <r>
    <x v="0"/>
    <x v="7"/>
    <n v="4"/>
    <n v="8790897"/>
  </r>
  <r>
    <x v="0"/>
    <x v="8"/>
    <n v="1"/>
    <n v="8489558"/>
  </r>
  <r>
    <x v="0"/>
    <x v="8"/>
    <n v="2"/>
    <n v="6955130"/>
  </r>
  <r>
    <x v="0"/>
    <x v="8"/>
    <n v="3"/>
    <n v="10364124"/>
  </r>
  <r>
    <x v="0"/>
    <x v="8"/>
    <n v="4"/>
    <n v="10756591"/>
  </r>
  <r>
    <x v="0"/>
    <x v="9"/>
    <n v="1"/>
    <n v="11697645"/>
  </r>
  <r>
    <x v="0"/>
    <x v="9"/>
    <n v="2"/>
    <n v="11361629"/>
  </r>
  <r>
    <x v="0"/>
    <x v="9"/>
    <n v="3"/>
    <n v="11104969"/>
  </r>
  <r>
    <x v="0"/>
    <x v="9"/>
    <n v="4"/>
    <n v="11302305"/>
  </r>
  <r>
    <x v="0"/>
    <x v="10"/>
    <n v="1"/>
    <n v="11638848"/>
  </r>
  <r>
    <x v="0"/>
    <x v="10"/>
    <n v="2"/>
    <n v="10187747"/>
  </r>
  <r>
    <x v="0"/>
    <x v="10"/>
    <n v="3"/>
    <n v="11466715"/>
  </r>
  <r>
    <x v="0"/>
    <x v="10"/>
    <n v="4"/>
    <n v="11619852"/>
  </r>
  <r>
    <x v="0"/>
    <x v="11"/>
    <n v="1"/>
    <n v="12020268"/>
  </r>
  <r>
    <x v="0"/>
    <x v="11"/>
    <n v="2"/>
    <n v="10282051"/>
  </r>
  <r>
    <x v="0"/>
    <x v="11"/>
    <n v="3"/>
    <n v="8792963"/>
  </r>
  <r>
    <x v="0"/>
    <x v="11"/>
    <n v="4"/>
    <n v="10668961"/>
  </r>
  <r>
    <x v="0"/>
    <x v="12"/>
    <n v="1"/>
    <n v="9216297"/>
  </r>
  <r>
    <x v="0"/>
    <x v="12"/>
    <n v="2"/>
    <n v="13951813"/>
  </r>
  <r>
    <x v="0"/>
    <x v="12"/>
    <n v="3"/>
    <n v="13187248"/>
  </r>
  <r>
    <x v="0"/>
    <x v="12"/>
    <n v="4"/>
    <n v="14067332"/>
  </r>
  <r>
    <x v="0"/>
    <x v="13"/>
    <n v="1"/>
    <n v="14242727"/>
  </r>
  <r>
    <x v="0"/>
    <x v="13"/>
    <n v="2"/>
    <n v="14243068"/>
  </r>
  <r>
    <x v="0"/>
    <x v="13"/>
    <n v="3"/>
    <n v="14511319"/>
  </r>
  <r>
    <x v="0"/>
    <x v="13"/>
    <n v="4"/>
    <n v="14444925"/>
  </r>
  <r>
    <x v="0"/>
    <x v="14"/>
    <n v="1"/>
    <n v="15320897"/>
  </r>
  <r>
    <x v="0"/>
    <x v="14"/>
    <n v="2"/>
    <n v="14974707"/>
  </r>
  <r>
    <x v="0"/>
    <x v="14"/>
    <n v="3"/>
    <n v="15389034"/>
  </r>
  <r>
    <x v="0"/>
    <x v="14"/>
    <n v="4"/>
    <n v="14880728"/>
  </r>
  <r>
    <x v="0"/>
    <x v="15"/>
    <n v="1"/>
    <n v="15037107"/>
  </r>
  <r>
    <x v="0"/>
    <x v="15"/>
    <n v="2"/>
    <n v="13639131"/>
  </r>
  <r>
    <x v="0"/>
    <x v="15"/>
    <n v="3"/>
    <n v="15211064"/>
  </r>
  <r>
    <x v="0"/>
    <x v="15"/>
    <n v="4"/>
    <n v="7912926"/>
  </r>
  <r>
    <x v="0"/>
    <x v="16"/>
    <n v="1"/>
    <n v="14123177"/>
  </r>
  <r>
    <x v="0"/>
    <x v="16"/>
    <n v="2"/>
    <n v="12584011"/>
  </r>
  <r>
    <x v="0"/>
    <x v="16"/>
    <n v="3"/>
    <n v="14923469"/>
  </r>
  <r>
    <x v="0"/>
    <x v="16"/>
    <n v="4"/>
    <n v="15645638"/>
  </r>
  <r>
    <x v="0"/>
    <x v="17"/>
    <n v="1"/>
    <n v="13239750"/>
  </r>
  <r>
    <x v="0"/>
    <x v="17"/>
    <n v="2"/>
    <n v="16358137"/>
  </r>
  <r>
    <x v="0"/>
    <x v="17"/>
    <n v="3"/>
    <n v="6559220"/>
  </r>
  <r>
    <x v="0"/>
    <x v="17"/>
    <n v="4"/>
    <n v="16215138"/>
  </r>
  <r>
    <x v="0"/>
    <x v="18"/>
    <n v="1"/>
    <n v="15156426"/>
  </r>
  <r>
    <x v="0"/>
    <x v="18"/>
    <n v="2"/>
    <n v="5409993"/>
  </r>
  <r>
    <x v="0"/>
    <x v="18"/>
    <n v="3"/>
    <n v="12325839"/>
  </r>
  <r>
    <x v="0"/>
    <x v="18"/>
    <n v="4"/>
    <n v="16330540"/>
  </r>
  <r>
    <x v="0"/>
    <x v="19"/>
    <n v="1"/>
    <n v="15332240"/>
  </r>
  <r>
    <x v="0"/>
    <x v="19"/>
    <n v="2"/>
    <n v="13089906"/>
  </r>
  <r>
    <x v="0"/>
    <x v="19"/>
    <n v="3"/>
    <n v="14386674"/>
  </r>
  <r>
    <x v="0"/>
    <x v="19"/>
    <n v="4"/>
    <n v="4068270"/>
  </r>
  <r>
    <x v="0"/>
    <x v="20"/>
    <n v="1"/>
    <n v="12297474"/>
  </r>
  <r>
    <x v="0"/>
    <x v="20"/>
    <n v="2"/>
    <n v="16029171"/>
  </r>
  <r>
    <x v="0"/>
    <x v="20"/>
    <n v="3"/>
    <n v="17451249"/>
  </r>
  <r>
    <x v="0"/>
    <x v="20"/>
    <n v="4"/>
    <n v="16117306"/>
  </r>
  <r>
    <x v="0"/>
    <x v="21"/>
    <n v="1"/>
    <n v="17459393"/>
  </r>
  <r>
    <x v="0"/>
    <x v="21"/>
    <n v="2"/>
    <n v="9007152"/>
  </r>
  <r>
    <x v="0"/>
    <x v="21"/>
    <n v="3"/>
    <n v="16973754"/>
  </r>
  <r>
    <x v="0"/>
    <x v="21"/>
    <n v="4"/>
    <n v="17034211"/>
  </r>
  <r>
    <x v="0"/>
    <x v="22"/>
    <n v="1"/>
    <n v="14889810"/>
  </r>
  <r>
    <x v="0"/>
    <x v="22"/>
    <n v="2"/>
    <n v="18264610"/>
  </r>
  <r>
    <x v="0"/>
    <x v="22"/>
    <n v="3"/>
    <n v="16741944"/>
  </r>
  <r>
    <x v="0"/>
    <x v="22"/>
    <n v="4"/>
    <n v="18266290"/>
  </r>
  <r>
    <x v="0"/>
    <x v="23"/>
    <n v="1"/>
    <n v="17824016"/>
  </r>
  <r>
    <x v="0"/>
    <x v="23"/>
    <n v="2"/>
    <n v="18516725"/>
  </r>
  <r>
    <x v="0"/>
    <x v="23"/>
    <n v="3"/>
    <n v="18385002"/>
  </r>
  <r>
    <x v="0"/>
    <x v="23"/>
    <n v="4"/>
    <n v="14310553"/>
  </r>
  <r>
    <x v="0"/>
    <x v="24"/>
    <n v="1"/>
    <n v="15944469"/>
  </r>
  <r>
    <x v="0"/>
    <x v="24"/>
    <n v="2"/>
    <n v="15531991"/>
  </r>
  <r>
    <x v="0"/>
    <x v="24"/>
    <n v="3"/>
    <n v="18255140"/>
  </r>
  <r>
    <x v="0"/>
    <x v="24"/>
    <n v="4"/>
    <n v="9495657"/>
  </r>
  <r>
    <x v="0"/>
    <x v="25"/>
    <n v="1"/>
    <n v="9028384"/>
  </r>
  <r>
    <x v="0"/>
    <x v="25"/>
    <n v="2"/>
    <n v="15656223"/>
  </r>
  <r>
    <x v="0"/>
    <x v="25"/>
    <n v="3"/>
    <n v="7952757"/>
  </r>
  <r>
    <x v="0"/>
    <x v="25"/>
    <n v="4"/>
    <n v="12965989"/>
  </r>
  <r>
    <x v="0"/>
    <x v="26"/>
    <n v="1"/>
    <n v="13235143"/>
  </r>
  <r>
    <x v="0"/>
    <x v="26"/>
    <n v="2"/>
    <n v="8686687"/>
  </r>
  <r>
    <x v="0"/>
    <x v="26"/>
    <n v="3"/>
    <n v="16790827"/>
  </r>
  <r>
    <x v="0"/>
    <x v="26"/>
    <n v="4"/>
    <n v="18450093"/>
  </r>
  <r>
    <x v="0"/>
    <x v="27"/>
    <n v="1"/>
    <n v="6251674"/>
  </r>
  <r>
    <x v="0"/>
    <x v="27"/>
    <n v="2"/>
    <n v="11735118"/>
  </r>
  <r>
    <x v="0"/>
    <x v="27"/>
    <n v="3"/>
    <n v="10890842"/>
  </r>
  <r>
    <x v="0"/>
    <x v="27"/>
    <n v="4"/>
    <n v="8136844"/>
  </r>
  <r>
    <x v="0"/>
    <x v="28"/>
    <n v="1"/>
    <n v="9993239"/>
  </r>
  <r>
    <x v="0"/>
    <x v="28"/>
    <n v="2"/>
    <n v="3372260"/>
  </r>
  <r>
    <x v="0"/>
    <x v="28"/>
    <n v="3"/>
    <n v="2416939"/>
  </r>
  <r>
    <x v="0"/>
    <x v="28"/>
    <n v="4"/>
    <n v="3128941"/>
  </r>
  <r>
    <x v="0"/>
    <x v="29"/>
    <n v="1"/>
    <n v="5195604"/>
  </r>
  <r>
    <x v="0"/>
    <x v="29"/>
    <n v="2"/>
    <n v="5798540"/>
  </r>
  <r>
    <x v="0"/>
    <x v="29"/>
    <n v="3"/>
    <n v="2951377"/>
  </r>
  <r>
    <x v="0"/>
    <x v="29"/>
    <n v="4"/>
    <n v="4148338"/>
  </r>
  <r>
    <x v="0"/>
    <x v="30"/>
    <n v="1"/>
    <n v="5038199"/>
  </r>
  <r>
    <x v="0"/>
    <x v="30"/>
    <n v="2"/>
    <n v="2519726"/>
  </r>
  <r>
    <x v="0"/>
    <x v="30"/>
    <n v="3"/>
    <n v="4952217"/>
  </r>
  <r>
    <x v="0"/>
    <x v="30"/>
    <n v="4"/>
    <n v="1979430"/>
  </r>
  <r>
    <x v="0"/>
    <x v="31"/>
    <n v="1"/>
    <n v="1850366"/>
  </r>
  <r>
    <x v="0"/>
    <x v="31"/>
    <n v="2"/>
    <n v="4610711"/>
  </r>
  <r>
    <x v="0"/>
    <x v="31"/>
    <n v="3"/>
    <n v="2598779"/>
  </r>
  <r>
    <x v="0"/>
    <x v="31"/>
    <n v="4"/>
    <n v="3052862"/>
  </r>
  <r>
    <x v="0"/>
    <x v="32"/>
    <n v="1"/>
    <n v="974444"/>
  </r>
  <r>
    <x v="0"/>
    <x v="32"/>
    <n v="2"/>
    <n v="813598"/>
  </r>
  <r>
    <x v="0"/>
    <x v="32"/>
    <n v="3"/>
    <n v="627388"/>
  </r>
  <r>
    <x v="0"/>
    <x v="32"/>
    <n v="4"/>
    <n v="629182"/>
  </r>
  <r>
    <x v="0"/>
    <x v="33"/>
    <n v="1"/>
    <n v="667685"/>
  </r>
  <r>
    <x v="0"/>
    <x v="33"/>
    <n v="2"/>
    <n v="630785"/>
  </r>
  <r>
    <x v="0"/>
    <x v="33"/>
    <n v="3"/>
    <n v="736185"/>
  </r>
  <r>
    <x v="0"/>
    <x v="33"/>
    <n v="4"/>
    <n v="620801"/>
  </r>
  <r>
    <x v="0"/>
    <x v="34"/>
    <n v="1"/>
    <n v="612927"/>
  </r>
  <r>
    <x v="0"/>
    <x v="34"/>
    <n v="2"/>
    <n v="594274"/>
  </r>
  <r>
    <x v="0"/>
    <x v="34"/>
    <n v="3"/>
    <n v="617300"/>
  </r>
  <r>
    <x v="0"/>
    <x v="34"/>
    <n v="4"/>
    <n v="592455"/>
  </r>
  <r>
    <x v="0"/>
    <x v="35"/>
    <n v="1"/>
    <n v="585068"/>
  </r>
  <r>
    <x v="0"/>
    <x v="35"/>
    <n v="2"/>
    <n v="589481"/>
  </r>
  <r>
    <x v="0"/>
    <x v="35"/>
    <n v="3"/>
    <n v="573653"/>
  </r>
  <r>
    <x v="0"/>
    <x v="35"/>
    <n v="4"/>
    <n v="584341"/>
  </r>
  <r>
    <x v="1"/>
    <x v="3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1">
  <r>
    <x v="0"/>
    <x v="0"/>
    <n v="1"/>
    <n v="2585499"/>
  </r>
  <r>
    <x v="0"/>
    <x v="0"/>
    <n v="2"/>
    <n v="2623999"/>
  </r>
  <r>
    <x v="0"/>
    <x v="0"/>
    <n v="3"/>
    <n v="2587999"/>
  </r>
  <r>
    <x v="0"/>
    <x v="0"/>
    <n v="4"/>
    <n v="2435499"/>
  </r>
  <r>
    <x v="0"/>
    <x v="1"/>
    <n v="1"/>
    <n v="2843351"/>
  </r>
  <r>
    <x v="0"/>
    <x v="1"/>
    <n v="2"/>
    <n v="2970404"/>
  </r>
  <r>
    <x v="0"/>
    <x v="1"/>
    <n v="3"/>
    <n v="2854072"/>
  </r>
  <r>
    <x v="0"/>
    <x v="1"/>
    <n v="4"/>
    <n v="2826494"/>
  </r>
  <r>
    <x v="0"/>
    <x v="2"/>
    <n v="1"/>
    <n v="3207250"/>
  </r>
  <r>
    <x v="0"/>
    <x v="2"/>
    <n v="2"/>
    <n v="3496808"/>
  </r>
  <r>
    <x v="0"/>
    <x v="2"/>
    <n v="3"/>
    <n v="3254511"/>
  </r>
  <r>
    <x v="0"/>
    <x v="2"/>
    <n v="4"/>
    <n v="3572682"/>
  </r>
  <r>
    <x v="0"/>
    <x v="3"/>
    <n v="1"/>
    <n v="4406467"/>
  </r>
  <r>
    <x v="0"/>
    <x v="3"/>
    <n v="2"/>
    <n v="4330504"/>
  </r>
  <r>
    <x v="0"/>
    <x v="3"/>
    <n v="3"/>
    <n v="4527062"/>
  </r>
  <r>
    <x v="0"/>
    <x v="3"/>
    <n v="4"/>
    <n v="4779830"/>
  </r>
  <r>
    <x v="0"/>
    <x v="4"/>
    <n v="1"/>
    <n v="5592662"/>
  </r>
  <r>
    <x v="0"/>
    <x v="4"/>
    <n v="2"/>
    <n v="5778012"/>
  </r>
  <r>
    <x v="0"/>
    <x v="4"/>
    <n v="3"/>
    <n v="5650243"/>
  </r>
  <r>
    <x v="0"/>
    <x v="4"/>
    <n v="4"/>
    <n v="5748533"/>
  </r>
  <r>
    <x v="0"/>
    <x v="5"/>
    <n v="1"/>
    <n v="5029179"/>
  </r>
  <r>
    <x v="0"/>
    <x v="5"/>
    <n v="2"/>
    <n v="5163318"/>
  </r>
  <r>
    <x v="0"/>
    <x v="5"/>
    <n v="3"/>
    <n v="5240184"/>
  </r>
  <r>
    <x v="0"/>
    <x v="5"/>
    <n v="4"/>
    <n v="5207477"/>
  </r>
  <r>
    <x v="0"/>
    <x v="6"/>
    <n v="1"/>
    <n v="4779961"/>
  </r>
  <r>
    <x v="0"/>
    <x v="6"/>
    <n v="2"/>
    <n v="5083334"/>
  </r>
  <r>
    <x v="0"/>
    <x v="6"/>
    <n v="3"/>
    <n v="4988678"/>
  </r>
  <r>
    <x v="0"/>
    <x v="6"/>
    <n v="4"/>
    <n v="4972612"/>
  </r>
  <r>
    <x v="0"/>
    <x v="7"/>
    <n v="1"/>
    <n v="5434385"/>
  </r>
  <r>
    <x v="0"/>
    <x v="7"/>
    <n v="2"/>
    <n v="5501053"/>
  </r>
  <r>
    <x v="0"/>
    <x v="7"/>
    <n v="3"/>
    <n v="4966574"/>
  </r>
  <r>
    <x v="0"/>
    <x v="7"/>
    <n v="4"/>
    <n v="5731844"/>
  </r>
  <r>
    <x v="0"/>
    <x v="8"/>
    <n v="1"/>
    <n v="5774399"/>
  </r>
  <r>
    <x v="0"/>
    <x v="8"/>
    <n v="2"/>
    <n v="5741113"/>
  </r>
  <r>
    <x v="0"/>
    <x v="8"/>
    <n v="3"/>
    <n v="5749735"/>
  </r>
  <r>
    <x v="0"/>
    <x v="8"/>
    <n v="4"/>
    <n v="5854508"/>
  </r>
  <r>
    <x v="0"/>
    <x v="9"/>
    <n v="1"/>
    <n v="6231412"/>
  </r>
  <r>
    <x v="0"/>
    <x v="9"/>
    <n v="2"/>
    <n v="6025101"/>
  </r>
  <r>
    <x v="0"/>
    <x v="9"/>
    <n v="3"/>
    <n v="6156904"/>
  </r>
  <r>
    <x v="0"/>
    <x v="9"/>
    <n v="4"/>
    <n v="6485517"/>
  </r>
  <r>
    <x v="0"/>
    <x v="10"/>
    <n v="1"/>
    <n v="6422774"/>
  </r>
  <r>
    <x v="0"/>
    <x v="10"/>
    <n v="2"/>
    <n v="6559423"/>
  </r>
  <r>
    <x v="0"/>
    <x v="10"/>
    <n v="3"/>
    <n v="6570906"/>
  </r>
  <r>
    <x v="0"/>
    <x v="10"/>
    <n v="4"/>
    <n v="6556809"/>
  </r>
  <r>
    <x v="0"/>
    <x v="11"/>
    <n v="1"/>
    <n v="6301186"/>
  </r>
  <r>
    <x v="0"/>
    <x v="11"/>
    <n v="2"/>
    <n v="7094967"/>
  </r>
  <r>
    <x v="0"/>
    <x v="11"/>
    <n v="3"/>
    <n v="7044549"/>
  </r>
  <r>
    <x v="0"/>
    <x v="11"/>
    <n v="4"/>
    <n v="7239925"/>
  </r>
  <r>
    <x v="0"/>
    <x v="12"/>
    <n v="1"/>
    <n v="10235886"/>
  </r>
  <r>
    <x v="0"/>
    <x v="12"/>
    <n v="2"/>
    <n v="9738793"/>
  </r>
  <r>
    <x v="0"/>
    <x v="12"/>
    <n v="3"/>
    <n v="9798790"/>
  </r>
  <r>
    <x v="0"/>
    <x v="12"/>
    <n v="4"/>
    <n v="10333334"/>
  </r>
  <r>
    <x v="0"/>
    <x v="13"/>
    <n v="1"/>
    <n v="10731793"/>
  </r>
  <r>
    <x v="0"/>
    <x v="13"/>
    <n v="2"/>
    <n v="9651199"/>
  </r>
  <r>
    <x v="0"/>
    <x v="13"/>
    <n v="4"/>
    <n v="10885893"/>
  </r>
  <r>
    <x v="0"/>
    <x v="14"/>
    <n v="1"/>
    <n v="10189995"/>
  </r>
  <r>
    <x v="0"/>
    <x v="14"/>
    <n v="2"/>
    <n v="10424177"/>
  </r>
  <r>
    <x v="0"/>
    <x v="14"/>
    <n v="3"/>
    <n v="10301803"/>
  </r>
  <r>
    <x v="0"/>
    <x v="14"/>
    <n v="4"/>
    <n v="10186555"/>
  </r>
  <r>
    <x v="0"/>
    <x v="15"/>
    <n v="1"/>
    <n v="10166083"/>
  </r>
  <r>
    <x v="0"/>
    <x v="15"/>
    <n v="2"/>
    <n v="10756326"/>
  </r>
  <r>
    <x v="0"/>
    <x v="15"/>
    <n v="3"/>
    <n v="10879088"/>
  </r>
  <r>
    <x v="0"/>
    <x v="15"/>
    <n v="4"/>
    <n v="12332960"/>
  </r>
  <r>
    <x v="0"/>
    <x v="16"/>
    <n v="1"/>
    <n v="11505245"/>
  </r>
  <r>
    <x v="0"/>
    <x v="16"/>
    <n v="2"/>
    <n v="11240313"/>
  </r>
  <r>
    <x v="0"/>
    <x v="16"/>
    <n v="3"/>
    <n v="10402048"/>
  </r>
  <r>
    <x v="0"/>
    <x v="16"/>
    <n v="4"/>
    <n v="11173639"/>
  </r>
  <r>
    <x v="0"/>
    <x v="17"/>
    <n v="1"/>
    <n v="10365209"/>
  </r>
  <r>
    <x v="0"/>
    <x v="17"/>
    <n v="2"/>
    <n v="10818792"/>
  </r>
  <r>
    <x v="0"/>
    <x v="17"/>
    <n v="3"/>
    <n v="10752520"/>
  </r>
  <r>
    <x v="0"/>
    <x v="17"/>
    <n v="4"/>
    <n v="10138862"/>
  </r>
  <r>
    <x v="0"/>
    <x v="18"/>
    <n v="1"/>
    <n v="11960915"/>
  </r>
  <r>
    <x v="0"/>
    <x v="18"/>
    <n v="2"/>
    <n v="11860392"/>
  </r>
  <r>
    <x v="0"/>
    <x v="18"/>
    <n v="3"/>
    <n v="10366074"/>
  </r>
  <r>
    <x v="0"/>
    <x v="18"/>
    <n v="4"/>
    <n v="12168538"/>
  </r>
  <r>
    <x v="0"/>
    <x v="19"/>
    <n v="1"/>
    <n v="11540662"/>
  </r>
  <r>
    <x v="0"/>
    <x v="19"/>
    <n v="2"/>
    <n v="11271814"/>
  </r>
  <r>
    <x v="0"/>
    <x v="19"/>
    <n v="3"/>
    <n v="11057323"/>
  </r>
  <r>
    <x v="0"/>
    <x v="19"/>
    <n v="4"/>
    <n v="11250927"/>
  </r>
  <r>
    <x v="0"/>
    <x v="20"/>
    <n v="1"/>
    <n v="11457129"/>
  </r>
  <r>
    <x v="0"/>
    <x v="20"/>
    <n v="2"/>
    <n v="14242775"/>
  </r>
  <r>
    <x v="0"/>
    <x v="20"/>
    <n v="3"/>
    <n v="12283989"/>
  </r>
  <r>
    <x v="0"/>
    <x v="20"/>
    <n v="4"/>
    <n v="12212913"/>
  </r>
  <r>
    <x v="0"/>
    <x v="21"/>
    <n v="1"/>
    <n v="12464851"/>
  </r>
  <r>
    <x v="0"/>
    <x v="21"/>
    <n v="2"/>
    <n v="12155870"/>
  </r>
  <r>
    <x v="0"/>
    <x v="21"/>
    <n v="3"/>
    <n v="10623132"/>
  </r>
  <r>
    <x v="0"/>
    <x v="21"/>
    <n v="4"/>
    <n v="12032728"/>
  </r>
  <r>
    <x v="0"/>
    <x v="22"/>
    <n v="2"/>
    <n v="12865216"/>
  </r>
  <r>
    <x v="0"/>
    <x v="22"/>
    <n v="3"/>
    <n v="11716973"/>
  </r>
  <r>
    <x v="0"/>
    <x v="22"/>
    <n v="4"/>
    <n v="13335340"/>
  </r>
  <r>
    <x v="0"/>
    <x v="23"/>
    <n v="1"/>
    <n v="11810462"/>
  </r>
  <r>
    <x v="0"/>
    <x v="23"/>
    <n v="2"/>
    <n v="12901403"/>
  </r>
  <r>
    <x v="0"/>
    <x v="23"/>
    <n v="3"/>
    <n v="11065218"/>
  </r>
  <r>
    <x v="0"/>
    <x v="23"/>
    <n v="4"/>
    <n v="12938848"/>
  </r>
  <r>
    <x v="0"/>
    <x v="24"/>
    <n v="1"/>
    <n v="17793172"/>
  </r>
  <r>
    <x v="0"/>
    <x v="24"/>
    <n v="2"/>
    <n v="17853561"/>
  </r>
  <r>
    <x v="0"/>
    <x v="24"/>
    <n v="4"/>
    <n v="18066957"/>
  </r>
  <r>
    <x v="0"/>
    <x v="25"/>
    <n v="1"/>
    <n v="20651078"/>
  </r>
  <r>
    <x v="0"/>
    <x v="25"/>
    <n v="4"/>
    <n v="17995627"/>
  </r>
  <r>
    <x v="0"/>
    <x v="26"/>
    <n v="1"/>
    <n v="17225010"/>
  </r>
  <r>
    <x v="0"/>
    <x v="26"/>
    <n v="2"/>
    <n v="17977859"/>
  </r>
  <r>
    <x v="0"/>
    <x v="26"/>
    <n v="3"/>
    <n v="17516445"/>
  </r>
  <r>
    <x v="0"/>
    <x v="26"/>
    <n v="4"/>
    <n v="15092045"/>
  </r>
  <r>
    <x v="0"/>
    <x v="27"/>
    <n v="1"/>
    <n v="17230554"/>
  </r>
  <r>
    <x v="0"/>
    <x v="28"/>
    <n v="2"/>
    <n v="14979139"/>
  </r>
  <r>
    <x v="0"/>
    <x v="28"/>
    <n v="4"/>
    <n v="13565415"/>
  </r>
  <r>
    <x v="0"/>
    <x v="29"/>
    <n v="2"/>
    <n v="13030965"/>
  </r>
  <r>
    <x v="0"/>
    <x v="30"/>
    <n v="1"/>
    <n v="13320559"/>
  </r>
  <r>
    <x v="0"/>
    <x v="31"/>
    <n v="2"/>
    <n v="14084437"/>
  </r>
  <r>
    <x v="0"/>
    <x v="31"/>
    <n v="4"/>
    <n v="14361854"/>
  </r>
  <r>
    <x v="0"/>
    <x v="32"/>
    <n v="1"/>
    <n v="12026435"/>
  </r>
  <r>
    <x v="0"/>
    <x v="32"/>
    <n v="3"/>
    <n v="12720221"/>
  </r>
  <r>
    <x v="0"/>
    <x v="33"/>
    <n v="1"/>
    <n v="15294977"/>
  </r>
  <r>
    <x v="0"/>
    <x v="33"/>
    <n v="3"/>
    <n v="13807552"/>
  </r>
  <r>
    <x v="0"/>
    <x v="34"/>
    <n v="1"/>
    <n v="11965415"/>
  </r>
  <r>
    <x v="0"/>
    <x v="35"/>
    <n v="4"/>
    <n v="9936988"/>
  </r>
  <r>
    <x v="0"/>
    <x v="36"/>
    <n v="3"/>
    <n v="5836689"/>
  </r>
  <r>
    <x v="1"/>
    <x v="0"/>
    <n v="1"/>
    <n v="2618999"/>
  </r>
  <r>
    <x v="1"/>
    <x v="0"/>
    <n v="2"/>
    <n v="2774999"/>
  </r>
  <r>
    <x v="1"/>
    <x v="0"/>
    <n v="3"/>
    <n v="2716499"/>
  </r>
  <r>
    <x v="1"/>
    <x v="0"/>
    <n v="4"/>
    <n v="2578499"/>
  </r>
  <r>
    <x v="1"/>
    <x v="1"/>
    <n v="1"/>
    <n v="4737878"/>
  </r>
  <r>
    <x v="1"/>
    <x v="1"/>
    <n v="2"/>
    <n v="4790449"/>
  </r>
  <r>
    <x v="1"/>
    <x v="1"/>
    <n v="3"/>
    <n v="4747368"/>
  </r>
  <r>
    <x v="1"/>
    <x v="1"/>
    <n v="4"/>
    <n v="4679875"/>
  </r>
  <r>
    <x v="1"/>
    <x v="2"/>
    <n v="1"/>
    <n v="6190563"/>
  </r>
  <r>
    <x v="1"/>
    <x v="2"/>
    <n v="2"/>
    <n v="6809271"/>
  </r>
  <r>
    <x v="1"/>
    <x v="2"/>
    <n v="3"/>
    <n v="7114977"/>
  </r>
  <r>
    <x v="1"/>
    <x v="2"/>
    <n v="4"/>
    <n v="6940251"/>
  </r>
  <r>
    <x v="1"/>
    <x v="3"/>
    <n v="1"/>
    <n v="9055307"/>
  </r>
  <r>
    <x v="1"/>
    <x v="3"/>
    <n v="2"/>
    <n v="9168698"/>
  </r>
  <r>
    <x v="1"/>
    <x v="3"/>
    <n v="3"/>
    <n v="8872230"/>
  </r>
  <r>
    <x v="1"/>
    <x v="3"/>
    <n v="4"/>
    <n v="9414834"/>
  </r>
  <r>
    <x v="1"/>
    <x v="4"/>
    <n v="1"/>
    <n v="10688695"/>
  </r>
  <r>
    <x v="1"/>
    <x v="4"/>
    <n v="2"/>
    <n v="10716364"/>
  </r>
  <r>
    <x v="1"/>
    <x v="4"/>
    <n v="3"/>
    <n v="11077053"/>
  </r>
  <r>
    <x v="1"/>
    <x v="4"/>
    <n v="4"/>
    <n v="10823532"/>
  </r>
  <r>
    <x v="1"/>
    <x v="5"/>
    <n v="1"/>
    <n v="13038738"/>
  </r>
  <r>
    <x v="1"/>
    <x v="5"/>
    <n v="2"/>
    <n v="12893140"/>
  </r>
  <r>
    <x v="1"/>
    <x v="5"/>
    <n v="3"/>
    <n v="13087252"/>
  </r>
  <r>
    <x v="1"/>
    <x v="5"/>
    <n v="4"/>
    <n v="12771003"/>
  </r>
  <r>
    <x v="1"/>
    <x v="6"/>
    <n v="1"/>
    <n v="11978502"/>
  </r>
  <r>
    <x v="1"/>
    <x v="6"/>
    <n v="2"/>
    <n v="11610818"/>
  </r>
  <r>
    <x v="1"/>
    <x v="6"/>
    <n v="3"/>
    <n v="12084186"/>
  </r>
  <r>
    <x v="1"/>
    <x v="6"/>
    <n v="4"/>
    <n v="12173258"/>
  </r>
  <r>
    <x v="1"/>
    <x v="7"/>
    <n v="1"/>
    <n v="11605079"/>
  </r>
  <r>
    <x v="1"/>
    <x v="7"/>
    <n v="2"/>
    <n v="11431832"/>
  </r>
  <r>
    <x v="1"/>
    <x v="7"/>
    <n v="3"/>
    <n v="11379879"/>
  </r>
  <r>
    <x v="1"/>
    <x v="7"/>
    <n v="4"/>
    <n v="11599159"/>
  </r>
  <r>
    <x v="1"/>
    <x v="8"/>
    <n v="1"/>
    <n v="11706835"/>
  </r>
  <r>
    <x v="1"/>
    <x v="8"/>
    <n v="2"/>
    <n v="11627899"/>
  </r>
  <r>
    <x v="1"/>
    <x v="8"/>
    <n v="3"/>
    <n v="11277606"/>
  </r>
  <r>
    <x v="1"/>
    <x v="8"/>
    <n v="4"/>
    <n v="11533526"/>
  </r>
  <r>
    <x v="1"/>
    <x v="9"/>
    <n v="1"/>
    <n v="12209851"/>
  </r>
  <r>
    <x v="1"/>
    <x v="9"/>
    <n v="2"/>
    <n v="12404413"/>
  </r>
  <r>
    <x v="1"/>
    <x v="9"/>
    <n v="3"/>
    <n v="12336159"/>
  </r>
  <r>
    <x v="1"/>
    <x v="9"/>
    <n v="4"/>
    <n v="12533580"/>
  </r>
  <r>
    <x v="1"/>
    <x v="10"/>
    <n v="1"/>
    <n v="12238410"/>
  </r>
  <r>
    <x v="1"/>
    <x v="10"/>
    <n v="2"/>
    <n v="11901185"/>
  </r>
  <r>
    <x v="1"/>
    <x v="10"/>
    <n v="3"/>
    <n v="12680748"/>
  </r>
  <r>
    <x v="1"/>
    <x v="10"/>
    <n v="4"/>
    <n v="12199231"/>
  </r>
  <r>
    <x v="1"/>
    <x v="11"/>
    <n v="1"/>
    <n v="13160535"/>
  </r>
  <r>
    <x v="1"/>
    <x v="11"/>
    <n v="2"/>
    <n v="11871497"/>
  </r>
  <r>
    <x v="1"/>
    <x v="11"/>
    <n v="3"/>
    <n v="12898462"/>
  </r>
  <r>
    <x v="1"/>
    <x v="11"/>
    <n v="4"/>
    <n v="12239099"/>
  </r>
  <r>
    <x v="1"/>
    <x v="12"/>
    <n v="1"/>
    <n v="14293966"/>
  </r>
  <r>
    <x v="1"/>
    <x v="12"/>
    <n v="2"/>
    <n v="14195309"/>
  </r>
  <r>
    <x v="1"/>
    <x v="12"/>
    <n v="3"/>
    <n v="13355037"/>
  </r>
  <r>
    <x v="1"/>
    <x v="12"/>
    <n v="4"/>
    <n v="14301288"/>
  </r>
  <r>
    <x v="1"/>
    <x v="13"/>
    <n v="1"/>
    <n v="15730142"/>
  </r>
  <r>
    <x v="1"/>
    <x v="13"/>
    <n v="2"/>
    <n v="15526982"/>
  </r>
  <r>
    <x v="1"/>
    <x v="13"/>
    <n v="3"/>
    <n v="15094462"/>
  </r>
  <r>
    <x v="1"/>
    <x v="13"/>
    <n v="4"/>
    <n v="15048687"/>
  </r>
  <r>
    <x v="1"/>
    <x v="14"/>
    <n v="1"/>
    <n v="15758742"/>
  </r>
  <r>
    <x v="1"/>
    <x v="14"/>
    <n v="2"/>
    <n v="16286230"/>
  </r>
  <r>
    <x v="1"/>
    <x v="14"/>
    <n v="3"/>
    <n v="16344746"/>
  </r>
  <r>
    <x v="1"/>
    <x v="14"/>
    <n v="4"/>
    <n v="16566728"/>
  </r>
  <r>
    <x v="1"/>
    <x v="15"/>
    <n v="1"/>
    <n v="16493138"/>
  </r>
  <r>
    <x v="1"/>
    <x v="15"/>
    <n v="2"/>
    <n v="16486317"/>
  </r>
  <r>
    <x v="1"/>
    <x v="15"/>
    <n v="3"/>
    <n v="16573703"/>
  </r>
  <r>
    <x v="1"/>
    <x v="15"/>
    <n v="4"/>
    <n v="16874259"/>
  </r>
  <r>
    <x v="1"/>
    <x v="16"/>
    <n v="1"/>
    <n v="17181895"/>
  </r>
  <r>
    <x v="1"/>
    <x v="16"/>
    <n v="2"/>
    <n v="17075097"/>
  </r>
  <r>
    <x v="1"/>
    <x v="16"/>
    <n v="3"/>
    <n v="17377840"/>
  </r>
  <r>
    <x v="1"/>
    <x v="16"/>
    <n v="4"/>
    <n v="17360203"/>
  </r>
  <r>
    <x v="1"/>
    <x v="17"/>
    <n v="1"/>
    <n v="18965454"/>
  </r>
  <r>
    <x v="1"/>
    <x v="17"/>
    <n v="2"/>
    <n v="18506420"/>
  </r>
  <r>
    <x v="1"/>
    <x v="17"/>
    <n v="3"/>
    <n v="18799822"/>
  </r>
  <r>
    <x v="1"/>
    <x v="17"/>
    <n v="4"/>
    <n v="18792202"/>
  </r>
  <r>
    <x v="1"/>
    <x v="18"/>
    <n v="1"/>
    <n v="18532840"/>
  </r>
  <r>
    <x v="1"/>
    <x v="18"/>
    <n v="2"/>
    <n v="18667976"/>
  </r>
  <r>
    <x v="1"/>
    <x v="18"/>
    <n v="3"/>
    <n v="17584362"/>
  </r>
  <r>
    <x v="1"/>
    <x v="18"/>
    <n v="4"/>
    <n v="17691382"/>
  </r>
  <r>
    <x v="1"/>
    <x v="19"/>
    <n v="1"/>
    <n v="18989849"/>
  </r>
  <r>
    <x v="1"/>
    <x v="19"/>
    <n v="2"/>
    <n v="18908542"/>
  </r>
  <r>
    <x v="1"/>
    <x v="19"/>
    <n v="3"/>
    <n v="18973821"/>
  </r>
  <r>
    <x v="1"/>
    <x v="19"/>
    <n v="4"/>
    <n v="18897366"/>
  </r>
  <r>
    <x v="1"/>
    <x v="20"/>
    <n v="1"/>
    <n v="19524855"/>
  </r>
  <r>
    <x v="1"/>
    <x v="20"/>
    <n v="2"/>
    <n v="19054882"/>
  </r>
  <r>
    <x v="1"/>
    <x v="20"/>
    <n v="3"/>
    <n v="19778714"/>
  </r>
  <r>
    <x v="1"/>
    <x v="20"/>
    <n v="4"/>
    <n v="19564443"/>
  </r>
  <r>
    <x v="1"/>
    <x v="21"/>
    <n v="1"/>
    <n v="19912771"/>
  </r>
  <r>
    <x v="1"/>
    <x v="21"/>
    <n v="2"/>
    <n v="20117389"/>
  </r>
  <r>
    <x v="1"/>
    <x v="21"/>
    <n v="3"/>
    <n v="20074639"/>
  </r>
  <r>
    <x v="1"/>
    <x v="21"/>
    <n v="4"/>
    <n v="20286289"/>
  </r>
  <r>
    <x v="1"/>
    <x v="22"/>
    <n v="1"/>
    <n v="21156874"/>
  </r>
  <r>
    <x v="1"/>
    <x v="22"/>
    <n v="2"/>
    <n v="22050798"/>
  </r>
  <r>
    <x v="1"/>
    <x v="22"/>
    <n v="3"/>
    <n v="21845271"/>
  </r>
  <r>
    <x v="1"/>
    <x v="22"/>
    <n v="4"/>
    <n v="22341431"/>
  </r>
  <r>
    <x v="1"/>
    <x v="23"/>
    <n v="1"/>
    <n v="21020614"/>
  </r>
  <r>
    <x v="1"/>
    <x v="23"/>
    <n v="2"/>
    <n v="21279254"/>
  </r>
  <r>
    <x v="1"/>
    <x v="23"/>
    <n v="3"/>
    <n v="21589213"/>
  </r>
  <r>
    <x v="1"/>
    <x v="23"/>
    <n v="4"/>
    <n v="21543268"/>
  </r>
  <r>
    <x v="1"/>
    <x v="24"/>
    <n v="1"/>
    <n v="23058569"/>
  </r>
  <r>
    <x v="1"/>
    <x v="24"/>
    <n v="2"/>
    <n v="23132696"/>
  </r>
  <r>
    <x v="1"/>
    <x v="24"/>
    <n v="3"/>
    <n v="22308458"/>
  </r>
  <r>
    <x v="1"/>
    <x v="24"/>
    <n v="4"/>
    <n v="22706852"/>
  </r>
  <r>
    <x v="1"/>
    <x v="25"/>
    <n v="1"/>
    <n v="25649362"/>
  </r>
  <r>
    <x v="1"/>
    <x v="25"/>
    <n v="2"/>
    <n v="26428941"/>
  </r>
  <r>
    <x v="1"/>
    <x v="25"/>
    <n v="3"/>
    <n v="24883150"/>
  </r>
  <r>
    <x v="1"/>
    <x v="25"/>
    <n v="4"/>
    <n v="25781047"/>
  </r>
  <r>
    <x v="1"/>
    <x v="26"/>
    <n v="1"/>
    <n v="24399584"/>
  </r>
  <r>
    <x v="1"/>
    <x v="26"/>
    <n v="2"/>
    <n v="24555643"/>
  </r>
  <r>
    <x v="1"/>
    <x v="26"/>
    <n v="3"/>
    <n v="24105154"/>
  </r>
  <r>
    <x v="1"/>
    <x v="26"/>
    <n v="4"/>
    <n v="24614824"/>
  </r>
  <r>
    <x v="1"/>
    <x v="27"/>
    <n v="1"/>
    <n v="24156203"/>
  </r>
  <r>
    <x v="1"/>
    <x v="27"/>
    <n v="2"/>
    <n v="24500653"/>
  </r>
  <r>
    <x v="1"/>
    <x v="27"/>
    <n v="3"/>
    <n v="24310472"/>
  </r>
  <r>
    <x v="1"/>
    <x v="27"/>
    <n v="4"/>
    <n v="25069062"/>
  </r>
  <r>
    <x v="1"/>
    <x v="28"/>
    <n v="1"/>
    <n v="25622406"/>
  </r>
  <r>
    <x v="1"/>
    <x v="28"/>
    <n v="2"/>
    <n v="13008509"/>
  </r>
  <r>
    <x v="1"/>
    <x v="28"/>
    <n v="3"/>
    <n v="24378189"/>
  </r>
  <r>
    <x v="1"/>
    <x v="28"/>
    <n v="4"/>
    <n v="24436791"/>
  </r>
  <r>
    <x v="1"/>
    <x v="29"/>
    <n v="1"/>
    <n v="23299228"/>
  </r>
  <r>
    <x v="1"/>
    <x v="29"/>
    <n v="2"/>
    <n v="25423798"/>
  </r>
  <r>
    <x v="1"/>
    <x v="29"/>
    <n v="3"/>
    <n v="24711065"/>
  </r>
  <r>
    <x v="1"/>
    <x v="29"/>
    <n v="4"/>
    <n v="24239285"/>
  </r>
  <r>
    <x v="1"/>
    <x v="30"/>
    <n v="1"/>
    <n v="27161771"/>
  </r>
  <r>
    <x v="1"/>
    <x v="30"/>
    <n v="2"/>
    <n v="27750042"/>
  </r>
  <r>
    <x v="1"/>
    <x v="30"/>
    <n v="3"/>
    <n v="26993375"/>
  </r>
  <r>
    <x v="1"/>
    <x v="30"/>
    <n v="4"/>
    <n v="24827277"/>
  </r>
  <r>
    <x v="1"/>
    <x v="37"/>
    <n v="1"/>
    <n v="26769978"/>
  </r>
  <r>
    <x v="1"/>
    <x v="37"/>
    <n v="2"/>
    <n v="25728413"/>
  </r>
  <r>
    <x v="1"/>
    <x v="37"/>
    <n v="3"/>
    <n v="26592705"/>
  </r>
  <r>
    <x v="1"/>
    <x v="37"/>
    <n v="4"/>
    <n v="18916458"/>
  </r>
  <r>
    <x v="1"/>
    <x v="31"/>
    <n v="1"/>
    <n v="20673754"/>
  </r>
  <r>
    <x v="1"/>
    <x v="31"/>
    <n v="2"/>
    <n v="26690081"/>
  </r>
  <r>
    <x v="1"/>
    <x v="31"/>
    <n v="3"/>
    <n v="26527807"/>
  </r>
  <r>
    <x v="1"/>
    <x v="31"/>
    <n v="4"/>
    <n v="26758589"/>
  </r>
  <r>
    <x v="1"/>
    <x v="32"/>
    <n v="1"/>
    <n v="26273861"/>
  </r>
  <r>
    <x v="1"/>
    <x v="32"/>
    <n v="2"/>
    <n v="26085747"/>
  </r>
  <r>
    <x v="1"/>
    <x v="32"/>
    <n v="3"/>
    <n v="27415569"/>
  </r>
  <r>
    <x v="1"/>
    <x v="32"/>
    <n v="4"/>
    <n v="27644919"/>
  </r>
  <r>
    <x v="1"/>
    <x v="33"/>
    <n v="1"/>
    <n v="26763732"/>
  </r>
  <r>
    <x v="1"/>
    <x v="33"/>
    <n v="2"/>
    <n v="29192960"/>
  </r>
  <r>
    <x v="1"/>
    <x v="33"/>
    <n v="3"/>
    <n v="20288994"/>
  </r>
  <r>
    <x v="1"/>
    <x v="33"/>
    <n v="4"/>
    <n v="26915483"/>
  </r>
  <r>
    <x v="1"/>
    <x v="34"/>
    <n v="1"/>
    <n v="11439860"/>
  </r>
  <r>
    <x v="1"/>
    <x v="34"/>
    <n v="2"/>
    <n v="23964478"/>
  </r>
  <r>
    <x v="1"/>
    <x v="34"/>
    <n v="3"/>
    <n v="18773437"/>
  </r>
  <r>
    <x v="1"/>
    <x v="34"/>
    <n v="4"/>
    <n v="17654166"/>
  </r>
  <r>
    <x v="1"/>
    <x v="38"/>
    <n v="1"/>
    <n v="949080"/>
  </r>
  <r>
    <x v="1"/>
    <x v="38"/>
    <n v="2"/>
    <n v="1533223"/>
  </r>
  <r>
    <x v="1"/>
    <x v="38"/>
    <n v="3"/>
    <n v="15540184"/>
  </r>
  <r>
    <x v="1"/>
    <x v="38"/>
    <n v="4"/>
    <n v="3840850"/>
  </r>
  <r>
    <x v="1"/>
    <x v="35"/>
    <n v="1"/>
    <n v="582014"/>
  </r>
  <r>
    <x v="1"/>
    <x v="35"/>
    <n v="2"/>
    <n v="572886"/>
  </r>
  <r>
    <x v="1"/>
    <x v="35"/>
    <n v="3"/>
    <n v="615605"/>
  </r>
  <r>
    <x v="1"/>
    <x v="35"/>
    <n v="4"/>
    <n v="588996"/>
  </r>
  <r>
    <x v="1"/>
    <x v="39"/>
    <n v="1"/>
    <n v="619820"/>
  </r>
  <r>
    <x v="1"/>
    <x v="39"/>
    <n v="2"/>
    <n v="603409"/>
  </r>
  <r>
    <x v="1"/>
    <x v="39"/>
    <n v="3"/>
    <n v="581261"/>
  </r>
  <r>
    <x v="1"/>
    <x v="39"/>
    <n v="4"/>
    <n v="581594"/>
  </r>
  <r>
    <x v="1"/>
    <x v="36"/>
    <n v="1"/>
    <n v="547211"/>
  </r>
  <r>
    <x v="1"/>
    <x v="36"/>
    <n v="2"/>
    <n v="578651"/>
  </r>
  <r>
    <x v="1"/>
    <x v="36"/>
    <n v="3"/>
    <n v="540960"/>
  </r>
  <r>
    <x v="1"/>
    <x v="36"/>
    <n v="4"/>
    <n v="555612"/>
  </r>
  <r>
    <x v="1"/>
    <x v="40"/>
    <n v="1"/>
    <n v="536960"/>
  </r>
  <r>
    <x v="1"/>
    <x v="40"/>
    <n v="2"/>
    <n v="541949"/>
  </r>
  <r>
    <x v="1"/>
    <x v="40"/>
    <n v="3"/>
    <n v="545699"/>
  </r>
  <r>
    <x v="1"/>
    <x v="40"/>
    <n v="4"/>
    <n v="549810"/>
  </r>
  <r>
    <x v="2"/>
    <x v="0"/>
    <n v="1"/>
    <n v="89999"/>
  </r>
  <r>
    <x v="2"/>
    <x v="0"/>
    <n v="2"/>
    <n v="96999"/>
  </r>
  <r>
    <x v="2"/>
    <x v="0"/>
    <n v="3"/>
    <n v="79999"/>
  </r>
  <r>
    <x v="2"/>
    <x v="0"/>
    <n v="4"/>
    <n v="84999"/>
  </r>
  <r>
    <x v="2"/>
    <x v="1"/>
    <n v="1"/>
    <n v="148427"/>
  </r>
  <r>
    <x v="2"/>
    <x v="1"/>
    <n v="2"/>
    <n v="167837"/>
  </r>
  <r>
    <x v="2"/>
    <x v="1"/>
    <n v="3"/>
    <n v="181745"/>
  </r>
  <r>
    <x v="2"/>
    <x v="1"/>
    <n v="4"/>
    <n v="159924"/>
  </r>
  <r>
    <x v="2"/>
    <x v="2"/>
    <n v="1"/>
    <n v="313018"/>
  </r>
  <r>
    <x v="2"/>
    <x v="2"/>
    <n v="2"/>
    <n v="288427"/>
  </r>
  <r>
    <x v="2"/>
    <x v="2"/>
    <n v="3"/>
    <n v="324665"/>
  </r>
  <r>
    <x v="2"/>
    <x v="2"/>
    <n v="4"/>
    <n v="291318"/>
  </r>
  <r>
    <x v="2"/>
    <x v="3"/>
    <n v="1"/>
    <n v="318042"/>
  </r>
  <r>
    <x v="2"/>
    <x v="3"/>
    <n v="2"/>
    <n v="324203"/>
  </r>
  <r>
    <x v="2"/>
    <x v="3"/>
    <n v="3"/>
    <n v="320354"/>
  </r>
  <r>
    <x v="2"/>
    <x v="3"/>
    <n v="4"/>
    <n v="295555"/>
  </r>
  <r>
    <x v="2"/>
    <x v="4"/>
    <n v="1"/>
    <n v="406112"/>
  </r>
  <r>
    <x v="2"/>
    <x v="4"/>
    <n v="2"/>
    <n v="439119"/>
  </r>
  <r>
    <x v="2"/>
    <x v="4"/>
    <n v="3"/>
    <n v="547363"/>
  </r>
  <r>
    <x v="2"/>
    <x v="4"/>
    <n v="4"/>
    <n v="442670"/>
  </r>
  <r>
    <x v="2"/>
    <x v="5"/>
    <n v="1"/>
    <n v="689392"/>
  </r>
  <r>
    <x v="2"/>
    <x v="5"/>
    <n v="2"/>
    <n v="742711"/>
  </r>
  <r>
    <x v="2"/>
    <x v="5"/>
    <n v="3"/>
    <n v="572387"/>
  </r>
  <r>
    <x v="2"/>
    <x v="5"/>
    <n v="4"/>
    <n v="610037"/>
  </r>
  <r>
    <x v="2"/>
    <x v="6"/>
    <n v="1"/>
    <n v="904130"/>
  </r>
  <r>
    <x v="2"/>
    <x v="6"/>
    <n v="2"/>
    <n v="700503"/>
  </r>
  <r>
    <x v="2"/>
    <x v="6"/>
    <n v="3"/>
    <n v="603794"/>
  </r>
  <r>
    <x v="2"/>
    <x v="6"/>
    <n v="4"/>
    <n v="762715"/>
  </r>
  <r>
    <x v="2"/>
    <x v="7"/>
    <n v="1"/>
    <n v="658459"/>
  </r>
  <r>
    <x v="2"/>
    <x v="7"/>
    <n v="2"/>
    <n v="799500"/>
  </r>
  <r>
    <x v="2"/>
    <x v="7"/>
    <n v="3"/>
    <n v="756914"/>
  </r>
  <r>
    <x v="2"/>
    <x v="7"/>
    <n v="4"/>
    <n v="785885"/>
  </r>
  <r>
    <x v="2"/>
    <x v="8"/>
    <n v="1"/>
    <n v="899933"/>
  </r>
  <r>
    <x v="2"/>
    <x v="8"/>
    <n v="2"/>
    <n v="854322"/>
  </r>
  <r>
    <x v="2"/>
    <x v="8"/>
    <n v="3"/>
    <n v="780191"/>
  </r>
  <r>
    <x v="2"/>
    <x v="8"/>
    <n v="4"/>
    <n v="935986"/>
  </r>
  <r>
    <x v="2"/>
    <x v="9"/>
    <n v="1"/>
    <n v="901328"/>
  </r>
  <r>
    <x v="2"/>
    <x v="9"/>
    <n v="2"/>
    <n v="1052173"/>
  </r>
  <r>
    <x v="2"/>
    <x v="9"/>
    <n v="3"/>
    <n v="936719"/>
  </r>
  <r>
    <x v="2"/>
    <x v="9"/>
    <n v="4"/>
    <n v="963075"/>
  </r>
  <r>
    <x v="2"/>
    <x v="10"/>
    <n v="1"/>
    <n v="1405642"/>
  </r>
  <r>
    <x v="2"/>
    <x v="10"/>
    <n v="2"/>
    <n v="1297840"/>
  </r>
  <r>
    <x v="2"/>
    <x v="10"/>
    <n v="3"/>
    <n v="1428468"/>
  </r>
  <r>
    <x v="2"/>
    <x v="10"/>
    <n v="4"/>
    <n v="1911802"/>
  </r>
  <r>
    <x v="2"/>
    <x v="11"/>
    <n v="1"/>
    <n v="1131082"/>
  </r>
  <r>
    <x v="2"/>
    <x v="11"/>
    <n v="2"/>
    <n v="1189825"/>
  </r>
  <r>
    <x v="2"/>
    <x v="11"/>
    <n v="3"/>
    <n v="1081396"/>
  </r>
  <r>
    <x v="2"/>
    <x v="11"/>
    <n v="4"/>
    <n v="1324202"/>
  </r>
  <r>
    <x v="2"/>
    <x v="12"/>
    <n v="1"/>
    <n v="1665365"/>
  </r>
  <r>
    <x v="2"/>
    <x v="12"/>
    <n v="2"/>
    <n v="1532439"/>
  </r>
  <r>
    <x v="2"/>
    <x v="12"/>
    <n v="3"/>
    <n v="1394868"/>
  </r>
  <r>
    <x v="2"/>
    <x v="12"/>
    <n v="4"/>
    <n v="2117238"/>
  </r>
  <r>
    <x v="2"/>
    <x v="13"/>
    <n v="1"/>
    <n v="1174999"/>
  </r>
  <r>
    <x v="2"/>
    <x v="13"/>
    <n v="2"/>
    <n v="1293873"/>
  </r>
  <r>
    <x v="2"/>
    <x v="13"/>
    <n v="3"/>
    <n v="1470690"/>
  </r>
  <r>
    <x v="2"/>
    <x v="13"/>
    <n v="4"/>
    <n v="1339178"/>
  </r>
  <r>
    <x v="2"/>
    <x v="14"/>
    <n v="1"/>
    <n v="2053824"/>
  </r>
  <r>
    <x v="2"/>
    <x v="14"/>
    <n v="2"/>
    <n v="1428348"/>
  </r>
  <r>
    <x v="2"/>
    <x v="14"/>
    <n v="3"/>
    <n v="1011228"/>
  </r>
  <r>
    <x v="2"/>
    <x v="14"/>
    <n v="4"/>
    <n v="1650417"/>
  </r>
  <r>
    <x v="2"/>
    <x v="15"/>
    <n v="1"/>
    <n v="1653776"/>
  </r>
  <r>
    <x v="2"/>
    <x v="15"/>
    <n v="2"/>
    <n v="1684324"/>
  </r>
  <r>
    <x v="2"/>
    <x v="15"/>
    <n v="3"/>
    <n v="1899065"/>
  </r>
  <r>
    <x v="2"/>
    <x v="15"/>
    <n v="4"/>
    <n v="1550816"/>
  </r>
  <r>
    <x v="2"/>
    <x v="16"/>
    <n v="1"/>
    <n v="1497061"/>
  </r>
  <r>
    <x v="2"/>
    <x v="16"/>
    <n v="2"/>
    <n v="1645883"/>
  </r>
  <r>
    <x v="2"/>
    <x v="16"/>
    <n v="3"/>
    <n v="1335289"/>
  </r>
  <r>
    <x v="2"/>
    <x v="16"/>
    <n v="4"/>
    <n v="2204160"/>
  </r>
  <r>
    <x v="2"/>
    <x v="17"/>
    <n v="1"/>
    <n v="1454364"/>
  </r>
  <r>
    <x v="2"/>
    <x v="17"/>
    <n v="2"/>
    <n v="2046740"/>
  </r>
  <r>
    <x v="2"/>
    <x v="17"/>
    <n v="3"/>
    <n v="1743485"/>
  </r>
  <r>
    <x v="2"/>
    <x v="17"/>
    <n v="4"/>
    <n v="1923852"/>
  </r>
  <r>
    <x v="2"/>
    <x v="18"/>
    <n v="1"/>
    <n v="2576881"/>
  </r>
  <r>
    <x v="2"/>
    <x v="18"/>
    <n v="3"/>
    <n v="2252738"/>
  </r>
  <r>
    <x v="2"/>
    <x v="18"/>
    <n v="4"/>
    <n v="1769522"/>
  </r>
  <r>
    <x v="2"/>
    <x v="19"/>
    <n v="1"/>
    <n v="1972084"/>
  </r>
  <r>
    <x v="2"/>
    <x v="19"/>
    <n v="2"/>
    <n v="1649189"/>
  </r>
  <r>
    <x v="2"/>
    <x v="19"/>
    <n v="3"/>
    <n v="1424603"/>
  </r>
  <r>
    <x v="2"/>
    <x v="19"/>
    <n v="4"/>
    <n v="1966696"/>
  </r>
  <r>
    <x v="2"/>
    <x v="20"/>
    <n v="1"/>
    <n v="2991358"/>
  </r>
  <r>
    <x v="2"/>
    <x v="20"/>
    <n v="2"/>
    <n v="2710278"/>
  </r>
  <r>
    <x v="2"/>
    <x v="20"/>
    <n v="4"/>
    <n v="1354168"/>
  </r>
  <r>
    <x v="2"/>
    <x v="21"/>
    <n v="1"/>
    <n v="2835574"/>
  </r>
  <r>
    <x v="2"/>
    <x v="21"/>
    <n v="2"/>
    <n v="2539622"/>
  </r>
  <r>
    <x v="2"/>
    <x v="21"/>
    <n v="3"/>
    <n v="1700558"/>
  </r>
  <r>
    <x v="2"/>
    <x v="21"/>
    <n v="4"/>
    <n v="1611056"/>
  </r>
  <r>
    <x v="2"/>
    <x v="22"/>
    <n v="1"/>
    <n v="2852048"/>
  </r>
  <r>
    <x v="2"/>
    <x v="22"/>
    <n v="2"/>
    <n v="2374746"/>
  </r>
  <r>
    <x v="2"/>
    <x v="22"/>
    <n v="3"/>
    <n v="2371055"/>
  </r>
  <r>
    <x v="2"/>
    <x v="22"/>
    <n v="4"/>
    <n v="2757459"/>
  </r>
  <r>
    <x v="2"/>
    <x v="23"/>
    <n v="1"/>
    <n v="2838171"/>
  </r>
  <r>
    <x v="2"/>
    <x v="23"/>
    <n v="2"/>
    <n v="2642736"/>
  </r>
  <r>
    <x v="2"/>
    <x v="23"/>
    <n v="3"/>
    <n v="1718066"/>
  </r>
  <r>
    <x v="2"/>
    <x v="23"/>
    <n v="4"/>
    <n v="2819155"/>
  </r>
  <r>
    <x v="2"/>
    <x v="24"/>
    <n v="1"/>
    <n v="2663478"/>
  </r>
  <r>
    <x v="2"/>
    <x v="24"/>
    <n v="2"/>
    <n v="2202664"/>
  </r>
  <r>
    <x v="2"/>
    <x v="24"/>
    <n v="3"/>
    <n v="3071440"/>
  </r>
  <r>
    <x v="2"/>
    <x v="24"/>
    <n v="4"/>
    <n v="2198326"/>
  </r>
  <r>
    <x v="2"/>
    <x v="25"/>
    <n v="1"/>
    <n v="2102321"/>
  </r>
  <r>
    <x v="2"/>
    <x v="25"/>
    <n v="2"/>
    <n v="1669459"/>
  </r>
  <r>
    <x v="2"/>
    <x v="25"/>
    <n v="3"/>
    <n v="1858276"/>
  </r>
  <r>
    <x v="2"/>
    <x v="25"/>
    <n v="4"/>
    <n v="2472324"/>
  </r>
  <r>
    <x v="2"/>
    <x v="26"/>
    <n v="1"/>
    <n v="2426528"/>
  </r>
  <r>
    <x v="2"/>
    <x v="26"/>
    <n v="2"/>
    <n v="2231751"/>
  </r>
  <r>
    <x v="2"/>
    <x v="26"/>
    <n v="3"/>
    <n v="2642908"/>
  </r>
  <r>
    <x v="2"/>
    <x v="26"/>
    <n v="4"/>
    <n v="3434586"/>
  </r>
  <r>
    <x v="2"/>
    <x v="27"/>
    <n v="1"/>
    <n v="3023306"/>
  </r>
  <r>
    <x v="2"/>
    <x v="27"/>
    <n v="2"/>
    <n v="2801864"/>
  </r>
  <r>
    <x v="2"/>
    <x v="27"/>
    <n v="3"/>
    <n v="2992663"/>
  </r>
  <r>
    <x v="2"/>
    <x v="27"/>
    <n v="4"/>
    <n v="1985814"/>
  </r>
  <r>
    <x v="2"/>
    <x v="28"/>
    <n v="1"/>
    <n v="2017500"/>
  </r>
  <r>
    <x v="2"/>
    <x v="28"/>
    <n v="2"/>
    <n v="1956672"/>
  </r>
  <r>
    <x v="2"/>
    <x v="28"/>
    <n v="3"/>
    <n v="2194915"/>
  </r>
  <r>
    <x v="2"/>
    <x v="28"/>
    <n v="4"/>
    <n v="2257018"/>
  </r>
  <r>
    <x v="2"/>
    <x v="29"/>
    <n v="1"/>
    <n v="2001381"/>
  </r>
  <r>
    <x v="2"/>
    <x v="29"/>
    <n v="2"/>
    <n v="2991138"/>
  </r>
  <r>
    <x v="2"/>
    <x v="29"/>
    <n v="3"/>
    <n v="2708216"/>
  </r>
  <r>
    <x v="2"/>
    <x v="29"/>
    <n v="4"/>
    <n v="2749715"/>
  </r>
  <r>
    <x v="2"/>
    <x v="30"/>
    <n v="1"/>
    <n v="2393014"/>
  </r>
  <r>
    <x v="2"/>
    <x v="30"/>
    <n v="2"/>
    <n v="1819024"/>
  </r>
  <r>
    <x v="2"/>
    <x v="30"/>
    <n v="3"/>
    <n v="1790741"/>
  </r>
  <r>
    <x v="2"/>
    <x v="30"/>
    <n v="4"/>
    <n v="2529825"/>
  </r>
  <r>
    <x v="2"/>
    <x v="37"/>
    <n v="1"/>
    <n v="2031757"/>
  </r>
  <r>
    <x v="2"/>
    <x v="37"/>
    <n v="2"/>
    <n v="2991080"/>
  </r>
  <r>
    <x v="2"/>
    <x v="37"/>
    <n v="3"/>
    <n v="1863186"/>
  </r>
  <r>
    <x v="2"/>
    <x v="37"/>
    <n v="4"/>
    <n v="2211262"/>
  </r>
  <r>
    <x v="2"/>
    <x v="31"/>
    <n v="1"/>
    <n v="2576145"/>
  </r>
  <r>
    <x v="2"/>
    <x v="31"/>
    <n v="2"/>
    <n v="2288316"/>
  </r>
  <r>
    <x v="2"/>
    <x v="31"/>
    <n v="3"/>
    <n v="1509384"/>
  </r>
  <r>
    <x v="2"/>
    <x v="31"/>
    <n v="4"/>
    <n v="2206372"/>
  </r>
  <r>
    <x v="2"/>
    <x v="32"/>
    <n v="1"/>
    <n v="1869875"/>
  </r>
  <r>
    <x v="2"/>
    <x v="32"/>
    <n v="2"/>
    <n v="1995376"/>
  </r>
  <r>
    <x v="2"/>
    <x v="32"/>
    <n v="3"/>
    <n v="2234100"/>
  </r>
  <r>
    <x v="2"/>
    <x v="32"/>
    <n v="4"/>
    <n v="1838393"/>
  </r>
  <r>
    <x v="2"/>
    <x v="33"/>
    <n v="1"/>
    <n v="3454004"/>
  </r>
  <r>
    <x v="2"/>
    <x v="33"/>
    <n v="2"/>
    <n v="2622218"/>
  </r>
  <r>
    <x v="2"/>
    <x v="33"/>
    <n v="3"/>
    <n v="2416551"/>
  </r>
  <r>
    <x v="2"/>
    <x v="33"/>
    <n v="4"/>
    <n v="2514666"/>
  </r>
  <r>
    <x v="2"/>
    <x v="34"/>
    <n v="1"/>
    <n v="1923405"/>
  </r>
  <r>
    <x v="2"/>
    <x v="34"/>
    <n v="2"/>
    <n v="1739333"/>
  </r>
  <r>
    <x v="2"/>
    <x v="34"/>
    <n v="3"/>
    <n v="1839116"/>
  </r>
  <r>
    <x v="2"/>
    <x v="34"/>
    <n v="4"/>
    <n v="2546512"/>
  </r>
  <r>
    <x v="2"/>
    <x v="38"/>
    <n v="1"/>
    <n v="2217334"/>
  </r>
  <r>
    <x v="2"/>
    <x v="38"/>
    <n v="2"/>
    <n v="2787892"/>
  </r>
  <r>
    <x v="2"/>
    <x v="38"/>
    <n v="3"/>
    <n v="2131600"/>
  </r>
  <r>
    <x v="2"/>
    <x v="38"/>
    <n v="4"/>
    <n v="2278248"/>
  </r>
  <r>
    <x v="2"/>
    <x v="35"/>
    <n v="1"/>
    <n v="1916512"/>
  </r>
  <r>
    <x v="2"/>
    <x v="35"/>
    <n v="2"/>
    <n v="1613303"/>
  </r>
  <r>
    <x v="2"/>
    <x v="35"/>
    <n v="3"/>
    <n v="2403147"/>
  </r>
  <r>
    <x v="2"/>
    <x v="35"/>
    <n v="4"/>
    <n v="2247172"/>
  </r>
  <r>
    <x v="2"/>
    <x v="39"/>
    <n v="1"/>
    <n v="1836061"/>
  </r>
  <r>
    <x v="2"/>
    <x v="39"/>
    <n v="2"/>
    <n v="1940401"/>
  </r>
  <r>
    <x v="2"/>
    <x v="39"/>
    <n v="3"/>
    <n v="2239929"/>
  </r>
  <r>
    <x v="2"/>
    <x v="39"/>
    <n v="4"/>
    <n v="1876067"/>
  </r>
  <r>
    <x v="2"/>
    <x v="36"/>
    <n v="1"/>
    <n v="2092277"/>
  </r>
  <r>
    <x v="2"/>
    <x v="36"/>
    <n v="2"/>
    <n v="1775776"/>
  </r>
  <r>
    <x v="2"/>
    <x v="36"/>
    <n v="3"/>
    <n v="2035354"/>
  </r>
  <r>
    <x v="2"/>
    <x v="36"/>
    <n v="4"/>
    <n v="1971901"/>
  </r>
  <r>
    <x v="2"/>
    <x v="40"/>
    <n v="1"/>
    <n v="1808287"/>
  </r>
  <r>
    <x v="2"/>
    <x v="40"/>
    <n v="2"/>
    <n v="1919851"/>
  </r>
  <r>
    <x v="2"/>
    <x v="40"/>
    <n v="3"/>
    <n v="2249220"/>
  </r>
  <r>
    <x v="2"/>
    <x v="40"/>
    <n v="4"/>
    <n v="2049227"/>
  </r>
  <r>
    <x v="3"/>
    <x v="0"/>
    <n v="1"/>
    <n v="2742999"/>
  </r>
  <r>
    <x v="3"/>
    <x v="0"/>
    <n v="2"/>
    <n v="2700999"/>
  </r>
  <r>
    <x v="3"/>
    <x v="0"/>
    <n v="3"/>
    <n v="2759999"/>
  </r>
  <r>
    <x v="3"/>
    <x v="0"/>
    <n v="4"/>
    <n v="2680499"/>
  </r>
  <r>
    <x v="3"/>
    <x v="1"/>
    <n v="1"/>
    <n v="3050268"/>
  </r>
  <r>
    <x v="3"/>
    <x v="1"/>
    <n v="2"/>
    <n v="3050977"/>
  </r>
  <r>
    <x v="3"/>
    <x v="1"/>
    <n v="3"/>
    <n v="2972345"/>
  </r>
  <r>
    <x v="3"/>
    <x v="1"/>
    <n v="4"/>
    <n v="3131324"/>
  </r>
  <r>
    <x v="3"/>
    <x v="2"/>
    <n v="1"/>
    <n v="3910267"/>
  </r>
  <r>
    <x v="3"/>
    <x v="2"/>
    <n v="2"/>
    <n v="3999151"/>
  </r>
  <r>
    <x v="3"/>
    <x v="2"/>
    <n v="3"/>
    <n v="3936568"/>
  </r>
  <r>
    <x v="3"/>
    <x v="2"/>
    <n v="4"/>
    <n v="3973850"/>
  </r>
  <r>
    <x v="3"/>
    <x v="3"/>
    <n v="1"/>
    <n v="3623203"/>
  </r>
  <r>
    <x v="3"/>
    <x v="3"/>
    <n v="2"/>
    <n v="5246627"/>
  </r>
  <r>
    <x v="3"/>
    <x v="3"/>
    <n v="3"/>
    <n v="5094123"/>
  </r>
  <r>
    <x v="3"/>
    <x v="3"/>
    <n v="4"/>
    <n v="5114045"/>
  </r>
  <r>
    <x v="3"/>
    <x v="4"/>
    <n v="1"/>
    <n v="6029577"/>
  </r>
  <r>
    <x v="3"/>
    <x v="4"/>
    <n v="2"/>
    <n v="5619362"/>
  </r>
  <r>
    <x v="3"/>
    <x v="4"/>
    <n v="3"/>
    <n v="5755347"/>
  </r>
  <r>
    <x v="3"/>
    <x v="4"/>
    <n v="4"/>
    <n v="5792312"/>
  </r>
  <r>
    <x v="3"/>
    <x v="5"/>
    <n v="1"/>
    <n v="4235761"/>
  </r>
  <r>
    <x v="3"/>
    <x v="5"/>
    <n v="2"/>
    <n v="4139422"/>
  </r>
  <r>
    <x v="3"/>
    <x v="5"/>
    <n v="3"/>
    <n v="3671784"/>
  </r>
  <r>
    <x v="3"/>
    <x v="5"/>
    <n v="4"/>
    <n v="4076764"/>
  </r>
  <r>
    <x v="3"/>
    <x v="6"/>
    <n v="1"/>
    <n v="5344452"/>
  </r>
  <r>
    <x v="3"/>
    <x v="6"/>
    <n v="2"/>
    <n v="5213631"/>
  </r>
  <r>
    <x v="3"/>
    <x v="6"/>
    <n v="3"/>
    <n v="5242125"/>
  </r>
  <r>
    <x v="3"/>
    <x v="6"/>
    <n v="4"/>
    <n v="5652853"/>
  </r>
  <r>
    <x v="3"/>
    <x v="7"/>
    <n v="1"/>
    <n v="5757250"/>
  </r>
  <r>
    <x v="3"/>
    <x v="7"/>
    <n v="2"/>
    <n v="5879526"/>
  </r>
  <r>
    <x v="3"/>
    <x v="7"/>
    <n v="3"/>
    <n v="6005773"/>
  </r>
  <r>
    <x v="3"/>
    <x v="7"/>
    <n v="4"/>
    <n v="5196549"/>
  </r>
  <r>
    <x v="3"/>
    <x v="8"/>
    <n v="1"/>
    <n v="6289249"/>
  </r>
  <r>
    <x v="3"/>
    <x v="8"/>
    <n v="2"/>
    <n v="6399473"/>
  </r>
  <r>
    <x v="3"/>
    <x v="8"/>
    <n v="3"/>
    <n v="6355615"/>
  </r>
  <r>
    <x v="3"/>
    <x v="8"/>
    <n v="4"/>
    <n v="6583192"/>
  </r>
  <r>
    <x v="3"/>
    <x v="9"/>
    <n v="1"/>
    <n v="6720346"/>
  </r>
  <r>
    <x v="3"/>
    <x v="9"/>
    <n v="2"/>
    <n v="6622124"/>
  </r>
  <r>
    <x v="3"/>
    <x v="9"/>
    <n v="3"/>
    <n v="6832503"/>
  </r>
  <r>
    <x v="3"/>
    <x v="9"/>
    <n v="4"/>
    <n v="6496540"/>
  </r>
  <r>
    <x v="3"/>
    <x v="10"/>
    <n v="1"/>
    <n v="6260641"/>
  </r>
  <r>
    <x v="3"/>
    <x v="10"/>
    <n v="2"/>
    <n v="6847602"/>
  </r>
  <r>
    <x v="3"/>
    <x v="10"/>
    <n v="3"/>
    <n v="6775391"/>
  </r>
  <r>
    <x v="3"/>
    <x v="10"/>
    <n v="4"/>
    <n v="6679798"/>
  </r>
  <r>
    <x v="3"/>
    <x v="11"/>
    <n v="1"/>
    <n v="7304286"/>
  </r>
  <r>
    <x v="3"/>
    <x v="11"/>
    <n v="2"/>
    <n v="7362805"/>
  </r>
  <r>
    <x v="3"/>
    <x v="11"/>
    <n v="3"/>
    <n v="7487386"/>
  </r>
  <r>
    <x v="3"/>
    <x v="11"/>
    <n v="4"/>
    <n v="7490510"/>
  </r>
  <r>
    <x v="3"/>
    <x v="12"/>
    <n v="1"/>
    <n v="9513838"/>
  </r>
  <r>
    <x v="3"/>
    <x v="12"/>
    <n v="2"/>
    <n v="9857523"/>
  </r>
  <r>
    <x v="3"/>
    <x v="12"/>
    <n v="3"/>
    <n v="9507209"/>
  </r>
  <r>
    <x v="3"/>
    <x v="12"/>
    <n v="4"/>
    <n v="9370292"/>
  </r>
  <r>
    <x v="3"/>
    <x v="13"/>
    <n v="1"/>
    <n v="10267214"/>
  </r>
  <r>
    <x v="3"/>
    <x v="13"/>
    <n v="2"/>
    <n v="9778677"/>
  </r>
  <r>
    <x v="3"/>
    <x v="13"/>
    <n v="3"/>
    <n v="9477632"/>
  </r>
  <r>
    <x v="3"/>
    <x v="13"/>
    <n v="4"/>
    <n v="10361822"/>
  </r>
  <r>
    <x v="3"/>
    <x v="14"/>
    <n v="1"/>
    <n v="10651280"/>
  </r>
  <r>
    <x v="3"/>
    <x v="14"/>
    <n v="2"/>
    <n v="9597446"/>
  </r>
  <r>
    <x v="3"/>
    <x v="14"/>
    <n v="3"/>
    <n v="10475073"/>
  </r>
  <r>
    <x v="3"/>
    <x v="14"/>
    <n v="4"/>
    <n v="9927590"/>
  </r>
  <r>
    <x v="3"/>
    <x v="15"/>
    <n v="1"/>
    <n v="9943492"/>
  </r>
  <r>
    <x v="3"/>
    <x v="15"/>
    <n v="2"/>
    <n v="10441569"/>
  </r>
  <r>
    <x v="3"/>
    <x v="15"/>
    <n v="3"/>
    <n v="10736009"/>
  </r>
  <r>
    <x v="3"/>
    <x v="15"/>
    <n v="4"/>
    <n v="10467913"/>
  </r>
  <r>
    <x v="3"/>
    <x v="16"/>
    <n v="1"/>
    <n v="10100085"/>
  </r>
  <r>
    <x v="3"/>
    <x v="16"/>
    <n v="2"/>
    <n v="10127185"/>
  </r>
  <r>
    <x v="3"/>
    <x v="16"/>
    <n v="3"/>
    <n v="10311477"/>
  </r>
  <r>
    <x v="3"/>
    <x v="16"/>
    <n v="4"/>
    <n v="11525422"/>
  </r>
  <r>
    <x v="3"/>
    <x v="17"/>
    <n v="1"/>
    <n v="11083715"/>
  </r>
  <r>
    <x v="3"/>
    <x v="17"/>
    <n v="2"/>
    <n v="10549510"/>
  </r>
  <r>
    <x v="3"/>
    <x v="17"/>
    <n v="3"/>
    <n v="11122085"/>
  </r>
  <r>
    <x v="3"/>
    <x v="17"/>
    <n v="4"/>
    <n v="10259962"/>
  </r>
  <r>
    <x v="3"/>
    <x v="18"/>
    <n v="1"/>
    <n v="11005756"/>
  </r>
  <r>
    <x v="3"/>
    <x v="18"/>
    <n v="2"/>
    <n v="11547698"/>
  </r>
  <r>
    <x v="3"/>
    <x v="18"/>
    <n v="3"/>
    <n v="11574635"/>
  </r>
  <r>
    <x v="3"/>
    <x v="18"/>
    <n v="4"/>
    <n v="11231137"/>
  </r>
  <r>
    <x v="3"/>
    <x v="19"/>
    <n v="1"/>
    <n v="10160973"/>
  </r>
  <r>
    <x v="3"/>
    <x v="19"/>
    <n v="2"/>
    <n v="10672109"/>
  </r>
  <r>
    <x v="3"/>
    <x v="19"/>
    <n v="3"/>
    <n v="9460884"/>
  </r>
  <r>
    <x v="3"/>
    <x v="19"/>
    <n v="4"/>
    <n v="10809885"/>
  </r>
  <r>
    <x v="3"/>
    <x v="20"/>
    <n v="1"/>
    <n v="11860249"/>
  </r>
  <r>
    <x v="3"/>
    <x v="20"/>
    <n v="2"/>
    <n v="11644893"/>
  </r>
  <r>
    <x v="3"/>
    <x v="20"/>
    <n v="4"/>
    <n v="12343930"/>
  </r>
  <r>
    <x v="3"/>
    <x v="21"/>
    <n v="1"/>
    <n v="12528046"/>
  </r>
  <r>
    <x v="3"/>
    <x v="21"/>
    <n v="2"/>
    <n v="12278150"/>
  </r>
  <r>
    <x v="3"/>
    <x v="21"/>
    <n v="3"/>
    <n v="13170648"/>
  </r>
  <r>
    <x v="3"/>
    <x v="21"/>
    <n v="4"/>
    <n v="11553895"/>
  </r>
  <r>
    <x v="3"/>
    <x v="22"/>
    <n v="1"/>
    <n v="12030104"/>
  </r>
  <r>
    <x v="3"/>
    <x v="22"/>
    <n v="2"/>
    <n v="11879604"/>
  </r>
  <r>
    <x v="3"/>
    <x v="22"/>
    <n v="3"/>
    <n v="11902319"/>
  </r>
  <r>
    <x v="3"/>
    <x v="22"/>
    <n v="4"/>
    <n v="12845077"/>
  </r>
  <r>
    <x v="3"/>
    <x v="23"/>
    <n v="1"/>
    <n v="12540182"/>
  </r>
  <r>
    <x v="3"/>
    <x v="23"/>
    <n v="3"/>
    <n v="13266840"/>
  </r>
  <r>
    <x v="3"/>
    <x v="23"/>
    <n v="4"/>
    <n v="11640149"/>
  </r>
  <r>
    <x v="3"/>
    <x v="24"/>
    <n v="1"/>
    <n v="18499451"/>
  </r>
  <r>
    <x v="3"/>
    <x v="24"/>
    <n v="2"/>
    <n v="16440430"/>
  </r>
  <r>
    <x v="3"/>
    <x v="24"/>
    <n v="3"/>
    <n v="16713815"/>
  </r>
  <r>
    <x v="3"/>
    <x v="24"/>
    <n v="4"/>
    <n v="18042493"/>
  </r>
  <r>
    <x v="3"/>
    <x v="25"/>
    <n v="1"/>
    <n v="14797209"/>
  </r>
  <r>
    <x v="3"/>
    <x v="25"/>
    <n v="2"/>
    <n v="16526759"/>
  </r>
  <r>
    <x v="3"/>
    <x v="25"/>
    <n v="3"/>
    <n v="15266872"/>
  </r>
  <r>
    <x v="3"/>
    <x v="25"/>
    <n v="4"/>
    <n v="15860777"/>
  </r>
  <r>
    <x v="3"/>
    <x v="26"/>
    <n v="1"/>
    <n v="15323089"/>
  </r>
  <r>
    <x v="3"/>
    <x v="26"/>
    <n v="2"/>
    <n v="15871504"/>
  </r>
  <r>
    <x v="3"/>
    <x v="26"/>
    <n v="3"/>
    <n v="16167919"/>
  </r>
  <r>
    <x v="3"/>
    <x v="26"/>
    <n v="4"/>
    <n v="15294107"/>
  </r>
  <r>
    <x v="3"/>
    <x v="27"/>
    <n v="1"/>
    <n v="19559486"/>
  </r>
  <r>
    <x v="3"/>
    <x v="27"/>
    <n v="2"/>
    <n v="17403283"/>
  </r>
  <r>
    <x v="3"/>
    <x v="27"/>
    <n v="3"/>
    <n v="13457471"/>
  </r>
  <r>
    <x v="3"/>
    <x v="27"/>
    <n v="4"/>
    <n v="16455109"/>
  </r>
  <r>
    <x v="3"/>
    <x v="28"/>
    <n v="1"/>
    <n v="14232729"/>
  </r>
  <r>
    <x v="3"/>
    <x v="28"/>
    <n v="2"/>
    <n v="14992019"/>
  </r>
  <r>
    <x v="3"/>
    <x v="28"/>
    <n v="3"/>
    <n v="15527087"/>
  </r>
  <r>
    <x v="3"/>
    <x v="28"/>
    <n v="4"/>
    <n v="14484855"/>
  </r>
  <r>
    <x v="3"/>
    <x v="29"/>
    <n v="1"/>
    <n v="14922344"/>
  </r>
  <r>
    <x v="3"/>
    <x v="29"/>
    <n v="2"/>
    <n v="13922077"/>
  </r>
  <r>
    <x v="3"/>
    <x v="29"/>
    <n v="3"/>
    <n v="14966607"/>
  </r>
  <r>
    <x v="3"/>
    <x v="29"/>
    <n v="4"/>
    <n v="15329505"/>
  </r>
  <r>
    <x v="3"/>
    <x v="30"/>
    <n v="1"/>
    <n v="16156000"/>
  </r>
  <r>
    <x v="3"/>
    <x v="30"/>
    <n v="2"/>
    <n v="14152973"/>
  </r>
  <r>
    <x v="3"/>
    <x v="30"/>
    <n v="3"/>
    <n v="14320077"/>
  </r>
  <r>
    <x v="3"/>
    <x v="30"/>
    <n v="4"/>
    <n v="14360938"/>
  </r>
  <r>
    <x v="3"/>
    <x v="37"/>
    <n v="1"/>
    <n v="14602255"/>
  </r>
  <r>
    <x v="3"/>
    <x v="37"/>
    <n v="2"/>
    <n v="13783088"/>
  </r>
  <r>
    <x v="3"/>
    <x v="37"/>
    <n v="4"/>
    <n v="13665414"/>
  </r>
  <r>
    <x v="3"/>
    <x v="31"/>
    <n v="1"/>
    <n v="14459304"/>
  </r>
  <r>
    <x v="3"/>
    <x v="31"/>
    <n v="2"/>
    <n v="13363191"/>
  </r>
  <r>
    <x v="3"/>
    <x v="31"/>
    <n v="3"/>
    <n v="14222715"/>
  </r>
  <r>
    <x v="3"/>
    <x v="31"/>
    <n v="4"/>
    <n v="14135589"/>
  </r>
  <r>
    <x v="3"/>
    <x v="32"/>
    <n v="1"/>
    <n v="13466531"/>
  </r>
  <r>
    <x v="3"/>
    <x v="32"/>
    <n v="2"/>
    <n v="12520781"/>
  </r>
  <r>
    <x v="3"/>
    <x v="32"/>
    <n v="3"/>
    <n v="13175964"/>
  </r>
  <r>
    <x v="3"/>
    <x v="32"/>
    <n v="4"/>
    <n v="12810104"/>
  </r>
  <r>
    <x v="3"/>
    <x v="33"/>
    <n v="1"/>
    <n v="14380594"/>
  </r>
  <r>
    <x v="3"/>
    <x v="33"/>
    <n v="2"/>
    <n v="14573262"/>
  </r>
  <r>
    <x v="3"/>
    <x v="33"/>
    <n v="3"/>
    <n v="15560715"/>
  </r>
  <r>
    <x v="3"/>
    <x v="33"/>
    <n v="4"/>
    <n v="15800784"/>
  </r>
  <r>
    <x v="3"/>
    <x v="34"/>
    <n v="1"/>
    <n v="12664796"/>
  </r>
  <r>
    <x v="3"/>
    <x v="34"/>
    <n v="2"/>
    <n v="13723004"/>
  </r>
  <r>
    <x v="3"/>
    <x v="34"/>
    <n v="3"/>
    <n v="11998998"/>
  </r>
  <r>
    <x v="3"/>
    <x v="34"/>
    <n v="4"/>
    <n v="11357050"/>
  </r>
  <r>
    <x v="3"/>
    <x v="38"/>
    <n v="1"/>
    <n v="12622037"/>
  </r>
  <r>
    <x v="3"/>
    <x v="38"/>
    <n v="2"/>
    <n v="13484869"/>
  </r>
  <r>
    <x v="3"/>
    <x v="38"/>
    <n v="3"/>
    <n v="13070415"/>
  </r>
  <r>
    <x v="3"/>
    <x v="38"/>
    <n v="4"/>
    <n v="13582025"/>
  </r>
  <r>
    <x v="3"/>
    <x v="35"/>
    <n v="1"/>
    <n v="14384714"/>
  </r>
  <r>
    <x v="3"/>
    <x v="35"/>
    <n v="2"/>
    <n v="15302105"/>
  </r>
  <r>
    <x v="3"/>
    <x v="35"/>
    <n v="3"/>
    <n v="13891776"/>
  </r>
  <r>
    <x v="3"/>
    <x v="35"/>
    <n v="4"/>
    <n v="14892927"/>
  </r>
  <r>
    <x v="3"/>
    <x v="39"/>
    <n v="1"/>
    <n v="11221501"/>
  </r>
  <r>
    <x v="3"/>
    <x v="39"/>
    <n v="2"/>
    <n v="10535966"/>
  </r>
  <r>
    <x v="3"/>
    <x v="39"/>
    <n v="3"/>
    <n v="10801105"/>
  </r>
  <r>
    <x v="3"/>
    <x v="39"/>
    <n v="4"/>
    <n v="10959773"/>
  </r>
  <r>
    <x v="3"/>
    <x v="36"/>
    <n v="1"/>
    <n v="11745229"/>
  </r>
  <r>
    <x v="3"/>
    <x v="36"/>
    <n v="2"/>
    <n v="11098841"/>
  </r>
  <r>
    <x v="3"/>
    <x v="36"/>
    <n v="3"/>
    <n v="13591752"/>
  </r>
  <r>
    <x v="3"/>
    <x v="36"/>
    <n v="4"/>
    <n v="11106016"/>
  </r>
  <r>
    <x v="3"/>
    <x v="40"/>
    <n v="1"/>
    <n v="10740448"/>
  </r>
  <r>
    <x v="3"/>
    <x v="40"/>
    <n v="2"/>
    <n v="10256875"/>
  </r>
  <r>
    <x v="3"/>
    <x v="40"/>
    <n v="3"/>
    <n v="10228626"/>
  </r>
  <r>
    <x v="3"/>
    <x v="40"/>
    <n v="4"/>
    <n v="10417665"/>
  </r>
  <r>
    <x v="4"/>
    <x v="0"/>
    <n v="1"/>
    <n v="1724499"/>
  </r>
  <r>
    <x v="4"/>
    <x v="0"/>
    <n v="2"/>
    <n v="1732499"/>
  </r>
  <r>
    <x v="4"/>
    <x v="0"/>
    <n v="3"/>
    <n v="1713499"/>
  </r>
  <r>
    <x v="4"/>
    <x v="0"/>
    <n v="4"/>
    <n v="1667499"/>
  </r>
  <r>
    <x v="4"/>
    <x v="1"/>
    <n v="1"/>
    <n v="3235423"/>
  </r>
  <r>
    <x v="4"/>
    <x v="1"/>
    <n v="2"/>
    <n v="3301186"/>
  </r>
  <r>
    <x v="4"/>
    <x v="1"/>
    <n v="3"/>
    <n v="3213243"/>
  </r>
  <r>
    <x v="4"/>
    <x v="1"/>
    <n v="4"/>
    <n v="3210158"/>
  </r>
  <r>
    <x v="4"/>
    <x v="2"/>
    <n v="1"/>
    <n v="4713326"/>
  </r>
  <r>
    <x v="4"/>
    <x v="2"/>
    <n v="2"/>
    <n v="4941798"/>
  </r>
  <r>
    <x v="4"/>
    <x v="2"/>
    <n v="3"/>
    <n v="4665551"/>
  </r>
  <r>
    <x v="4"/>
    <x v="2"/>
    <n v="4"/>
    <n v="4786537"/>
  </r>
  <r>
    <x v="4"/>
    <x v="3"/>
    <n v="1"/>
    <n v="6295764"/>
  </r>
  <r>
    <x v="4"/>
    <x v="3"/>
    <n v="2"/>
    <n v="6247288"/>
  </r>
  <r>
    <x v="4"/>
    <x v="3"/>
    <n v="3"/>
    <n v="6198843"/>
  </r>
  <r>
    <x v="4"/>
    <x v="3"/>
    <n v="4"/>
    <n v="6410425"/>
  </r>
  <r>
    <x v="4"/>
    <x v="4"/>
    <n v="1"/>
    <n v="7754701"/>
  </r>
  <r>
    <x v="4"/>
    <x v="4"/>
    <n v="2"/>
    <n v="8160747"/>
  </r>
  <r>
    <x v="4"/>
    <x v="4"/>
    <n v="3"/>
    <n v="8162693"/>
  </r>
  <r>
    <x v="4"/>
    <x v="4"/>
    <n v="4"/>
    <n v="8146637"/>
  </r>
  <r>
    <x v="4"/>
    <x v="5"/>
    <n v="1"/>
    <n v="9595061"/>
  </r>
  <r>
    <x v="4"/>
    <x v="5"/>
    <n v="2"/>
    <n v="9325591"/>
  </r>
  <r>
    <x v="4"/>
    <x v="5"/>
    <n v="3"/>
    <n v="9729783"/>
  </r>
  <r>
    <x v="4"/>
    <x v="5"/>
    <n v="4"/>
    <n v="9649304"/>
  </r>
  <r>
    <x v="4"/>
    <x v="6"/>
    <n v="1"/>
    <n v="9464093"/>
  </r>
  <r>
    <x v="4"/>
    <x v="6"/>
    <n v="3"/>
    <n v="9454722"/>
  </r>
  <r>
    <x v="4"/>
    <x v="7"/>
    <n v="1"/>
    <n v="8682791"/>
  </r>
  <r>
    <x v="4"/>
    <x v="7"/>
    <n v="2"/>
    <n v="9146881"/>
  </r>
  <r>
    <x v="4"/>
    <x v="7"/>
    <n v="4"/>
    <n v="9384082"/>
  </r>
  <r>
    <x v="4"/>
    <x v="8"/>
    <n v="2"/>
    <n v="8606782"/>
  </r>
  <r>
    <x v="4"/>
    <x v="8"/>
    <n v="3"/>
    <n v="9330105"/>
  </r>
  <r>
    <x v="4"/>
    <x v="9"/>
    <n v="1"/>
    <n v="9530034"/>
  </r>
  <r>
    <x v="4"/>
    <x v="11"/>
    <n v="2"/>
    <n v="9693243"/>
  </r>
  <r>
    <x v="4"/>
    <x v="12"/>
    <n v="3"/>
    <n v="10724240"/>
  </r>
  <r>
    <x v="4"/>
    <x v="12"/>
    <n v="4"/>
    <n v="10539122"/>
  </r>
  <r>
    <x v="4"/>
    <x v="17"/>
    <n v="3"/>
    <n v="13855337"/>
  </r>
  <r>
    <x v="4"/>
    <x v="19"/>
    <n v="2"/>
    <n v="14940637"/>
  </r>
  <r>
    <x v="4"/>
    <x v="20"/>
    <n v="1"/>
    <n v="15052978"/>
  </r>
  <r>
    <x v="4"/>
    <x v="20"/>
    <n v="4"/>
    <n v="15645524"/>
  </r>
  <r>
    <x v="4"/>
    <x v="21"/>
    <n v="2"/>
    <n v="15275388"/>
  </r>
  <r>
    <x v="4"/>
    <x v="22"/>
    <n v="4"/>
    <n v="17029868"/>
  </r>
  <r>
    <x v="4"/>
    <x v="23"/>
    <n v="1"/>
    <n v="16142955"/>
  </r>
  <r>
    <x v="4"/>
    <x v="23"/>
    <n v="3"/>
    <n v="17623242"/>
  </r>
  <r>
    <x v="4"/>
    <x v="23"/>
    <n v="4"/>
    <n v="17342094"/>
  </r>
  <r>
    <x v="4"/>
    <x v="24"/>
    <n v="1"/>
    <n v="18101406"/>
  </r>
  <r>
    <x v="4"/>
    <x v="24"/>
    <n v="2"/>
    <n v="17907450"/>
  </r>
  <r>
    <x v="4"/>
    <x v="24"/>
    <n v="3"/>
    <n v="18689936"/>
  </r>
  <r>
    <x v="4"/>
    <x v="24"/>
    <n v="4"/>
    <n v="18068530"/>
  </r>
  <r>
    <x v="4"/>
    <x v="25"/>
    <n v="1"/>
    <n v="18682359"/>
  </r>
  <r>
    <x v="4"/>
    <x v="25"/>
    <n v="2"/>
    <n v="19419115"/>
  </r>
  <r>
    <x v="4"/>
    <x v="25"/>
    <n v="3"/>
    <n v="19470681"/>
  </r>
  <r>
    <x v="4"/>
    <x v="25"/>
    <n v="4"/>
    <n v="20663494"/>
  </r>
  <r>
    <x v="4"/>
    <x v="26"/>
    <n v="1"/>
    <n v="19025741"/>
  </r>
  <r>
    <x v="4"/>
    <x v="26"/>
    <n v="3"/>
    <n v="20097918"/>
  </r>
  <r>
    <x v="4"/>
    <x v="27"/>
    <n v="3"/>
    <n v="20083688"/>
  </r>
  <r>
    <x v="4"/>
    <x v="28"/>
    <n v="1"/>
    <n v="19230612"/>
  </r>
  <r>
    <x v="4"/>
    <x v="28"/>
    <n v="3"/>
    <n v="20045566"/>
  </r>
  <r>
    <x v="4"/>
    <x v="28"/>
    <n v="4"/>
    <n v="20604736"/>
  </r>
  <r>
    <x v="4"/>
    <x v="29"/>
    <n v="1"/>
    <n v="19855965"/>
  </r>
  <r>
    <x v="4"/>
    <x v="29"/>
    <n v="2"/>
    <n v="19559494"/>
  </r>
  <r>
    <x v="4"/>
    <x v="29"/>
    <n v="3"/>
    <n v="19423973"/>
  </r>
  <r>
    <x v="4"/>
    <x v="29"/>
    <n v="4"/>
    <n v="20099917"/>
  </r>
  <r>
    <x v="4"/>
    <x v="30"/>
    <n v="1"/>
    <n v="21030021"/>
  </r>
  <r>
    <x v="4"/>
    <x v="30"/>
    <n v="3"/>
    <n v="20181335"/>
  </r>
  <r>
    <x v="4"/>
    <x v="30"/>
    <n v="4"/>
    <n v="20293918"/>
  </r>
  <r>
    <x v="4"/>
    <x v="37"/>
    <n v="1"/>
    <n v="19158461"/>
  </r>
  <r>
    <x v="4"/>
    <x v="37"/>
    <n v="2"/>
    <n v="20706174"/>
  </r>
  <r>
    <x v="4"/>
    <x v="37"/>
    <n v="3"/>
    <n v="20249177"/>
  </r>
  <r>
    <x v="4"/>
    <x v="31"/>
    <n v="3"/>
    <n v="21356292"/>
  </r>
  <r>
    <x v="4"/>
    <x v="31"/>
    <n v="4"/>
    <n v="21152906"/>
  </r>
  <r>
    <x v="4"/>
    <x v="32"/>
    <n v="1"/>
    <n v="22285593"/>
  </r>
  <r>
    <x v="4"/>
    <x v="32"/>
    <n v="2"/>
    <n v="22273772"/>
  </r>
  <r>
    <x v="4"/>
    <x v="33"/>
    <n v="1"/>
    <n v="20775998"/>
  </r>
  <r>
    <x v="4"/>
    <x v="34"/>
    <n v="1"/>
    <n v="22440459"/>
  </r>
  <r>
    <x v="4"/>
    <x v="34"/>
    <n v="2"/>
    <n v="22363521"/>
  </r>
  <r>
    <x v="4"/>
    <x v="34"/>
    <n v="4"/>
    <n v="22621627"/>
  </r>
  <r>
    <x v="4"/>
    <x v="38"/>
    <n v="1"/>
    <n v="24838200"/>
  </r>
  <r>
    <x v="4"/>
    <x v="38"/>
    <n v="3"/>
    <n v="24505938"/>
  </r>
  <r>
    <x v="4"/>
    <x v="38"/>
    <n v="4"/>
    <n v="28186874"/>
  </r>
  <r>
    <x v="4"/>
    <x v="35"/>
    <n v="1"/>
    <n v="26011998"/>
  </r>
  <r>
    <x v="4"/>
    <x v="35"/>
    <n v="2"/>
    <n v="27554953"/>
  </r>
  <r>
    <x v="4"/>
    <x v="35"/>
    <n v="3"/>
    <n v="26769091"/>
  </r>
  <r>
    <x v="4"/>
    <x v="35"/>
    <n v="4"/>
    <n v="27006007"/>
  </r>
  <r>
    <x v="4"/>
    <x v="39"/>
    <n v="2"/>
    <n v="28144576"/>
  </r>
  <r>
    <x v="4"/>
    <x v="39"/>
    <n v="3"/>
    <n v="28238811"/>
  </r>
  <r>
    <x v="4"/>
    <x v="39"/>
    <n v="4"/>
    <n v="28314282"/>
  </r>
  <r>
    <x v="4"/>
    <x v="36"/>
    <n v="1"/>
    <n v="29910976"/>
  </r>
  <r>
    <x v="4"/>
    <x v="36"/>
    <n v="2"/>
    <n v="28935095"/>
  </r>
  <r>
    <x v="4"/>
    <x v="36"/>
    <n v="3"/>
    <n v="29329672"/>
  </r>
  <r>
    <x v="4"/>
    <x v="36"/>
    <n v="4"/>
    <n v="26874898"/>
  </r>
  <r>
    <x v="4"/>
    <x v="40"/>
    <n v="1"/>
    <n v="29191743"/>
  </r>
  <r>
    <x v="4"/>
    <x v="40"/>
    <n v="3"/>
    <n v="27591867"/>
  </r>
  <r>
    <x v="4"/>
    <x v="40"/>
    <n v="4"/>
    <n v="28489775"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  <r>
    <x v="5"/>
    <x v="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>
  <location ref="A3:F45" firstHeaderRow="1" firstDataRow="2" firstDataCol="1"/>
  <pivotFields count="4"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Row" showAll="0">
      <items count="45">
        <item x="0"/>
        <item x="1"/>
        <item m="1" x="42"/>
        <item m="1" x="43"/>
        <item h="1" x="4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7"/>
        <item x="31"/>
        <item x="32"/>
        <item x="33"/>
        <item x="34"/>
        <item x="38"/>
        <item x="35"/>
        <item x="39"/>
        <item x="36"/>
        <item x="40"/>
        <item t="default"/>
      </items>
    </pivotField>
    <pivotField showAll="0"/>
    <pivotField dataField="1" showAll="0"/>
  </pivotFields>
  <rowFields count="1">
    <field x="1"/>
  </rowFields>
  <rowItems count="41">
    <i>
      <x/>
    </i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throughpu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P4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hroughpu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0A0A0"/>
      </a:dk1>
      <a:lt1>
        <a:sysClr val="window" lastClr="38363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A0A0A0"/>
    </a:dk1>
    <a:lt1>
      <a:sysClr val="window" lastClr="383635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abSelected="1" topLeftCell="A41" workbookViewId="0"/>
  </sheetViews>
  <sheetFormatPr defaultRowHeight="14.25" x14ac:dyDescent="0.45"/>
  <cols>
    <col min="1" max="1" width="12.06640625" bestFit="1" customWidth="1"/>
    <col min="2" max="2" width="19.46484375" bestFit="1" customWidth="1"/>
    <col min="5" max="5" width="12.06640625" bestFit="1" customWidth="1"/>
    <col min="6" max="6" width="18.59765625" bestFit="1" customWidth="1"/>
    <col min="11" max="11" width="18.59765625" bestFit="1" customWidth="1"/>
    <col min="12" max="12" width="14.73046875" customWidth="1"/>
    <col min="13" max="16" width="11.73046875" bestFit="1" customWidth="1"/>
    <col min="17" max="17" width="6.3984375" customWidth="1"/>
    <col min="18" max="18" width="11.73046875" bestFit="1" customWidth="1"/>
  </cols>
  <sheetData>
    <row r="2" spans="1:18" x14ac:dyDescent="0.45">
      <c r="B2" t="s">
        <v>45</v>
      </c>
      <c r="C2" t="s">
        <v>42</v>
      </c>
      <c r="D2" t="s">
        <v>43</v>
      </c>
      <c r="E2" t="s">
        <v>44</v>
      </c>
      <c r="F2" t="s">
        <v>6</v>
      </c>
      <c r="J2" t="str">
        <f>A3</f>
        <v>Average of throughput</v>
      </c>
      <c r="K2" t="str">
        <f>B2</f>
        <v>HyNOrec</v>
      </c>
      <c r="L2" t="str">
        <f>C2</f>
        <v>TLE</v>
      </c>
      <c r="M2" t="str">
        <f>D2</f>
        <v>Alg1</v>
      </c>
      <c r="N2" t="str">
        <f>E2</f>
        <v>Alg2</v>
      </c>
      <c r="O2" t="str">
        <f>F2</f>
        <v>TL2</v>
      </c>
    </row>
    <row r="3" spans="1:18" x14ac:dyDescent="0.45">
      <c r="A3" s="1" t="s">
        <v>5</v>
      </c>
      <c r="B3" s="1" t="s">
        <v>41</v>
      </c>
      <c r="J3" t="str">
        <f>A4</f>
        <v>Row Labels</v>
      </c>
      <c r="K3" t="str">
        <f>B4</f>
        <v>hybridnorec</v>
      </c>
      <c r="L3" t="str">
        <f>C4</f>
        <v>hytm1</v>
      </c>
      <c r="M3" t="str">
        <f>D4</f>
        <v>hytm2</v>
      </c>
      <c r="N3" t="str">
        <f>E4</f>
        <v>hytm3</v>
      </c>
      <c r="O3" t="str">
        <f>F4</f>
        <v>tl2</v>
      </c>
    </row>
    <row r="4" spans="1:18" x14ac:dyDescent="0.45">
      <c r="A4" s="1" t="s">
        <v>3</v>
      </c>
      <c r="B4" t="s">
        <v>39</v>
      </c>
      <c r="C4" t="s">
        <v>36</v>
      </c>
      <c r="D4" t="s">
        <v>37</v>
      </c>
      <c r="E4" t="s">
        <v>38</v>
      </c>
      <c r="F4" t="s">
        <v>35</v>
      </c>
      <c r="J4">
        <f>A5</f>
        <v>1</v>
      </c>
      <c r="K4">
        <f>B5</f>
        <v>2558249</v>
      </c>
      <c r="L4">
        <f>C5</f>
        <v>2672249</v>
      </c>
      <c r="M4">
        <f>D5</f>
        <v>87999</v>
      </c>
      <c r="N4">
        <f>E5</f>
        <v>2721124</v>
      </c>
      <c r="O4">
        <f>F5</f>
        <v>1709499</v>
      </c>
    </row>
    <row r="5" spans="1:18" x14ac:dyDescent="0.45">
      <c r="A5" s="2">
        <v>1</v>
      </c>
      <c r="B5" s="3">
        <v>2558249</v>
      </c>
      <c r="C5" s="3">
        <v>2672249</v>
      </c>
      <c r="D5" s="3">
        <v>87999</v>
      </c>
      <c r="E5" s="3">
        <v>2721124</v>
      </c>
      <c r="F5" s="3">
        <v>1709499</v>
      </c>
      <c r="J5">
        <f>A6</f>
        <v>2</v>
      </c>
      <c r="K5">
        <f>B6</f>
        <v>2873580.25</v>
      </c>
      <c r="L5">
        <f>C6</f>
        <v>4738892.5</v>
      </c>
      <c r="M5">
        <f>D6</f>
        <v>164483.25</v>
      </c>
      <c r="N5">
        <f>E6</f>
        <v>3051228.5</v>
      </c>
      <c r="O5">
        <f>F6</f>
        <v>3240002.5</v>
      </c>
    </row>
    <row r="6" spans="1:18" x14ac:dyDescent="0.45">
      <c r="A6" s="2">
        <v>2</v>
      </c>
      <c r="B6" s="3">
        <v>2873580.25</v>
      </c>
      <c r="C6" s="3">
        <v>4738892.5</v>
      </c>
      <c r="D6" s="3">
        <v>164483.25</v>
      </c>
      <c r="E6" s="3">
        <v>3051228.5</v>
      </c>
      <c r="F6" s="3">
        <v>3240002.5</v>
      </c>
      <c r="J6">
        <f>A7</f>
        <v>3</v>
      </c>
      <c r="K6">
        <f>B7</f>
        <v>3382812.75</v>
      </c>
      <c r="L6">
        <f>C7</f>
        <v>6763765.5</v>
      </c>
      <c r="M6">
        <f>D7</f>
        <v>304357</v>
      </c>
      <c r="N6">
        <f>E7</f>
        <v>3954959</v>
      </c>
      <c r="O6">
        <f>F7</f>
        <v>4776803</v>
      </c>
    </row>
    <row r="7" spans="1:18" x14ac:dyDescent="0.45">
      <c r="A7" s="2">
        <v>3</v>
      </c>
      <c r="B7" s="3">
        <v>3382812.75</v>
      </c>
      <c r="C7" s="3">
        <v>6763765.5</v>
      </c>
      <c r="D7" s="3">
        <v>304357</v>
      </c>
      <c r="E7" s="3">
        <v>3954959</v>
      </c>
      <c r="F7" s="3">
        <v>4776803</v>
      </c>
      <c r="J7">
        <f>A8</f>
        <v>4</v>
      </c>
      <c r="K7">
        <f>B8</f>
        <v>4510965.75</v>
      </c>
      <c r="L7">
        <f>C8</f>
        <v>9127767.25</v>
      </c>
      <c r="M7">
        <f>D8</f>
        <v>314538.5</v>
      </c>
      <c r="N7">
        <f>E8</f>
        <v>4769499.5</v>
      </c>
      <c r="O7">
        <f>F8</f>
        <v>6288080</v>
      </c>
    </row>
    <row r="8" spans="1:18" x14ac:dyDescent="0.45">
      <c r="A8" s="2">
        <v>4</v>
      </c>
      <c r="B8" s="3">
        <v>4510965.75</v>
      </c>
      <c r="C8" s="3">
        <v>9127767.25</v>
      </c>
      <c r="D8" s="3">
        <v>314538.5</v>
      </c>
      <c r="E8" s="3">
        <v>4769499.5</v>
      </c>
      <c r="F8" s="3">
        <v>6288080</v>
      </c>
      <c r="J8">
        <f>A9</f>
        <v>5</v>
      </c>
      <c r="K8">
        <f>B9</f>
        <v>5692362.5</v>
      </c>
      <c r="L8">
        <f>C9</f>
        <v>10826411</v>
      </c>
      <c r="M8">
        <f>D9</f>
        <v>458816</v>
      </c>
      <c r="N8">
        <f>E9</f>
        <v>5799149.5</v>
      </c>
      <c r="O8">
        <f>F9</f>
        <v>8056194.5</v>
      </c>
    </row>
    <row r="9" spans="1:18" x14ac:dyDescent="0.45">
      <c r="A9" s="2">
        <v>5</v>
      </c>
      <c r="B9" s="3">
        <v>5692362.5</v>
      </c>
      <c r="C9" s="3">
        <v>10826411</v>
      </c>
      <c r="D9" s="3">
        <v>458816</v>
      </c>
      <c r="E9" s="3">
        <v>5799149.5</v>
      </c>
      <c r="F9" s="3">
        <v>8056194.5</v>
      </c>
      <c r="J9">
        <f>A10</f>
        <v>6</v>
      </c>
      <c r="K9">
        <f>B10</f>
        <v>5160039.5</v>
      </c>
      <c r="L9">
        <f>C10</f>
        <v>12947533.25</v>
      </c>
      <c r="M9">
        <f>D10</f>
        <v>653631.75</v>
      </c>
      <c r="N9">
        <f>E10</f>
        <v>4030932.75</v>
      </c>
      <c r="O9">
        <f>F10</f>
        <v>9574934.75</v>
      </c>
    </row>
    <row r="10" spans="1:18" x14ac:dyDescent="0.45">
      <c r="A10" s="2">
        <v>6</v>
      </c>
      <c r="B10" s="3">
        <v>5160039.5</v>
      </c>
      <c r="C10" s="3">
        <v>12947533.25</v>
      </c>
      <c r="D10" s="3">
        <v>653631.75</v>
      </c>
      <c r="E10" s="3">
        <v>4030932.75</v>
      </c>
      <c r="F10" s="3">
        <v>9574934.75</v>
      </c>
      <c r="J10">
        <f>A11</f>
        <v>7</v>
      </c>
      <c r="K10">
        <f>B11</f>
        <v>4956146.25</v>
      </c>
      <c r="L10">
        <f>C11</f>
        <v>11961691</v>
      </c>
      <c r="M10">
        <f>D11</f>
        <v>742785.5</v>
      </c>
      <c r="N10">
        <f>E11</f>
        <v>5363265.25</v>
      </c>
      <c r="O10">
        <f>F11</f>
        <v>9459407.5</v>
      </c>
    </row>
    <row r="11" spans="1:18" x14ac:dyDescent="0.45">
      <c r="A11" s="2">
        <v>7</v>
      </c>
      <c r="B11" s="3">
        <v>4956146.25</v>
      </c>
      <c r="C11" s="3">
        <v>11961691</v>
      </c>
      <c r="D11" s="3">
        <v>742785.5</v>
      </c>
      <c r="E11" s="3">
        <v>5363265.25</v>
      </c>
      <c r="F11" s="3">
        <v>9459407.5</v>
      </c>
      <c r="J11">
        <f>A12</f>
        <v>8</v>
      </c>
      <c r="K11">
        <f>B12</f>
        <v>5408464</v>
      </c>
      <c r="L11">
        <f>C12</f>
        <v>11503987.25</v>
      </c>
      <c r="M11">
        <f>D12</f>
        <v>750189.5</v>
      </c>
      <c r="N11">
        <f>E12</f>
        <v>5709774.5</v>
      </c>
      <c r="O11">
        <f>F12</f>
        <v>9071251.333333334</v>
      </c>
    </row>
    <row r="12" spans="1:18" x14ac:dyDescent="0.45">
      <c r="A12" s="2">
        <v>8</v>
      </c>
      <c r="B12" s="3">
        <v>5408464</v>
      </c>
      <c r="C12" s="3">
        <v>11503987.25</v>
      </c>
      <c r="D12" s="3">
        <v>750189.5</v>
      </c>
      <c r="E12" s="3">
        <v>5709774.5</v>
      </c>
      <c r="F12" s="3">
        <v>9071251.333333334</v>
      </c>
      <c r="J12">
        <f>A13</f>
        <v>9</v>
      </c>
      <c r="K12">
        <f>B13</f>
        <v>5779938.75</v>
      </c>
      <c r="L12">
        <f>C13</f>
        <v>11536466.5</v>
      </c>
      <c r="M12">
        <f>D13</f>
        <v>867608</v>
      </c>
      <c r="N12">
        <f>E13</f>
        <v>6406882.25</v>
      </c>
      <c r="O12">
        <f>F13</f>
        <v>8968443.5</v>
      </c>
    </row>
    <row r="13" spans="1:18" x14ac:dyDescent="0.45">
      <c r="A13" s="2">
        <v>9</v>
      </c>
      <c r="B13" s="3">
        <v>5779938.75</v>
      </c>
      <c r="C13" s="3">
        <v>11536466.5</v>
      </c>
      <c r="D13" s="3">
        <v>867608</v>
      </c>
      <c r="E13" s="3">
        <v>6406882.25</v>
      </c>
      <c r="F13" s="3">
        <v>8968443.5</v>
      </c>
      <c r="J13">
        <f>A14</f>
        <v>10</v>
      </c>
      <c r="K13">
        <f>B14</f>
        <v>6224733.5</v>
      </c>
      <c r="L13">
        <f>C14</f>
        <v>12371000.75</v>
      </c>
      <c r="M13">
        <f>D14</f>
        <v>963323.75</v>
      </c>
      <c r="N13">
        <f>E14</f>
        <v>6667878.25</v>
      </c>
      <c r="O13">
        <f>F14</f>
        <v>9530034</v>
      </c>
    </row>
    <row r="14" spans="1:18" x14ac:dyDescent="0.45">
      <c r="A14" s="2">
        <v>10</v>
      </c>
      <c r="B14" s="3">
        <v>6224733.5</v>
      </c>
      <c r="C14" s="3">
        <v>12371000.75</v>
      </c>
      <c r="D14" s="3">
        <v>963323.75</v>
      </c>
      <c r="E14" s="3">
        <v>6667878.25</v>
      </c>
      <c r="F14" s="3">
        <v>9530034</v>
      </c>
      <c r="J14">
        <f>A15</f>
        <v>11</v>
      </c>
      <c r="K14">
        <f>B15</f>
        <v>6527478</v>
      </c>
      <c r="L14">
        <f>C15</f>
        <v>12254893.5</v>
      </c>
      <c r="M14">
        <f>D15</f>
        <v>1510938</v>
      </c>
      <c r="N14">
        <f>E15</f>
        <v>6640858</v>
      </c>
      <c r="O14">
        <f>O13/2+O15/2</f>
        <v>9611638.5</v>
      </c>
    </row>
    <row r="15" spans="1:18" x14ac:dyDescent="0.45">
      <c r="A15" s="2">
        <v>11</v>
      </c>
      <c r="B15" s="3">
        <v>6527478</v>
      </c>
      <c r="C15" s="3">
        <v>12254893.5</v>
      </c>
      <c r="D15" s="3">
        <v>1510938</v>
      </c>
      <c r="E15" s="3">
        <v>6640858</v>
      </c>
      <c r="F15" s="3"/>
      <c r="J15">
        <f t="shared" ref="J15:J45" si="0">A16</f>
        <v>12</v>
      </c>
      <c r="K15">
        <f t="shared" ref="K15:K45" si="1">B16</f>
        <v>6920156.75</v>
      </c>
      <c r="L15">
        <f t="shared" ref="L15:L45" si="2">C16</f>
        <v>12542398.25</v>
      </c>
      <c r="M15">
        <f t="shared" ref="M15:M45" si="3">D16</f>
        <v>1181626.25</v>
      </c>
      <c r="N15">
        <f t="shared" ref="N15:N45" si="4">E16</f>
        <v>7411246.75</v>
      </c>
      <c r="O15">
        <f t="shared" ref="O15:O45" si="5">F16</f>
        <v>9693243</v>
      </c>
      <c r="P15" s="3"/>
      <c r="Q15" s="3"/>
      <c r="R15" s="3"/>
    </row>
    <row r="16" spans="1:18" x14ac:dyDescent="0.45">
      <c r="A16" s="2">
        <v>12</v>
      </c>
      <c r="B16" s="3">
        <v>6920156.75</v>
      </c>
      <c r="C16" s="3">
        <v>12542398.25</v>
      </c>
      <c r="D16" s="3">
        <v>1181626.25</v>
      </c>
      <c r="E16" s="3">
        <v>7411246.75</v>
      </c>
      <c r="F16" s="3">
        <v>9693243</v>
      </c>
      <c r="J16">
        <f t="shared" si="0"/>
        <v>13</v>
      </c>
      <c r="K16">
        <f t="shared" si="1"/>
        <v>10026700.75</v>
      </c>
      <c r="L16">
        <f t="shared" si="2"/>
        <v>14036400</v>
      </c>
      <c r="M16">
        <f t="shared" si="3"/>
        <v>1677477.5</v>
      </c>
      <c r="N16">
        <f t="shared" si="4"/>
        <v>9562215.5</v>
      </c>
      <c r="O16">
        <f t="shared" si="5"/>
        <v>10631681</v>
      </c>
      <c r="P16" s="3"/>
      <c r="Q16" s="3"/>
      <c r="R16" s="3"/>
    </row>
    <row r="17" spans="1:18" x14ac:dyDescent="0.45">
      <c r="A17" s="2">
        <v>13</v>
      </c>
      <c r="B17" s="3">
        <v>10026700.75</v>
      </c>
      <c r="C17" s="3">
        <v>14036400</v>
      </c>
      <c r="D17" s="3">
        <v>1677477.5</v>
      </c>
      <c r="E17" s="3">
        <v>9562215.5</v>
      </c>
      <c r="F17" s="3">
        <v>10631681</v>
      </c>
      <c r="J17">
        <f t="shared" si="0"/>
        <v>14</v>
      </c>
      <c r="K17">
        <f t="shared" si="1"/>
        <v>10422961.666666666</v>
      </c>
      <c r="L17">
        <f t="shared" si="2"/>
        <v>15350068.25</v>
      </c>
      <c r="M17">
        <f t="shared" si="3"/>
        <v>1319685</v>
      </c>
      <c r="N17">
        <f t="shared" si="4"/>
        <v>9971336.25</v>
      </c>
      <c r="O17">
        <f>O$16+(O$21-O$16)*(1/5)</f>
        <v>11276412.199999999</v>
      </c>
      <c r="P17" s="3"/>
      <c r="Q17" s="3"/>
      <c r="R17" s="3"/>
    </row>
    <row r="18" spans="1:18" x14ac:dyDescent="0.45">
      <c r="A18" s="2">
        <v>14</v>
      </c>
      <c r="B18" s="3">
        <v>10422961.666666666</v>
      </c>
      <c r="C18" s="3">
        <v>15350068.25</v>
      </c>
      <c r="D18" s="3">
        <v>1319685</v>
      </c>
      <c r="E18" s="3">
        <v>9971336.25</v>
      </c>
      <c r="F18" s="3"/>
      <c r="J18">
        <f t="shared" si="0"/>
        <v>15</v>
      </c>
      <c r="K18">
        <f t="shared" si="1"/>
        <v>10275632.5</v>
      </c>
      <c r="L18">
        <f t="shared" si="2"/>
        <v>16239111.5</v>
      </c>
      <c r="M18">
        <f t="shared" si="3"/>
        <v>1535954.25</v>
      </c>
      <c r="N18">
        <f t="shared" si="4"/>
        <v>10162847.25</v>
      </c>
      <c r="O18">
        <f>O$16+(O$21-O$16)*(2/5)</f>
        <v>11921143.4</v>
      </c>
    </row>
    <row r="19" spans="1:18" x14ac:dyDescent="0.45">
      <c r="A19" s="2">
        <v>15</v>
      </c>
      <c r="B19" s="3">
        <v>10275632.5</v>
      </c>
      <c r="C19" s="3">
        <v>16239111.5</v>
      </c>
      <c r="D19" s="3">
        <v>1535954.25</v>
      </c>
      <c r="E19" s="3">
        <v>10162847.25</v>
      </c>
      <c r="F19" s="3"/>
      <c r="J19">
        <f t="shared" si="0"/>
        <v>16</v>
      </c>
      <c r="K19">
        <f t="shared" si="1"/>
        <v>11033614.25</v>
      </c>
      <c r="L19">
        <f t="shared" si="2"/>
        <v>16606854.25</v>
      </c>
      <c r="M19">
        <f t="shared" si="3"/>
        <v>1696995.25</v>
      </c>
      <c r="N19">
        <f t="shared" si="4"/>
        <v>10397245.75</v>
      </c>
      <c r="O19">
        <f>O$16+(O$21-O$16)*(3/5)</f>
        <v>12565874.6</v>
      </c>
    </row>
    <row r="20" spans="1:18" x14ac:dyDescent="0.45">
      <c r="A20" s="2">
        <v>16</v>
      </c>
      <c r="B20" s="3">
        <v>11033614.25</v>
      </c>
      <c r="C20" s="3">
        <v>16606854.25</v>
      </c>
      <c r="D20" s="3">
        <v>1696995.25</v>
      </c>
      <c r="E20" s="3">
        <v>10397245.75</v>
      </c>
      <c r="F20" s="3"/>
      <c r="J20">
        <f t="shared" si="0"/>
        <v>17</v>
      </c>
      <c r="K20">
        <f t="shared" si="1"/>
        <v>11080311.25</v>
      </c>
      <c r="L20">
        <f t="shared" si="2"/>
        <v>17248758.75</v>
      </c>
      <c r="M20">
        <f t="shared" si="3"/>
        <v>1670598.25</v>
      </c>
      <c r="N20">
        <f t="shared" si="4"/>
        <v>10516042.25</v>
      </c>
      <c r="O20">
        <f>O$16+(O$21-O$16)*(4/5)</f>
        <v>13210605.800000001</v>
      </c>
    </row>
    <row r="21" spans="1:18" x14ac:dyDescent="0.45">
      <c r="A21" s="2">
        <v>17</v>
      </c>
      <c r="B21" s="3">
        <v>11080311.25</v>
      </c>
      <c r="C21" s="3">
        <v>17248758.75</v>
      </c>
      <c r="D21" s="3">
        <v>1670598.25</v>
      </c>
      <c r="E21" s="3">
        <v>10516042.25</v>
      </c>
      <c r="F21" s="3"/>
      <c r="J21">
        <f t="shared" si="0"/>
        <v>18</v>
      </c>
      <c r="K21">
        <f t="shared" si="1"/>
        <v>10518845.75</v>
      </c>
      <c r="L21">
        <f t="shared" si="2"/>
        <v>18765974.5</v>
      </c>
      <c r="M21">
        <f t="shared" si="3"/>
        <v>1792110.25</v>
      </c>
      <c r="N21">
        <f t="shared" si="4"/>
        <v>10753818</v>
      </c>
      <c r="O21">
        <f t="shared" si="5"/>
        <v>13855337</v>
      </c>
    </row>
    <row r="22" spans="1:18" x14ac:dyDescent="0.45">
      <c r="A22" s="2">
        <v>18</v>
      </c>
      <c r="B22" s="3">
        <v>10518845.75</v>
      </c>
      <c r="C22" s="3">
        <v>18765974.5</v>
      </c>
      <c r="D22" s="3">
        <v>1792110.25</v>
      </c>
      <c r="E22" s="3">
        <v>10753818</v>
      </c>
      <c r="F22" s="3">
        <v>13855337</v>
      </c>
      <c r="J22">
        <f t="shared" si="0"/>
        <v>19</v>
      </c>
      <c r="K22">
        <f t="shared" si="1"/>
        <v>11588979.75</v>
      </c>
      <c r="L22">
        <f t="shared" si="2"/>
        <v>18119140</v>
      </c>
      <c r="M22">
        <f t="shared" si="3"/>
        <v>2199713.6666666665</v>
      </c>
      <c r="N22">
        <f t="shared" si="4"/>
        <v>11339806.5</v>
      </c>
      <c r="O22">
        <f>O21/2+O23/2</f>
        <v>14397987</v>
      </c>
    </row>
    <row r="23" spans="1:18" x14ac:dyDescent="0.45">
      <c r="A23" s="2">
        <v>19</v>
      </c>
      <c r="B23" s="3">
        <v>11588979.75</v>
      </c>
      <c r="C23" s="3">
        <v>18119140</v>
      </c>
      <c r="D23" s="3">
        <v>2199713.6666666665</v>
      </c>
      <c r="E23" s="3">
        <v>11339806.5</v>
      </c>
      <c r="F23" s="3"/>
      <c r="J23">
        <f t="shared" si="0"/>
        <v>20</v>
      </c>
      <c r="K23">
        <f t="shared" si="1"/>
        <v>11280181.5</v>
      </c>
      <c r="L23">
        <f t="shared" si="2"/>
        <v>18942394.5</v>
      </c>
      <c r="M23">
        <f t="shared" si="3"/>
        <v>1753143</v>
      </c>
      <c r="N23">
        <f t="shared" si="4"/>
        <v>10275962.75</v>
      </c>
      <c r="O23">
        <f t="shared" si="5"/>
        <v>14940637</v>
      </c>
    </row>
    <row r="24" spans="1:18" x14ac:dyDescent="0.45">
      <c r="A24" s="2">
        <v>20</v>
      </c>
      <c r="B24" s="3">
        <v>11280181.5</v>
      </c>
      <c r="C24" s="3">
        <v>18942394.5</v>
      </c>
      <c r="D24" s="3">
        <v>1753143</v>
      </c>
      <c r="E24" s="3">
        <v>10275962.75</v>
      </c>
      <c r="F24" s="3">
        <v>14940637</v>
      </c>
      <c r="J24">
        <f t="shared" si="0"/>
        <v>21</v>
      </c>
      <c r="K24">
        <f t="shared" si="1"/>
        <v>12549201.5</v>
      </c>
      <c r="L24">
        <f t="shared" si="2"/>
        <v>19480723.5</v>
      </c>
      <c r="M24">
        <f t="shared" si="3"/>
        <v>2351934.6666666665</v>
      </c>
      <c r="N24">
        <f t="shared" si="4"/>
        <v>11949690.666666666</v>
      </c>
      <c r="O24">
        <f t="shared" si="5"/>
        <v>15349251</v>
      </c>
    </row>
    <row r="25" spans="1:18" x14ac:dyDescent="0.45">
      <c r="A25" s="2">
        <v>21</v>
      </c>
      <c r="B25" s="3">
        <v>12549201.5</v>
      </c>
      <c r="C25" s="3">
        <v>19480723.5</v>
      </c>
      <c r="D25" s="3">
        <v>2351934.6666666665</v>
      </c>
      <c r="E25" s="3">
        <v>11949690.666666666</v>
      </c>
      <c r="F25" s="3">
        <v>15349251</v>
      </c>
      <c r="J25">
        <f t="shared" si="0"/>
        <v>22</v>
      </c>
      <c r="K25">
        <f t="shared" si="1"/>
        <v>11819145.25</v>
      </c>
      <c r="L25">
        <f t="shared" si="2"/>
        <v>20097772</v>
      </c>
      <c r="M25">
        <f t="shared" si="3"/>
        <v>2171702.5</v>
      </c>
      <c r="N25">
        <f t="shared" si="4"/>
        <v>12382684.75</v>
      </c>
      <c r="O25">
        <f t="shared" si="5"/>
        <v>15275388</v>
      </c>
    </row>
    <row r="26" spans="1:18" x14ac:dyDescent="0.45">
      <c r="A26" s="2">
        <v>22</v>
      </c>
      <c r="B26" s="3">
        <v>11819145.25</v>
      </c>
      <c r="C26" s="3">
        <v>20097772</v>
      </c>
      <c r="D26" s="3">
        <v>2171702.5</v>
      </c>
      <c r="E26" s="3">
        <v>12382684.75</v>
      </c>
      <c r="F26" s="3">
        <v>15275388</v>
      </c>
      <c r="J26">
        <f t="shared" si="0"/>
        <v>23</v>
      </c>
      <c r="K26">
        <f t="shared" si="1"/>
        <v>12639176.333333334</v>
      </c>
      <c r="L26">
        <f t="shared" si="2"/>
        <v>21848593.5</v>
      </c>
      <c r="M26">
        <f t="shared" si="3"/>
        <v>2588827</v>
      </c>
      <c r="N26">
        <f t="shared" si="4"/>
        <v>12164276</v>
      </c>
      <c r="O26">
        <f t="shared" si="5"/>
        <v>17029868</v>
      </c>
    </row>
    <row r="27" spans="1:18" x14ac:dyDescent="0.45">
      <c r="A27" s="2">
        <v>23</v>
      </c>
      <c r="B27" s="3">
        <v>12639176.333333334</v>
      </c>
      <c r="C27" s="3">
        <v>21848593.5</v>
      </c>
      <c r="D27" s="3">
        <v>2588827</v>
      </c>
      <c r="E27" s="3">
        <v>12164276</v>
      </c>
      <c r="F27" s="3">
        <v>17029868</v>
      </c>
      <c r="J27">
        <f t="shared" si="0"/>
        <v>24</v>
      </c>
      <c r="K27">
        <f t="shared" si="1"/>
        <v>12178982.75</v>
      </c>
      <c r="L27">
        <f t="shared" si="2"/>
        <v>21358087.25</v>
      </c>
      <c r="M27">
        <f t="shared" si="3"/>
        <v>2504532</v>
      </c>
      <c r="N27">
        <f t="shared" si="4"/>
        <v>12482390.333333334</v>
      </c>
      <c r="O27">
        <f t="shared" si="5"/>
        <v>17036097</v>
      </c>
    </row>
    <row r="28" spans="1:18" x14ac:dyDescent="0.45">
      <c r="A28" s="2">
        <v>24</v>
      </c>
      <c r="B28" s="3">
        <v>12178982.75</v>
      </c>
      <c r="C28" s="3">
        <v>21358087.25</v>
      </c>
      <c r="D28" s="3">
        <v>2504532</v>
      </c>
      <c r="E28" s="3">
        <v>12482390.333333334</v>
      </c>
      <c r="F28" s="3">
        <v>17036097</v>
      </c>
      <c r="J28">
        <f t="shared" si="0"/>
        <v>25</v>
      </c>
      <c r="K28">
        <f t="shared" si="1"/>
        <v>17904563.333333332</v>
      </c>
      <c r="L28">
        <f t="shared" si="2"/>
        <v>22801643.75</v>
      </c>
      <c r="M28">
        <f t="shared" si="3"/>
        <v>2533977</v>
      </c>
      <c r="N28">
        <f t="shared" si="4"/>
        <v>17424047.25</v>
      </c>
      <c r="O28">
        <f t="shared" si="5"/>
        <v>18191830.5</v>
      </c>
    </row>
    <row r="29" spans="1:18" x14ac:dyDescent="0.45">
      <c r="A29" s="2">
        <v>25</v>
      </c>
      <c r="B29" s="3">
        <v>17904563.333333332</v>
      </c>
      <c r="C29" s="3">
        <v>22801643.75</v>
      </c>
      <c r="D29" s="3">
        <v>2533977</v>
      </c>
      <c r="E29" s="3">
        <v>17424047.25</v>
      </c>
      <c r="F29" s="3">
        <v>18191830.5</v>
      </c>
      <c r="J29">
        <f t="shared" si="0"/>
        <v>26</v>
      </c>
      <c r="K29">
        <f t="shared" si="1"/>
        <v>19323352.5</v>
      </c>
      <c r="L29">
        <f t="shared" si="2"/>
        <v>25685625</v>
      </c>
      <c r="M29">
        <f t="shared" si="3"/>
        <v>2025595</v>
      </c>
      <c r="N29">
        <f t="shared" si="4"/>
        <v>15612904.25</v>
      </c>
      <c r="O29">
        <f t="shared" si="5"/>
        <v>19558912.25</v>
      </c>
    </row>
    <row r="30" spans="1:18" x14ac:dyDescent="0.45">
      <c r="A30" s="2">
        <v>26</v>
      </c>
      <c r="B30" s="3">
        <v>19323352.5</v>
      </c>
      <c r="C30" s="3">
        <v>25685625</v>
      </c>
      <c r="D30" s="3">
        <v>2025595</v>
      </c>
      <c r="E30" s="3">
        <v>15612904.25</v>
      </c>
      <c r="F30" s="3">
        <v>19558912.25</v>
      </c>
      <c r="J30">
        <f t="shared" si="0"/>
        <v>27</v>
      </c>
      <c r="K30">
        <f t="shared" si="1"/>
        <v>16952839.75</v>
      </c>
      <c r="L30">
        <f t="shared" si="2"/>
        <v>24418801.25</v>
      </c>
      <c r="M30">
        <f t="shared" si="3"/>
        <v>2683943.25</v>
      </c>
      <c r="N30">
        <f t="shared" si="4"/>
        <v>15664154.75</v>
      </c>
      <c r="O30">
        <f t="shared" si="5"/>
        <v>19561829.5</v>
      </c>
    </row>
    <row r="31" spans="1:18" x14ac:dyDescent="0.45">
      <c r="A31" s="2">
        <v>27</v>
      </c>
      <c r="B31" s="3">
        <v>16952839.75</v>
      </c>
      <c r="C31" s="3">
        <v>24418801.25</v>
      </c>
      <c r="D31" s="3">
        <v>2683943.25</v>
      </c>
      <c r="E31" s="3">
        <v>15664154.75</v>
      </c>
      <c r="F31" s="3">
        <v>19561829.5</v>
      </c>
      <c r="J31">
        <f t="shared" si="0"/>
        <v>28</v>
      </c>
      <c r="K31">
        <f t="shared" si="1"/>
        <v>17230554</v>
      </c>
      <c r="L31">
        <f t="shared" si="2"/>
        <v>24509097.5</v>
      </c>
      <c r="M31">
        <f t="shared" si="3"/>
        <v>2700911.75</v>
      </c>
      <c r="N31">
        <f t="shared" si="4"/>
        <v>16718837.25</v>
      </c>
      <c r="O31">
        <f t="shared" si="5"/>
        <v>20083688</v>
      </c>
    </row>
    <row r="32" spans="1:18" x14ac:dyDescent="0.45">
      <c r="A32" s="2">
        <v>28</v>
      </c>
      <c r="B32" s="3">
        <v>17230554</v>
      </c>
      <c r="C32" s="3">
        <v>24509097.5</v>
      </c>
      <c r="D32" s="3">
        <v>2700911.75</v>
      </c>
      <c r="E32" s="3">
        <v>16718837.25</v>
      </c>
      <c r="F32" s="3">
        <v>20083688</v>
      </c>
      <c r="J32">
        <f t="shared" si="0"/>
        <v>29</v>
      </c>
      <c r="K32">
        <f t="shared" si="1"/>
        <v>14272277</v>
      </c>
      <c r="L32">
        <f t="shared" si="2"/>
        <v>21861473.75</v>
      </c>
      <c r="M32">
        <f t="shared" si="3"/>
        <v>2106526.25</v>
      </c>
      <c r="N32">
        <f t="shared" si="4"/>
        <v>14809172.5</v>
      </c>
      <c r="O32">
        <f t="shared" si="5"/>
        <v>19960304.666666668</v>
      </c>
    </row>
    <row r="33" spans="1:15" x14ac:dyDescent="0.45">
      <c r="A33" s="2">
        <v>29</v>
      </c>
      <c r="B33" s="3">
        <v>14272277</v>
      </c>
      <c r="C33" s="3">
        <v>21861473.75</v>
      </c>
      <c r="D33" s="3">
        <v>2106526.25</v>
      </c>
      <c r="E33" s="3">
        <v>14809172.5</v>
      </c>
      <c r="F33" s="3">
        <v>19960304.666666668</v>
      </c>
      <c r="J33">
        <f t="shared" si="0"/>
        <v>30</v>
      </c>
      <c r="K33">
        <f t="shared" si="1"/>
        <v>13030965</v>
      </c>
      <c r="L33">
        <f t="shared" si="2"/>
        <v>24418344</v>
      </c>
      <c r="M33">
        <f t="shared" si="3"/>
        <v>2612612.5</v>
      </c>
      <c r="N33">
        <f t="shared" si="4"/>
        <v>14785133.25</v>
      </c>
      <c r="O33">
        <f t="shared" si="5"/>
        <v>19734837.25</v>
      </c>
    </row>
    <row r="34" spans="1:15" x14ac:dyDescent="0.45">
      <c r="A34" s="2">
        <v>30</v>
      </c>
      <c r="B34" s="3">
        <v>13030965</v>
      </c>
      <c r="C34" s="3">
        <v>24418344</v>
      </c>
      <c r="D34" s="3">
        <v>2612612.5</v>
      </c>
      <c r="E34" s="3">
        <v>14785133.25</v>
      </c>
      <c r="F34" s="3">
        <v>19734837.25</v>
      </c>
      <c r="J34">
        <f t="shared" si="0"/>
        <v>31</v>
      </c>
      <c r="K34">
        <f t="shared" si="1"/>
        <v>13320559</v>
      </c>
      <c r="L34">
        <f t="shared" si="2"/>
        <v>26683116.25</v>
      </c>
      <c r="M34">
        <f t="shared" si="3"/>
        <v>2133151</v>
      </c>
      <c r="N34">
        <f t="shared" si="4"/>
        <v>14747497</v>
      </c>
      <c r="O34">
        <f t="shared" si="5"/>
        <v>20501758</v>
      </c>
    </row>
    <row r="35" spans="1:15" x14ac:dyDescent="0.45">
      <c r="A35" s="2">
        <v>31</v>
      </c>
      <c r="B35" s="3">
        <v>13320559</v>
      </c>
      <c r="C35" s="3">
        <v>26683116.25</v>
      </c>
      <c r="D35" s="3">
        <v>2133151</v>
      </c>
      <c r="E35" s="3">
        <v>14747497</v>
      </c>
      <c r="F35" s="3">
        <v>20501758</v>
      </c>
      <c r="J35">
        <f t="shared" si="0"/>
        <v>32</v>
      </c>
      <c r="K35">
        <f>K34/2+K36/2</f>
        <v>13771852.25</v>
      </c>
      <c r="L35">
        <f t="shared" si="2"/>
        <v>24501888.5</v>
      </c>
      <c r="M35">
        <f t="shared" si="3"/>
        <v>2274321.25</v>
      </c>
      <c r="N35">
        <f t="shared" si="4"/>
        <v>14016919</v>
      </c>
      <c r="O35">
        <f t="shared" si="5"/>
        <v>20037937.333333332</v>
      </c>
    </row>
    <row r="36" spans="1:15" x14ac:dyDescent="0.45">
      <c r="A36" s="2">
        <v>32</v>
      </c>
      <c r="B36" s="3"/>
      <c r="C36" s="3">
        <v>24501888.5</v>
      </c>
      <c r="D36" s="3">
        <v>2274321.25</v>
      </c>
      <c r="E36" s="3">
        <v>14016919</v>
      </c>
      <c r="F36" s="3">
        <v>20037937.333333332</v>
      </c>
      <c r="J36">
        <f t="shared" si="0"/>
        <v>33</v>
      </c>
      <c r="K36">
        <f t="shared" si="1"/>
        <v>14223145.5</v>
      </c>
      <c r="L36">
        <f t="shared" si="2"/>
        <v>25162557.75</v>
      </c>
      <c r="M36">
        <f t="shared" si="3"/>
        <v>2145054.25</v>
      </c>
      <c r="N36">
        <f t="shared" si="4"/>
        <v>14045199.75</v>
      </c>
      <c r="O36">
        <f t="shared" si="5"/>
        <v>21254599</v>
      </c>
    </row>
    <row r="37" spans="1:15" x14ac:dyDescent="0.45">
      <c r="A37" s="2">
        <v>33</v>
      </c>
      <c r="B37" s="3">
        <v>14223145.5</v>
      </c>
      <c r="C37" s="3">
        <v>25162557.75</v>
      </c>
      <c r="D37" s="3">
        <v>2145054.25</v>
      </c>
      <c r="E37" s="3">
        <v>14045199.75</v>
      </c>
      <c r="F37" s="3">
        <v>21254599</v>
      </c>
      <c r="J37">
        <f t="shared" si="0"/>
        <v>34</v>
      </c>
      <c r="K37">
        <f t="shared" si="1"/>
        <v>12373328</v>
      </c>
      <c r="L37">
        <f t="shared" si="2"/>
        <v>26855024</v>
      </c>
      <c r="M37">
        <f t="shared" si="3"/>
        <v>1984436</v>
      </c>
      <c r="N37">
        <f t="shared" si="4"/>
        <v>12993345</v>
      </c>
      <c r="O37">
        <f t="shared" si="5"/>
        <v>22279682.5</v>
      </c>
    </row>
    <row r="38" spans="1:15" x14ac:dyDescent="0.45">
      <c r="A38" s="2">
        <v>34</v>
      </c>
      <c r="B38" s="3">
        <v>12373328</v>
      </c>
      <c r="C38" s="3">
        <v>26855024</v>
      </c>
      <c r="D38" s="3">
        <v>1984436</v>
      </c>
      <c r="E38" s="3">
        <v>12993345</v>
      </c>
      <c r="F38" s="3">
        <v>22279682.5</v>
      </c>
      <c r="J38">
        <f t="shared" si="0"/>
        <v>35</v>
      </c>
      <c r="K38">
        <f t="shared" si="1"/>
        <v>14551264.5</v>
      </c>
      <c r="L38">
        <f t="shared" si="2"/>
        <v>25790292.25</v>
      </c>
      <c r="M38">
        <f t="shared" si="3"/>
        <v>2751859.75</v>
      </c>
      <c r="N38">
        <f t="shared" si="4"/>
        <v>15078838.75</v>
      </c>
      <c r="O38">
        <f t="shared" si="5"/>
        <v>20775998</v>
      </c>
    </row>
    <row r="39" spans="1:15" x14ac:dyDescent="0.45">
      <c r="A39" s="2">
        <v>35</v>
      </c>
      <c r="B39" s="3">
        <v>14551264.5</v>
      </c>
      <c r="C39" s="3">
        <v>25790292.25</v>
      </c>
      <c r="D39" s="3">
        <v>2751859.75</v>
      </c>
      <c r="E39" s="3">
        <v>15078838.75</v>
      </c>
      <c r="F39" s="3">
        <v>20775998</v>
      </c>
      <c r="J39">
        <f t="shared" si="0"/>
        <v>36</v>
      </c>
      <c r="K39">
        <f t="shared" si="1"/>
        <v>11965415</v>
      </c>
      <c r="L39">
        <f t="shared" si="2"/>
        <v>17957985.25</v>
      </c>
      <c r="M39">
        <f t="shared" si="3"/>
        <v>2012091.5</v>
      </c>
      <c r="N39">
        <f t="shared" si="4"/>
        <v>12435962</v>
      </c>
      <c r="O39">
        <f t="shared" si="5"/>
        <v>22475202.333333332</v>
      </c>
    </row>
    <row r="40" spans="1:15" x14ac:dyDescent="0.45">
      <c r="A40" s="2">
        <v>36</v>
      </c>
      <c r="B40" s="3">
        <v>11965415</v>
      </c>
      <c r="C40" s="3">
        <v>17957985.25</v>
      </c>
      <c r="D40" s="3">
        <v>2012091.5</v>
      </c>
      <c r="E40" s="3">
        <v>12435962</v>
      </c>
      <c r="F40" s="3">
        <v>22475202.333333332</v>
      </c>
      <c r="J40">
        <f t="shared" si="0"/>
        <v>48</v>
      </c>
      <c r="K40">
        <f>K39/2+K41/2</f>
        <v>10951201.5</v>
      </c>
      <c r="L40">
        <f t="shared" si="2"/>
        <v>5465834.25</v>
      </c>
      <c r="M40">
        <f t="shared" si="3"/>
        <v>2353768.5</v>
      </c>
      <c r="N40">
        <f t="shared" si="4"/>
        <v>13189836.5</v>
      </c>
      <c r="O40">
        <f t="shared" si="5"/>
        <v>25843670.666666668</v>
      </c>
    </row>
    <row r="41" spans="1:15" x14ac:dyDescent="0.45">
      <c r="A41" s="2">
        <v>48</v>
      </c>
      <c r="B41" s="3"/>
      <c r="C41" s="3">
        <v>5465834.25</v>
      </c>
      <c r="D41" s="3">
        <v>2353768.5</v>
      </c>
      <c r="E41" s="3">
        <v>13189836.5</v>
      </c>
      <c r="F41" s="3">
        <v>25843670.666666668</v>
      </c>
      <c r="J41">
        <f t="shared" si="0"/>
        <v>60</v>
      </c>
      <c r="K41">
        <f t="shared" si="1"/>
        <v>9936988</v>
      </c>
      <c r="L41">
        <f t="shared" si="2"/>
        <v>589875.25</v>
      </c>
      <c r="M41">
        <f t="shared" si="3"/>
        <v>2045033.5</v>
      </c>
      <c r="N41">
        <f t="shared" si="4"/>
        <v>14617880.5</v>
      </c>
      <c r="O41">
        <f t="shared" si="5"/>
        <v>26835512.25</v>
      </c>
    </row>
    <row r="42" spans="1:15" x14ac:dyDescent="0.45">
      <c r="A42" s="2">
        <v>60</v>
      </c>
      <c r="B42" s="3">
        <v>9936988</v>
      </c>
      <c r="C42" s="3">
        <v>589875.25</v>
      </c>
      <c r="D42" s="3">
        <v>2045033.5</v>
      </c>
      <c r="E42" s="3">
        <v>14617880.5</v>
      </c>
      <c r="F42" s="3">
        <v>26835512.25</v>
      </c>
      <c r="J42">
        <f t="shared" si="0"/>
        <v>72</v>
      </c>
      <c r="K42">
        <f>K41/2+K43/2</f>
        <v>7886838.5</v>
      </c>
      <c r="L42">
        <f t="shared" si="2"/>
        <v>596521</v>
      </c>
      <c r="M42">
        <f t="shared" si="3"/>
        <v>1973114.5</v>
      </c>
      <c r="N42">
        <f t="shared" si="4"/>
        <v>10879586.25</v>
      </c>
      <c r="O42">
        <f t="shared" si="5"/>
        <v>28232556.333333332</v>
      </c>
    </row>
    <row r="43" spans="1:15" x14ac:dyDescent="0.45">
      <c r="A43" s="2">
        <v>72</v>
      </c>
      <c r="B43" s="3"/>
      <c r="C43" s="3">
        <v>596521</v>
      </c>
      <c r="D43" s="3">
        <v>1973114.5</v>
      </c>
      <c r="E43" s="3">
        <v>10879586.25</v>
      </c>
      <c r="F43" s="3">
        <v>28232556.333333332</v>
      </c>
      <c r="J43">
        <f t="shared" si="0"/>
        <v>84</v>
      </c>
      <c r="K43">
        <f t="shared" si="1"/>
        <v>5836689</v>
      </c>
      <c r="L43">
        <f t="shared" si="2"/>
        <v>555608.5</v>
      </c>
      <c r="M43">
        <f t="shared" si="3"/>
        <v>1968827</v>
      </c>
      <c r="N43">
        <f t="shared" si="4"/>
        <v>11885459.5</v>
      </c>
      <c r="O43">
        <f t="shared" si="5"/>
        <v>28762660.25</v>
      </c>
    </row>
    <row r="44" spans="1:15" x14ac:dyDescent="0.45">
      <c r="A44" s="2">
        <v>84</v>
      </c>
      <c r="B44" s="3">
        <v>5836689</v>
      </c>
      <c r="C44" s="3">
        <v>555608.5</v>
      </c>
      <c r="D44" s="3">
        <v>1968827</v>
      </c>
      <c r="E44" s="3">
        <v>11885459.5</v>
      </c>
      <c r="F44" s="3">
        <v>28762660.25</v>
      </c>
      <c r="J44">
        <f t="shared" si="0"/>
        <v>96</v>
      </c>
      <c r="L44">
        <f t="shared" si="2"/>
        <v>543604.5</v>
      </c>
      <c r="M44">
        <f t="shared" si="3"/>
        <v>2006646.25</v>
      </c>
      <c r="N44">
        <f t="shared" si="4"/>
        <v>10410903.5</v>
      </c>
      <c r="O44">
        <f t="shared" si="5"/>
        <v>28424461.666666668</v>
      </c>
    </row>
    <row r="45" spans="1:15" x14ac:dyDescent="0.45">
      <c r="A45" s="2">
        <v>96</v>
      </c>
      <c r="B45" s="3"/>
      <c r="C45" s="3">
        <v>543604.5</v>
      </c>
      <c r="D45" s="3">
        <v>2006646.25</v>
      </c>
      <c r="E45" s="3">
        <v>10410903.5</v>
      </c>
      <c r="F45" s="3">
        <v>28424461.666666668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8"/>
  <sheetViews>
    <sheetView workbookViewId="0"/>
  </sheetViews>
  <sheetFormatPr defaultRowHeight="14.25" x14ac:dyDescent="0.45"/>
  <sheetData>
    <row r="1" spans="1:4" x14ac:dyDescent="0.45">
      <c r="A1" t="s">
        <v>34</v>
      </c>
      <c r="B1" t="s">
        <v>0</v>
      </c>
      <c r="C1" t="s">
        <v>1</v>
      </c>
      <c r="D1" t="s">
        <v>2</v>
      </c>
    </row>
    <row r="2" spans="1:4" x14ac:dyDescent="0.45">
      <c r="A2" t="s">
        <v>39</v>
      </c>
      <c r="B2">
        <v>1</v>
      </c>
      <c r="C2">
        <v>1</v>
      </c>
      <c r="D2">
        <v>2585499</v>
      </c>
    </row>
    <row r="3" spans="1:4" x14ac:dyDescent="0.45">
      <c r="A3" t="s">
        <v>39</v>
      </c>
      <c r="B3">
        <v>1</v>
      </c>
      <c r="C3">
        <v>2</v>
      </c>
      <c r="D3">
        <v>2623999</v>
      </c>
    </row>
    <row r="4" spans="1:4" x14ac:dyDescent="0.45">
      <c r="A4" t="s">
        <v>39</v>
      </c>
      <c r="B4">
        <v>1</v>
      </c>
      <c r="C4">
        <v>3</v>
      </c>
      <c r="D4">
        <v>2587999</v>
      </c>
    </row>
    <row r="5" spans="1:4" x14ac:dyDescent="0.45">
      <c r="A5" t="s">
        <v>39</v>
      </c>
      <c r="B5">
        <v>1</v>
      </c>
      <c r="C5">
        <v>4</v>
      </c>
      <c r="D5">
        <v>2435499</v>
      </c>
    </row>
    <row r="6" spans="1:4" x14ac:dyDescent="0.45">
      <c r="A6" t="s">
        <v>39</v>
      </c>
      <c r="B6">
        <v>2</v>
      </c>
      <c r="C6">
        <v>1</v>
      </c>
      <c r="D6">
        <v>2843351</v>
      </c>
    </row>
    <row r="7" spans="1:4" x14ac:dyDescent="0.45">
      <c r="A7" t="s">
        <v>39</v>
      </c>
      <c r="B7">
        <v>2</v>
      </c>
      <c r="C7">
        <v>2</v>
      </c>
      <c r="D7">
        <v>2970404</v>
      </c>
    </row>
    <row r="8" spans="1:4" x14ac:dyDescent="0.45">
      <c r="A8" t="s">
        <v>39</v>
      </c>
      <c r="B8">
        <v>2</v>
      </c>
      <c r="C8">
        <v>3</v>
      </c>
      <c r="D8">
        <v>2854072</v>
      </c>
    </row>
    <row r="9" spans="1:4" x14ac:dyDescent="0.45">
      <c r="A9" t="s">
        <v>39</v>
      </c>
      <c r="B9">
        <v>2</v>
      </c>
      <c r="C9">
        <v>4</v>
      </c>
      <c r="D9">
        <v>2826494</v>
      </c>
    </row>
    <row r="10" spans="1:4" x14ac:dyDescent="0.45">
      <c r="A10" t="s">
        <v>39</v>
      </c>
      <c r="B10">
        <v>3</v>
      </c>
      <c r="C10">
        <v>1</v>
      </c>
      <c r="D10">
        <v>3207250</v>
      </c>
    </row>
    <row r="11" spans="1:4" x14ac:dyDescent="0.45">
      <c r="A11" t="s">
        <v>39</v>
      </c>
      <c r="B11">
        <v>3</v>
      </c>
      <c r="C11">
        <v>2</v>
      </c>
      <c r="D11">
        <v>3496808</v>
      </c>
    </row>
    <row r="12" spans="1:4" x14ac:dyDescent="0.45">
      <c r="A12" t="s">
        <v>39</v>
      </c>
      <c r="B12">
        <v>3</v>
      </c>
      <c r="C12">
        <v>3</v>
      </c>
      <c r="D12">
        <v>3254511</v>
      </c>
    </row>
    <row r="13" spans="1:4" x14ac:dyDescent="0.45">
      <c r="A13" t="s">
        <v>39</v>
      </c>
      <c r="B13">
        <v>3</v>
      </c>
      <c r="C13">
        <v>4</v>
      </c>
      <c r="D13">
        <v>3572682</v>
      </c>
    </row>
    <row r="14" spans="1:4" x14ac:dyDescent="0.45">
      <c r="A14" t="s">
        <v>39</v>
      </c>
      <c r="B14">
        <v>4</v>
      </c>
      <c r="C14">
        <v>1</v>
      </c>
      <c r="D14">
        <v>4406467</v>
      </c>
    </row>
    <row r="15" spans="1:4" x14ac:dyDescent="0.45">
      <c r="A15" t="s">
        <v>39</v>
      </c>
      <c r="B15">
        <v>4</v>
      </c>
      <c r="C15">
        <v>2</v>
      </c>
      <c r="D15">
        <v>4330504</v>
      </c>
    </row>
    <row r="16" spans="1:4" x14ac:dyDescent="0.45">
      <c r="A16" t="s">
        <v>39</v>
      </c>
      <c r="B16">
        <v>4</v>
      </c>
      <c r="C16">
        <v>3</v>
      </c>
      <c r="D16">
        <v>4527062</v>
      </c>
    </row>
    <row r="17" spans="1:4" x14ac:dyDescent="0.45">
      <c r="A17" t="s">
        <v>39</v>
      </c>
      <c r="B17">
        <v>4</v>
      </c>
      <c r="C17">
        <v>4</v>
      </c>
      <c r="D17">
        <v>4779830</v>
      </c>
    </row>
    <row r="18" spans="1:4" x14ac:dyDescent="0.45">
      <c r="A18" t="s">
        <v>39</v>
      </c>
      <c r="B18">
        <v>5</v>
      </c>
      <c r="C18">
        <v>1</v>
      </c>
      <c r="D18">
        <v>5592662</v>
      </c>
    </row>
    <row r="19" spans="1:4" x14ac:dyDescent="0.45">
      <c r="A19" t="s">
        <v>39</v>
      </c>
      <c r="B19">
        <v>5</v>
      </c>
      <c r="C19">
        <v>2</v>
      </c>
      <c r="D19">
        <v>5778012</v>
      </c>
    </row>
    <row r="20" spans="1:4" x14ac:dyDescent="0.45">
      <c r="A20" t="s">
        <v>39</v>
      </c>
      <c r="B20">
        <v>5</v>
      </c>
      <c r="C20">
        <v>3</v>
      </c>
      <c r="D20">
        <v>5650243</v>
      </c>
    </row>
    <row r="21" spans="1:4" x14ac:dyDescent="0.45">
      <c r="A21" t="s">
        <v>39</v>
      </c>
      <c r="B21">
        <v>5</v>
      </c>
      <c r="C21">
        <v>4</v>
      </c>
      <c r="D21">
        <v>5748533</v>
      </c>
    </row>
    <row r="22" spans="1:4" x14ac:dyDescent="0.45">
      <c r="A22" t="s">
        <v>39</v>
      </c>
      <c r="B22">
        <v>6</v>
      </c>
      <c r="C22">
        <v>1</v>
      </c>
      <c r="D22">
        <v>5029179</v>
      </c>
    </row>
    <row r="23" spans="1:4" x14ac:dyDescent="0.45">
      <c r="A23" t="s">
        <v>39</v>
      </c>
      <c r="B23">
        <v>6</v>
      </c>
      <c r="C23">
        <v>2</v>
      </c>
      <c r="D23">
        <v>5163318</v>
      </c>
    </row>
    <row r="24" spans="1:4" x14ac:dyDescent="0.45">
      <c r="A24" t="s">
        <v>39</v>
      </c>
      <c r="B24">
        <v>6</v>
      </c>
      <c r="C24">
        <v>3</v>
      </c>
      <c r="D24">
        <v>5240184</v>
      </c>
    </row>
    <row r="25" spans="1:4" x14ac:dyDescent="0.45">
      <c r="A25" t="s">
        <v>39</v>
      </c>
      <c r="B25">
        <v>6</v>
      </c>
      <c r="C25">
        <v>4</v>
      </c>
      <c r="D25">
        <v>5207477</v>
      </c>
    </row>
    <row r="26" spans="1:4" x14ac:dyDescent="0.45">
      <c r="A26" t="s">
        <v>39</v>
      </c>
      <c r="B26">
        <v>7</v>
      </c>
      <c r="C26">
        <v>1</v>
      </c>
      <c r="D26">
        <v>4779961</v>
      </c>
    </row>
    <row r="27" spans="1:4" x14ac:dyDescent="0.45">
      <c r="A27" t="s">
        <v>39</v>
      </c>
      <c r="B27">
        <v>7</v>
      </c>
      <c r="C27">
        <v>2</v>
      </c>
      <c r="D27">
        <v>5083334</v>
      </c>
    </row>
    <row r="28" spans="1:4" x14ac:dyDescent="0.45">
      <c r="A28" t="s">
        <v>39</v>
      </c>
      <c r="B28">
        <v>7</v>
      </c>
      <c r="C28">
        <v>3</v>
      </c>
      <c r="D28">
        <v>4988678</v>
      </c>
    </row>
    <row r="29" spans="1:4" x14ac:dyDescent="0.45">
      <c r="A29" t="s">
        <v>39</v>
      </c>
      <c r="B29">
        <v>7</v>
      </c>
      <c r="C29">
        <v>4</v>
      </c>
      <c r="D29">
        <v>4972612</v>
      </c>
    </row>
    <row r="30" spans="1:4" x14ac:dyDescent="0.45">
      <c r="A30" t="s">
        <v>39</v>
      </c>
      <c r="B30">
        <v>8</v>
      </c>
      <c r="C30">
        <v>1</v>
      </c>
      <c r="D30">
        <v>5434385</v>
      </c>
    </row>
    <row r="31" spans="1:4" x14ac:dyDescent="0.45">
      <c r="A31" t="s">
        <v>39</v>
      </c>
      <c r="B31">
        <v>8</v>
      </c>
      <c r="C31">
        <v>2</v>
      </c>
      <c r="D31">
        <v>5501053</v>
      </c>
    </row>
    <row r="32" spans="1:4" x14ac:dyDescent="0.45">
      <c r="A32" t="s">
        <v>39</v>
      </c>
      <c r="B32">
        <v>8</v>
      </c>
      <c r="C32">
        <v>3</v>
      </c>
      <c r="D32">
        <v>4966574</v>
      </c>
    </row>
    <row r="33" spans="1:4" x14ac:dyDescent="0.45">
      <c r="A33" t="s">
        <v>39</v>
      </c>
      <c r="B33">
        <v>8</v>
      </c>
      <c r="C33">
        <v>4</v>
      </c>
      <c r="D33">
        <v>5731844</v>
      </c>
    </row>
    <row r="34" spans="1:4" x14ac:dyDescent="0.45">
      <c r="A34" t="s">
        <v>39</v>
      </c>
      <c r="B34">
        <v>9</v>
      </c>
      <c r="C34">
        <v>1</v>
      </c>
      <c r="D34">
        <v>5774399</v>
      </c>
    </row>
    <row r="35" spans="1:4" x14ac:dyDescent="0.45">
      <c r="A35" t="s">
        <v>39</v>
      </c>
      <c r="B35">
        <v>9</v>
      </c>
      <c r="C35">
        <v>2</v>
      </c>
      <c r="D35">
        <v>5741113</v>
      </c>
    </row>
    <row r="36" spans="1:4" x14ac:dyDescent="0.45">
      <c r="A36" t="s">
        <v>39</v>
      </c>
      <c r="B36">
        <v>9</v>
      </c>
      <c r="C36">
        <v>3</v>
      </c>
      <c r="D36">
        <v>5749735</v>
      </c>
    </row>
    <row r="37" spans="1:4" x14ac:dyDescent="0.45">
      <c r="A37" t="s">
        <v>39</v>
      </c>
      <c r="B37">
        <v>9</v>
      </c>
      <c r="C37">
        <v>4</v>
      </c>
      <c r="D37">
        <v>5854508</v>
      </c>
    </row>
    <row r="38" spans="1:4" x14ac:dyDescent="0.45">
      <c r="A38" t="s">
        <v>39</v>
      </c>
      <c r="B38">
        <v>10</v>
      </c>
      <c r="C38">
        <v>1</v>
      </c>
      <c r="D38">
        <v>6231412</v>
      </c>
    </row>
    <row r="39" spans="1:4" x14ac:dyDescent="0.45">
      <c r="A39" t="s">
        <v>39</v>
      </c>
      <c r="B39">
        <v>10</v>
      </c>
      <c r="C39">
        <v>2</v>
      </c>
      <c r="D39">
        <v>6025101</v>
      </c>
    </row>
    <row r="40" spans="1:4" x14ac:dyDescent="0.45">
      <c r="A40" t="s">
        <v>39</v>
      </c>
      <c r="B40">
        <v>10</v>
      </c>
      <c r="C40">
        <v>3</v>
      </c>
      <c r="D40">
        <v>6156904</v>
      </c>
    </row>
    <row r="41" spans="1:4" x14ac:dyDescent="0.45">
      <c r="A41" t="s">
        <v>39</v>
      </c>
      <c r="B41">
        <v>10</v>
      </c>
      <c r="C41">
        <v>4</v>
      </c>
      <c r="D41">
        <v>6485517</v>
      </c>
    </row>
    <row r="42" spans="1:4" x14ac:dyDescent="0.45">
      <c r="A42" t="s">
        <v>39</v>
      </c>
      <c r="B42">
        <v>11</v>
      </c>
      <c r="C42">
        <v>1</v>
      </c>
      <c r="D42">
        <v>6422774</v>
      </c>
    </row>
    <row r="43" spans="1:4" x14ac:dyDescent="0.45">
      <c r="A43" t="s">
        <v>39</v>
      </c>
      <c r="B43">
        <v>11</v>
      </c>
      <c r="C43">
        <v>2</v>
      </c>
      <c r="D43">
        <v>6559423</v>
      </c>
    </row>
    <row r="44" spans="1:4" x14ac:dyDescent="0.45">
      <c r="A44" t="s">
        <v>39</v>
      </c>
      <c r="B44">
        <v>11</v>
      </c>
      <c r="C44">
        <v>3</v>
      </c>
      <c r="D44">
        <v>6570906</v>
      </c>
    </row>
    <row r="45" spans="1:4" x14ac:dyDescent="0.45">
      <c r="A45" t="s">
        <v>39</v>
      </c>
      <c r="B45">
        <v>11</v>
      </c>
      <c r="C45">
        <v>4</v>
      </c>
      <c r="D45">
        <v>6556809</v>
      </c>
    </row>
    <row r="46" spans="1:4" x14ac:dyDescent="0.45">
      <c r="A46" t="s">
        <v>39</v>
      </c>
      <c r="B46">
        <v>12</v>
      </c>
      <c r="C46">
        <v>1</v>
      </c>
      <c r="D46">
        <v>6301186</v>
      </c>
    </row>
    <row r="47" spans="1:4" x14ac:dyDescent="0.45">
      <c r="A47" t="s">
        <v>39</v>
      </c>
      <c r="B47">
        <v>12</v>
      </c>
      <c r="C47">
        <v>2</v>
      </c>
      <c r="D47">
        <v>7094967</v>
      </c>
    </row>
    <row r="48" spans="1:4" x14ac:dyDescent="0.45">
      <c r="A48" t="s">
        <v>39</v>
      </c>
      <c r="B48">
        <v>12</v>
      </c>
      <c r="C48">
        <v>3</v>
      </c>
      <c r="D48">
        <v>7044549</v>
      </c>
    </row>
    <row r="49" spans="1:4" x14ac:dyDescent="0.45">
      <c r="A49" t="s">
        <v>39</v>
      </c>
      <c r="B49">
        <v>12</v>
      </c>
      <c r="C49">
        <v>4</v>
      </c>
      <c r="D49">
        <v>7239925</v>
      </c>
    </row>
    <row r="50" spans="1:4" x14ac:dyDescent="0.45">
      <c r="A50" t="s">
        <v>39</v>
      </c>
      <c r="B50">
        <v>13</v>
      </c>
      <c r="C50">
        <v>1</v>
      </c>
      <c r="D50">
        <v>10235886</v>
      </c>
    </row>
    <row r="51" spans="1:4" x14ac:dyDescent="0.45">
      <c r="A51" t="s">
        <v>39</v>
      </c>
      <c r="B51">
        <v>13</v>
      </c>
      <c r="C51">
        <v>2</v>
      </c>
      <c r="D51">
        <v>9738793</v>
      </c>
    </row>
    <row r="52" spans="1:4" x14ac:dyDescent="0.45">
      <c r="A52" t="s">
        <v>39</v>
      </c>
      <c r="B52">
        <v>13</v>
      </c>
      <c r="C52">
        <v>3</v>
      </c>
      <c r="D52">
        <v>9798790</v>
      </c>
    </row>
    <row r="53" spans="1:4" x14ac:dyDescent="0.45">
      <c r="A53" t="s">
        <v>39</v>
      </c>
      <c r="B53">
        <v>13</v>
      </c>
      <c r="C53">
        <v>4</v>
      </c>
      <c r="D53">
        <v>10333334</v>
      </c>
    </row>
    <row r="54" spans="1:4" x14ac:dyDescent="0.45">
      <c r="A54" t="s">
        <v>39</v>
      </c>
      <c r="B54">
        <v>14</v>
      </c>
      <c r="C54">
        <v>1</v>
      </c>
      <c r="D54">
        <v>10731793</v>
      </c>
    </row>
    <row r="55" spans="1:4" x14ac:dyDescent="0.45">
      <c r="A55" t="s">
        <v>39</v>
      </c>
      <c r="B55">
        <v>14</v>
      </c>
      <c r="C55">
        <v>2</v>
      </c>
      <c r="D55">
        <v>9651199</v>
      </c>
    </row>
    <row r="56" spans="1:4" x14ac:dyDescent="0.45">
      <c r="A56" t="s">
        <v>39</v>
      </c>
      <c r="B56">
        <v>14</v>
      </c>
      <c r="C56">
        <v>4</v>
      </c>
      <c r="D56">
        <v>10885893</v>
      </c>
    </row>
    <row r="57" spans="1:4" x14ac:dyDescent="0.45">
      <c r="A57" t="s">
        <v>39</v>
      </c>
      <c r="B57">
        <v>15</v>
      </c>
      <c r="C57">
        <v>1</v>
      </c>
      <c r="D57">
        <v>10189995</v>
      </c>
    </row>
    <row r="58" spans="1:4" x14ac:dyDescent="0.45">
      <c r="A58" t="s">
        <v>39</v>
      </c>
      <c r="B58">
        <v>15</v>
      </c>
      <c r="C58">
        <v>2</v>
      </c>
      <c r="D58">
        <v>10424177</v>
      </c>
    </row>
    <row r="59" spans="1:4" x14ac:dyDescent="0.45">
      <c r="A59" t="s">
        <v>39</v>
      </c>
      <c r="B59">
        <v>15</v>
      </c>
      <c r="C59">
        <v>3</v>
      </c>
      <c r="D59">
        <v>10301803</v>
      </c>
    </row>
    <row r="60" spans="1:4" x14ac:dyDescent="0.45">
      <c r="A60" t="s">
        <v>39</v>
      </c>
      <c r="B60">
        <v>15</v>
      </c>
      <c r="C60">
        <v>4</v>
      </c>
      <c r="D60">
        <v>10186555</v>
      </c>
    </row>
    <row r="61" spans="1:4" x14ac:dyDescent="0.45">
      <c r="A61" t="s">
        <v>39</v>
      </c>
      <c r="B61">
        <v>16</v>
      </c>
      <c r="C61">
        <v>1</v>
      </c>
      <c r="D61">
        <v>10166083</v>
      </c>
    </row>
    <row r="62" spans="1:4" x14ac:dyDescent="0.45">
      <c r="A62" t="s">
        <v>39</v>
      </c>
      <c r="B62">
        <v>16</v>
      </c>
      <c r="C62">
        <v>2</v>
      </c>
      <c r="D62">
        <v>10756326</v>
      </c>
    </row>
    <row r="63" spans="1:4" x14ac:dyDescent="0.45">
      <c r="A63" t="s">
        <v>39</v>
      </c>
      <c r="B63">
        <v>16</v>
      </c>
      <c r="C63">
        <v>3</v>
      </c>
      <c r="D63">
        <v>10879088</v>
      </c>
    </row>
    <row r="64" spans="1:4" x14ac:dyDescent="0.45">
      <c r="A64" t="s">
        <v>39</v>
      </c>
      <c r="B64">
        <v>16</v>
      </c>
      <c r="C64">
        <v>4</v>
      </c>
      <c r="D64">
        <v>12332960</v>
      </c>
    </row>
    <row r="65" spans="1:4" x14ac:dyDescent="0.45">
      <c r="A65" t="s">
        <v>39</v>
      </c>
      <c r="B65">
        <v>17</v>
      </c>
      <c r="C65">
        <v>1</v>
      </c>
      <c r="D65">
        <v>11505245</v>
      </c>
    </row>
    <row r="66" spans="1:4" x14ac:dyDescent="0.45">
      <c r="A66" t="s">
        <v>39</v>
      </c>
      <c r="B66">
        <v>17</v>
      </c>
      <c r="C66">
        <v>2</v>
      </c>
      <c r="D66">
        <v>11240313</v>
      </c>
    </row>
    <row r="67" spans="1:4" x14ac:dyDescent="0.45">
      <c r="A67" t="s">
        <v>39</v>
      </c>
      <c r="B67">
        <v>17</v>
      </c>
      <c r="C67">
        <v>3</v>
      </c>
      <c r="D67">
        <v>10402048</v>
      </c>
    </row>
    <row r="68" spans="1:4" x14ac:dyDescent="0.45">
      <c r="A68" t="s">
        <v>39</v>
      </c>
      <c r="B68">
        <v>17</v>
      </c>
      <c r="C68">
        <v>4</v>
      </c>
      <c r="D68">
        <v>11173639</v>
      </c>
    </row>
    <row r="69" spans="1:4" x14ac:dyDescent="0.45">
      <c r="A69" t="s">
        <v>39</v>
      </c>
      <c r="B69">
        <v>18</v>
      </c>
      <c r="C69">
        <v>1</v>
      </c>
      <c r="D69">
        <v>10365209</v>
      </c>
    </row>
    <row r="70" spans="1:4" x14ac:dyDescent="0.45">
      <c r="A70" t="s">
        <v>39</v>
      </c>
      <c r="B70">
        <v>18</v>
      </c>
      <c r="C70">
        <v>2</v>
      </c>
      <c r="D70">
        <v>10818792</v>
      </c>
    </row>
    <row r="71" spans="1:4" x14ac:dyDescent="0.45">
      <c r="A71" t="s">
        <v>39</v>
      </c>
      <c r="B71">
        <v>18</v>
      </c>
      <c r="C71">
        <v>3</v>
      </c>
      <c r="D71">
        <v>10752520</v>
      </c>
    </row>
    <row r="72" spans="1:4" x14ac:dyDescent="0.45">
      <c r="A72" t="s">
        <v>39</v>
      </c>
      <c r="B72">
        <v>18</v>
      </c>
      <c r="C72">
        <v>4</v>
      </c>
      <c r="D72">
        <v>10138862</v>
      </c>
    </row>
    <row r="73" spans="1:4" x14ac:dyDescent="0.45">
      <c r="A73" t="s">
        <v>39</v>
      </c>
      <c r="B73">
        <v>19</v>
      </c>
      <c r="C73">
        <v>1</v>
      </c>
      <c r="D73">
        <v>11960915</v>
      </c>
    </row>
    <row r="74" spans="1:4" x14ac:dyDescent="0.45">
      <c r="A74" t="s">
        <v>39</v>
      </c>
      <c r="B74">
        <v>19</v>
      </c>
      <c r="C74">
        <v>2</v>
      </c>
      <c r="D74">
        <v>11860392</v>
      </c>
    </row>
    <row r="75" spans="1:4" x14ac:dyDescent="0.45">
      <c r="A75" t="s">
        <v>39</v>
      </c>
      <c r="B75">
        <v>19</v>
      </c>
      <c r="C75">
        <v>3</v>
      </c>
      <c r="D75">
        <v>10366074</v>
      </c>
    </row>
    <row r="76" spans="1:4" x14ac:dyDescent="0.45">
      <c r="A76" t="s">
        <v>39</v>
      </c>
      <c r="B76">
        <v>19</v>
      </c>
      <c r="C76">
        <v>4</v>
      </c>
      <c r="D76">
        <v>12168538</v>
      </c>
    </row>
    <row r="77" spans="1:4" x14ac:dyDescent="0.45">
      <c r="A77" t="s">
        <v>39</v>
      </c>
      <c r="B77">
        <v>20</v>
      </c>
      <c r="C77">
        <v>1</v>
      </c>
      <c r="D77">
        <v>11540662</v>
      </c>
    </row>
    <row r="78" spans="1:4" x14ac:dyDescent="0.45">
      <c r="A78" t="s">
        <v>39</v>
      </c>
      <c r="B78">
        <v>20</v>
      </c>
      <c r="C78">
        <v>2</v>
      </c>
      <c r="D78">
        <v>11271814</v>
      </c>
    </row>
    <row r="79" spans="1:4" x14ac:dyDescent="0.45">
      <c r="A79" t="s">
        <v>39</v>
      </c>
      <c r="B79">
        <v>20</v>
      </c>
      <c r="C79">
        <v>3</v>
      </c>
      <c r="D79">
        <v>11057323</v>
      </c>
    </row>
    <row r="80" spans="1:4" x14ac:dyDescent="0.45">
      <c r="A80" t="s">
        <v>39</v>
      </c>
      <c r="B80">
        <v>20</v>
      </c>
      <c r="C80">
        <v>4</v>
      </c>
      <c r="D80">
        <v>11250927</v>
      </c>
    </row>
    <row r="81" spans="1:4" x14ac:dyDescent="0.45">
      <c r="A81" t="s">
        <v>39</v>
      </c>
      <c r="B81">
        <v>21</v>
      </c>
      <c r="C81">
        <v>1</v>
      </c>
      <c r="D81">
        <v>11457129</v>
      </c>
    </row>
    <row r="82" spans="1:4" x14ac:dyDescent="0.45">
      <c r="A82" t="s">
        <v>39</v>
      </c>
      <c r="B82">
        <v>21</v>
      </c>
      <c r="C82">
        <v>2</v>
      </c>
      <c r="D82">
        <v>14242775</v>
      </c>
    </row>
    <row r="83" spans="1:4" x14ac:dyDescent="0.45">
      <c r="A83" t="s">
        <v>39</v>
      </c>
      <c r="B83">
        <v>21</v>
      </c>
      <c r="C83">
        <v>3</v>
      </c>
      <c r="D83">
        <v>12283989</v>
      </c>
    </row>
    <row r="84" spans="1:4" x14ac:dyDescent="0.45">
      <c r="A84" t="s">
        <v>39</v>
      </c>
      <c r="B84">
        <v>21</v>
      </c>
      <c r="C84">
        <v>4</v>
      </c>
      <c r="D84">
        <v>12212913</v>
      </c>
    </row>
    <row r="85" spans="1:4" x14ac:dyDescent="0.45">
      <c r="A85" t="s">
        <v>39</v>
      </c>
      <c r="B85">
        <v>22</v>
      </c>
      <c r="C85">
        <v>1</v>
      </c>
      <c r="D85">
        <v>12464851</v>
      </c>
    </row>
    <row r="86" spans="1:4" x14ac:dyDescent="0.45">
      <c r="A86" t="s">
        <v>39</v>
      </c>
      <c r="B86">
        <v>22</v>
      </c>
      <c r="C86">
        <v>2</v>
      </c>
      <c r="D86">
        <v>12155870</v>
      </c>
    </row>
    <row r="87" spans="1:4" x14ac:dyDescent="0.45">
      <c r="A87" t="s">
        <v>39</v>
      </c>
      <c r="B87">
        <v>22</v>
      </c>
      <c r="C87">
        <v>3</v>
      </c>
      <c r="D87">
        <v>10623132</v>
      </c>
    </row>
    <row r="88" spans="1:4" x14ac:dyDescent="0.45">
      <c r="A88" t="s">
        <v>39</v>
      </c>
      <c r="B88">
        <v>22</v>
      </c>
      <c r="C88">
        <v>4</v>
      </c>
      <c r="D88">
        <v>12032728</v>
      </c>
    </row>
    <row r="89" spans="1:4" x14ac:dyDescent="0.45">
      <c r="A89" t="s">
        <v>39</v>
      </c>
      <c r="B89">
        <v>23</v>
      </c>
      <c r="C89">
        <v>2</v>
      </c>
      <c r="D89">
        <v>12865216</v>
      </c>
    </row>
    <row r="90" spans="1:4" x14ac:dyDescent="0.45">
      <c r="A90" t="s">
        <v>39</v>
      </c>
      <c r="B90">
        <v>23</v>
      </c>
      <c r="C90">
        <v>3</v>
      </c>
      <c r="D90">
        <v>11716973</v>
      </c>
    </row>
    <row r="91" spans="1:4" x14ac:dyDescent="0.45">
      <c r="A91" t="s">
        <v>39</v>
      </c>
      <c r="B91">
        <v>23</v>
      </c>
      <c r="C91">
        <v>4</v>
      </c>
      <c r="D91">
        <v>13335340</v>
      </c>
    </row>
    <row r="92" spans="1:4" x14ac:dyDescent="0.45">
      <c r="A92" t="s">
        <v>39</v>
      </c>
      <c r="B92">
        <v>24</v>
      </c>
      <c r="C92">
        <v>1</v>
      </c>
      <c r="D92">
        <v>11810462</v>
      </c>
    </row>
    <row r="93" spans="1:4" x14ac:dyDescent="0.45">
      <c r="A93" t="s">
        <v>39</v>
      </c>
      <c r="B93">
        <v>24</v>
      </c>
      <c r="C93">
        <v>2</v>
      </c>
      <c r="D93">
        <v>12901403</v>
      </c>
    </row>
    <row r="94" spans="1:4" x14ac:dyDescent="0.45">
      <c r="A94" t="s">
        <v>39</v>
      </c>
      <c r="B94">
        <v>24</v>
      </c>
      <c r="C94">
        <v>3</v>
      </c>
      <c r="D94">
        <v>11065218</v>
      </c>
    </row>
    <row r="95" spans="1:4" x14ac:dyDescent="0.45">
      <c r="A95" t="s">
        <v>39</v>
      </c>
      <c r="B95">
        <v>24</v>
      </c>
      <c r="C95">
        <v>4</v>
      </c>
      <c r="D95">
        <v>12938848</v>
      </c>
    </row>
    <row r="96" spans="1:4" x14ac:dyDescent="0.45">
      <c r="A96" t="s">
        <v>39</v>
      </c>
      <c r="B96">
        <v>25</v>
      </c>
      <c r="C96">
        <v>1</v>
      </c>
      <c r="D96">
        <v>17793172</v>
      </c>
    </row>
    <row r="97" spans="1:4" x14ac:dyDescent="0.45">
      <c r="A97" t="s">
        <v>39</v>
      </c>
      <c r="B97">
        <v>25</v>
      </c>
      <c r="C97">
        <v>2</v>
      </c>
      <c r="D97">
        <v>17853561</v>
      </c>
    </row>
    <row r="98" spans="1:4" x14ac:dyDescent="0.45">
      <c r="A98" t="s">
        <v>39</v>
      </c>
      <c r="B98">
        <v>25</v>
      </c>
      <c r="C98">
        <v>4</v>
      </c>
      <c r="D98">
        <v>18066957</v>
      </c>
    </row>
    <row r="99" spans="1:4" x14ac:dyDescent="0.45">
      <c r="A99" t="s">
        <v>39</v>
      </c>
      <c r="B99">
        <v>26</v>
      </c>
      <c r="C99">
        <v>1</v>
      </c>
      <c r="D99">
        <v>20651078</v>
      </c>
    </row>
    <row r="100" spans="1:4" x14ac:dyDescent="0.45">
      <c r="A100" t="s">
        <v>39</v>
      </c>
      <c r="B100">
        <v>26</v>
      </c>
      <c r="C100">
        <v>4</v>
      </c>
      <c r="D100">
        <v>17995627</v>
      </c>
    </row>
    <row r="101" spans="1:4" x14ac:dyDescent="0.45">
      <c r="A101" t="s">
        <v>39</v>
      </c>
      <c r="B101">
        <v>27</v>
      </c>
      <c r="C101">
        <v>1</v>
      </c>
      <c r="D101">
        <v>17225010</v>
      </c>
    </row>
    <row r="102" spans="1:4" x14ac:dyDescent="0.45">
      <c r="A102" t="s">
        <v>39</v>
      </c>
      <c r="B102">
        <v>27</v>
      </c>
      <c r="C102">
        <v>2</v>
      </c>
      <c r="D102">
        <v>17977859</v>
      </c>
    </row>
    <row r="103" spans="1:4" x14ac:dyDescent="0.45">
      <c r="A103" t="s">
        <v>39</v>
      </c>
      <c r="B103">
        <v>27</v>
      </c>
      <c r="C103">
        <v>3</v>
      </c>
      <c r="D103">
        <v>17516445</v>
      </c>
    </row>
    <row r="104" spans="1:4" x14ac:dyDescent="0.45">
      <c r="A104" t="s">
        <v>39</v>
      </c>
      <c r="B104">
        <v>27</v>
      </c>
      <c r="C104">
        <v>4</v>
      </c>
      <c r="D104">
        <v>15092045</v>
      </c>
    </row>
    <row r="105" spans="1:4" x14ac:dyDescent="0.45">
      <c r="A105" t="s">
        <v>39</v>
      </c>
      <c r="B105">
        <v>28</v>
      </c>
      <c r="C105">
        <v>1</v>
      </c>
      <c r="D105">
        <v>17230554</v>
      </c>
    </row>
    <row r="106" spans="1:4" x14ac:dyDescent="0.45">
      <c r="A106" t="s">
        <v>39</v>
      </c>
      <c r="B106">
        <v>29</v>
      </c>
      <c r="C106">
        <v>2</v>
      </c>
      <c r="D106">
        <v>14979139</v>
      </c>
    </row>
    <row r="107" spans="1:4" x14ac:dyDescent="0.45">
      <c r="A107" t="s">
        <v>39</v>
      </c>
      <c r="B107">
        <v>29</v>
      </c>
      <c r="C107">
        <v>4</v>
      </c>
      <c r="D107">
        <v>13565415</v>
      </c>
    </row>
    <row r="108" spans="1:4" x14ac:dyDescent="0.45">
      <c r="A108" t="s">
        <v>39</v>
      </c>
      <c r="B108">
        <v>30</v>
      </c>
      <c r="C108">
        <v>2</v>
      </c>
      <c r="D108">
        <v>13030965</v>
      </c>
    </row>
    <row r="109" spans="1:4" x14ac:dyDescent="0.45">
      <c r="A109" t="s">
        <v>39</v>
      </c>
      <c r="B109">
        <v>31</v>
      </c>
      <c r="C109">
        <v>1</v>
      </c>
      <c r="D109">
        <v>13320559</v>
      </c>
    </row>
    <row r="110" spans="1:4" x14ac:dyDescent="0.45">
      <c r="A110" t="s">
        <v>39</v>
      </c>
      <c r="B110">
        <v>33</v>
      </c>
      <c r="C110">
        <v>2</v>
      </c>
      <c r="D110">
        <v>14084437</v>
      </c>
    </row>
    <row r="111" spans="1:4" x14ac:dyDescent="0.45">
      <c r="A111" t="s">
        <v>39</v>
      </c>
      <c r="B111">
        <v>33</v>
      </c>
      <c r="C111">
        <v>4</v>
      </c>
      <c r="D111">
        <v>14361854</v>
      </c>
    </row>
    <row r="112" spans="1:4" x14ac:dyDescent="0.45">
      <c r="A112" t="s">
        <v>39</v>
      </c>
      <c r="B112">
        <v>34</v>
      </c>
      <c r="C112">
        <v>1</v>
      </c>
      <c r="D112">
        <v>12026435</v>
      </c>
    </row>
    <row r="113" spans="1:4" x14ac:dyDescent="0.45">
      <c r="A113" t="s">
        <v>39</v>
      </c>
      <c r="B113">
        <v>34</v>
      </c>
      <c r="C113">
        <v>3</v>
      </c>
      <c r="D113">
        <v>12720221</v>
      </c>
    </row>
    <row r="114" spans="1:4" x14ac:dyDescent="0.45">
      <c r="A114" t="s">
        <v>39</v>
      </c>
      <c r="B114">
        <v>35</v>
      </c>
      <c r="C114">
        <v>1</v>
      </c>
      <c r="D114">
        <v>15294977</v>
      </c>
    </row>
    <row r="115" spans="1:4" x14ac:dyDescent="0.45">
      <c r="A115" t="s">
        <v>39</v>
      </c>
      <c r="B115">
        <v>35</v>
      </c>
      <c r="C115">
        <v>3</v>
      </c>
      <c r="D115">
        <v>13807552</v>
      </c>
    </row>
    <row r="116" spans="1:4" x14ac:dyDescent="0.45">
      <c r="A116" t="s">
        <v>39</v>
      </c>
      <c r="B116">
        <v>36</v>
      </c>
      <c r="C116">
        <v>1</v>
      </c>
      <c r="D116">
        <v>11965415</v>
      </c>
    </row>
    <row r="117" spans="1:4" x14ac:dyDescent="0.45">
      <c r="A117" t="s">
        <v>39</v>
      </c>
      <c r="B117">
        <v>60</v>
      </c>
      <c r="C117">
        <v>4</v>
      </c>
      <c r="D117">
        <v>9936988</v>
      </c>
    </row>
    <row r="118" spans="1:4" x14ac:dyDescent="0.45">
      <c r="A118" t="s">
        <v>39</v>
      </c>
      <c r="B118">
        <v>84</v>
      </c>
      <c r="C118">
        <v>3</v>
      </c>
      <c r="D118">
        <v>5836689</v>
      </c>
    </row>
    <row r="119" spans="1:4" x14ac:dyDescent="0.45">
      <c r="A119" t="s">
        <v>36</v>
      </c>
      <c r="B119">
        <v>1</v>
      </c>
      <c r="C119">
        <v>1</v>
      </c>
      <c r="D119">
        <v>2618999</v>
      </c>
    </row>
    <row r="120" spans="1:4" x14ac:dyDescent="0.45">
      <c r="A120" t="s">
        <v>36</v>
      </c>
      <c r="B120">
        <v>1</v>
      </c>
      <c r="C120">
        <v>2</v>
      </c>
      <c r="D120">
        <v>2774999</v>
      </c>
    </row>
    <row r="121" spans="1:4" x14ac:dyDescent="0.45">
      <c r="A121" t="s">
        <v>36</v>
      </c>
      <c r="B121">
        <v>1</v>
      </c>
      <c r="C121">
        <v>3</v>
      </c>
      <c r="D121">
        <v>2716499</v>
      </c>
    </row>
    <row r="122" spans="1:4" x14ac:dyDescent="0.45">
      <c r="A122" t="s">
        <v>36</v>
      </c>
      <c r="B122">
        <v>1</v>
      </c>
      <c r="C122">
        <v>4</v>
      </c>
      <c r="D122">
        <v>2578499</v>
      </c>
    </row>
    <row r="123" spans="1:4" x14ac:dyDescent="0.45">
      <c r="A123" t="s">
        <v>36</v>
      </c>
      <c r="B123">
        <v>2</v>
      </c>
      <c r="C123">
        <v>1</v>
      </c>
      <c r="D123">
        <v>4737878</v>
      </c>
    </row>
    <row r="124" spans="1:4" x14ac:dyDescent="0.45">
      <c r="A124" t="s">
        <v>36</v>
      </c>
      <c r="B124">
        <v>2</v>
      </c>
      <c r="C124">
        <v>2</v>
      </c>
      <c r="D124">
        <v>4790449</v>
      </c>
    </row>
    <row r="125" spans="1:4" x14ac:dyDescent="0.45">
      <c r="A125" t="s">
        <v>36</v>
      </c>
      <c r="B125">
        <v>2</v>
      </c>
      <c r="C125">
        <v>3</v>
      </c>
      <c r="D125">
        <v>4747368</v>
      </c>
    </row>
    <row r="126" spans="1:4" x14ac:dyDescent="0.45">
      <c r="A126" t="s">
        <v>36</v>
      </c>
      <c r="B126">
        <v>2</v>
      </c>
      <c r="C126">
        <v>4</v>
      </c>
      <c r="D126">
        <v>4679875</v>
      </c>
    </row>
    <row r="127" spans="1:4" x14ac:dyDescent="0.45">
      <c r="A127" t="s">
        <v>36</v>
      </c>
      <c r="B127">
        <v>3</v>
      </c>
      <c r="C127">
        <v>1</v>
      </c>
      <c r="D127">
        <v>6190563</v>
      </c>
    </row>
    <row r="128" spans="1:4" x14ac:dyDescent="0.45">
      <c r="A128" t="s">
        <v>36</v>
      </c>
      <c r="B128">
        <v>3</v>
      </c>
      <c r="C128">
        <v>2</v>
      </c>
      <c r="D128">
        <v>6809271</v>
      </c>
    </row>
    <row r="129" spans="1:4" x14ac:dyDescent="0.45">
      <c r="A129" t="s">
        <v>36</v>
      </c>
      <c r="B129">
        <v>3</v>
      </c>
      <c r="C129">
        <v>3</v>
      </c>
      <c r="D129">
        <v>7114977</v>
      </c>
    </row>
    <row r="130" spans="1:4" x14ac:dyDescent="0.45">
      <c r="A130" t="s">
        <v>36</v>
      </c>
      <c r="B130">
        <v>3</v>
      </c>
      <c r="C130">
        <v>4</v>
      </c>
      <c r="D130">
        <v>6940251</v>
      </c>
    </row>
    <row r="131" spans="1:4" x14ac:dyDescent="0.45">
      <c r="A131" t="s">
        <v>36</v>
      </c>
      <c r="B131">
        <v>4</v>
      </c>
      <c r="C131">
        <v>1</v>
      </c>
      <c r="D131">
        <v>9055307</v>
      </c>
    </row>
    <row r="132" spans="1:4" x14ac:dyDescent="0.45">
      <c r="A132" t="s">
        <v>36</v>
      </c>
      <c r="B132">
        <v>4</v>
      </c>
      <c r="C132">
        <v>2</v>
      </c>
      <c r="D132">
        <v>9168698</v>
      </c>
    </row>
    <row r="133" spans="1:4" x14ac:dyDescent="0.45">
      <c r="A133" t="s">
        <v>36</v>
      </c>
      <c r="B133">
        <v>4</v>
      </c>
      <c r="C133">
        <v>3</v>
      </c>
      <c r="D133">
        <v>8872230</v>
      </c>
    </row>
    <row r="134" spans="1:4" x14ac:dyDescent="0.45">
      <c r="A134" t="s">
        <v>36</v>
      </c>
      <c r="B134">
        <v>4</v>
      </c>
      <c r="C134">
        <v>4</v>
      </c>
      <c r="D134">
        <v>9414834</v>
      </c>
    </row>
    <row r="135" spans="1:4" x14ac:dyDescent="0.45">
      <c r="A135" t="s">
        <v>36</v>
      </c>
      <c r="B135">
        <v>5</v>
      </c>
      <c r="C135">
        <v>1</v>
      </c>
      <c r="D135">
        <v>10688695</v>
      </c>
    </row>
    <row r="136" spans="1:4" x14ac:dyDescent="0.45">
      <c r="A136" t="s">
        <v>36</v>
      </c>
      <c r="B136">
        <v>5</v>
      </c>
      <c r="C136">
        <v>2</v>
      </c>
      <c r="D136">
        <v>10716364</v>
      </c>
    </row>
    <row r="137" spans="1:4" x14ac:dyDescent="0.45">
      <c r="A137" t="s">
        <v>36</v>
      </c>
      <c r="B137">
        <v>5</v>
      </c>
      <c r="C137">
        <v>3</v>
      </c>
      <c r="D137">
        <v>11077053</v>
      </c>
    </row>
    <row r="138" spans="1:4" x14ac:dyDescent="0.45">
      <c r="A138" t="s">
        <v>36</v>
      </c>
      <c r="B138">
        <v>5</v>
      </c>
      <c r="C138">
        <v>4</v>
      </c>
      <c r="D138">
        <v>10823532</v>
      </c>
    </row>
    <row r="139" spans="1:4" x14ac:dyDescent="0.45">
      <c r="A139" t="s">
        <v>36</v>
      </c>
      <c r="B139">
        <v>6</v>
      </c>
      <c r="C139">
        <v>1</v>
      </c>
      <c r="D139">
        <v>13038738</v>
      </c>
    </row>
    <row r="140" spans="1:4" x14ac:dyDescent="0.45">
      <c r="A140" t="s">
        <v>36</v>
      </c>
      <c r="B140">
        <v>6</v>
      </c>
      <c r="C140">
        <v>2</v>
      </c>
      <c r="D140">
        <v>12893140</v>
      </c>
    </row>
    <row r="141" spans="1:4" x14ac:dyDescent="0.45">
      <c r="A141" t="s">
        <v>36</v>
      </c>
      <c r="B141">
        <v>6</v>
      </c>
      <c r="C141">
        <v>3</v>
      </c>
      <c r="D141">
        <v>13087252</v>
      </c>
    </row>
    <row r="142" spans="1:4" x14ac:dyDescent="0.45">
      <c r="A142" t="s">
        <v>36</v>
      </c>
      <c r="B142">
        <v>6</v>
      </c>
      <c r="C142">
        <v>4</v>
      </c>
      <c r="D142">
        <v>12771003</v>
      </c>
    </row>
    <row r="143" spans="1:4" x14ac:dyDescent="0.45">
      <c r="A143" t="s">
        <v>36</v>
      </c>
      <c r="B143">
        <v>7</v>
      </c>
      <c r="C143">
        <v>1</v>
      </c>
      <c r="D143">
        <v>11978502</v>
      </c>
    </row>
    <row r="144" spans="1:4" x14ac:dyDescent="0.45">
      <c r="A144" t="s">
        <v>36</v>
      </c>
      <c r="B144">
        <v>7</v>
      </c>
      <c r="C144">
        <v>2</v>
      </c>
      <c r="D144">
        <v>11610818</v>
      </c>
    </row>
    <row r="145" spans="1:4" x14ac:dyDescent="0.45">
      <c r="A145" t="s">
        <v>36</v>
      </c>
      <c r="B145">
        <v>7</v>
      </c>
      <c r="C145">
        <v>3</v>
      </c>
      <c r="D145">
        <v>12084186</v>
      </c>
    </row>
    <row r="146" spans="1:4" x14ac:dyDescent="0.45">
      <c r="A146" t="s">
        <v>36</v>
      </c>
      <c r="B146">
        <v>7</v>
      </c>
      <c r="C146">
        <v>4</v>
      </c>
      <c r="D146">
        <v>12173258</v>
      </c>
    </row>
    <row r="147" spans="1:4" x14ac:dyDescent="0.45">
      <c r="A147" t="s">
        <v>36</v>
      </c>
      <c r="B147">
        <v>8</v>
      </c>
      <c r="C147">
        <v>1</v>
      </c>
      <c r="D147">
        <v>11605079</v>
      </c>
    </row>
    <row r="148" spans="1:4" x14ac:dyDescent="0.45">
      <c r="A148" t="s">
        <v>36</v>
      </c>
      <c r="B148">
        <v>8</v>
      </c>
      <c r="C148">
        <v>2</v>
      </c>
      <c r="D148">
        <v>11431832</v>
      </c>
    </row>
    <row r="149" spans="1:4" x14ac:dyDescent="0.45">
      <c r="A149" t="s">
        <v>36</v>
      </c>
      <c r="B149">
        <v>8</v>
      </c>
      <c r="C149">
        <v>3</v>
      </c>
      <c r="D149">
        <v>11379879</v>
      </c>
    </row>
    <row r="150" spans="1:4" x14ac:dyDescent="0.45">
      <c r="A150" t="s">
        <v>36</v>
      </c>
      <c r="B150">
        <v>8</v>
      </c>
      <c r="C150">
        <v>4</v>
      </c>
      <c r="D150">
        <v>11599159</v>
      </c>
    </row>
    <row r="151" spans="1:4" x14ac:dyDescent="0.45">
      <c r="A151" t="s">
        <v>36</v>
      </c>
      <c r="B151">
        <v>9</v>
      </c>
      <c r="C151">
        <v>1</v>
      </c>
      <c r="D151">
        <v>11706835</v>
      </c>
    </row>
    <row r="152" spans="1:4" x14ac:dyDescent="0.45">
      <c r="A152" t="s">
        <v>36</v>
      </c>
      <c r="B152">
        <v>9</v>
      </c>
      <c r="C152">
        <v>2</v>
      </c>
      <c r="D152">
        <v>11627899</v>
      </c>
    </row>
    <row r="153" spans="1:4" x14ac:dyDescent="0.45">
      <c r="A153" t="s">
        <v>36</v>
      </c>
      <c r="B153">
        <v>9</v>
      </c>
      <c r="C153">
        <v>3</v>
      </c>
      <c r="D153">
        <v>11277606</v>
      </c>
    </row>
    <row r="154" spans="1:4" x14ac:dyDescent="0.45">
      <c r="A154" t="s">
        <v>36</v>
      </c>
      <c r="B154">
        <v>9</v>
      </c>
      <c r="C154">
        <v>4</v>
      </c>
      <c r="D154">
        <v>11533526</v>
      </c>
    </row>
    <row r="155" spans="1:4" x14ac:dyDescent="0.45">
      <c r="A155" t="s">
        <v>36</v>
      </c>
      <c r="B155">
        <v>10</v>
      </c>
      <c r="C155">
        <v>1</v>
      </c>
      <c r="D155">
        <v>12209851</v>
      </c>
    </row>
    <row r="156" spans="1:4" x14ac:dyDescent="0.45">
      <c r="A156" t="s">
        <v>36</v>
      </c>
      <c r="B156">
        <v>10</v>
      </c>
      <c r="C156">
        <v>2</v>
      </c>
      <c r="D156">
        <v>12404413</v>
      </c>
    </row>
    <row r="157" spans="1:4" x14ac:dyDescent="0.45">
      <c r="A157" t="s">
        <v>36</v>
      </c>
      <c r="B157">
        <v>10</v>
      </c>
      <c r="C157">
        <v>3</v>
      </c>
      <c r="D157">
        <v>12336159</v>
      </c>
    </row>
    <row r="158" spans="1:4" x14ac:dyDescent="0.45">
      <c r="A158" t="s">
        <v>36</v>
      </c>
      <c r="B158">
        <v>10</v>
      </c>
      <c r="C158">
        <v>4</v>
      </c>
      <c r="D158">
        <v>12533580</v>
      </c>
    </row>
    <row r="159" spans="1:4" x14ac:dyDescent="0.45">
      <c r="A159" t="s">
        <v>36</v>
      </c>
      <c r="B159">
        <v>11</v>
      </c>
      <c r="C159">
        <v>1</v>
      </c>
      <c r="D159">
        <v>12238410</v>
      </c>
    </row>
    <row r="160" spans="1:4" x14ac:dyDescent="0.45">
      <c r="A160" t="s">
        <v>36</v>
      </c>
      <c r="B160">
        <v>11</v>
      </c>
      <c r="C160">
        <v>2</v>
      </c>
      <c r="D160">
        <v>11901185</v>
      </c>
    </row>
    <row r="161" spans="1:4" x14ac:dyDescent="0.45">
      <c r="A161" t="s">
        <v>36</v>
      </c>
      <c r="B161">
        <v>11</v>
      </c>
      <c r="C161">
        <v>3</v>
      </c>
      <c r="D161">
        <v>12680748</v>
      </c>
    </row>
    <row r="162" spans="1:4" x14ac:dyDescent="0.45">
      <c r="A162" t="s">
        <v>36</v>
      </c>
      <c r="B162">
        <v>11</v>
      </c>
      <c r="C162">
        <v>4</v>
      </c>
      <c r="D162">
        <v>12199231</v>
      </c>
    </row>
    <row r="163" spans="1:4" x14ac:dyDescent="0.45">
      <c r="A163" t="s">
        <v>36</v>
      </c>
      <c r="B163">
        <v>12</v>
      </c>
      <c r="C163">
        <v>1</v>
      </c>
      <c r="D163">
        <v>13160535</v>
      </c>
    </row>
    <row r="164" spans="1:4" x14ac:dyDescent="0.45">
      <c r="A164" t="s">
        <v>36</v>
      </c>
      <c r="B164">
        <v>12</v>
      </c>
      <c r="C164">
        <v>2</v>
      </c>
      <c r="D164">
        <v>11871497</v>
      </c>
    </row>
    <row r="165" spans="1:4" x14ac:dyDescent="0.45">
      <c r="A165" t="s">
        <v>36</v>
      </c>
      <c r="B165">
        <v>12</v>
      </c>
      <c r="C165">
        <v>3</v>
      </c>
      <c r="D165">
        <v>12898462</v>
      </c>
    </row>
    <row r="166" spans="1:4" x14ac:dyDescent="0.45">
      <c r="A166" t="s">
        <v>36</v>
      </c>
      <c r="B166">
        <v>12</v>
      </c>
      <c r="C166">
        <v>4</v>
      </c>
      <c r="D166">
        <v>12239099</v>
      </c>
    </row>
    <row r="167" spans="1:4" x14ac:dyDescent="0.45">
      <c r="A167" t="s">
        <v>36</v>
      </c>
      <c r="B167">
        <v>13</v>
      </c>
      <c r="C167">
        <v>1</v>
      </c>
      <c r="D167">
        <v>14293966</v>
      </c>
    </row>
    <row r="168" spans="1:4" x14ac:dyDescent="0.45">
      <c r="A168" t="s">
        <v>36</v>
      </c>
      <c r="B168">
        <v>13</v>
      </c>
      <c r="C168">
        <v>2</v>
      </c>
      <c r="D168">
        <v>14195309</v>
      </c>
    </row>
    <row r="169" spans="1:4" x14ac:dyDescent="0.45">
      <c r="A169" t="s">
        <v>36</v>
      </c>
      <c r="B169">
        <v>13</v>
      </c>
      <c r="C169">
        <v>3</v>
      </c>
      <c r="D169">
        <v>13355037</v>
      </c>
    </row>
    <row r="170" spans="1:4" x14ac:dyDescent="0.45">
      <c r="A170" t="s">
        <v>36</v>
      </c>
      <c r="B170">
        <v>13</v>
      </c>
      <c r="C170">
        <v>4</v>
      </c>
      <c r="D170">
        <v>14301288</v>
      </c>
    </row>
    <row r="171" spans="1:4" x14ac:dyDescent="0.45">
      <c r="A171" t="s">
        <v>36</v>
      </c>
      <c r="B171">
        <v>14</v>
      </c>
      <c r="C171">
        <v>1</v>
      </c>
      <c r="D171">
        <v>15730142</v>
      </c>
    </row>
    <row r="172" spans="1:4" x14ac:dyDescent="0.45">
      <c r="A172" t="s">
        <v>36</v>
      </c>
      <c r="B172">
        <v>14</v>
      </c>
      <c r="C172">
        <v>2</v>
      </c>
      <c r="D172">
        <v>15526982</v>
      </c>
    </row>
    <row r="173" spans="1:4" x14ac:dyDescent="0.45">
      <c r="A173" t="s">
        <v>36</v>
      </c>
      <c r="B173">
        <v>14</v>
      </c>
      <c r="C173">
        <v>3</v>
      </c>
      <c r="D173">
        <v>15094462</v>
      </c>
    </row>
    <row r="174" spans="1:4" x14ac:dyDescent="0.45">
      <c r="A174" t="s">
        <v>36</v>
      </c>
      <c r="B174">
        <v>14</v>
      </c>
      <c r="C174">
        <v>4</v>
      </c>
      <c r="D174">
        <v>15048687</v>
      </c>
    </row>
    <row r="175" spans="1:4" x14ac:dyDescent="0.45">
      <c r="A175" t="s">
        <v>36</v>
      </c>
      <c r="B175">
        <v>15</v>
      </c>
      <c r="C175">
        <v>1</v>
      </c>
      <c r="D175">
        <v>15758742</v>
      </c>
    </row>
    <row r="176" spans="1:4" x14ac:dyDescent="0.45">
      <c r="A176" t="s">
        <v>36</v>
      </c>
      <c r="B176">
        <v>15</v>
      </c>
      <c r="C176">
        <v>2</v>
      </c>
      <c r="D176">
        <v>16286230</v>
      </c>
    </row>
    <row r="177" spans="1:4" x14ac:dyDescent="0.45">
      <c r="A177" t="s">
        <v>36</v>
      </c>
      <c r="B177">
        <v>15</v>
      </c>
      <c r="C177">
        <v>3</v>
      </c>
      <c r="D177">
        <v>16344746</v>
      </c>
    </row>
    <row r="178" spans="1:4" x14ac:dyDescent="0.45">
      <c r="A178" t="s">
        <v>36</v>
      </c>
      <c r="B178">
        <v>15</v>
      </c>
      <c r="C178">
        <v>4</v>
      </c>
      <c r="D178">
        <v>16566728</v>
      </c>
    </row>
    <row r="179" spans="1:4" x14ac:dyDescent="0.45">
      <c r="A179" t="s">
        <v>36</v>
      </c>
      <c r="B179">
        <v>16</v>
      </c>
      <c r="C179">
        <v>1</v>
      </c>
      <c r="D179">
        <v>16493138</v>
      </c>
    </row>
    <row r="180" spans="1:4" x14ac:dyDescent="0.45">
      <c r="A180" t="s">
        <v>36</v>
      </c>
      <c r="B180">
        <v>16</v>
      </c>
      <c r="C180">
        <v>2</v>
      </c>
      <c r="D180">
        <v>16486317</v>
      </c>
    </row>
    <row r="181" spans="1:4" x14ac:dyDescent="0.45">
      <c r="A181" t="s">
        <v>36</v>
      </c>
      <c r="B181">
        <v>16</v>
      </c>
      <c r="C181">
        <v>3</v>
      </c>
      <c r="D181">
        <v>16573703</v>
      </c>
    </row>
    <row r="182" spans="1:4" x14ac:dyDescent="0.45">
      <c r="A182" t="s">
        <v>36</v>
      </c>
      <c r="B182">
        <v>16</v>
      </c>
      <c r="C182">
        <v>4</v>
      </c>
      <c r="D182">
        <v>16874259</v>
      </c>
    </row>
    <row r="183" spans="1:4" x14ac:dyDescent="0.45">
      <c r="A183" t="s">
        <v>36</v>
      </c>
      <c r="B183">
        <v>17</v>
      </c>
      <c r="C183">
        <v>1</v>
      </c>
      <c r="D183">
        <v>17181895</v>
      </c>
    </row>
    <row r="184" spans="1:4" x14ac:dyDescent="0.45">
      <c r="A184" t="s">
        <v>36</v>
      </c>
      <c r="B184">
        <v>17</v>
      </c>
      <c r="C184">
        <v>2</v>
      </c>
      <c r="D184">
        <v>17075097</v>
      </c>
    </row>
    <row r="185" spans="1:4" x14ac:dyDescent="0.45">
      <c r="A185" t="s">
        <v>36</v>
      </c>
      <c r="B185">
        <v>17</v>
      </c>
      <c r="C185">
        <v>3</v>
      </c>
      <c r="D185">
        <v>17377840</v>
      </c>
    </row>
    <row r="186" spans="1:4" x14ac:dyDescent="0.45">
      <c r="A186" t="s">
        <v>36</v>
      </c>
      <c r="B186">
        <v>17</v>
      </c>
      <c r="C186">
        <v>4</v>
      </c>
      <c r="D186">
        <v>17360203</v>
      </c>
    </row>
    <row r="187" spans="1:4" x14ac:dyDescent="0.45">
      <c r="A187" t="s">
        <v>36</v>
      </c>
      <c r="B187">
        <v>18</v>
      </c>
      <c r="C187">
        <v>1</v>
      </c>
      <c r="D187">
        <v>18965454</v>
      </c>
    </row>
    <row r="188" spans="1:4" x14ac:dyDescent="0.45">
      <c r="A188" t="s">
        <v>36</v>
      </c>
      <c r="B188">
        <v>18</v>
      </c>
      <c r="C188">
        <v>2</v>
      </c>
      <c r="D188">
        <v>18506420</v>
      </c>
    </row>
    <row r="189" spans="1:4" x14ac:dyDescent="0.45">
      <c r="A189" t="s">
        <v>36</v>
      </c>
      <c r="B189">
        <v>18</v>
      </c>
      <c r="C189">
        <v>3</v>
      </c>
      <c r="D189">
        <v>18799822</v>
      </c>
    </row>
    <row r="190" spans="1:4" x14ac:dyDescent="0.45">
      <c r="A190" t="s">
        <v>36</v>
      </c>
      <c r="B190">
        <v>18</v>
      </c>
      <c r="C190">
        <v>4</v>
      </c>
      <c r="D190">
        <v>18792202</v>
      </c>
    </row>
    <row r="191" spans="1:4" x14ac:dyDescent="0.45">
      <c r="A191" t="s">
        <v>36</v>
      </c>
      <c r="B191">
        <v>19</v>
      </c>
      <c r="C191">
        <v>1</v>
      </c>
      <c r="D191">
        <v>18532840</v>
      </c>
    </row>
    <row r="192" spans="1:4" x14ac:dyDescent="0.45">
      <c r="A192" t="s">
        <v>36</v>
      </c>
      <c r="B192">
        <v>19</v>
      </c>
      <c r="C192">
        <v>2</v>
      </c>
      <c r="D192">
        <v>18667976</v>
      </c>
    </row>
    <row r="193" spans="1:4" x14ac:dyDescent="0.45">
      <c r="A193" t="s">
        <v>36</v>
      </c>
      <c r="B193">
        <v>19</v>
      </c>
      <c r="C193">
        <v>3</v>
      </c>
      <c r="D193">
        <v>17584362</v>
      </c>
    </row>
    <row r="194" spans="1:4" x14ac:dyDescent="0.45">
      <c r="A194" t="s">
        <v>36</v>
      </c>
      <c r="B194">
        <v>19</v>
      </c>
      <c r="C194">
        <v>4</v>
      </c>
      <c r="D194">
        <v>17691382</v>
      </c>
    </row>
    <row r="195" spans="1:4" x14ac:dyDescent="0.45">
      <c r="A195" t="s">
        <v>36</v>
      </c>
      <c r="B195">
        <v>20</v>
      </c>
      <c r="C195">
        <v>1</v>
      </c>
      <c r="D195">
        <v>18989849</v>
      </c>
    </row>
    <row r="196" spans="1:4" x14ac:dyDescent="0.45">
      <c r="A196" t="s">
        <v>36</v>
      </c>
      <c r="B196">
        <v>20</v>
      </c>
      <c r="C196">
        <v>2</v>
      </c>
      <c r="D196">
        <v>18908542</v>
      </c>
    </row>
    <row r="197" spans="1:4" x14ac:dyDescent="0.45">
      <c r="A197" t="s">
        <v>36</v>
      </c>
      <c r="B197">
        <v>20</v>
      </c>
      <c r="C197">
        <v>3</v>
      </c>
      <c r="D197">
        <v>18973821</v>
      </c>
    </row>
    <row r="198" spans="1:4" x14ac:dyDescent="0.45">
      <c r="A198" t="s">
        <v>36</v>
      </c>
      <c r="B198">
        <v>20</v>
      </c>
      <c r="C198">
        <v>4</v>
      </c>
      <c r="D198">
        <v>18897366</v>
      </c>
    </row>
    <row r="199" spans="1:4" x14ac:dyDescent="0.45">
      <c r="A199" t="s">
        <v>36</v>
      </c>
      <c r="B199">
        <v>21</v>
      </c>
      <c r="C199">
        <v>1</v>
      </c>
      <c r="D199">
        <v>19524855</v>
      </c>
    </row>
    <row r="200" spans="1:4" x14ac:dyDescent="0.45">
      <c r="A200" t="s">
        <v>36</v>
      </c>
      <c r="B200">
        <v>21</v>
      </c>
      <c r="C200">
        <v>2</v>
      </c>
      <c r="D200">
        <v>19054882</v>
      </c>
    </row>
    <row r="201" spans="1:4" x14ac:dyDescent="0.45">
      <c r="A201" t="s">
        <v>36</v>
      </c>
      <c r="B201">
        <v>21</v>
      </c>
      <c r="C201">
        <v>3</v>
      </c>
      <c r="D201">
        <v>19778714</v>
      </c>
    </row>
    <row r="202" spans="1:4" x14ac:dyDescent="0.45">
      <c r="A202" t="s">
        <v>36</v>
      </c>
      <c r="B202">
        <v>21</v>
      </c>
      <c r="C202">
        <v>4</v>
      </c>
      <c r="D202">
        <v>19564443</v>
      </c>
    </row>
    <row r="203" spans="1:4" x14ac:dyDescent="0.45">
      <c r="A203" t="s">
        <v>36</v>
      </c>
      <c r="B203">
        <v>22</v>
      </c>
      <c r="C203">
        <v>1</v>
      </c>
      <c r="D203">
        <v>19912771</v>
      </c>
    </row>
    <row r="204" spans="1:4" x14ac:dyDescent="0.45">
      <c r="A204" t="s">
        <v>36</v>
      </c>
      <c r="B204">
        <v>22</v>
      </c>
      <c r="C204">
        <v>2</v>
      </c>
      <c r="D204">
        <v>20117389</v>
      </c>
    </row>
    <row r="205" spans="1:4" x14ac:dyDescent="0.45">
      <c r="A205" t="s">
        <v>36</v>
      </c>
      <c r="B205">
        <v>22</v>
      </c>
      <c r="C205">
        <v>3</v>
      </c>
      <c r="D205">
        <v>20074639</v>
      </c>
    </row>
    <row r="206" spans="1:4" x14ac:dyDescent="0.45">
      <c r="A206" t="s">
        <v>36</v>
      </c>
      <c r="B206">
        <v>22</v>
      </c>
      <c r="C206">
        <v>4</v>
      </c>
      <c r="D206">
        <v>20286289</v>
      </c>
    </row>
    <row r="207" spans="1:4" x14ac:dyDescent="0.45">
      <c r="A207" t="s">
        <v>36</v>
      </c>
      <c r="B207">
        <v>23</v>
      </c>
      <c r="C207">
        <v>1</v>
      </c>
      <c r="D207">
        <v>21156874</v>
      </c>
    </row>
    <row r="208" spans="1:4" x14ac:dyDescent="0.45">
      <c r="A208" t="s">
        <v>36</v>
      </c>
      <c r="B208">
        <v>23</v>
      </c>
      <c r="C208">
        <v>2</v>
      </c>
      <c r="D208">
        <v>22050798</v>
      </c>
    </row>
    <row r="209" spans="1:4" x14ac:dyDescent="0.45">
      <c r="A209" t="s">
        <v>36</v>
      </c>
      <c r="B209">
        <v>23</v>
      </c>
      <c r="C209">
        <v>3</v>
      </c>
      <c r="D209">
        <v>21845271</v>
      </c>
    </row>
    <row r="210" spans="1:4" x14ac:dyDescent="0.45">
      <c r="A210" t="s">
        <v>36</v>
      </c>
      <c r="B210">
        <v>23</v>
      </c>
      <c r="C210">
        <v>4</v>
      </c>
      <c r="D210">
        <v>22341431</v>
      </c>
    </row>
    <row r="211" spans="1:4" x14ac:dyDescent="0.45">
      <c r="A211" t="s">
        <v>36</v>
      </c>
      <c r="B211">
        <v>24</v>
      </c>
      <c r="C211">
        <v>1</v>
      </c>
      <c r="D211">
        <v>21020614</v>
      </c>
    </row>
    <row r="212" spans="1:4" x14ac:dyDescent="0.45">
      <c r="A212" t="s">
        <v>36</v>
      </c>
      <c r="B212">
        <v>24</v>
      </c>
      <c r="C212">
        <v>2</v>
      </c>
      <c r="D212">
        <v>21279254</v>
      </c>
    </row>
    <row r="213" spans="1:4" x14ac:dyDescent="0.45">
      <c r="A213" t="s">
        <v>36</v>
      </c>
      <c r="B213">
        <v>24</v>
      </c>
      <c r="C213">
        <v>3</v>
      </c>
      <c r="D213">
        <v>21589213</v>
      </c>
    </row>
    <row r="214" spans="1:4" x14ac:dyDescent="0.45">
      <c r="A214" t="s">
        <v>36</v>
      </c>
      <c r="B214">
        <v>24</v>
      </c>
      <c r="C214">
        <v>4</v>
      </c>
      <c r="D214">
        <v>21543268</v>
      </c>
    </row>
    <row r="215" spans="1:4" x14ac:dyDescent="0.45">
      <c r="A215" t="s">
        <v>36</v>
      </c>
      <c r="B215">
        <v>25</v>
      </c>
      <c r="C215">
        <v>1</v>
      </c>
      <c r="D215">
        <v>23058569</v>
      </c>
    </row>
    <row r="216" spans="1:4" x14ac:dyDescent="0.45">
      <c r="A216" t="s">
        <v>36</v>
      </c>
      <c r="B216">
        <v>25</v>
      </c>
      <c r="C216">
        <v>2</v>
      </c>
      <c r="D216">
        <v>23132696</v>
      </c>
    </row>
    <row r="217" spans="1:4" x14ac:dyDescent="0.45">
      <c r="A217" t="s">
        <v>36</v>
      </c>
      <c r="B217">
        <v>25</v>
      </c>
      <c r="C217">
        <v>3</v>
      </c>
      <c r="D217">
        <v>22308458</v>
      </c>
    </row>
    <row r="218" spans="1:4" x14ac:dyDescent="0.45">
      <c r="A218" t="s">
        <v>36</v>
      </c>
      <c r="B218">
        <v>25</v>
      </c>
      <c r="C218">
        <v>4</v>
      </c>
      <c r="D218">
        <v>22706852</v>
      </c>
    </row>
    <row r="219" spans="1:4" x14ac:dyDescent="0.45">
      <c r="A219" t="s">
        <v>36</v>
      </c>
      <c r="B219">
        <v>26</v>
      </c>
      <c r="C219">
        <v>1</v>
      </c>
      <c r="D219">
        <v>25649362</v>
      </c>
    </row>
    <row r="220" spans="1:4" x14ac:dyDescent="0.45">
      <c r="A220" t="s">
        <v>36</v>
      </c>
      <c r="B220">
        <v>26</v>
      </c>
      <c r="C220">
        <v>2</v>
      </c>
      <c r="D220">
        <v>26428941</v>
      </c>
    </row>
    <row r="221" spans="1:4" x14ac:dyDescent="0.45">
      <c r="A221" t="s">
        <v>36</v>
      </c>
      <c r="B221">
        <v>26</v>
      </c>
      <c r="C221">
        <v>3</v>
      </c>
      <c r="D221">
        <v>24883150</v>
      </c>
    </row>
    <row r="222" spans="1:4" x14ac:dyDescent="0.45">
      <c r="A222" t="s">
        <v>36</v>
      </c>
      <c r="B222">
        <v>26</v>
      </c>
      <c r="C222">
        <v>4</v>
      </c>
      <c r="D222">
        <v>25781047</v>
      </c>
    </row>
    <row r="223" spans="1:4" x14ac:dyDescent="0.45">
      <c r="A223" t="s">
        <v>36</v>
      </c>
      <c r="B223">
        <v>27</v>
      </c>
      <c r="C223">
        <v>1</v>
      </c>
      <c r="D223">
        <v>24399584</v>
      </c>
    </row>
    <row r="224" spans="1:4" x14ac:dyDescent="0.45">
      <c r="A224" t="s">
        <v>36</v>
      </c>
      <c r="B224">
        <v>27</v>
      </c>
      <c r="C224">
        <v>2</v>
      </c>
      <c r="D224">
        <v>24555643</v>
      </c>
    </row>
    <row r="225" spans="1:4" x14ac:dyDescent="0.45">
      <c r="A225" t="s">
        <v>36</v>
      </c>
      <c r="B225">
        <v>27</v>
      </c>
      <c r="C225">
        <v>3</v>
      </c>
      <c r="D225">
        <v>24105154</v>
      </c>
    </row>
    <row r="226" spans="1:4" x14ac:dyDescent="0.45">
      <c r="A226" t="s">
        <v>36</v>
      </c>
      <c r="B226">
        <v>27</v>
      </c>
      <c r="C226">
        <v>4</v>
      </c>
      <c r="D226">
        <v>24614824</v>
      </c>
    </row>
    <row r="227" spans="1:4" x14ac:dyDescent="0.45">
      <c r="A227" t="s">
        <v>36</v>
      </c>
      <c r="B227">
        <v>28</v>
      </c>
      <c r="C227">
        <v>1</v>
      </c>
      <c r="D227">
        <v>24156203</v>
      </c>
    </row>
    <row r="228" spans="1:4" x14ac:dyDescent="0.45">
      <c r="A228" t="s">
        <v>36</v>
      </c>
      <c r="B228">
        <v>28</v>
      </c>
      <c r="C228">
        <v>2</v>
      </c>
      <c r="D228">
        <v>24500653</v>
      </c>
    </row>
    <row r="229" spans="1:4" x14ac:dyDescent="0.45">
      <c r="A229" t="s">
        <v>36</v>
      </c>
      <c r="B229">
        <v>28</v>
      </c>
      <c r="C229">
        <v>3</v>
      </c>
      <c r="D229">
        <v>24310472</v>
      </c>
    </row>
    <row r="230" spans="1:4" x14ac:dyDescent="0.45">
      <c r="A230" t="s">
        <v>36</v>
      </c>
      <c r="B230">
        <v>28</v>
      </c>
      <c r="C230">
        <v>4</v>
      </c>
      <c r="D230">
        <v>25069062</v>
      </c>
    </row>
    <row r="231" spans="1:4" x14ac:dyDescent="0.45">
      <c r="A231" t="s">
        <v>36</v>
      </c>
      <c r="B231">
        <v>29</v>
      </c>
      <c r="C231">
        <v>1</v>
      </c>
      <c r="D231">
        <v>25622406</v>
      </c>
    </row>
    <row r="232" spans="1:4" x14ac:dyDescent="0.45">
      <c r="A232" t="s">
        <v>36</v>
      </c>
      <c r="B232">
        <v>29</v>
      </c>
      <c r="C232">
        <v>2</v>
      </c>
      <c r="D232">
        <v>13008509</v>
      </c>
    </row>
    <row r="233" spans="1:4" x14ac:dyDescent="0.45">
      <c r="A233" t="s">
        <v>36</v>
      </c>
      <c r="B233">
        <v>29</v>
      </c>
      <c r="C233">
        <v>3</v>
      </c>
      <c r="D233">
        <v>24378189</v>
      </c>
    </row>
    <row r="234" spans="1:4" x14ac:dyDescent="0.45">
      <c r="A234" t="s">
        <v>36</v>
      </c>
      <c r="B234">
        <v>29</v>
      </c>
      <c r="C234">
        <v>4</v>
      </c>
      <c r="D234">
        <v>24436791</v>
      </c>
    </row>
    <row r="235" spans="1:4" x14ac:dyDescent="0.45">
      <c r="A235" t="s">
        <v>36</v>
      </c>
      <c r="B235">
        <v>30</v>
      </c>
      <c r="C235">
        <v>1</v>
      </c>
      <c r="D235">
        <v>23299228</v>
      </c>
    </row>
    <row r="236" spans="1:4" x14ac:dyDescent="0.45">
      <c r="A236" t="s">
        <v>36</v>
      </c>
      <c r="B236">
        <v>30</v>
      </c>
      <c r="C236">
        <v>2</v>
      </c>
      <c r="D236">
        <v>25423798</v>
      </c>
    </row>
    <row r="237" spans="1:4" x14ac:dyDescent="0.45">
      <c r="A237" t="s">
        <v>36</v>
      </c>
      <c r="B237">
        <v>30</v>
      </c>
      <c r="C237">
        <v>3</v>
      </c>
      <c r="D237">
        <v>24711065</v>
      </c>
    </row>
    <row r="238" spans="1:4" x14ac:dyDescent="0.45">
      <c r="A238" t="s">
        <v>36</v>
      </c>
      <c r="B238">
        <v>30</v>
      </c>
      <c r="C238">
        <v>4</v>
      </c>
      <c r="D238">
        <v>24239285</v>
      </c>
    </row>
    <row r="239" spans="1:4" x14ac:dyDescent="0.45">
      <c r="A239" t="s">
        <v>36</v>
      </c>
      <c r="B239">
        <v>31</v>
      </c>
      <c r="C239">
        <v>1</v>
      </c>
      <c r="D239">
        <v>27161771</v>
      </c>
    </row>
    <row r="240" spans="1:4" x14ac:dyDescent="0.45">
      <c r="A240" t="s">
        <v>36</v>
      </c>
      <c r="B240">
        <v>31</v>
      </c>
      <c r="C240">
        <v>2</v>
      </c>
      <c r="D240">
        <v>27750042</v>
      </c>
    </row>
    <row r="241" spans="1:4" x14ac:dyDescent="0.45">
      <c r="A241" t="s">
        <v>36</v>
      </c>
      <c r="B241">
        <v>31</v>
      </c>
      <c r="C241">
        <v>3</v>
      </c>
      <c r="D241">
        <v>26993375</v>
      </c>
    </row>
    <row r="242" spans="1:4" x14ac:dyDescent="0.45">
      <c r="A242" t="s">
        <v>36</v>
      </c>
      <c r="B242">
        <v>31</v>
      </c>
      <c r="C242">
        <v>4</v>
      </c>
      <c r="D242">
        <v>24827277</v>
      </c>
    </row>
    <row r="243" spans="1:4" x14ac:dyDescent="0.45">
      <c r="A243" t="s">
        <v>36</v>
      </c>
      <c r="B243">
        <v>32</v>
      </c>
      <c r="C243">
        <v>1</v>
      </c>
      <c r="D243">
        <v>26769978</v>
      </c>
    </row>
    <row r="244" spans="1:4" x14ac:dyDescent="0.45">
      <c r="A244" t="s">
        <v>36</v>
      </c>
      <c r="B244">
        <v>32</v>
      </c>
      <c r="C244">
        <v>2</v>
      </c>
      <c r="D244">
        <v>25728413</v>
      </c>
    </row>
    <row r="245" spans="1:4" x14ac:dyDescent="0.45">
      <c r="A245" t="s">
        <v>36</v>
      </c>
      <c r="B245">
        <v>32</v>
      </c>
      <c r="C245">
        <v>3</v>
      </c>
      <c r="D245">
        <v>26592705</v>
      </c>
    </row>
    <row r="246" spans="1:4" x14ac:dyDescent="0.45">
      <c r="A246" t="s">
        <v>36</v>
      </c>
      <c r="B246">
        <v>32</v>
      </c>
      <c r="C246">
        <v>4</v>
      </c>
      <c r="D246">
        <v>18916458</v>
      </c>
    </row>
    <row r="247" spans="1:4" x14ac:dyDescent="0.45">
      <c r="A247" t="s">
        <v>36</v>
      </c>
      <c r="B247">
        <v>33</v>
      </c>
      <c r="C247">
        <v>1</v>
      </c>
      <c r="D247">
        <v>20673754</v>
      </c>
    </row>
    <row r="248" spans="1:4" x14ac:dyDescent="0.45">
      <c r="A248" t="s">
        <v>36</v>
      </c>
      <c r="B248">
        <v>33</v>
      </c>
      <c r="C248">
        <v>2</v>
      </c>
      <c r="D248">
        <v>26690081</v>
      </c>
    </row>
    <row r="249" spans="1:4" x14ac:dyDescent="0.45">
      <c r="A249" t="s">
        <v>36</v>
      </c>
      <c r="B249">
        <v>33</v>
      </c>
      <c r="C249">
        <v>3</v>
      </c>
      <c r="D249">
        <v>26527807</v>
      </c>
    </row>
    <row r="250" spans="1:4" x14ac:dyDescent="0.45">
      <c r="A250" t="s">
        <v>36</v>
      </c>
      <c r="B250">
        <v>33</v>
      </c>
      <c r="C250">
        <v>4</v>
      </c>
      <c r="D250">
        <v>26758589</v>
      </c>
    </row>
    <row r="251" spans="1:4" x14ac:dyDescent="0.45">
      <c r="A251" t="s">
        <v>36</v>
      </c>
      <c r="B251">
        <v>34</v>
      </c>
      <c r="C251">
        <v>1</v>
      </c>
      <c r="D251">
        <v>26273861</v>
      </c>
    </row>
    <row r="252" spans="1:4" x14ac:dyDescent="0.45">
      <c r="A252" t="s">
        <v>36</v>
      </c>
      <c r="B252">
        <v>34</v>
      </c>
      <c r="C252">
        <v>2</v>
      </c>
      <c r="D252">
        <v>26085747</v>
      </c>
    </row>
    <row r="253" spans="1:4" x14ac:dyDescent="0.45">
      <c r="A253" t="s">
        <v>36</v>
      </c>
      <c r="B253">
        <v>34</v>
      </c>
      <c r="C253">
        <v>3</v>
      </c>
      <c r="D253">
        <v>27415569</v>
      </c>
    </row>
    <row r="254" spans="1:4" x14ac:dyDescent="0.45">
      <c r="A254" t="s">
        <v>36</v>
      </c>
      <c r="B254">
        <v>34</v>
      </c>
      <c r="C254">
        <v>4</v>
      </c>
      <c r="D254">
        <v>27644919</v>
      </c>
    </row>
    <row r="255" spans="1:4" x14ac:dyDescent="0.45">
      <c r="A255" t="s">
        <v>36</v>
      </c>
      <c r="B255">
        <v>35</v>
      </c>
      <c r="C255">
        <v>1</v>
      </c>
      <c r="D255">
        <v>26763732</v>
      </c>
    </row>
    <row r="256" spans="1:4" x14ac:dyDescent="0.45">
      <c r="A256" t="s">
        <v>36</v>
      </c>
      <c r="B256">
        <v>35</v>
      </c>
      <c r="C256">
        <v>2</v>
      </c>
      <c r="D256">
        <v>29192960</v>
      </c>
    </row>
    <row r="257" spans="1:4" x14ac:dyDescent="0.45">
      <c r="A257" t="s">
        <v>36</v>
      </c>
      <c r="B257">
        <v>35</v>
      </c>
      <c r="C257">
        <v>3</v>
      </c>
      <c r="D257">
        <v>20288994</v>
      </c>
    </row>
    <row r="258" spans="1:4" x14ac:dyDescent="0.45">
      <c r="A258" t="s">
        <v>36</v>
      </c>
      <c r="B258">
        <v>35</v>
      </c>
      <c r="C258">
        <v>4</v>
      </c>
      <c r="D258">
        <v>26915483</v>
      </c>
    </row>
    <row r="259" spans="1:4" x14ac:dyDescent="0.45">
      <c r="A259" t="s">
        <v>36</v>
      </c>
      <c r="B259">
        <v>36</v>
      </c>
      <c r="C259">
        <v>1</v>
      </c>
      <c r="D259">
        <v>11439860</v>
      </c>
    </row>
    <row r="260" spans="1:4" x14ac:dyDescent="0.45">
      <c r="A260" t="s">
        <v>36</v>
      </c>
      <c r="B260">
        <v>36</v>
      </c>
      <c r="C260">
        <v>2</v>
      </c>
      <c r="D260">
        <v>23964478</v>
      </c>
    </row>
    <row r="261" spans="1:4" x14ac:dyDescent="0.45">
      <c r="A261" t="s">
        <v>36</v>
      </c>
      <c r="B261">
        <v>36</v>
      </c>
      <c r="C261">
        <v>3</v>
      </c>
      <c r="D261">
        <v>18773437</v>
      </c>
    </row>
    <row r="262" spans="1:4" x14ac:dyDescent="0.45">
      <c r="A262" t="s">
        <v>36</v>
      </c>
      <c r="B262">
        <v>36</v>
      </c>
      <c r="C262">
        <v>4</v>
      </c>
      <c r="D262">
        <v>17654166</v>
      </c>
    </row>
    <row r="263" spans="1:4" x14ac:dyDescent="0.45">
      <c r="A263" t="s">
        <v>36</v>
      </c>
      <c r="B263">
        <v>48</v>
      </c>
      <c r="C263">
        <v>1</v>
      </c>
      <c r="D263">
        <v>949080</v>
      </c>
    </row>
    <row r="264" spans="1:4" x14ac:dyDescent="0.45">
      <c r="A264" t="s">
        <v>36</v>
      </c>
      <c r="B264">
        <v>48</v>
      </c>
      <c r="C264">
        <v>2</v>
      </c>
      <c r="D264">
        <v>1533223</v>
      </c>
    </row>
    <row r="265" spans="1:4" x14ac:dyDescent="0.45">
      <c r="A265" t="s">
        <v>36</v>
      </c>
      <c r="B265">
        <v>48</v>
      </c>
      <c r="C265">
        <v>3</v>
      </c>
      <c r="D265">
        <v>15540184</v>
      </c>
    </row>
    <row r="266" spans="1:4" x14ac:dyDescent="0.45">
      <c r="A266" t="s">
        <v>36</v>
      </c>
      <c r="B266">
        <v>48</v>
      </c>
      <c r="C266">
        <v>4</v>
      </c>
      <c r="D266">
        <v>3840850</v>
      </c>
    </row>
    <row r="267" spans="1:4" x14ac:dyDescent="0.45">
      <c r="A267" t="s">
        <v>36</v>
      </c>
      <c r="B267">
        <v>60</v>
      </c>
      <c r="C267">
        <v>1</v>
      </c>
      <c r="D267">
        <v>582014</v>
      </c>
    </row>
    <row r="268" spans="1:4" x14ac:dyDescent="0.45">
      <c r="A268" t="s">
        <v>36</v>
      </c>
      <c r="B268">
        <v>60</v>
      </c>
      <c r="C268">
        <v>2</v>
      </c>
      <c r="D268">
        <v>572886</v>
      </c>
    </row>
    <row r="269" spans="1:4" x14ac:dyDescent="0.45">
      <c r="A269" t="s">
        <v>36</v>
      </c>
      <c r="B269">
        <v>60</v>
      </c>
      <c r="C269">
        <v>3</v>
      </c>
      <c r="D269">
        <v>615605</v>
      </c>
    </row>
    <row r="270" spans="1:4" x14ac:dyDescent="0.45">
      <c r="A270" t="s">
        <v>36</v>
      </c>
      <c r="B270">
        <v>60</v>
      </c>
      <c r="C270">
        <v>4</v>
      </c>
      <c r="D270">
        <v>588996</v>
      </c>
    </row>
    <row r="271" spans="1:4" x14ac:dyDescent="0.45">
      <c r="A271" t="s">
        <v>36</v>
      </c>
      <c r="B271">
        <v>72</v>
      </c>
      <c r="C271">
        <v>1</v>
      </c>
      <c r="D271">
        <v>619820</v>
      </c>
    </row>
    <row r="272" spans="1:4" x14ac:dyDescent="0.45">
      <c r="A272" t="s">
        <v>36</v>
      </c>
      <c r="B272">
        <v>72</v>
      </c>
      <c r="C272">
        <v>2</v>
      </c>
      <c r="D272">
        <v>603409</v>
      </c>
    </row>
    <row r="273" spans="1:4" x14ac:dyDescent="0.45">
      <c r="A273" t="s">
        <v>36</v>
      </c>
      <c r="B273">
        <v>72</v>
      </c>
      <c r="C273">
        <v>3</v>
      </c>
      <c r="D273">
        <v>581261</v>
      </c>
    </row>
    <row r="274" spans="1:4" x14ac:dyDescent="0.45">
      <c r="A274" t="s">
        <v>36</v>
      </c>
      <c r="B274">
        <v>72</v>
      </c>
      <c r="C274">
        <v>4</v>
      </c>
      <c r="D274">
        <v>581594</v>
      </c>
    </row>
    <row r="275" spans="1:4" x14ac:dyDescent="0.45">
      <c r="A275" t="s">
        <v>36</v>
      </c>
      <c r="B275">
        <v>84</v>
      </c>
      <c r="C275">
        <v>1</v>
      </c>
      <c r="D275">
        <v>547211</v>
      </c>
    </row>
    <row r="276" spans="1:4" x14ac:dyDescent="0.45">
      <c r="A276" t="s">
        <v>36</v>
      </c>
      <c r="B276">
        <v>84</v>
      </c>
      <c r="C276">
        <v>2</v>
      </c>
      <c r="D276">
        <v>578651</v>
      </c>
    </row>
    <row r="277" spans="1:4" x14ac:dyDescent="0.45">
      <c r="A277" t="s">
        <v>36</v>
      </c>
      <c r="B277">
        <v>84</v>
      </c>
      <c r="C277">
        <v>3</v>
      </c>
      <c r="D277">
        <v>540960</v>
      </c>
    </row>
    <row r="278" spans="1:4" x14ac:dyDescent="0.45">
      <c r="A278" t="s">
        <v>36</v>
      </c>
      <c r="B278">
        <v>84</v>
      </c>
      <c r="C278">
        <v>4</v>
      </c>
      <c r="D278">
        <v>555612</v>
      </c>
    </row>
    <row r="279" spans="1:4" x14ac:dyDescent="0.45">
      <c r="A279" t="s">
        <v>36</v>
      </c>
      <c r="B279">
        <v>96</v>
      </c>
      <c r="C279">
        <v>1</v>
      </c>
      <c r="D279">
        <v>536960</v>
      </c>
    </row>
    <row r="280" spans="1:4" x14ac:dyDescent="0.45">
      <c r="A280" t="s">
        <v>36</v>
      </c>
      <c r="B280">
        <v>96</v>
      </c>
      <c r="C280">
        <v>2</v>
      </c>
      <c r="D280">
        <v>541949</v>
      </c>
    </row>
    <row r="281" spans="1:4" x14ac:dyDescent="0.45">
      <c r="A281" t="s">
        <v>36</v>
      </c>
      <c r="B281">
        <v>96</v>
      </c>
      <c r="C281">
        <v>3</v>
      </c>
      <c r="D281">
        <v>545699</v>
      </c>
    </row>
    <row r="282" spans="1:4" x14ac:dyDescent="0.45">
      <c r="A282" t="s">
        <v>36</v>
      </c>
      <c r="B282">
        <v>96</v>
      </c>
      <c r="C282">
        <v>4</v>
      </c>
      <c r="D282">
        <v>549810</v>
      </c>
    </row>
    <row r="283" spans="1:4" x14ac:dyDescent="0.45">
      <c r="A283" t="s">
        <v>37</v>
      </c>
      <c r="B283">
        <v>1</v>
      </c>
      <c r="C283">
        <v>1</v>
      </c>
      <c r="D283">
        <v>89999</v>
      </c>
    </row>
    <row r="284" spans="1:4" x14ac:dyDescent="0.45">
      <c r="A284" t="s">
        <v>37</v>
      </c>
      <c r="B284">
        <v>1</v>
      </c>
      <c r="C284">
        <v>2</v>
      </c>
      <c r="D284">
        <v>96999</v>
      </c>
    </row>
    <row r="285" spans="1:4" x14ac:dyDescent="0.45">
      <c r="A285" t="s">
        <v>37</v>
      </c>
      <c r="B285">
        <v>1</v>
      </c>
      <c r="C285">
        <v>3</v>
      </c>
      <c r="D285">
        <v>79999</v>
      </c>
    </row>
    <row r="286" spans="1:4" x14ac:dyDescent="0.45">
      <c r="A286" t="s">
        <v>37</v>
      </c>
      <c r="B286">
        <v>1</v>
      </c>
      <c r="C286">
        <v>4</v>
      </c>
      <c r="D286">
        <v>84999</v>
      </c>
    </row>
    <row r="287" spans="1:4" x14ac:dyDescent="0.45">
      <c r="A287" t="s">
        <v>37</v>
      </c>
      <c r="B287">
        <v>2</v>
      </c>
      <c r="C287">
        <v>1</v>
      </c>
      <c r="D287">
        <v>148427</v>
      </c>
    </row>
    <row r="288" spans="1:4" x14ac:dyDescent="0.45">
      <c r="A288" t="s">
        <v>37</v>
      </c>
      <c r="B288">
        <v>2</v>
      </c>
      <c r="C288">
        <v>2</v>
      </c>
      <c r="D288">
        <v>167837</v>
      </c>
    </row>
    <row r="289" spans="1:4" x14ac:dyDescent="0.45">
      <c r="A289" t="s">
        <v>37</v>
      </c>
      <c r="B289">
        <v>2</v>
      </c>
      <c r="C289">
        <v>3</v>
      </c>
      <c r="D289">
        <v>181745</v>
      </c>
    </row>
    <row r="290" spans="1:4" x14ac:dyDescent="0.45">
      <c r="A290" t="s">
        <v>37</v>
      </c>
      <c r="B290">
        <v>2</v>
      </c>
      <c r="C290">
        <v>4</v>
      </c>
      <c r="D290">
        <v>159924</v>
      </c>
    </row>
    <row r="291" spans="1:4" x14ac:dyDescent="0.45">
      <c r="A291" t="s">
        <v>37</v>
      </c>
      <c r="B291">
        <v>3</v>
      </c>
      <c r="C291">
        <v>1</v>
      </c>
      <c r="D291">
        <v>313018</v>
      </c>
    </row>
    <row r="292" spans="1:4" x14ac:dyDescent="0.45">
      <c r="A292" t="s">
        <v>37</v>
      </c>
      <c r="B292">
        <v>3</v>
      </c>
      <c r="C292">
        <v>2</v>
      </c>
      <c r="D292">
        <v>288427</v>
      </c>
    </row>
    <row r="293" spans="1:4" x14ac:dyDescent="0.45">
      <c r="A293" t="s">
        <v>37</v>
      </c>
      <c r="B293">
        <v>3</v>
      </c>
      <c r="C293">
        <v>3</v>
      </c>
      <c r="D293">
        <v>324665</v>
      </c>
    </row>
    <row r="294" spans="1:4" x14ac:dyDescent="0.45">
      <c r="A294" t="s">
        <v>37</v>
      </c>
      <c r="B294">
        <v>3</v>
      </c>
      <c r="C294">
        <v>4</v>
      </c>
      <c r="D294">
        <v>291318</v>
      </c>
    </row>
    <row r="295" spans="1:4" x14ac:dyDescent="0.45">
      <c r="A295" t="s">
        <v>37</v>
      </c>
      <c r="B295">
        <v>4</v>
      </c>
      <c r="C295">
        <v>1</v>
      </c>
      <c r="D295">
        <v>318042</v>
      </c>
    </row>
    <row r="296" spans="1:4" x14ac:dyDescent="0.45">
      <c r="A296" t="s">
        <v>37</v>
      </c>
      <c r="B296">
        <v>4</v>
      </c>
      <c r="C296">
        <v>2</v>
      </c>
      <c r="D296">
        <v>324203</v>
      </c>
    </row>
    <row r="297" spans="1:4" x14ac:dyDescent="0.45">
      <c r="A297" t="s">
        <v>37</v>
      </c>
      <c r="B297">
        <v>4</v>
      </c>
      <c r="C297">
        <v>3</v>
      </c>
      <c r="D297">
        <v>320354</v>
      </c>
    </row>
    <row r="298" spans="1:4" x14ac:dyDescent="0.45">
      <c r="A298" t="s">
        <v>37</v>
      </c>
      <c r="B298">
        <v>4</v>
      </c>
      <c r="C298">
        <v>4</v>
      </c>
      <c r="D298">
        <v>295555</v>
      </c>
    </row>
    <row r="299" spans="1:4" x14ac:dyDescent="0.45">
      <c r="A299" t="s">
        <v>37</v>
      </c>
      <c r="B299">
        <v>5</v>
      </c>
      <c r="C299">
        <v>1</v>
      </c>
      <c r="D299">
        <v>406112</v>
      </c>
    </row>
    <row r="300" spans="1:4" x14ac:dyDescent="0.45">
      <c r="A300" t="s">
        <v>37</v>
      </c>
      <c r="B300">
        <v>5</v>
      </c>
      <c r="C300">
        <v>2</v>
      </c>
      <c r="D300">
        <v>439119</v>
      </c>
    </row>
    <row r="301" spans="1:4" x14ac:dyDescent="0.45">
      <c r="A301" t="s">
        <v>37</v>
      </c>
      <c r="B301">
        <v>5</v>
      </c>
      <c r="C301">
        <v>3</v>
      </c>
      <c r="D301">
        <v>547363</v>
      </c>
    </row>
    <row r="302" spans="1:4" x14ac:dyDescent="0.45">
      <c r="A302" t="s">
        <v>37</v>
      </c>
      <c r="B302">
        <v>5</v>
      </c>
      <c r="C302">
        <v>4</v>
      </c>
      <c r="D302">
        <v>442670</v>
      </c>
    </row>
    <row r="303" spans="1:4" x14ac:dyDescent="0.45">
      <c r="A303" t="s">
        <v>37</v>
      </c>
      <c r="B303">
        <v>6</v>
      </c>
      <c r="C303">
        <v>1</v>
      </c>
      <c r="D303">
        <v>689392</v>
      </c>
    </row>
    <row r="304" spans="1:4" x14ac:dyDescent="0.45">
      <c r="A304" t="s">
        <v>37</v>
      </c>
      <c r="B304">
        <v>6</v>
      </c>
      <c r="C304">
        <v>2</v>
      </c>
      <c r="D304">
        <v>742711</v>
      </c>
    </row>
    <row r="305" spans="1:4" x14ac:dyDescent="0.45">
      <c r="A305" t="s">
        <v>37</v>
      </c>
      <c r="B305">
        <v>6</v>
      </c>
      <c r="C305">
        <v>3</v>
      </c>
      <c r="D305">
        <v>572387</v>
      </c>
    </row>
    <row r="306" spans="1:4" x14ac:dyDescent="0.45">
      <c r="A306" t="s">
        <v>37</v>
      </c>
      <c r="B306">
        <v>6</v>
      </c>
      <c r="C306">
        <v>4</v>
      </c>
      <c r="D306">
        <v>610037</v>
      </c>
    </row>
    <row r="307" spans="1:4" x14ac:dyDescent="0.45">
      <c r="A307" t="s">
        <v>37</v>
      </c>
      <c r="B307">
        <v>7</v>
      </c>
      <c r="C307">
        <v>1</v>
      </c>
      <c r="D307">
        <v>904130</v>
      </c>
    </row>
    <row r="308" spans="1:4" x14ac:dyDescent="0.45">
      <c r="A308" t="s">
        <v>37</v>
      </c>
      <c r="B308">
        <v>7</v>
      </c>
      <c r="C308">
        <v>2</v>
      </c>
      <c r="D308">
        <v>700503</v>
      </c>
    </row>
    <row r="309" spans="1:4" x14ac:dyDescent="0.45">
      <c r="A309" t="s">
        <v>37</v>
      </c>
      <c r="B309">
        <v>7</v>
      </c>
      <c r="C309">
        <v>3</v>
      </c>
      <c r="D309">
        <v>603794</v>
      </c>
    </row>
    <row r="310" spans="1:4" x14ac:dyDescent="0.45">
      <c r="A310" t="s">
        <v>37</v>
      </c>
      <c r="B310">
        <v>7</v>
      </c>
      <c r="C310">
        <v>4</v>
      </c>
      <c r="D310">
        <v>762715</v>
      </c>
    </row>
    <row r="311" spans="1:4" x14ac:dyDescent="0.45">
      <c r="A311" t="s">
        <v>37</v>
      </c>
      <c r="B311">
        <v>8</v>
      </c>
      <c r="C311">
        <v>1</v>
      </c>
      <c r="D311">
        <v>658459</v>
      </c>
    </row>
    <row r="312" spans="1:4" x14ac:dyDescent="0.45">
      <c r="A312" t="s">
        <v>37</v>
      </c>
      <c r="B312">
        <v>8</v>
      </c>
      <c r="C312">
        <v>2</v>
      </c>
      <c r="D312">
        <v>799500</v>
      </c>
    </row>
    <row r="313" spans="1:4" x14ac:dyDescent="0.45">
      <c r="A313" t="s">
        <v>37</v>
      </c>
      <c r="B313">
        <v>8</v>
      </c>
      <c r="C313">
        <v>3</v>
      </c>
      <c r="D313">
        <v>756914</v>
      </c>
    </row>
    <row r="314" spans="1:4" x14ac:dyDescent="0.45">
      <c r="A314" t="s">
        <v>37</v>
      </c>
      <c r="B314">
        <v>8</v>
      </c>
      <c r="C314">
        <v>4</v>
      </c>
      <c r="D314">
        <v>785885</v>
      </c>
    </row>
    <row r="315" spans="1:4" x14ac:dyDescent="0.45">
      <c r="A315" t="s">
        <v>37</v>
      </c>
      <c r="B315">
        <v>9</v>
      </c>
      <c r="C315">
        <v>1</v>
      </c>
      <c r="D315">
        <v>899933</v>
      </c>
    </row>
    <row r="316" spans="1:4" x14ac:dyDescent="0.45">
      <c r="A316" t="s">
        <v>37</v>
      </c>
      <c r="B316">
        <v>9</v>
      </c>
      <c r="C316">
        <v>2</v>
      </c>
      <c r="D316">
        <v>854322</v>
      </c>
    </row>
    <row r="317" spans="1:4" x14ac:dyDescent="0.45">
      <c r="A317" t="s">
        <v>37</v>
      </c>
      <c r="B317">
        <v>9</v>
      </c>
      <c r="C317">
        <v>3</v>
      </c>
      <c r="D317">
        <v>780191</v>
      </c>
    </row>
    <row r="318" spans="1:4" x14ac:dyDescent="0.45">
      <c r="A318" t="s">
        <v>37</v>
      </c>
      <c r="B318">
        <v>9</v>
      </c>
      <c r="C318">
        <v>4</v>
      </c>
      <c r="D318">
        <v>935986</v>
      </c>
    </row>
    <row r="319" spans="1:4" x14ac:dyDescent="0.45">
      <c r="A319" t="s">
        <v>37</v>
      </c>
      <c r="B319">
        <v>10</v>
      </c>
      <c r="C319">
        <v>1</v>
      </c>
      <c r="D319">
        <v>901328</v>
      </c>
    </row>
    <row r="320" spans="1:4" x14ac:dyDescent="0.45">
      <c r="A320" t="s">
        <v>37</v>
      </c>
      <c r="B320">
        <v>10</v>
      </c>
      <c r="C320">
        <v>2</v>
      </c>
      <c r="D320">
        <v>1052173</v>
      </c>
    </row>
    <row r="321" spans="1:4" x14ac:dyDescent="0.45">
      <c r="A321" t="s">
        <v>37</v>
      </c>
      <c r="B321">
        <v>10</v>
      </c>
      <c r="C321">
        <v>3</v>
      </c>
      <c r="D321">
        <v>936719</v>
      </c>
    </row>
    <row r="322" spans="1:4" x14ac:dyDescent="0.45">
      <c r="A322" t="s">
        <v>37</v>
      </c>
      <c r="B322">
        <v>10</v>
      </c>
      <c r="C322">
        <v>4</v>
      </c>
      <c r="D322">
        <v>963075</v>
      </c>
    </row>
    <row r="323" spans="1:4" x14ac:dyDescent="0.45">
      <c r="A323" t="s">
        <v>37</v>
      </c>
      <c r="B323">
        <v>11</v>
      </c>
      <c r="C323">
        <v>1</v>
      </c>
      <c r="D323">
        <v>1405642</v>
      </c>
    </row>
    <row r="324" spans="1:4" x14ac:dyDescent="0.45">
      <c r="A324" t="s">
        <v>37</v>
      </c>
      <c r="B324">
        <v>11</v>
      </c>
      <c r="C324">
        <v>2</v>
      </c>
      <c r="D324">
        <v>1297840</v>
      </c>
    </row>
    <row r="325" spans="1:4" x14ac:dyDescent="0.45">
      <c r="A325" t="s">
        <v>37</v>
      </c>
      <c r="B325">
        <v>11</v>
      </c>
      <c r="C325">
        <v>3</v>
      </c>
      <c r="D325">
        <v>1428468</v>
      </c>
    </row>
    <row r="326" spans="1:4" x14ac:dyDescent="0.45">
      <c r="A326" t="s">
        <v>37</v>
      </c>
      <c r="B326">
        <v>11</v>
      </c>
      <c r="C326">
        <v>4</v>
      </c>
      <c r="D326">
        <v>1911802</v>
      </c>
    </row>
    <row r="327" spans="1:4" x14ac:dyDescent="0.45">
      <c r="A327" t="s">
        <v>37</v>
      </c>
      <c r="B327">
        <v>12</v>
      </c>
      <c r="C327">
        <v>1</v>
      </c>
      <c r="D327">
        <v>1131082</v>
      </c>
    </row>
    <row r="328" spans="1:4" x14ac:dyDescent="0.45">
      <c r="A328" t="s">
        <v>37</v>
      </c>
      <c r="B328">
        <v>12</v>
      </c>
      <c r="C328">
        <v>2</v>
      </c>
      <c r="D328">
        <v>1189825</v>
      </c>
    </row>
    <row r="329" spans="1:4" x14ac:dyDescent="0.45">
      <c r="A329" t="s">
        <v>37</v>
      </c>
      <c r="B329">
        <v>12</v>
      </c>
      <c r="C329">
        <v>3</v>
      </c>
      <c r="D329">
        <v>1081396</v>
      </c>
    </row>
    <row r="330" spans="1:4" x14ac:dyDescent="0.45">
      <c r="A330" t="s">
        <v>37</v>
      </c>
      <c r="B330">
        <v>12</v>
      </c>
      <c r="C330">
        <v>4</v>
      </c>
      <c r="D330">
        <v>1324202</v>
      </c>
    </row>
    <row r="331" spans="1:4" x14ac:dyDescent="0.45">
      <c r="A331" t="s">
        <v>37</v>
      </c>
      <c r="B331">
        <v>13</v>
      </c>
      <c r="C331">
        <v>1</v>
      </c>
      <c r="D331">
        <v>1665365</v>
      </c>
    </row>
    <row r="332" spans="1:4" x14ac:dyDescent="0.45">
      <c r="A332" t="s">
        <v>37</v>
      </c>
      <c r="B332">
        <v>13</v>
      </c>
      <c r="C332">
        <v>2</v>
      </c>
      <c r="D332">
        <v>1532439</v>
      </c>
    </row>
    <row r="333" spans="1:4" x14ac:dyDescent="0.45">
      <c r="A333" t="s">
        <v>37</v>
      </c>
      <c r="B333">
        <v>13</v>
      </c>
      <c r="C333">
        <v>3</v>
      </c>
      <c r="D333">
        <v>1394868</v>
      </c>
    </row>
    <row r="334" spans="1:4" x14ac:dyDescent="0.45">
      <c r="A334" t="s">
        <v>37</v>
      </c>
      <c r="B334">
        <v>13</v>
      </c>
      <c r="C334">
        <v>4</v>
      </c>
      <c r="D334">
        <v>2117238</v>
      </c>
    </row>
    <row r="335" spans="1:4" x14ac:dyDescent="0.45">
      <c r="A335" t="s">
        <v>37</v>
      </c>
      <c r="B335">
        <v>14</v>
      </c>
      <c r="C335">
        <v>1</v>
      </c>
      <c r="D335">
        <v>1174999</v>
      </c>
    </row>
    <row r="336" spans="1:4" x14ac:dyDescent="0.45">
      <c r="A336" t="s">
        <v>37</v>
      </c>
      <c r="B336">
        <v>14</v>
      </c>
      <c r="C336">
        <v>2</v>
      </c>
      <c r="D336">
        <v>1293873</v>
      </c>
    </row>
    <row r="337" spans="1:4" x14ac:dyDescent="0.45">
      <c r="A337" t="s">
        <v>37</v>
      </c>
      <c r="B337">
        <v>14</v>
      </c>
      <c r="C337">
        <v>3</v>
      </c>
      <c r="D337">
        <v>1470690</v>
      </c>
    </row>
    <row r="338" spans="1:4" x14ac:dyDescent="0.45">
      <c r="A338" t="s">
        <v>37</v>
      </c>
      <c r="B338">
        <v>14</v>
      </c>
      <c r="C338">
        <v>4</v>
      </c>
      <c r="D338">
        <v>1339178</v>
      </c>
    </row>
    <row r="339" spans="1:4" x14ac:dyDescent="0.45">
      <c r="A339" t="s">
        <v>37</v>
      </c>
      <c r="B339">
        <v>15</v>
      </c>
      <c r="C339">
        <v>1</v>
      </c>
      <c r="D339">
        <v>2053824</v>
      </c>
    </row>
    <row r="340" spans="1:4" x14ac:dyDescent="0.45">
      <c r="A340" t="s">
        <v>37</v>
      </c>
      <c r="B340">
        <v>15</v>
      </c>
      <c r="C340">
        <v>2</v>
      </c>
      <c r="D340">
        <v>1428348</v>
      </c>
    </row>
    <row r="341" spans="1:4" x14ac:dyDescent="0.45">
      <c r="A341" t="s">
        <v>37</v>
      </c>
      <c r="B341">
        <v>15</v>
      </c>
      <c r="C341">
        <v>3</v>
      </c>
      <c r="D341">
        <v>1011228</v>
      </c>
    </row>
    <row r="342" spans="1:4" x14ac:dyDescent="0.45">
      <c r="A342" t="s">
        <v>37</v>
      </c>
      <c r="B342">
        <v>15</v>
      </c>
      <c r="C342">
        <v>4</v>
      </c>
      <c r="D342">
        <v>1650417</v>
      </c>
    </row>
    <row r="343" spans="1:4" x14ac:dyDescent="0.45">
      <c r="A343" t="s">
        <v>37</v>
      </c>
      <c r="B343">
        <v>16</v>
      </c>
      <c r="C343">
        <v>1</v>
      </c>
      <c r="D343">
        <v>1653776</v>
      </c>
    </row>
    <row r="344" spans="1:4" x14ac:dyDescent="0.45">
      <c r="A344" t="s">
        <v>37</v>
      </c>
      <c r="B344">
        <v>16</v>
      </c>
      <c r="C344">
        <v>2</v>
      </c>
      <c r="D344">
        <v>1684324</v>
      </c>
    </row>
    <row r="345" spans="1:4" x14ac:dyDescent="0.45">
      <c r="A345" t="s">
        <v>37</v>
      </c>
      <c r="B345">
        <v>16</v>
      </c>
      <c r="C345">
        <v>3</v>
      </c>
      <c r="D345">
        <v>1899065</v>
      </c>
    </row>
    <row r="346" spans="1:4" x14ac:dyDescent="0.45">
      <c r="A346" t="s">
        <v>37</v>
      </c>
      <c r="B346">
        <v>16</v>
      </c>
      <c r="C346">
        <v>4</v>
      </c>
      <c r="D346">
        <v>1550816</v>
      </c>
    </row>
    <row r="347" spans="1:4" x14ac:dyDescent="0.45">
      <c r="A347" t="s">
        <v>37</v>
      </c>
      <c r="B347">
        <v>17</v>
      </c>
      <c r="C347">
        <v>1</v>
      </c>
      <c r="D347">
        <v>1497061</v>
      </c>
    </row>
    <row r="348" spans="1:4" x14ac:dyDescent="0.45">
      <c r="A348" t="s">
        <v>37</v>
      </c>
      <c r="B348">
        <v>17</v>
      </c>
      <c r="C348">
        <v>2</v>
      </c>
      <c r="D348">
        <v>1645883</v>
      </c>
    </row>
    <row r="349" spans="1:4" x14ac:dyDescent="0.45">
      <c r="A349" t="s">
        <v>37</v>
      </c>
      <c r="B349">
        <v>17</v>
      </c>
      <c r="C349">
        <v>3</v>
      </c>
      <c r="D349">
        <v>1335289</v>
      </c>
    </row>
    <row r="350" spans="1:4" x14ac:dyDescent="0.45">
      <c r="A350" t="s">
        <v>37</v>
      </c>
      <c r="B350">
        <v>17</v>
      </c>
      <c r="C350">
        <v>4</v>
      </c>
      <c r="D350">
        <v>2204160</v>
      </c>
    </row>
    <row r="351" spans="1:4" x14ac:dyDescent="0.45">
      <c r="A351" t="s">
        <v>37</v>
      </c>
      <c r="B351">
        <v>18</v>
      </c>
      <c r="C351">
        <v>1</v>
      </c>
      <c r="D351">
        <v>1454364</v>
      </c>
    </row>
    <row r="352" spans="1:4" x14ac:dyDescent="0.45">
      <c r="A352" t="s">
        <v>37</v>
      </c>
      <c r="B352">
        <v>18</v>
      </c>
      <c r="C352">
        <v>2</v>
      </c>
      <c r="D352">
        <v>2046740</v>
      </c>
    </row>
    <row r="353" spans="1:4" x14ac:dyDescent="0.45">
      <c r="A353" t="s">
        <v>37</v>
      </c>
      <c r="B353">
        <v>18</v>
      </c>
      <c r="C353">
        <v>3</v>
      </c>
      <c r="D353">
        <v>1743485</v>
      </c>
    </row>
    <row r="354" spans="1:4" x14ac:dyDescent="0.45">
      <c r="A354" t="s">
        <v>37</v>
      </c>
      <c r="B354">
        <v>18</v>
      </c>
      <c r="C354">
        <v>4</v>
      </c>
      <c r="D354">
        <v>1923852</v>
      </c>
    </row>
    <row r="355" spans="1:4" x14ac:dyDescent="0.45">
      <c r="A355" t="s">
        <v>37</v>
      </c>
      <c r="B355">
        <v>19</v>
      </c>
      <c r="C355">
        <v>1</v>
      </c>
      <c r="D355">
        <v>2576881</v>
      </c>
    </row>
    <row r="356" spans="1:4" x14ac:dyDescent="0.45">
      <c r="A356" t="s">
        <v>37</v>
      </c>
      <c r="B356">
        <v>19</v>
      </c>
      <c r="C356">
        <v>3</v>
      </c>
      <c r="D356">
        <v>2252738</v>
      </c>
    </row>
    <row r="357" spans="1:4" x14ac:dyDescent="0.45">
      <c r="A357" t="s">
        <v>37</v>
      </c>
      <c r="B357">
        <v>19</v>
      </c>
      <c r="C357">
        <v>4</v>
      </c>
      <c r="D357">
        <v>1769522</v>
      </c>
    </row>
    <row r="358" spans="1:4" x14ac:dyDescent="0.45">
      <c r="A358" t="s">
        <v>37</v>
      </c>
      <c r="B358">
        <v>20</v>
      </c>
      <c r="C358">
        <v>1</v>
      </c>
      <c r="D358">
        <v>1972084</v>
      </c>
    </row>
    <row r="359" spans="1:4" x14ac:dyDescent="0.45">
      <c r="A359" t="s">
        <v>37</v>
      </c>
      <c r="B359">
        <v>20</v>
      </c>
      <c r="C359">
        <v>2</v>
      </c>
      <c r="D359">
        <v>1649189</v>
      </c>
    </row>
    <row r="360" spans="1:4" x14ac:dyDescent="0.45">
      <c r="A360" t="s">
        <v>37</v>
      </c>
      <c r="B360">
        <v>20</v>
      </c>
      <c r="C360">
        <v>3</v>
      </c>
      <c r="D360">
        <v>1424603</v>
      </c>
    </row>
    <row r="361" spans="1:4" x14ac:dyDescent="0.45">
      <c r="A361" t="s">
        <v>37</v>
      </c>
      <c r="B361">
        <v>20</v>
      </c>
      <c r="C361">
        <v>4</v>
      </c>
      <c r="D361">
        <v>1966696</v>
      </c>
    </row>
    <row r="362" spans="1:4" x14ac:dyDescent="0.45">
      <c r="A362" t="s">
        <v>37</v>
      </c>
      <c r="B362">
        <v>21</v>
      </c>
      <c r="C362">
        <v>1</v>
      </c>
      <c r="D362">
        <v>2991358</v>
      </c>
    </row>
    <row r="363" spans="1:4" x14ac:dyDescent="0.45">
      <c r="A363" t="s">
        <v>37</v>
      </c>
      <c r="B363">
        <v>21</v>
      </c>
      <c r="C363">
        <v>2</v>
      </c>
      <c r="D363">
        <v>2710278</v>
      </c>
    </row>
    <row r="364" spans="1:4" x14ac:dyDescent="0.45">
      <c r="A364" t="s">
        <v>37</v>
      </c>
      <c r="B364">
        <v>21</v>
      </c>
      <c r="C364">
        <v>4</v>
      </c>
      <c r="D364">
        <v>1354168</v>
      </c>
    </row>
    <row r="365" spans="1:4" x14ac:dyDescent="0.45">
      <c r="A365" t="s">
        <v>37</v>
      </c>
      <c r="B365">
        <v>22</v>
      </c>
      <c r="C365">
        <v>1</v>
      </c>
      <c r="D365">
        <v>2835574</v>
      </c>
    </row>
    <row r="366" spans="1:4" x14ac:dyDescent="0.45">
      <c r="A366" t="s">
        <v>37</v>
      </c>
      <c r="B366">
        <v>22</v>
      </c>
      <c r="C366">
        <v>2</v>
      </c>
      <c r="D366">
        <v>2539622</v>
      </c>
    </row>
    <row r="367" spans="1:4" x14ac:dyDescent="0.45">
      <c r="A367" t="s">
        <v>37</v>
      </c>
      <c r="B367">
        <v>22</v>
      </c>
      <c r="C367">
        <v>3</v>
      </c>
      <c r="D367">
        <v>1700558</v>
      </c>
    </row>
    <row r="368" spans="1:4" x14ac:dyDescent="0.45">
      <c r="A368" t="s">
        <v>37</v>
      </c>
      <c r="B368">
        <v>22</v>
      </c>
      <c r="C368">
        <v>4</v>
      </c>
      <c r="D368">
        <v>1611056</v>
      </c>
    </row>
    <row r="369" spans="1:4" x14ac:dyDescent="0.45">
      <c r="A369" t="s">
        <v>37</v>
      </c>
      <c r="B369">
        <v>23</v>
      </c>
      <c r="C369">
        <v>1</v>
      </c>
      <c r="D369">
        <v>2852048</v>
      </c>
    </row>
    <row r="370" spans="1:4" x14ac:dyDescent="0.45">
      <c r="A370" t="s">
        <v>37</v>
      </c>
      <c r="B370">
        <v>23</v>
      </c>
      <c r="C370">
        <v>2</v>
      </c>
      <c r="D370">
        <v>2374746</v>
      </c>
    </row>
    <row r="371" spans="1:4" x14ac:dyDescent="0.45">
      <c r="A371" t="s">
        <v>37</v>
      </c>
      <c r="B371">
        <v>23</v>
      </c>
      <c r="C371">
        <v>3</v>
      </c>
      <c r="D371">
        <v>2371055</v>
      </c>
    </row>
    <row r="372" spans="1:4" x14ac:dyDescent="0.45">
      <c r="A372" t="s">
        <v>37</v>
      </c>
      <c r="B372">
        <v>23</v>
      </c>
      <c r="C372">
        <v>4</v>
      </c>
      <c r="D372">
        <v>2757459</v>
      </c>
    </row>
    <row r="373" spans="1:4" x14ac:dyDescent="0.45">
      <c r="A373" t="s">
        <v>37</v>
      </c>
      <c r="B373">
        <v>24</v>
      </c>
      <c r="C373">
        <v>1</v>
      </c>
      <c r="D373">
        <v>2838171</v>
      </c>
    </row>
    <row r="374" spans="1:4" x14ac:dyDescent="0.45">
      <c r="A374" t="s">
        <v>37</v>
      </c>
      <c r="B374">
        <v>24</v>
      </c>
      <c r="C374">
        <v>2</v>
      </c>
      <c r="D374">
        <v>2642736</v>
      </c>
    </row>
    <row r="375" spans="1:4" x14ac:dyDescent="0.45">
      <c r="A375" t="s">
        <v>37</v>
      </c>
      <c r="B375">
        <v>24</v>
      </c>
      <c r="C375">
        <v>3</v>
      </c>
      <c r="D375">
        <v>1718066</v>
      </c>
    </row>
    <row r="376" spans="1:4" x14ac:dyDescent="0.45">
      <c r="A376" t="s">
        <v>37</v>
      </c>
      <c r="B376">
        <v>24</v>
      </c>
      <c r="C376">
        <v>4</v>
      </c>
      <c r="D376">
        <v>2819155</v>
      </c>
    </row>
    <row r="377" spans="1:4" x14ac:dyDescent="0.45">
      <c r="A377" t="s">
        <v>37</v>
      </c>
      <c r="B377">
        <v>25</v>
      </c>
      <c r="C377">
        <v>1</v>
      </c>
      <c r="D377">
        <v>2663478</v>
      </c>
    </row>
    <row r="378" spans="1:4" x14ac:dyDescent="0.45">
      <c r="A378" t="s">
        <v>37</v>
      </c>
      <c r="B378">
        <v>25</v>
      </c>
      <c r="C378">
        <v>2</v>
      </c>
      <c r="D378">
        <v>2202664</v>
      </c>
    </row>
    <row r="379" spans="1:4" x14ac:dyDescent="0.45">
      <c r="A379" t="s">
        <v>37</v>
      </c>
      <c r="B379">
        <v>25</v>
      </c>
      <c r="C379">
        <v>3</v>
      </c>
      <c r="D379">
        <v>3071440</v>
      </c>
    </row>
    <row r="380" spans="1:4" x14ac:dyDescent="0.45">
      <c r="A380" t="s">
        <v>37</v>
      </c>
      <c r="B380">
        <v>25</v>
      </c>
      <c r="C380">
        <v>4</v>
      </c>
      <c r="D380">
        <v>2198326</v>
      </c>
    </row>
    <row r="381" spans="1:4" x14ac:dyDescent="0.45">
      <c r="A381" t="s">
        <v>37</v>
      </c>
      <c r="B381">
        <v>26</v>
      </c>
      <c r="C381">
        <v>1</v>
      </c>
      <c r="D381">
        <v>2102321</v>
      </c>
    </row>
    <row r="382" spans="1:4" x14ac:dyDescent="0.45">
      <c r="A382" t="s">
        <v>37</v>
      </c>
      <c r="B382">
        <v>26</v>
      </c>
      <c r="C382">
        <v>2</v>
      </c>
      <c r="D382">
        <v>1669459</v>
      </c>
    </row>
    <row r="383" spans="1:4" x14ac:dyDescent="0.45">
      <c r="A383" t="s">
        <v>37</v>
      </c>
      <c r="B383">
        <v>26</v>
      </c>
      <c r="C383">
        <v>3</v>
      </c>
      <c r="D383">
        <v>1858276</v>
      </c>
    </row>
    <row r="384" spans="1:4" x14ac:dyDescent="0.45">
      <c r="A384" t="s">
        <v>37</v>
      </c>
      <c r="B384">
        <v>26</v>
      </c>
      <c r="C384">
        <v>4</v>
      </c>
      <c r="D384">
        <v>2472324</v>
      </c>
    </row>
    <row r="385" spans="1:4" x14ac:dyDescent="0.45">
      <c r="A385" t="s">
        <v>37</v>
      </c>
      <c r="B385">
        <v>27</v>
      </c>
      <c r="C385">
        <v>1</v>
      </c>
      <c r="D385">
        <v>2426528</v>
      </c>
    </row>
    <row r="386" spans="1:4" x14ac:dyDescent="0.45">
      <c r="A386" t="s">
        <v>37</v>
      </c>
      <c r="B386">
        <v>27</v>
      </c>
      <c r="C386">
        <v>2</v>
      </c>
      <c r="D386">
        <v>2231751</v>
      </c>
    </row>
    <row r="387" spans="1:4" x14ac:dyDescent="0.45">
      <c r="A387" t="s">
        <v>37</v>
      </c>
      <c r="B387">
        <v>27</v>
      </c>
      <c r="C387">
        <v>3</v>
      </c>
      <c r="D387">
        <v>2642908</v>
      </c>
    </row>
    <row r="388" spans="1:4" x14ac:dyDescent="0.45">
      <c r="A388" t="s">
        <v>37</v>
      </c>
      <c r="B388">
        <v>27</v>
      </c>
      <c r="C388">
        <v>4</v>
      </c>
      <c r="D388">
        <v>3434586</v>
      </c>
    </row>
    <row r="389" spans="1:4" x14ac:dyDescent="0.45">
      <c r="A389" t="s">
        <v>37</v>
      </c>
      <c r="B389">
        <v>28</v>
      </c>
      <c r="C389">
        <v>1</v>
      </c>
      <c r="D389">
        <v>3023306</v>
      </c>
    </row>
    <row r="390" spans="1:4" x14ac:dyDescent="0.45">
      <c r="A390" t="s">
        <v>37</v>
      </c>
      <c r="B390">
        <v>28</v>
      </c>
      <c r="C390">
        <v>2</v>
      </c>
      <c r="D390">
        <v>2801864</v>
      </c>
    </row>
    <row r="391" spans="1:4" x14ac:dyDescent="0.45">
      <c r="A391" t="s">
        <v>37</v>
      </c>
      <c r="B391">
        <v>28</v>
      </c>
      <c r="C391">
        <v>3</v>
      </c>
      <c r="D391">
        <v>2992663</v>
      </c>
    </row>
    <row r="392" spans="1:4" x14ac:dyDescent="0.45">
      <c r="A392" t="s">
        <v>37</v>
      </c>
      <c r="B392">
        <v>28</v>
      </c>
      <c r="C392">
        <v>4</v>
      </c>
      <c r="D392">
        <v>1985814</v>
      </c>
    </row>
    <row r="393" spans="1:4" x14ac:dyDescent="0.45">
      <c r="A393" t="s">
        <v>37</v>
      </c>
      <c r="B393">
        <v>29</v>
      </c>
      <c r="C393">
        <v>1</v>
      </c>
      <c r="D393">
        <v>2017500</v>
      </c>
    </row>
    <row r="394" spans="1:4" x14ac:dyDescent="0.45">
      <c r="A394" t="s">
        <v>37</v>
      </c>
      <c r="B394">
        <v>29</v>
      </c>
      <c r="C394">
        <v>2</v>
      </c>
      <c r="D394">
        <v>1956672</v>
      </c>
    </row>
    <row r="395" spans="1:4" x14ac:dyDescent="0.45">
      <c r="A395" t="s">
        <v>37</v>
      </c>
      <c r="B395">
        <v>29</v>
      </c>
      <c r="C395">
        <v>3</v>
      </c>
      <c r="D395">
        <v>2194915</v>
      </c>
    </row>
    <row r="396" spans="1:4" x14ac:dyDescent="0.45">
      <c r="A396" t="s">
        <v>37</v>
      </c>
      <c r="B396">
        <v>29</v>
      </c>
      <c r="C396">
        <v>4</v>
      </c>
      <c r="D396">
        <v>2257018</v>
      </c>
    </row>
    <row r="397" spans="1:4" x14ac:dyDescent="0.45">
      <c r="A397" t="s">
        <v>37</v>
      </c>
      <c r="B397">
        <v>30</v>
      </c>
      <c r="C397">
        <v>1</v>
      </c>
      <c r="D397">
        <v>2001381</v>
      </c>
    </row>
    <row r="398" spans="1:4" x14ac:dyDescent="0.45">
      <c r="A398" t="s">
        <v>37</v>
      </c>
      <c r="B398">
        <v>30</v>
      </c>
      <c r="C398">
        <v>2</v>
      </c>
      <c r="D398">
        <v>2991138</v>
      </c>
    </row>
    <row r="399" spans="1:4" x14ac:dyDescent="0.45">
      <c r="A399" t="s">
        <v>37</v>
      </c>
      <c r="B399">
        <v>30</v>
      </c>
      <c r="C399">
        <v>3</v>
      </c>
      <c r="D399">
        <v>2708216</v>
      </c>
    </row>
    <row r="400" spans="1:4" x14ac:dyDescent="0.45">
      <c r="A400" t="s">
        <v>37</v>
      </c>
      <c r="B400">
        <v>30</v>
      </c>
      <c r="C400">
        <v>4</v>
      </c>
      <c r="D400">
        <v>2749715</v>
      </c>
    </row>
    <row r="401" spans="1:4" x14ac:dyDescent="0.45">
      <c r="A401" t="s">
        <v>37</v>
      </c>
      <c r="B401">
        <v>31</v>
      </c>
      <c r="C401">
        <v>1</v>
      </c>
      <c r="D401">
        <v>2393014</v>
      </c>
    </row>
    <row r="402" spans="1:4" x14ac:dyDescent="0.45">
      <c r="A402" t="s">
        <v>37</v>
      </c>
      <c r="B402">
        <v>31</v>
      </c>
      <c r="C402">
        <v>2</v>
      </c>
      <c r="D402">
        <v>1819024</v>
      </c>
    </row>
    <row r="403" spans="1:4" x14ac:dyDescent="0.45">
      <c r="A403" t="s">
        <v>37</v>
      </c>
      <c r="B403">
        <v>31</v>
      </c>
      <c r="C403">
        <v>3</v>
      </c>
      <c r="D403">
        <v>1790741</v>
      </c>
    </row>
    <row r="404" spans="1:4" x14ac:dyDescent="0.45">
      <c r="A404" t="s">
        <v>37</v>
      </c>
      <c r="B404">
        <v>31</v>
      </c>
      <c r="C404">
        <v>4</v>
      </c>
      <c r="D404">
        <v>2529825</v>
      </c>
    </row>
    <row r="405" spans="1:4" x14ac:dyDescent="0.45">
      <c r="A405" t="s">
        <v>37</v>
      </c>
      <c r="B405">
        <v>32</v>
      </c>
      <c r="C405">
        <v>1</v>
      </c>
      <c r="D405">
        <v>2031757</v>
      </c>
    </row>
    <row r="406" spans="1:4" x14ac:dyDescent="0.45">
      <c r="A406" t="s">
        <v>37</v>
      </c>
      <c r="B406">
        <v>32</v>
      </c>
      <c r="C406">
        <v>2</v>
      </c>
      <c r="D406">
        <v>2991080</v>
      </c>
    </row>
    <row r="407" spans="1:4" x14ac:dyDescent="0.45">
      <c r="A407" t="s">
        <v>37</v>
      </c>
      <c r="B407">
        <v>32</v>
      </c>
      <c r="C407">
        <v>3</v>
      </c>
      <c r="D407">
        <v>1863186</v>
      </c>
    </row>
    <row r="408" spans="1:4" x14ac:dyDescent="0.45">
      <c r="A408" t="s">
        <v>37</v>
      </c>
      <c r="B408">
        <v>32</v>
      </c>
      <c r="C408">
        <v>4</v>
      </c>
      <c r="D408">
        <v>2211262</v>
      </c>
    </row>
    <row r="409" spans="1:4" x14ac:dyDescent="0.45">
      <c r="A409" t="s">
        <v>37</v>
      </c>
      <c r="B409">
        <v>33</v>
      </c>
      <c r="C409">
        <v>1</v>
      </c>
      <c r="D409">
        <v>2576145</v>
      </c>
    </row>
    <row r="410" spans="1:4" x14ac:dyDescent="0.45">
      <c r="A410" t="s">
        <v>37</v>
      </c>
      <c r="B410">
        <v>33</v>
      </c>
      <c r="C410">
        <v>2</v>
      </c>
      <c r="D410">
        <v>2288316</v>
      </c>
    </row>
    <row r="411" spans="1:4" x14ac:dyDescent="0.45">
      <c r="A411" t="s">
        <v>37</v>
      </c>
      <c r="B411">
        <v>33</v>
      </c>
      <c r="C411">
        <v>3</v>
      </c>
      <c r="D411">
        <v>1509384</v>
      </c>
    </row>
    <row r="412" spans="1:4" x14ac:dyDescent="0.45">
      <c r="A412" t="s">
        <v>37</v>
      </c>
      <c r="B412">
        <v>33</v>
      </c>
      <c r="C412">
        <v>4</v>
      </c>
      <c r="D412">
        <v>2206372</v>
      </c>
    </row>
    <row r="413" spans="1:4" x14ac:dyDescent="0.45">
      <c r="A413" t="s">
        <v>37</v>
      </c>
      <c r="B413">
        <v>34</v>
      </c>
      <c r="C413">
        <v>1</v>
      </c>
      <c r="D413">
        <v>1869875</v>
      </c>
    </row>
    <row r="414" spans="1:4" x14ac:dyDescent="0.45">
      <c r="A414" t="s">
        <v>37</v>
      </c>
      <c r="B414">
        <v>34</v>
      </c>
      <c r="C414">
        <v>2</v>
      </c>
      <c r="D414">
        <v>1995376</v>
      </c>
    </row>
    <row r="415" spans="1:4" x14ac:dyDescent="0.45">
      <c r="A415" t="s">
        <v>37</v>
      </c>
      <c r="B415">
        <v>34</v>
      </c>
      <c r="C415">
        <v>3</v>
      </c>
      <c r="D415">
        <v>2234100</v>
      </c>
    </row>
    <row r="416" spans="1:4" x14ac:dyDescent="0.45">
      <c r="A416" t="s">
        <v>37</v>
      </c>
      <c r="B416">
        <v>34</v>
      </c>
      <c r="C416">
        <v>4</v>
      </c>
      <c r="D416">
        <v>1838393</v>
      </c>
    </row>
    <row r="417" spans="1:4" x14ac:dyDescent="0.45">
      <c r="A417" t="s">
        <v>37</v>
      </c>
      <c r="B417">
        <v>35</v>
      </c>
      <c r="C417">
        <v>1</v>
      </c>
      <c r="D417">
        <v>3454004</v>
      </c>
    </row>
    <row r="418" spans="1:4" x14ac:dyDescent="0.45">
      <c r="A418" t="s">
        <v>37</v>
      </c>
      <c r="B418">
        <v>35</v>
      </c>
      <c r="C418">
        <v>2</v>
      </c>
      <c r="D418">
        <v>2622218</v>
      </c>
    </row>
    <row r="419" spans="1:4" x14ac:dyDescent="0.45">
      <c r="A419" t="s">
        <v>37</v>
      </c>
      <c r="B419">
        <v>35</v>
      </c>
      <c r="C419">
        <v>3</v>
      </c>
      <c r="D419">
        <v>2416551</v>
      </c>
    </row>
    <row r="420" spans="1:4" x14ac:dyDescent="0.45">
      <c r="A420" t="s">
        <v>37</v>
      </c>
      <c r="B420">
        <v>35</v>
      </c>
      <c r="C420">
        <v>4</v>
      </c>
      <c r="D420">
        <v>2514666</v>
      </c>
    </row>
    <row r="421" spans="1:4" x14ac:dyDescent="0.45">
      <c r="A421" t="s">
        <v>37</v>
      </c>
      <c r="B421">
        <v>36</v>
      </c>
      <c r="C421">
        <v>1</v>
      </c>
      <c r="D421">
        <v>1923405</v>
      </c>
    </row>
    <row r="422" spans="1:4" x14ac:dyDescent="0.45">
      <c r="A422" t="s">
        <v>37</v>
      </c>
      <c r="B422">
        <v>36</v>
      </c>
      <c r="C422">
        <v>2</v>
      </c>
      <c r="D422">
        <v>1739333</v>
      </c>
    </row>
    <row r="423" spans="1:4" x14ac:dyDescent="0.45">
      <c r="A423" t="s">
        <v>37</v>
      </c>
      <c r="B423">
        <v>36</v>
      </c>
      <c r="C423">
        <v>3</v>
      </c>
      <c r="D423">
        <v>1839116</v>
      </c>
    </row>
    <row r="424" spans="1:4" x14ac:dyDescent="0.45">
      <c r="A424" t="s">
        <v>37</v>
      </c>
      <c r="B424">
        <v>36</v>
      </c>
      <c r="C424">
        <v>4</v>
      </c>
      <c r="D424">
        <v>2546512</v>
      </c>
    </row>
    <row r="425" spans="1:4" x14ac:dyDescent="0.45">
      <c r="A425" t="s">
        <v>37</v>
      </c>
      <c r="B425">
        <v>48</v>
      </c>
      <c r="C425">
        <v>1</v>
      </c>
      <c r="D425">
        <v>2217334</v>
      </c>
    </row>
    <row r="426" spans="1:4" x14ac:dyDescent="0.45">
      <c r="A426" t="s">
        <v>37</v>
      </c>
      <c r="B426">
        <v>48</v>
      </c>
      <c r="C426">
        <v>2</v>
      </c>
      <c r="D426">
        <v>2787892</v>
      </c>
    </row>
    <row r="427" spans="1:4" x14ac:dyDescent="0.45">
      <c r="A427" t="s">
        <v>37</v>
      </c>
      <c r="B427">
        <v>48</v>
      </c>
      <c r="C427">
        <v>3</v>
      </c>
      <c r="D427">
        <v>2131600</v>
      </c>
    </row>
    <row r="428" spans="1:4" x14ac:dyDescent="0.45">
      <c r="A428" t="s">
        <v>37</v>
      </c>
      <c r="B428">
        <v>48</v>
      </c>
      <c r="C428">
        <v>4</v>
      </c>
      <c r="D428">
        <v>2278248</v>
      </c>
    </row>
    <row r="429" spans="1:4" x14ac:dyDescent="0.45">
      <c r="A429" t="s">
        <v>37</v>
      </c>
      <c r="B429">
        <v>60</v>
      </c>
      <c r="C429">
        <v>1</v>
      </c>
      <c r="D429">
        <v>1916512</v>
      </c>
    </row>
    <row r="430" spans="1:4" x14ac:dyDescent="0.45">
      <c r="A430" t="s">
        <v>37</v>
      </c>
      <c r="B430">
        <v>60</v>
      </c>
      <c r="C430">
        <v>2</v>
      </c>
      <c r="D430">
        <v>1613303</v>
      </c>
    </row>
    <row r="431" spans="1:4" x14ac:dyDescent="0.45">
      <c r="A431" t="s">
        <v>37</v>
      </c>
      <c r="B431">
        <v>60</v>
      </c>
      <c r="C431">
        <v>3</v>
      </c>
      <c r="D431">
        <v>2403147</v>
      </c>
    </row>
    <row r="432" spans="1:4" x14ac:dyDescent="0.45">
      <c r="A432" t="s">
        <v>37</v>
      </c>
      <c r="B432">
        <v>60</v>
      </c>
      <c r="C432">
        <v>4</v>
      </c>
      <c r="D432">
        <v>2247172</v>
      </c>
    </row>
    <row r="433" spans="1:4" x14ac:dyDescent="0.45">
      <c r="A433" t="s">
        <v>37</v>
      </c>
      <c r="B433">
        <v>72</v>
      </c>
      <c r="C433">
        <v>1</v>
      </c>
      <c r="D433">
        <v>1836061</v>
      </c>
    </row>
    <row r="434" spans="1:4" x14ac:dyDescent="0.45">
      <c r="A434" t="s">
        <v>37</v>
      </c>
      <c r="B434">
        <v>72</v>
      </c>
      <c r="C434">
        <v>2</v>
      </c>
      <c r="D434">
        <v>1940401</v>
      </c>
    </row>
    <row r="435" spans="1:4" x14ac:dyDescent="0.45">
      <c r="A435" t="s">
        <v>37</v>
      </c>
      <c r="B435">
        <v>72</v>
      </c>
      <c r="C435">
        <v>3</v>
      </c>
      <c r="D435">
        <v>2239929</v>
      </c>
    </row>
    <row r="436" spans="1:4" x14ac:dyDescent="0.45">
      <c r="A436" t="s">
        <v>37</v>
      </c>
      <c r="B436">
        <v>72</v>
      </c>
      <c r="C436">
        <v>4</v>
      </c>
      <c r="D436">
        <v>1876067</v>
      </c>
    </row>
    <row r="437" spans="1:4" x14ac:dyDescent="0.45">
      <c r="A437" t="s">
        <v>37</v>
      </c>
      <c r="B437">
        <v>84</v>
      </c>
      <c r="C437">
        <v>1</v>
      </c>
      <c r="D437">
        <v>2092277</v>
      </c>
    </row>
    <row r="438" spans="1:4" x14ac:dyDescent="0.45">
      <c r="A438" t="s">
        <v>37</v>
      </c>
      <c r="B438">
        <v>84</v>
      </c>
      <c r="C438">
        <v>2</v>
      </c>
      <c r="D438">
        <v>1775776</v>
      </c>
    </row>
    <row r="439" spans="1:4" x14ac:dyDescent="0.45">
      <c r="A439" t="s">
        <v>37</v>
      </c>
      <c r="B439">
        <v>84</v>
      </c>
      <c r="C439">
        <v>3</v>
      </c>
      <c r="D439">
        <v>2035354</v>
      </c>
    </row>
    <row r="440" spans="1:4" x14ac:dyDescent="0.45">
      <c r="A440" t="s">
        <v>37</v>
      </c>
      <c r="B440">
        <v>84</v>
      </c>
      <c r="C440">
        <v>4</v>
      </c>
      <c r="D440">
        <v>1971901</v>
      </c>
    </row>
    <row r="441" spans="1:4" x14ac:dyDescent="0.45">
      <c r="A441" t="s">
        <v>37</v>
      </c>
      <c r="B441">
        <v>96</v>
      </c>
      <c r="C441">
        <v>1</v>
      </c>
      <c r="D441">
        <v>1808287</v>
      </c>
    </row>
    <row r="442" spans="1:4" x14ac:dyDescent="0.45">
      <c r="A442" t="s">
        <v>37</v>
      </c>
      <c r="B442">
        <v>96</v>
      </c>
      <c r="C442">
        <v>2</v>
      </c>
      <c r="D442">
        <v>1919851</v>
      </c>
    </row>
    <row r="443" spans="1:4" x14ac:dyDescent="0.45">
      <c r="A443" t="s">
        <v>37</v>
      </c>
      <c r="B443">
        <v>96</v>
      </c>
      <c r="C443">
        <v>3</v>
      </c>
      <c r="D443">
        <v>2249220</v>
      </c>
    </row>
    <row r="444" spans="1:4" x14ac:dyDescent="0.45">
      <c r="A444" t="s">
        <v>37</v>
      </c>
      <c r="B444">
        <v>96</v>
      </c>
      <c r="C444">
        <v>4</v>
      </c>
      <c r="D444">
        <v>2049227</v>
      </c>
    </row>
    <row r="445" spans="1:4" x14ac:dyDescent="0.45">
      <c r="A445" t="s">
        <v>38</v>
      </c>
      <c r="B445">
        <v>1</v>
      </c>
      <c r="C445">
        <v>1</v>
      </c>
      <c r="D445">
        <v>2742999</v>
      </c>
    </row>
    <row r="446" spans="1:4" x14ac:dyDescent="0.45">
      <c r="A446" t="s">
        <v>38</v>
      </c>
      <c r="B446">
        <v>1</v>
      </c>
      <c r="C446">
        <v>2</v>
      </c>
      <c r="D446">
        <v>2700999</v>
      </c>
    </row>
    <row r="447" spans="1:4" x14ac:dyDescent="0.45">
      <c r="A447" t="s">
        <v>38</v>
      </c>
      <c r="B447">
        <v>1</v>
      </c>
      <c r="C447">
        <v>3</v>
      </c>
      <c r="D447">
        <v>2759999</v>
      </c>
    </row>
    <row r="448" spans="1:4" x14ac:dyDescent="0.45">
      <c r="A448" t="s">
        <v>38</v>
      </c>
      <c r="B448">
        <v>1</v>
      </c>
      <c r="C448">
        <v>4</v>
      </c>
      <c r="D448">
        <v>2680499</v>
      </c>
    </row>
    <row r="449" spans="1:4" x14ac:dyDescent="0.45">
      <c r="A449" t="s">
        <v>38</v>
      </c>
      <c r="B449">
        <v>2</v>
      </c>
      <c r="C449">
        <v>1</v>
      </c>
      <c r="D449">
        <v>3050268</v>
      </c>
    </row>
    <row r="450" spans="1:4" x14ac:dyDescent="0.45">
      <c r="A450" t="s">
        <v>38</v>
      </c>
      <c r="B450">
        <v>2</v>
      </c>
      <c r="C450">
        <v>2</v>
      </c>
      <c r="D450">
        <v>3050977</v>
      </c>
    </row>
    <row r="451" spans="1:4" x14ac:dyDescent="0.45">
      <c r="A451" t="s">
        <v>38</v>
      </c>
      <c r="B451">
        <v>2</v>
      </c>
      <c r="C451">
        <v>3</v>
      </c>
      <c r="D451">
        <v>2972345</v>
      </c>
    </row>
    <row r="452" spans="1:4" x14ac:dyDescent="0.45">
      <c r="A452" t="s">
        <v>38</v>
      </c>
      <c r="B452">
        <v>2</v>
      </c>
      <c r="C452">
        <v>4</v>
      </c>
      <c r="D452">
        <v>3131324</v>
      </c>
    </row>
    <row r="453" spans="1:4" x14ac:dyDescent="0.45">
      <c r="A453" t="s">
        <v>38</v>
      </c>
      <c r="B453">
        <v>3</v>
      </c>
      <c r="C453">
        <v>1</v>
      </c>
      <c r="D453">
        <v>3910267</v>
      </c>
    </row>
    <row r="454" spans="1:4" x14ac:dyDescent="0.45">
      <c r="A454" t="s">
        <v>38</v>
      </c>
      <c r="B454">
        <v>3</v>
      </c>
      <c r="C454">
        <v>2</v>
      </c>
      <c r="D454">
        <v>3999151</v>
      </c>
    </row>
    <row r="455" spans="1:4" x14ac:dyDescent="0.45">
      <c r="A455" t="s">
        <v>38</v>
      </c>
      <c r="B455">
        <v>3</v>
      </c>
      <c r="C455">
        <v>3</v>
      </c>
      <c r="D455">
        <v>3936568</v>
      </c>
    </row>
    <row r="456" spans="1:4" x14ac:dyDescent="0.45">
      <c r="A456" t="s">
        <v>38</v>
      </c>
      <c r="B456">
        <v>3</v>
      </c>
      <c r="C456">
        <v>4</v>
      </c>
      <c r="D456">
        <v>3973850</v>
      </c>
    </row>
    <row r="457" spans="1:4" x14ac:dyDescent="0.45">
      <c r="A457" t="s">
        <v>38</v>
      </c>
      <c r="B457">
        <v>4</v>
      </c>
      <c r="C457">
        <v>1</v>
      </c>
      <c r="D457">
        <v>3623203</v>
      </c>
    </row>
    <row r="458" spans="1:4" x14ac:dyDescent="0.45">
      <c r="A458" t="s">
        <v>38</v>
      </c>
      <c r="B458">
        <v>4</v>
      </c>
      <c r="C458">
        <v>2</v>
      </c>
      <c r="D458">
        <v>5246627</v>
      </c>
    </row>
    <row r="459" spans="1:4" x14ac:dyDescent="0.45">
      <c r="A459" t="s">
        <v>38</v>
      </c>
      <c r="B459">
        <v>4</v>
      </c>
      <c r="C459">
        <v>3</v>
      </c>
      <c r="D459">
        <v>5094123</v>
      </c>
    </row>
    <row r="460" spans="1:4" x14ac:dyDescent="0.45">
      <c r="A460" t="s">
        <v>38</v>
      </c>
      <c r="B460">
        <v>4</v>
      </c>
      <c r="C460">
        <v>4</v>
      </c>
      <c r="D460">
        <v>5114045</v>
      </c>
    </row>
    <row r="461" spans="1:4" x14ac:dyDescent="0.45">
      <c r="A461" t="s">
        <v>38</v>
      </c>
      <c r="B461">
        <v>5</v>
      </c>
      <c r="C461">
        <v>1</v>
      </c>
      <c r="D461">
        <v>6029577</v>
      </c>
    </row>
    <row r="462" spans="1:4" x14ac:dyDescent="0.45">
      <c r="A462" t="s">
        <v>38</v>
      </c>
      <c r="B462">
        <v>5</v>
      </c>
      <c r="C462">
        <v>2</v>
      </c>
      <c r="D462">
        <v>5619362</v>
      </c>
    </row>
    <row r="463" spans="1:4" x14ac:dyDescent="0.45">
      <c r="A463" t="s">
        <v>38</v>
      </c>
      <c r="B463">
        <v>5</v>
      </c>
      <c r="C463">
        <v>3</v>
      </c>
      <c r="D463">
        <v>5755347</v>
      </c>
    </row>
    <row r="464" spans="1:4" x14ac:dyDescent="0.45">
      <c r="A464" t="s">
        <v>38</v>
      </c>
      <c r="B464">
        <v>5</v>
      </c>
      <c r="C464">
        <v>4</v>
      </c>
      <c r="D464">
        <v>5792312</v>
      </c>
    </row>
    <row r="465" spans="1:4" x14ac:dyDescent="0.45">
      <c r="A465" t="s">
        <v>38</v>
      </c>
      <c r="B465">
        <v>6</v>
      </c>
      <c r="C465">
        <v>1</v>
      </c>
      <c r="D465">
        <v>4235761</v>
      </c>
    </row>
    <row r="466" spans="1:4" x14ac:dyDescent="0.45">
      <c r="A466" t="s">
        <v>38</v>
      </c>
      <c r="B466">
        <v>6</v>
      </c>
      <c r="C466">
        <v>2</v>
      </c>
      <c r="D466">
        <v>4139422</v>
      </c>
    </row>
    <row r="467" spans="1:4" x14ac:dyDescent="0.45">
      <c r="A467" t="s">
        <v>38</v>
      </c>
      <c r="B467">
        <v>6</v>
      </c>
      <c r="C467">
        <v>3</v>
      </c>
      <c r="D467">
        <v>3671784</v>
      </c>
    </row>
    <row r="468" spans="1:4" x14ac:dyDescent="0.45">
      <c r="A468" t="s">
        <v>38</v>
      </c>
      <c r="B468">
        <v>6</v>
      </c>
      <c r="C468">
        <v>4</v>
      </c>
      <c r="D468">
        <v>4076764</v>
      </c>
    </row>
    <row r="469" spans="1:4" x14ac:dyDescent="0.45">
      <c r="A469" t="s">
        <v>38</v>
      </c>
      <c r="B469">
        <v>7</v>
      </c>
      <c r="C469">
        <v>1</v>
      </c>
      <c r="D469">
        <v>5344452</v>
      </c>
    </row>
    <row r="470" spans="1:4" x14ac:dyDescent="0.45">
      <c r="A470" t="s">
        <v>38</v>
      </c>
      <c r="B470">
        <v>7</v>
      </c>
      <c r="C470">
        <v>2</v>
      </c>
      <c r="D470">
        <v>5213631</v>
      </c>
    </row>
    <row r="471" spans="1:4" x14ac:dyDescent="0.45">
      <c r="A471" t="s">
        <v>38</v>
      </c>
      <c r="B471">
        <v>7</v>
      </c>
      <c r="C471">
        <v>3</v>
      </c>
      <c r="D471">
        <v>5242125</v>
      </c>
    </row>
    <row r="472" spans="1:4" x14ac:dyDescent="0.45">
      <c r="A472" t="s">
        <v>38</v>
      </c>
      <c r="B472">
        <v>7</v>
      </c>
      <c r="C472">
        <v>4</v>
      </c>
      <c r="D472">
        <v>5652853</v>
      </c>
    </row>
    <row r="473" spans="1:4" x14ac:dyDescent="0.45">
      <c r="A473" t="s">
        <v>38</v>
      </c>
      <c r="B473">
        <v>8</v>
      </c>
      <c r="C473">
        <v>1</v>
      </c>
      <c r="D473">
        <v>5757250</v>
      </c>
    </row>
    <row r="474" spans="1:4" x14ac:dyDescent="0.45">
      <c r="A474" t="s">
        <v>38</v>
      </c>
      <c r="B474">
        <v>8</v>
      </c>
      <c r="C474">
        <v>2</v>
      </c>
      <c r="D474">
        <v>5879526</v>
      </c>
    </row>
    <row r="475" spans="1:4" x14ac:dyDescent="0.45">
      <c r="A475" t="s">
        <v>38</v>
      </c>
      <c r="B475">
        <v>8</v>
      </c>
      <c r="C475">
        <v>3</v>
      </c>
      <c r="D475">
        <v>6005773</v>
      </c>
    </row>
    <row r="476" spans="1:4" x14ac:dyDescent="0.45">
      <c r="A476" t="s">
        <v>38</v>
      </c>
      <c r="B476">
        <v>8</v>
      </c>
      <c r="C476">
        <v>4</v>
      </c>
      <c r="D476">
        <v>5196549</v>
      </c>
    </row>
    <row r="477" spans="1:4" x14ac:dyDescent="0.45">
      <c r="A477" t="s">
        <v>38</v>
      </c>
      <c r="B477">
        <v>9</v>
      </c>
      <c r="C477">
        <v>1</v>
      </c>
      <c r="D477">
        <v>6289249</v>
      </c>
    </row>
    <row r="478" spans="1:4" x14ac:dyDescent="0.45">
      <c r="A478" t="s">
        <v>38</v>
      </c>
      <c r="B478">
        <v>9</v>
      </c>
      <c r="C478">
        <v>2</v>
      </c>
      <c r="D478">
        <v>6399473</v>
      </c>
    </row>
    <row r="479" spans="1:4" x14ac:dyDescent="0.45">
      <c r="A479" t="s">
        <v>38</v>
      </c>
      <c r="B479">
        <v>9</v>
      </c>
      <c r="C479">
        <v>3</v>
      </c>
      <c r="D479">
        <v>6355615</v>
      </c>
    </row>
    <row r="480" spans="1:4" x14ac:dyDescent="0.45">
      <c r="A480" t="s">
        <v>38</v>
      </c>
      <c r="B480">
        <v>9</v>
      </c>
      <c r="C480">
        <v>4</v>
      </c>
      <c r="D480">
        <v>6583192</v>
      </c>
    </row>
    <row r="481" spans="1:4" x14ac:dyDescent="0.45">
      <c r="A481" t="s">
        <v>38</v>
      </c>
      <c r="B481">
        <v>10</v>
      </c>
      <c r="C481">
        <v>1</v>
      </c>
      <c r="D481">
        <v>6720346</v>
      </c>
    </row>
    <row r="482" spans="1:4" x14ac:dyDescent="0.45">
      <c r="A482" t="s">
        <v>38</v>
      </c>
      <c r="B482">
        <v>10</v>
      </c>
      <c r="C482">
        <v>2</v>
      </c>
      <c r="D482">
        <v>6622124</v>
      </c>
    </row>
    <row r="483" spans="1:4" x14ac:dyDescent="0.45">
      <c r="A483" t="s">
        <v>38</v>
      </c>
      <c r="B483">
        <v>10</v>
      </c>
      <c r="C483">
        <v>3</v>
      </c>
      <c r="D483">
        <v>6832503</v>
      </c>
    </row>
    <row r="484" spans="1:4" x14ac:dyDescent="0.45">
      <c r="A484" t="s">
        <v>38</v>
      </c>
      <c r="B484">
        <v>10</v>
      </c>
      <c r="C484">
        <v>4</v>
      </c>
      <c r="D484">
        <v>6496540</v>
      </c>
    </row>
    <row r="485" spans="1:4" x14ac:dyDescent="0.45">
      <c r="A485" t="s">
        <v>38</v>
      </c>
      <c r="B485">
        <v>11</v>
      </c>
      <c r="C485">
        <v>1</v>
      </c>
      <c r="D485">
        <v>6260641</v>
      </c>
    </row>
    <row r="486" spans="1:4" x14ac:dyDescent="0.45">
      <c r="A486" t="s">
        <v>38</v>
      </c>
      <c r="B486">
        <v>11</v>
      </c>
      <c r="C486">
        <v>2</v>
      </c>
      <c r="D486">
        <v>6847602</v>
      </c>
    </row>
    <row r="487" spans="1:4" x14ac:dyDescent="0.45">
      <c r="A487" t="s">
        <v>38</v>
      </c>
      <c r="B487">
        <v>11</v>
      </c>
      <c r="C487">
        <v>3</v>
      </c>
      <c r="D487">
        <v>6775391</v>
      </c>
    </row>
    <row r="488" spans="1:4" x14ac:dyDescent="0.45">
      <c r="A488" t="s">
        <v>38</v>
      </c>
      <c r="B488">
        <v>11</v>
      </c>
      <c r="C488">
        <v>4</v>
      </c>
      <c r="D488">
        <v>6679798</v>
      </c>
    </row>
    <row r="489" spans="1:4" x14ac:dyDescent="0.45">
      <c r="A489" t="s">
        <v>38</v>
      </c>
      <c r="B489">
        <v>12</v>
      </c>
      <c r="C489">
        <v>1</v>
      </c>
      <c r="D489">
        <v>7304286</v>
      </c>
    </row>
    <row r="490" spans="1:4" x14ac:dyDescent="0.45">
      <c r="A490" t="s">
        <v>38</v>
      </c>
      <c r="B490">
        <v>12</v>
      </c>
      <c r="C490">
        <v>2</v>
      </c>
      <c r="D490">
        <v>7362805</v>
      </c>
    </row>
    <row r="491" spans="1:4" x14ac:dyDescent="0.45">
      <c r="A491" t="s">
        <v>38</v>
      </c>
      <c r="B491">
        <v>12</v>
      </c>
      <c r="C491">
        <v>3</v>
      </c>
      <c r="D491">
        <v>7487386</v>
      </c>
    </row>
    <row r="492" spans="1:4" x14ac:dyDescent="0.45">
      <c r="A492" t="s">
        <v>38</v>
      </c>
      <c r="B492">
        <v>12</v>
      </c>
      <c r="C492">
        <v>4</v>
      </c>
      <c r="D492">
        <v>7490510</v>
      </c>
    </row>
    <row r="493" spans="1:4" x14ac:dyDescent="0.45">
      <c r="A493" t="s">
        <v>38</v>
      </c>
      <c r="B493">
        <v>13</v>
      </c>
      <c r="C493">
        <v>1</v>
      </c>
      <c r="D493">
        <v>9513838</v>
      </c>
    </row>
    <row r="494" spans="1:4" x14ac:dyDescent="0.45">
      <c r="A494" t="s">
        <v>38</v>
      </c>
      <c r="B494">
        <v>13</v>
      </c>
      <c r="C494">
        <v>2</v>
      </c>
      <c r="D494">
        <v>9857523</v>
      </c>
    </row>
    <row r="495" spans="1:4" x14ac:dyDescent="0.45">
      <c r="A495" t="s">
        <v>38</v>
      </c>
      <c r="B495">
        <v>13</v>
      </c>
      <c r="C495">
        <v>3</v>
      </c>
      <c r="D495">
        <v>9507209</v>
      </c>
    </row>
    <row r="496" spans="1:4" x14ac:dyDescent="0.45">
      <c r="A496" t="s">
        <v>38</v>
      </c>
      <c r="B496">
        <v>13</v>
      </c>
      <c r="C496">
        <v>4</v>
      </c>
      <c r="D496">
        <v>9370292</v>
      </c>
    </row>
    <row r="497" spans="1:4" x14ac:dyDescent="0.45">
      <c r="A497" t="s">
        <v>38</v>
      </c>
      <c r="B497">
        <v>14</v>
      </c>
      <c r="C497">
        <v>1</v>
      </c>
      <c r="D497">
        <v>10267214</v>
      </c>
    </row>
    <row r="498" spans="1:4" x14ac:dyDescent="0.45">
      <c r="A498" t="s">
        <v>38</v>
      </c>
      <c r="B498">
        <v>14</v>
      </c>
      <c r="C498">
        <v>2</v>
      </c>
      <c r="D498">
        <v>9778677</v>
      </c>
    </row>
    <row r="499" spans="1:4" x14ac:dyDescent="0.45">
      <c r="A499" t="s">
        <v>38</v>
      </c>
      <c r="B499">
        <v>14</v>
      </c>
      <c r="C499">
        <v>3</v>
      </c>
      <c r="D499">
        <v>9477632</v>
      </c>
    </row>
    <row r="500" spans="1:4" x14ac:dyDescent="0.45">
      <c r="A500" t="s">
        <v>38</v>
      </c>
      <c r="B500">
        <v>14</v>
      </c>
      <c r="C500">
        <v>4</v>
      </c>
      <c r="D500">
        <v>10361822</v>
      </c>
    </row>
    <row r="501" spans="1:4" x14ac:dyDescent="0.45">
      <c r="A501" t="s">
        <v>38</v>
      </c>
      <c r="B501">
        <v>15</v>
      </c>
      <c r="C501">
        <v>1</v>
      </c>
      <c r="D501">
        <v>10651280</v>
      </c>
    </row>
    <row r="502" spans="1:4" x14ac:dyDescent="0.45">
      <c r="A502" t="s">
        <v>38</v>
      </c>
      <c r="B502">
        <v>15</v>
      </c>
      <c r="C502">
        <v>2</v>
      </c>
      <c r="D502">
        <v>9597446</v>
      </c>
    </row>
    <row r="503" spans="1:4" x14ac:dyDescent="0.45">
      <c r="A503" t="s">
        <v>38</v>
      </c>
      <c r="B503">
        <v>15</v>
      </c>
      <c r="C503">
        <v>3</v>
      </c>
      <c r="D503">
        <v>10475073</v>
      </c>
    </row>
    <row r="504" spans="1:4" x14ac:dyDescent="0.45">
      <c r="A504" t="s">
        <v>38</v>
      </c>
      <c r="B504">
        <v>15</v>
      </c>
      <c r="C504">
        <v>4</v>
      </c>
      <c r="D504">
        <v>9927590</v>
      </c>
    </row>
    <row r="505" spans="1:4" x14ac:dyDescent="0.45">
      <c r="A505" t="s">
        <v>38</v>
      </c>
      <c r="B505">
        <v>16</v>
      </c>
      <c r="C505">
        <v>1</v>
      </c>
      <c r="D505">
        <v>9943492</v>
      </c>
    </row>
    <row r="506" spans="1:4" x14ac:dyDescent="0.45">
      <c r="A506" t="s">
        <v>38</v>
      </c>
      <c r="B506">
        <v>16</v>
      </c>
      <c r="C506">
        <v>2</v>
      </c>
      <c r="D506">
        <v>10441569</v>
      </c>
    </row>
    <row r="507" spans="1:4" x14ac:dyDescent="0.45">
      <c r="A507" t="s">
        <v>38</v>
      </c>
      <c r="B507">
        <v>16</v>
      </c>
      <c r="C507">
        <v>3</v>
      </c>
      <c r="D507">
        <v>10736009</v>
      </c>
    </row>
    <row r="508" spans="1:4" x14ac:dyDescent="0.45">
      <c r="A508" t="s">
        <v>38</v>
      </c>
      <c r="B508">
        <v>16</v>
      </c>
      <c r="C508">
        <v>4</v>
      </c>
      <c r="D508">
        <v>10467913</v>
      </c>
    </row>
    <row r="509" spans="1:4" x14ac:dyDescent="0.45">
      <c r="A509" t="s">
        <v>38</v>
      </c>
      <c r="B509">
        <v>17</v>
      </c>
      <c r="C509">
        <v>1</v>
      </c>
      <c r="D509">
        <v>10100085</v>
      </c>
    </row>
    <row r="510" spans="1:4" x14ac:dyDescent="0.45">
      <c r="A510" t="s">
        <v>38</v>
      </c>
      <c r="B510">
        <v>17</v>
      </c>
      <c r="C510">
        <v>2</v>
      </c>
      <c r="D510">
        <v>10127185</v>
      </c>
    </row>
    <row r="511" spans="1:4" x14ac:dyDescent="0.45">
      <c r="A511" t="s">
        <v>38</v>
      </c>
      <c r="B511">
        <v>17</v>
      </c>
      <c r="C511">
        <v>3</v>
      </c>
      <c r="D511">
        <v>10311477</v>
      </c>
    </row>
    <row r="512" spans="1:4" x14ac:dyDescent="0.45">
      <c r="A512" t="s">
        <v>38</v>
      </c>
      <c r="B512">
        <v>17</v>
      </c>
      <c r="C512">
        <v>4</v>
      </c>
      <c r="D512">
        <v>11525422</v>
      </c>
    </row>
    <row r="513" spans="1:4" x14ac:dyDescent="0.45">
      <c r="A513" t="s">
        <v>38</v>
      </c>
      <c r="B513">
        <v>18</v>
      </c>
      <c r="C513">
        <v>1</v>
      </c>
      <c r="D513">
        <v>11083715</v>
      </c>
    </row>
    <row r="514" spans="1:4" x14ac:dyDescent="0.45">
      <c r="A514" t="s">
        <v>38</v>
      </c>
      <c r="B514">
        <v>18</v>
      </c>
      <c r="C514">
        <v>2</v>
      </c>
      <c r="D514">
        <v>10549510</v>
      </c>
    </row>
    <row r="515" spans="1:4" x14ac:dyDescent="0.45">
      <c r="A515" t="s">
        <v>38</v>
      </c>
      <c r="B515">
        <v>18</v>
      </c>
      <c r="C515">
        <v>3</v>
      </c>
      <c r="D515">
        <v>11122085</v>
      </c>
    </row>
    <row r="516" spans="1:4" x14ac:dyDescent="0.45">
      <c r="A516" t="s">
        <v>38</v>
      </c>
      <c r="B516">
        <v>18</v>
      </c>
      <c r="C516">
        <v>4</v>
      </c>
      <c r="D516">
        <v>10259962</v>
      </c>
    </row>
    <row r="517" spans="1:4" x14ac:dyDescent="0.45">
      <c r="A517" t="s">
        <v>38</v>
      </c>
      <c r="B517">
        <v>19</v>
      </c>
      <c r="C517">
        <v>1</v>
      </c>
      <c r="D517">
        <v>11005756</v>
      </c>
    </row>
    <row r="518" spans="1:4" x14ac:dyDescent="0.45">
      <c r="A518" t="s">
        <v>38</v>
      </c>
      <c r="B518">
        <v>19</v>
      </c>
      <c r="C518">
        <v>2</v>
      </c>
      <c r="D518">
        <v>11547698</v>
      </c>
    </row>
    <row r="519" spans="1:4" x14ac:dyDescent="0.45">
      <c r="A519" t="s">
        <v>38</v>
      </c>
      <c r="B519">
        <v>19</v>
      </c>
      <c r="C519">
        <v>3</v>
      </c>
      <c r="D519">
        <v>11574635</v>
      </c>
    </row>
    <row r="520" spans="1:4" x14ac:dyDescent="0.45">
      <c r="A520" t="s">
        <v>38</v>
      </c>
      <c r="B520">
        <v>19</v>
      </c>
      <c r="C520">
        <v>4</v>
      </c>
      <c r="D520">
        <v>11231137</v>
      </c>
    </row>
    <row r="521" spans="1:4" x14ac:dyDescent="0.45">
      <c r="A521" t="s">
        <v>38</v>
      </c>
      <c r="B521">
        <v>20</v>
      </c>
      <c r="C521">
        <v>1</v>
      </c>
      <c r="D521">
        <v>10160973</v>
      </c>
    </row>
    <row r="522" spans="1:4" x14ac:dyDescent="0.45">
      <c r="A522" t="s">
        <v>38</v>
      </c>
      <c r="B522">
        <v>20</v>
      </c>
      <c r="C522">
        <v>2</v>
      </c>
      <c r="D522">
        <v>10672109</v>
      </c>
    </row>
    <row r="523" spans="1:4" x14ac:dyDescent="0.45">
      <c r="A523" t="s">
        <v>38</v>
      </c>
      <c r="B523">
        <v>20</v>
      </c>
      <c r="C523">
        <v>3</v>
      </c>
      <c r="D523">
        <v>9460884</v>
      </c>
    </row>
    <row r="524" spans="1:4" x14ac:dyDescent="0.45">
      <c r="A524" t="s">
        <v>38</v>
      </c>
      <c r="B524">
        <v>20</v>
      </c>
      <c r="C524">
        <v>4</v>
      </c>
      <c r="D524">
        <v>10809885</v>
      </c>
    </row>
    <row r="525" spans="1:4" x14ac:dyDescent="0.45">
      <c r="A525" t="s">
        <v>38</v>
      </c>
      <c r="B525">
        <v>21</v>
      </c>
      <c r="C525">
        <v>1</v>
      </c>
      <c r="D525">
        <v>11860249</v>
      </c>
    </row>
    <row r="526" spans="1:4" x14ac:dyDescent="0.45">
      <c r="A526" t="s">
        <v>38</v>
      </c>
      <c r="B526">
        <v>21</v>
      </c>
      <c r="C526">
        <v>2</v>
      </c>
      <c r="D526">
        <v>11644893</v>
      </c>
    </row>
    <row r="527" spans="1:4" x14ac:dyDescent="0.45">
      <c r="A527" t="s">
        <v>38</v>
      </c>
      <c r="B527">
        <v>21</v>
      </c>
      <c r="C527">
        <v>4</v>
      </c>
      <c r="D527">
        <v>12343930</v>
      </c>
    </row>
    <row r="528" spans="1:4" x14ac:dyDescent="0.45">
      <c r="A528" t="s">
        <v>38</v>
      </c>
      <c r="B528">
        <v>22</v>
      </c>
      <c r="C528">
        <v>1</v>
      </c>
      <c r="D528">
        <v>12528046</v>
      </c>
    </row>
    <row r="529" spans="1:4" x14ac:dyDescent="0.45">
      <c r="A529" t="s">
        <v>38</v>
      </c>
      <c r="B529">
        <v>22</v>
      </c>
      <c r="C529">
        <v>2</v>
      </c>
      <c r="D529">
        <v>12278150</v>
      </c>
    </row>
    <row r="530" spans="1:4" x14ac:dyDescent="0.45">
      <c r="A530" t="s">
        <v>38</v>
      </c>
      <c r="B530">
        <v>22</v>
      </c>
      <c r="C530">
        <v>3</v>
      </c>
      <c r="D530">
        <v>13170648</v>
      </c>
    </row>
    <row r="531" spans="1:4" x14ac:dyDescent="0.45">
      <c r="A531" t="s">
        <v>38</v>
      </c>
      <c r="B531">
        <v>22</v>
      </c>
      <c r="C531">
        <v>4</v>
      </c>
      <c r="D531">
        <v>11553895</v>
      </c>
    </row>
    <row r="532" spans="1:4" x14ac:dyDescent="0.45">
      <c r="A532" t="s">
        <v>38</v>
      </c>
      <c r="B532">
        <v>23</v>
      </c>
      <c r="C532">
        <v>1</v>
      </c>
      <c r="D532">
        <v>12030104</v>
      </c>
    </row>
    <row r="533" spans="1:4" x14ac:dyDescent="0.45">
      <c r="A533" t="s">
        <v>38</v>
      </c>
      <c r="B533">
        <v>23</v>
      </c>
      <c r="C533">
        <v>2</v>
      </c>
      <c r="D533">
        <v>11879604</v>
      </c>
    </row>
    <row r="534" spans="1:4" x14ac:dyDescent="0.45">
      <c r="A534" t="s">
        <v>38</v>
      </c>
      <c r="B534">
        <v>23</v>
      </c>
      <c r="C534">
        <v>3</v>
      </c>
      <c r="D534">
        <v>11902319</v>
      </c>
    </row>
    <row r="535" spans="1:4" x14ac:dyDescent="0.45">
      <c r="A535" t="s">
        <v>38</v>
      </c>
      <c r="B535">
        <v>23</v>
      </c>
      <c r="C535">
        <v>4</v>
      </c>
      <c r="D535">
        <v>12845077</v>
      </c>
    </row>
    <row r="536" spans="1:4" x14ac:dyDescent="0.45">
      <c r="A536" t="s">
        <v>38</v>
      </c>
      <c r="B536">
        <v>24</v>
      </c>
      <c r="C536">
        <v>1</v>
      </c>
      <c r="D536">
        <v>12540182</v>
      </c>
    </row>
    <row r="537" spans="1:4" x14ac:dyDescent="0.45">
      <c r="A537" t="s">
        <v>38</v>
      </c>
      <c r="B537">
        <v>24</v>
      </c>
      <c r="C537">
        <v>3</v>
      </c>
      <c r="D537">
        <v>13266840</v>
      </c>
    </row>
    <row r="538" spans="1:4" x14ac:dyDescent="0.45">
      <c r="A538" t="s">
        <v>38</v>
      </c>
      <c r="B538">
        <v>24</v>
      </c>
      <c r="C538">
        <v>4</v>
      </c>
      <c r="D538">
        <v>11640149</v>
      </c>
    </row>
    <row r="539" spans="1:4" x14ac:dyDescent="0.45">
      <c r="A539" t="s">
        <v>38</v>
      </c>
      <c r="B539">
        <v>25</v>
      </c>
      <c r="C539">
        <v>1</v>
      </c>
      <c r="D539">
        <v>18499451</v>
      </c>
    </row>
    <row r="540" spans="1:4" x14ac:dyDescent="0.45">
      <c r="A540" t="s">
        <v>38</v>
      </c>
      <c r="B540">
        <v>25</v>
      </c>
      <c r="C540">
        <v>2</v>
      </c>
      <c r="D540">
        <v>16440430</v>
      </c>
    </row>
    <row r="541" spans="1:4" x14ac:dyDescent="0.45">
      <c r="A541" t="s">
        <v>38</v>
      </c>
      <c r="B541">
        <v>25</v>
      </c>
      <c r="C541">
        <v>3</v>
      </c>
      <c r="D541">
        <v>16713815</v>
      </c>
    </row>
    <row r="542" spans="1:4" x14ac:dyDescent="0.45">
      <c r="A542" t="s">
        <v>38</v>
      </c>
      <c r="B542">
        <v>25</v>
      </c>
      <c r="C542">
        <v>4</v>
      </c>
      <c r="D542">
        <v>18042493</v>
      </c>
    </row>
    <row r="543" spans="1:4" x14ac:dyDescent="0.45">
      <c r="A543" t="s">
        <v>38</v>
      </c>
      <c r="B543">
        <v>26</v>
      </c>
      <c r="C543">
        <v>1</v>
      </c>
      <c r="D543">
        <v>14797209</v>
      </c>
    </row>
    <row r="544" spans="1:4" x14ac:dyDescent="0.45">
      <c r="A544" t="s">
        <v>38</v>
      </c>
      <c r="B544">
        <v>26</v>
      </c>
      <c r="C544">
        <v>2</v>
      </c>
      <c r="D544">
        <v>16526759</v>
      </c>
    </row>
    <row r="545" spans="1:4" x14ac:dyDescent="0.45">
      <c r="A545" t="s">
        <v>38</v>
      </c>
      <c r="B545">
        <v>26</v>
      </c>
      <c r="C545">
        <v>3</v>
      </c>
      <c r="D545">
        <v>15266872</v>
      </c>
    </row>
    <row r="546" spans="1:4" x14ac:dyDescent="0.45">
      <c r="A546" t="s">
        <v>38</v>
      </c>
      <c r="B546">
        <v>26</v>
      </c>
      <c r="C546">
        <v>4</v>
      </c>
      <c r="D546">
        <v>15860777</v>
      </c>
    </row>
    <row r="547" spans="1:4" x14ac:dyDescent="0.45">
      <c r="A547" t="s">
        <v>38</v>
      </c>
      <c r="B547">
        <v>27</v>
      </c>
      <c r="C547">
        <v>1</v>
      </c>
      <c r="D547">
        <v>15323089</v>
      </c>
    </row>
    <row r="548" spans="1:4" x14ac:dyDescent="0.45">
      <c r="A548" t="s">
        <v>38</v>
      </c>
      <c r="B548">
        <v>27</v>
      </c>
      <c r="C548">
        <v>2</v>
      </c>
      <c r="D548">
        <v>15871504</v>
      </c>
    </row>
    <row r="549" spans="1:4" x14ac:dyDescent="0.45">
      <c r="A549" t="s">
        <v>38</v>
      </c>
      <c r="B549">
        <v>27</v>
      </c>
      <c r="C549">
        <v>3</v>
      </c>
      <c r="D549">
        <v>16167919</v>
      </c>
    </row>
    <row r="550" spans="1:4" x14ac:dyDescent="0.45">
      <c r="A550" t="s">
        <v>38</v>
      </c>
      <c r="B550">
        <v>27</v>
      </c>
      <c r="C550">
        <v>4</v>
      </c>
      <c r="D550">
        <v>15294107</v>
      </c>
    </row>
    <row r="551" spans="1:4" x14ac:dyDescent="0.45">
      <c r="A551" t="s">
        <v>38</v>
      </c>
      <c r="B551">
        <v>28</v>
      </c>
      <c r="C551">
        <v>1</v>
      </c>
      <c r="D551">
        <v>19559486</v>
      </c>
    </row>
    <row r="552" spans="1:4" x14ac:dyDescent="0.45">
      <c r="A552" t="s">
        <v>38</v>
      </c>
      <c r="B552">
        <v>28</v>
      </c>
      <c r="C552">
        <v>2</v>
      </c>
      <c r="D552">
        <v>17403283</v>
      </c>
    </row>
    <row r="553" spans="1:4" x14ac:dyDescent="0.45">
      <c r="A553" t="s">
        <v>38</v>
      </c>
      <c r="B553">
        <v>28</v>
      </c>
      <c r="C553">
        <v>3</v>
      </c>
      <c r="D553">
        <v>13457471</v>
      </c>
    </row>
    <row r="554" spans="1:4" x14ac:dyDescent="0.45">
      <c r="A554" t="s">
        <v>38</v>
      </c>
      <c r="B554">
        <v>28</v>
      </c>
      <c r="C554">
        <v>4</v>
      </c>
      <c r="D554">
        <v>16455109</v>
      </c>
    </row>
    <row r="555" spans="1:4" x14ac:dyDescent="0.45">
      <c r="A555" t="s">
        <v>38</v>
      </c>
      <c r="B555">
        <v>29</v>
      </c>
      <c r="C555">
        <v>1</v>
      </c>
      <c r="D555">
        <v>14232729</v>
      </c>
    </row>
    <row r="556" spans="1:4" x14ac:dyDescent="0.45">
      <c r="A556" t="s">
        <v>38</v>
      </c>
      <c r="B556">
        <v>29</v>
      </c>
      <c r="C556">
        <v>2</v>
      </c>
      <c r="D556">
        <v>14992019</v>
      </c>
    </row>
    <row r="557" spans="1:4" x14ac:dyDescent="0.45">
      <c r="A557" t="s">
        <v>38</v>
      </c>
      <c r="B557">
        <v>29</v>
      </c>
      <c r="C557">
        <v>3</v>
      </c>
      <c r="D557">
        <v>15527087</v>
      </c>
    </row>
    <row r="558" spans="1:4" x14ac:dyDescent="0.45">
      <c r="A558" t="s">
        <v>38</v>
      </c>
      <c r="B558">
        <v>29</v>
      </c>
      <c r="C558">
        <v>4</v>
      </c>
      <c r="D558">
        <v>14484855</v>
      </c>
    </row>
    <row r="559" spans="1:4" x14ac:dyDescent="0.45">
      <c r="A559" t="s">
        <v>38</v>
      </c>
      <c r="B559">
        <v>30</v>
      </c>
      <c r="C559">
        <v>1</v>
      </c>
      <c r="D559">
        <v>14922344</v>
      </c>
    </row>
    <row r="560" spans="1:4" x14ac:dyDescent="0.45">
      <c r="A560" t="s">
        <v>38</v>
      </c>
      <c r="B560">
        <v>30</v>
      </c>
      <c r="C560">
        <v>2</v>
      </c>
      <c r="D560">
        <v>13922077</v>
      </c>
    </row>
    <row r="561" spans="1:4" x14ac:dyDescent="0.45">
      <c r="A561" t="s">
        <v>38</v>
      </c>
      <c r="B561">
        <v>30</v>
      </c>
      <c r="C561">
        <v>3</v>
      </c>
      <c r="D561">
        <v>14966607</v>
      </c>
    </row>
    <row r="562" spans="1:4" x14ac:dyDescent="0.45">
      <c r="A562" t="s">
        <v>38</v>
      </c>
      <c r="B562">
        <v>30</v>
      </c>
      <c r="C562">
        <v>4</v>
      </c>
      <c r="D562">
        <v>15329505</v>
      </c>
    </row>
    <row r="563" spans="1:4" x14ac:dyDescent="0.45">
      <c r="A563" t="s">
        <v>38</v>
      </c>
      <c r="B563">
        <v>31</v>
      </c>
      <c r="C563">
        <v>1</v>
      </c>
      <c r="D563">
        <v>16156000</v>
      </c>
    </row>
    <row r="564" spans="1:4" x14ac:dyDescent="0.45">
      <c r="A564" t="s">
        <v>38</v>
      </c>
      <c r="B564">
        <v>31</v>
      </c>
      <c r="C564">
        <v>2</v>
      </c>
      <c r="D564">
        <v>14152973</v>
      </c>
    </row>
    <row r="565" spans="1:4" x14ac:dyDescent="0.45">
      <c r="A565" t="s">
        <v>38</v>
      </c>
      <c r="B565">
        <v>31</v>
      </c>
      <c r="C565">
        <v>3</v>
      </c>
      <c r="D565">
        <v>14320077</v>
      </c>
    </row>
    <row r="566" spans="1:4" x14ac:dyDescent="0.45">
      <c r="A566" t="s">
        <v>38</v>
      </c>
      <c r="B566">
        <v>31</v>
      </c>
      <c r="C566">
        <v>4</v>
      </c>
      <c r="D566">
        <v>14360938</v>
      </c>
    </row>
    <row r="567" spans="1:4" x14ac:dyDescent="0.45">
      <c r="A567" t="s">
        <v>38</v>
      </c>
      <c r="B567">
        <v>32</v>
      </c>
      <c r="C567">
        <v>1</v>
      </c>
      <c r="D567">
        <v>14602255</v>
      </c>
    </row>
    <row r="568" spans="1:4" x14ac:dyDescent="0.45">
      <c r="A568" t="s">
        <v>38</v>
      </c>
      <c r="B568">
        <v>32</v>
      </c>
      <c r="C568">
        <v>2</v>
      </c>
      <c r="D568">
        <v>13783088</v>
      </c>
    </row>
    <row r="569" spans="1:4" x14ac:dyDescent="0.45">
      <c r="A569" t="s">
        <v>38</v>
      </c>
      <c r="B569">
        <v>32</v>
      </c>
      <c r="C569">
        <v>4</v>
      </c>
      <c r="D569">
        <v>13665414</v>
      </c>
    </row>
    <row r="570" spans="1:4" x14ac:dyDescent="0.45">
      <c r="A570" t="s">
        <v>38</v>
      </c>
      <c r="B570">
        <v>33</v>
      </c>
      <c r="C570">
        <v>1</v>
      </c>
      <c r="D570">
        <v>14459304</v>
      </c>
    </row>
    <row r="571" spans="1:4" x14ac:dyDescent="0.45">
      <c r="A571" t="s">
        <v>38</v>
      </c>
      <c r="B571">
        <v>33</v>
      </c>
      <c r="C571">
        <v>2</v>
      </c>
      <c r="D571">
        <v>13363191</v>
      </c>
    </row>
    <row r="572" spans="1:4" x14ac:dyDescent="0.45">
      <c r="A572" t="s">
        <v>38</v>
      </c>
      <c r="B572">
        <v>33</v>
      </c>
      <c r="C572">
        <v>3</v>
      </c>
      <c r="D572">
        <v>14222715</v>
      </c>
    </row>
    <row r="573" spans="1:4" x14ac:dyDescent="0.45">
      <c r="A573" t="s">
        <v>38</v>
      </c>
      <c r="B573">
        <v>33</v>
      </c>
      <c r="C573">
        <v>4</v>
      </c>
      <c r="D573">
        <v>14135589</v>
      </c>
    </row>
    <row r="574" spans="1:4" x14ac:dyDescent="0.45">
      <c r="A574" t="s">
        <v>38</v>
      </c>
      <c r="B574">
        <v>34</v>
      </c>
      <c r="C574">
        <v>1</v>
      </c>
      <c r="D574">
        <v>13466531</v>
      </c>
    </row>
    <row r="575" spans="1:4" x14ac:dyDescent="0.45">
      <c r="A575" t="s">
        <v>38</v>
      </c>
      <c r="B575">
        <v>34</v>
      </c>
      <c r="C575">
        <v>2</v>
      </c>
      <c r="D575">
        <v>12520781</v>
      </c>
    </row>
    <row r="576" spans="1:4" x14ac:dyDescent="0.45">
      <c r="A576" t="s">
        <v>38</v>
      </c>
      <c r="B576">
        <v>34</v>
      </c>
      <c r="C576">
        <v>3</v>
      </c>
      <c r="D576">
        <v>13175964</v>
      </c>
    </row>
    <row r="577" spans="1:4" x14ac:dyDescent="0.45">
      <c r="A577" t="s">
        <v>38</v>
      </c>
      <c r="B577">
        <v>34</v>
      </c>
      <c r="C577">
        <v>4</v>
      </c>
      <c r="D577">
        <v>12810104</v>
      </c>
    </row>
    <row r="578" spans="1:4" x14ac:dyDescent="0.45">
      <c r="A578" t="s">
        <v>38</v>
      </c>
      <c r="B578">
        <v>35</v>
      </c>
      <c r="C578">
        <v>1</v>
      </c>
      <c r="D578">
        <v>14380594</v>
      </c>
    </row>
    <row r="579" spans="1:4" x14ac:dyDescent="0.45">
      <c r="A579" t="s">
        <v>38</v>
      </c>
      <c r="B579">
        <v>35</v>
      </c>
      <c r="C579">
        <v>2</v>
      </c>
      <c r="D579">
        <v>14573262</v>
      </c>
    </row>
    <row r="580" spans="1:4" x14ac:dyDescent="0.45">
      <c r="A580" t="s">
        <v>38</v>
      </c>
      <c r="B580">
        <v>35</v>
      </c>
      <c r="C580">
        <v>3</v>
      </c>
      <c r="D580">
        <v>15560715</v>
      </c>
    </row>
    <row r="581" spans="1:4" x14ac:dyDescent="0.45">
      <c r="A581" t="s">
        <v>38</v>
      </c>
      <c r="B581">
        <v>35</v>
      </c>
      <c r="C581">
        <v>4</v>
      </c>
      <c r="D581">
        <v>15800784</v>
      </c>
    </row>
    <row r="582" spans="1:4" x14ac:dyDescent="0.45">
      <c r="A582" t="s">
        <v>38</v>
      </c>
      <c r="B582">
        <v>36</v>
      </c>
      <c r="C582">
        <v>1</v>
      </c>
      <c r="D582">
        <v>12664796</v>
      </c>
    </row>
    <row r="583" spans="1:4" x14ac:dyDescent="0.45">
      <c r="A583" t="s">
        <v>38</v>
      </c>
      <c r="B583">
        <v>36</v>
      </c>
      <c r="C583">
        <v>2</v>
      </c>
      <c r="D583">
        <v>13723004</v>
      </c>
    </row>
    <row r="584" spans="1:4" x14ac:dyDescent="0.45">
      <c r="A584" t="s">
        <v>38</v>
      </c>
      <c r="B584">
        <v>36</v>
      </c>
      <c r="C584">
        <v>3</v>
      </c>
      <c r="D584">
        <v>11998998</v>
      </c>
    </row>
    <row r="585" spans="1:4" x14ac:dyDescent="0.45">
      <c r="A585" t="s">
        <v>38</v>
      </c>
      <c r="B585">
        <v>36</v>
      </c>
      <c r="C585">
        <v>4</v>
      </c>
      <c r="D585">
        <v>11357050</v>
      </c>
    </row>
    <row r="586" spans="1:4" x14ac:dyDescent="0.45">
      <c r="A586" t="s">
        <v>38</v>
      </c>
      <c r="B586">
        <v>48</v>
      </c>
      <c r="C586">
        <v>1</v>
      </c>
      <c r="D586">
        <v>12622037</v>
      </c>
    </row>
    <row r="587" spans="1:4" x14ac:dyDescent="0.45">
      <c r="A587" t="s">
        <v>38</v>
      </c>
      <c r="B587">
        <v>48</v>
      </c>
      <c r="C587">
        <v>2</v>
      </c>
      <c r="D587">
        <v>13484869</v>
      </c>
    </row>
    <row r="588" spans="1:4" x14ac:dyDescent="0.45">
      <c r="A588" t="s">
        <v>38</v>
      </c>
      <c r="B588">
        <v>48</v>
      </c>
      <c r="C588">
        <v>3</v>
      </c>
      <c r="D588">
        <v>13070415</v>
      </c>
    </row>
    <row r="589" spans="1:4" x14ac:dyDescent="0.45">
      <c r="A589" t="s">
        <v>38</v>
      </c>
      <c r="B589">
        <v>48</v>
      </c>
      <c r="C589">
        <v>4</v>
      </c>
      <c r="D589">
        <v>13582025</v>
      </c>
    </row>
    <row r="590" spans="1:4" x14ac:dyDescent="0.45">
      <c r="A590" t="s">
        <v>38</v>
      </c>
      <c r="B590">
        <v>60</v>
      </c>
      <c r="C590">
        <v>1</v>
      </c>
      <c r="D590">
        <v>14384714</v>
      </c>
    </row>
    <row r="591" spans="1:4" x14ac:dyDescent="0.45">
      <c r="A591" t="s">
        <v>38</v>
      </c>
      <c r="B591">
        <v>60</v>
      </c>
      <c r="C591">
        <v>2</v>
      </c>
      <c r="D591">
        <v>15302105</v>
      </c>
    </row>
    <row r="592" spans="1:4" x14ac:dyDescent="0.45">
      <c r="A592" t="s">
        <v>38</v>
      </c>
      <c r="B592">
        <v>60</v>
      </c>
      <c r="C592">
        <v>3</v>
      </c>
      <c r="D592">
        <v>13891776</v>
      </c>
    </row>
    <row r="593" spans="1:4" x14ac:dyDescent="0.45">
      <c r="A593" t="s">
        <v>38</v>
      </c>
      <c r="B593">
        <v>60</v>
      </c>
      <c r="C593">
        <v>4</v>
      </c>
      <c r="D593">
        <v>14892927</v>
      </c>
    </row>
    <row r="594" spans="1:4" x14ac:dyDescent="0.45">
      <c r="A594" t="s">
        <v>38</v>
      </c>
      <c r="B594">
        <v>72</v>
      </c>
      <c r="C594">
        <v>1</v>
      </c>
      <c r="D594">
        <v>11221501</v>
      </c>
    </row>
    <row r="595" spans="1:4" x14ac:dyDescent="0.45">
      <c r="A595" t="s">
        <v>38</v>
      </c>
      <c r="B595">
        <v>72</v>
      </c>
      <c r="C595">
        <v>2</v>
      </c>
      <c r="D595">
        <v>10535966</v>
      </c>
    </row>
    <row r="596" spans="1:4" x14ac:dyDescent="0.45">
      <c r="A596" t="s">
        <v>38</v>
      </c>
      <c r="B596">
        <v>72</v>
      </c>
      <c r="C596">
        <v>3</v>
      </c>
      <c r="D596">
        <v>10801105</v>
      </c>
    </row>
    <row r="597" spans="1:4" x14ac:dyDescent="0.45">
      <c r="A597" t="s">
        <v>38</v>
      </c>
      <c r="B597">
        <v>72</v>
      </c>
      <c r="C597">
        <v>4</v>
      </c>
      <c r="D597">
        <v>10959773</v>
      </c>
    </row>
    <row r="598" spans="1:4" x14ac:dyDescent="0.45">
      <c r="A598" t="s">
        <v>38</v>
      </c>
      <c r="B598">
        <v>84</v>
      </c>
      <c r="C598">
        <v>1</v>
      </c>
      <c r="D598">
        <v>11745229</v>
      </c>
    </row>
    <row r="599" spans="1:4" x14ac:dyDescent="0.45">
      <c r="A599" t="s">
        <v>38</v>
      </c>
      <c r="B599">
        <v>84</v>
      </c>
      <c r="C599">
        <v>2</v>
      </c>
      <c r="D599">
        <v>11098841</v>
      </c>
    </row>
    <row r="600" spans="1:4" x14ac:dyDescent="0.45">
      <c r="A600" t="s">
        <v>38</v>
      </c>
      <c r="B600">
        <v>84</v>
      </c>
      <c r="C600">
        <v>3</v>
      </c>
      <c r="D600">
        <v>13591752</v>
      </c>
    </row>
    <row r="601" spans="1:4" x14ac:dyDescent="0.45">
      <c r="A601" t="s">
        <v>38</v>
      </c>
      <c r="B601">
        <v>84</v>
      </c>
      <c r="C601">
        <v>4</v>
      </c>
      <c r="D601">
        <v>11106016</v>
      </c>
    </row>
    <row r="602" spans="1:4" x14ac:dyDescent="0.45">
      <c r="A602" t="s">
        <v>38</v>
      </c>
      <c r="B602">
        <v>96</v>
      </c>
      <c r="C602">
        <v>1</v>
      </c>
      <c r="D602">
        <v>10740448</v>
      </c>
    </row>
    <row r="603" spans="1:4" x14ac:dyDescent="0.45">
      <c r="A603" t="s">
        <v>38</v>
      </c>
      <c r="B603">
        <v>96</v>
      </c>
      <c r="C603">
        <v>2</v>
      </c>
      <c r="D603">
        <v>10256875</v>
      </c>
    </row>
    <row r="604" spans="1:4" x14ac:dyDescent="0.45">
      <c r="A604" t="s">
        <v>38</v>
      </c>
      <c r="B604">
        <v>96</v>
      </c>
      <c r="C604">
        <v>3</v>
      </c>
      <c r="D604">
        <v>10228626</v>
      </c>
    </row>
    <row r="605" spans="1:4" x14ac:dyDescent="0.45">
      <c r="A605" t="s">
        <v>38</v>
      </c>
      <c r="B605">
        <v>96</v>
      </c>
      <c r="C605">
        <v>4</v>
      </c>
      <c r="D605">
        <v>10417665</v>
      </c>
    </row>
    <row r="606" spans="1:4" x14ac:dyDescent="0.45">
      <c r="A606" t="s">
        <v>35</v>
      </c>
      <c r="B606">
        <v>1</v>
      </c>
      <c r="C606">
        <v>1</v>
      </c>
      <c r="D606">
        <v>1724499</v>
      </c>
    </row>
    <row r="607" spans="1:4" x14ac:dyDescent="0.45">
      <c r="A607" t="s">
        <v>35</v>
      </c>
      <c r="B607">
        <v>1</v>
      </c>
      <c r="C607">
        <v>2</v>
      </c>
      <c r="D607">
        <v>1732499</v>
      </c>
    </row>
    <row r="608" spans="1:4" x14ac:dyDescent="0.45">
      <c r="A608" t="s">
        <v>35</v>
      </c>
      <c r="B608">
        <v>1</v>
      </c>
      <c r="C608">
        <v>3</v>
      </c>
      <c r="D608">
        <v>1713499</v>
      </c>
    </row>
    <row r="609" spans="1:4" x14ac:dyDescent="0.45">
      <c r="A609" t="s">
        <v>35</v>
      </c>
      <c r="B609">
        <v>1</v>
      </c>
      <c r="C609">
        <v>4</v>
      </c>
      <c r="D609">
        <v>1667499</v>
      </c>
    </row>
    <row r="610" spans="1:4" x14ac:dyDescent="0.45">
      <c r="A610" t="s">
        <v>35</v>
      </c>
      <c r="B610">
        <v>2</v>
      </c>
      <c r="C610">
        <v>1</v>
      </c>
      <c r="D610">
        <v>3235423</v>
      </c>
    </row>
    <row r="611" spans="1:4" x14ac:dyDescent="0.45">
      <c r="A611" t="s">
        <v>35</v>
      </c>
      <c r="B611">
        <v>2</v>
      </c>
      <c r="C611">
        <v>2</v>
      </c>
      <c r="D611">
        <v>3301186</v>
      </c>
    </row>
    <row r="612" spans="1:4" x14ac:dyDescent="0.45">
      <c r="A612" t="s">
        <v>35</v>
      </c>
      <c r="B612">
        <v>2</v>
      </c>
      <c r="C612">
        <v>3</v>
      </c>
      <c r="D612">
        <v>3213243</v>
      </c>
    </row>
    <row r="613" spans="1:4" x14ac:dyDescent="0.45">
      <c r="A613" t="s">
        <v>35</v>
      </c>
      <c r="B613">
        <v>2</v>
      </c>
      <c r="C613">
        <v>4</v>
      </c>
      <c r="D613">
        <v>3210158</v>
      </c>
    </row>
    <row r="614" spans="1:4" x14ac:dyDescent="0.45">
      <c r="A614" t="s">
        <v>35</v>
      </c>
      <c r="B614">
        <v>3</v>
      </c>
      <c r="C614">
        <v>1</v>
      </c>
      <c r="D614">
        <v>4713326</v>
      </c>
    </row>
    <row r="615" spans="1:4" x14ac:dyDescent="0.45">
      <c r="A615" t="s">
        <v>35</v>
      </c>
      <c r="B615">
        <v>3</v>
      </c>
      <c r="C615">
        <v>2</v>
      </c>
      <c r="D615">
        <v>4941798</v>
      </c>
    </row>
    <row r="616" spans="1:4" x14ac:dyDescent="0.45">
      <c r="A616" t="s">
        <v>35</v>
      </c>
      <c r="B616">
        <v>3</v>
      </c>
      <c r="C616">
        <v>3</v>
      </c>
      <c r="D616">
        <v>4665551</v>
      </c>
    </row>
    <row r="617" spans="1:4" x14ac:dyDescent="0.45">
      <c r="A617" t="s">
        <v>35</v>
      </c>
      <c r="B617">
        <v>3</v>
      </c>
      <c r="C617">
        <v>4</v>
      </c>
      <c r="D617">
        <v>4786537</v>
      </c>
    </row>
    <row r="618" spans="1:4" x14ac:dyDescent="0.45">
      <c r="A618" t="s">
        <v>35</v>
      </c>
      <c r="B618">
        <v>4</v>
      </c>
      <c r="C618">
        <v>1</v>
      </c>
      <c r="D618">
        <v>6295764</v>
      </c>
    </row>
    <row r="619" spans="1:4" x14ac:dyDescent="0.45">
      <c r="A619" t="s">
        <v>35</v>
      </c>
      <c r="B619">
        <v>4</v>
      </c>
      <c r="C619">
        <v>2</v>
      </c>
      <c r="D619">
        <v>6247288</v>
      </c>
    </row>
    <row r="620" spans="1:4" x14ac:dyDescent="0.45">
      <c r="A620" t="s">
        <v>35</v>
      </c>
      <c r="B620">
        <v>4</v>
      </c>
      <c r="C620">
        <v>3</v>
      </c>
      <c r="D620">
        <v>6198843</v>
      </c>
    </row>
    <row r="621" spans="1:4" x14ac:dyDescent="0.45">
      <c r="A621" t="s">
        <v>35</v>
      </c>
      <c r="B621">
        <v>4</v>
      </c>
      <c r="C621">
        <v>4</v>
      </c>
      <c r="D621">
        <v>6410425</v>
      </c>
    </row>
    <row r="622" spans="1:4" x14ac:dyDescent="0.45">
      <c r="A622" t="s">
        <v>35</v>
      </c>
      <c r="B622">
        <v>5</v>
      </c>
      <c r="C622">
        <v>1</v>
      </c>
      <c r="D622">
        <v>7754701</v>
      </c>
    </row>
    <row r="623" spans="1:4" x14ac:dyDescent="0.45">
      <c r="A623" t="s">
        <v>35</v>
      </c>
      <c r="B623">
        <v>5</v>
      </c>
      <c r="C623">
        <v>2</v>
      </c>
      <c r="D623">
        <v>8160747</v>
      </c>
    </row>
    <row r="624" spans="1:4" x14ac:dyDescent="0.45">
      <c r="A624" t="s">
        <v>35</v>
      </c>
      <c r="B624">
        <v>5</v>
      </c>
      <c r="C624">
        <v>3</v>
      </c>
      <c r="D624">
        <v>8162693</v>
      </c>
    </row>
    <row r="625" spans="1:4" x14ac:dyDescent="0.45">
      <c r="A625" t="s">
        <v>35</v>
      </c>
      <c r="B625">
        <v>5</v>
      </c>
      <c r="C625">
        <v>4</v>
      </c>
      <c r="D625">
        <v>8146637</v>
      </c>
    </row>
    <row r="626" spans="1:4" x14ac:dyDescent="0.45">
      <c r="A626" t="s">
        <v>35</v>
      </c>
      <c r="B626">
        <v>6</v>
      </c>
      <c r="C626">
        <v>1</v>
      </c>
      <c r="D626">
        <v>9595061</v>
      </c>
    </row>
    <row r="627" spans="1:4" x14ac:dyDescent="0.45">
      <c r="A627" t="s">
        <v>35</v>
      </c>
      <c r="B627">
        <v>6</v>
      </c>
      <c r="C627">
        <v>2</v>
      </c>
      <c r="D627">
        <v>9325591</v>
      </c>
    </row>
    <row r="628" spans="1:4" x14ac:dyDescent="0.45">
      <c r="A628" t="s">
        <v>35</v>
      </c>
      <c r="B628">
        <v>6</v>
      </c>
      <c r="C628">
        <v>3</v>
      </c>
      <c r="D628">
        <v>9729783</v>
      </c>
    </row>
    <row r="629" spans="1:4" x14ac:dyDescent="0.45">
      <c r="A629" t="s">
        <v>35</v>
      </c>
      <c r="B629">
        <v>6</v>
      </c>
      <c r="C629">
        <v>4</v>
      </c>
      <c r="D629">
        <v>9649304</v>
      </c>
    </row>
    <row r="630" spans="1:4" x14ac:dyDescent="0.45">
      <c r="A630" t="s">
        <v>35</v>
      </c>
      <c r="B630">
        <v>7</v>
      </c>
      <c r="C630">
        <v>1</v>
      </c>
      <c r="D630">
        <v>9464093</v>
      </c>
    </row>
    <row r="631" spans="1:4" x14ac:dyDescent="0.45">
      <c r="A631" t="s">
        <v>35</v>
      </c>
      <c r="B631">
        <v>7</v>
      </c>
      <c r="C631">
        <v>3</v>
      </c>
      <c r="D631">
        <v>9454722</v>
      </c>
    </row>
    <row r="632" spans="1:4" x14ac:dyDescent="0.45">
      <c r="A632" t="s">
        <v>35</v>
      </c>
      <c r="B632">
        <v>8</v>
      </c>
      <c r="C632">
        <v>1</v>
      </c>
      <c r="D632">
        <v>8682791</v>
      </c>
    </row>
    <row r="633" spans="1:4" x14ac:dyDescent="0.45">
      <c r="A633" t="s">
        <v>35</v>
      </c>
      <c r="B633">
        <v>8</v>
      </c>
      <c r="C633">
        <v>2</v>
      </c>
      <c r="D633">
        <v>9146881</v>
      </c>
    </row>
    <row r="634" spans="1:4" x14ac:dyDescent="0.45">
      <c r="A634" t="s">
        <v>35</v>
      </c>
      <c r="B634">
        <v>8</v>
      </c>
      <c r="C634">
        <v>4</v>
      </c>
      <c r="D634">
        <v>9384082</v>
      </c>
    </row>
    <row r="635" spans="1:4" x14ac:dyDescent="0.45">
      <c r="A635" t="s">
        <v>35</v>
      </c>
      <c r="B635">
        <v>9</v>
      </c>
      <c r="C635">
        <v>2</v>
      </c>
      <c r="D635">
        <v>8606782</v>
      </c>
    </row>
    <row r="636" spans="1:4" x14ac:dyDescent="0.45">
      <c r="A636" t="s">
        <v>35</v>
      </c>
      <c r="B636">
        <v>9</v>
      </c>
      <c r="C636">
        <v>3</v>
      </c>
      <c r="D636">
        <v>9330105</v>
      </c>
    </row>
    <row r="637" spans="1:4" x14ac:dyDescent="0.45">
      <c r="A637" t="s">
        <v>35</v>
      </c>
      <c r="B637">
        <v>10</v>
      </c>
      <c r="C637">
        <v>1</v>
      </c>
      <c r="D637">
        <v>9530034</v>
      </c>
    </row>
    <row r="638" spans="1:4" x14ac:dyDescent="0.45">
      <c r="A638" t="s">
        <v>35</v>
      </c>
      <c r="B638">
        <v>12</v>
      </c>
      <c r="C638">
        <v>2</v>
      </c>
      <c r="D638">
        <v>9693243</v>
      </c>
    </row>
    <row r="639" spans="1:4" x14ac:dyDescent="0.45">
      <c r="A639" t="s">
        <v>35</v>
      </c>
      <c r="B639">
        <v>13</v>
      </c>
      <c r="C639">
        <v>3</v>
      </c>
      <c r="D639">
        <v>10724240</v>
      </c>
    </row>
    <row r="640" spans="1:4" x14ac:dyDescent="0.45">
      <c r="A640" t="s">
        <v>35</v>
      </c>
      <c r="B640">
        <v>13</v>
      </c>
      <c r="C640">
        <v>4</v>
      </c>
      <c r="D640">
        <v>10539122</v>
      </c>
    </row>
    <row r="641" spans="1:4" x14ac:dyDescent="0.45">
      <c r="A641" t="s">
        <v>35</v>
      </c>
      <c r="B641">
        <v>18</v>
      </c>
      <c r="C641">
        <v>3</v>
      </c>
      <c r="D641">
        <v>13855337</v>
      </c>
    </row>
    <row r="642" spans="1:4" x14ac:dyDescent="0.45">
      <c r="A642" t="s">
        <v>35</v>
      </c>
      <c r="B642">
        <v>20</v>
      </c>
      <c r="C642">
        <v>2</v>
      </c>
      <c r="D642">
        <v>14940637</v>
      </c>
    </row>
    <row r="643" spans="1:4" x14ac:dyDescent="0.45">
      <c r="A643" t="s">
        <v>35</v>
      </c>
      <c r="B643">
        <v>21</v>
      </c>
      <c r="C643">
        <v>1</v>
      </c>
      <c r="D643">
        <v>15052978</v>
      </c>
    </row>
    <row r="644" spans="1:4" x14ac:dyDescent="0.45">
      <c r="A644" t="s">
        <v>35</v>
      </c>
      <c r="B644">
        <v>21</v>
      </c>
      <c r="C644">
        <v>4</v>
      </c>
      <c r="D644">
        <v>15645524</v>
      </c>
    </row>
    <row r="645" spans="1:4" x14ac:dyDescent="0.45">
      <c r="A645" t="s">
        <v>35</v>
      </c>
      <c r="B645">
        <v>22</v>
      </c>
      <c r="C645">
        <v>2</v>
      </c>
      <c r="D645">
        <v>15275388</v>
      </c>
    </row>
    <row r="646" spans="1:4" x14ac:dyDescent="0.45">
      <c r="A646" t="s">
        <v>35</v>
      </c>
      <c r="B646">
        <v>23</v>
      </c>
      <c r="C646">
        <v>4</v>
      </c>
      <c r="D646">
        <v>17029868</v>
      </c>
    </row>
    <row r="647" spans="1:4" x14ac:dyDescent="0.45">
      <c r="A647" t="s">
        <v>35</v>
      </c>
      <c r="B647">
        <v>24</v>
      </c>
      <c r="C647">
        <v>1</v>
      </c>
      <c r="D647">
        <v>16142955</v>
      </c>
    </row>
    <row r="648" spans="1:4" x14ac:dyDescent="0.45">
      <c r="A648" t="s">
        <v>35</v>
      </c>
      <c r="B648">
        <v>24</v>
      </c>
      <c r="C648">
        <v>3</v>
      </c>
      <c r="D648">
        <v>17623242</v>
      </c>
    </row>
    <row r="649" spans="1:4" x14ac:dyDescent="0.45">
      <c r="A649" t="s">
        <v>35</v>
      </c>
      <c r="B649">
        <v>24</v>
      </c>
      <c r="C649">
        <v>4</v>
      </c>
      <c r="D649">
        <v>17342094</v>
      </c>
    </row>
    <row r="650" spans="1:4" x14ac:dyDescent="0.45">
      <c r="A650" t="s">
        <v>35</v>
      </c>
      <c r="B650">
        <v>25</v>
      </c>
      <c r="C650">
        <v>1</v>
      </c>
      <c r="D650">
        <v>18101406</v>
      </c>
    </row>
    <row r="651" spans="1:4" x14ac:dyDescent="0.45">
      <c r="A651" t="s">
        <v>35</v>
      </c>
      <c r="B651">
        <v>25</v>
      </c>
      <c r="C651">
        <v>2</v>
      </c>
      <c r="D651">
        <v>17907450</v>
      </c>
    </row>
    <row r="652" spans="1:4" x14ac:dyDescent="0.45">
      <c r="A652" t="s">
        <v>35</v>
      </c>
      <c r="B652">
        <v>25</v>
      </c>
      <c r="C652">
        <v>3</v>
      </c>
      <c r="D652">
        <v>18689936</v>
      </c>
    </row>
    <row r="653" spans="1:4" x14ac:dyDescent="0.45">
      <c r="A653" t="s">
        <v>35</v>
      </c>
      <c r="B653">
        <v>25</v>
      </c>
      <c r="C653">
        <v>4</v>
      </c>
      <c r="D653">
        <v>18068530</v>
      </c>
    </row>
    <row r="654" spans="1:4" x14ac:dyDescent="0.45">
      <c r="A654" t="s">
        <v>35</v>
      </c>
      <c r="B654">
        <v>26</v>
      </c>
      <c r="C654">
        <v>1</v>
      </c>
      <c r="D654">
        <v>18682359</v>
      </c>
    </row>
    <row r="655" spans="1:4" x14ac:dyDescent="0.45">
      <c r="A655" t="s">
        <v>35</v>
      </c>
      <c r="B655">
        <v>26</v>
      </c>
      <c r="C655">
        <v>2</v>
      </c>
      <c r="D655">
        <v>19419115</v>
      </c>
    </row>
    <row r="656" spans="1:4" x14ac:dyDescent="0.45">
      <c r="A656" t="s">
        <v>35</v>
      </c>
      <c r="B656">
        <v>26</v>
      </c>
      <c r="C656">
        <v>3</v>
      </c>
      <c r="D656">
        <v>19470681</v>
      </c>
    </row>
    <row r="657" spans="1:4" x14ac:dyDescent="0.45">
      <c r="A657" t="s">
        <v>35</v>
      </c>
      <c r="B657">
        <v>26</v>
      </c>
      <c r="C657">
        <v>4</v>
      </c>
      <c r="D657">
        <v>20663494</v>
      </c>
    </row>
    <row r="658" spans="1:4" x14ac:dyDescent="0.45">
      <c r="A658" t="s">
        <v>35</v>
      </c>
      <c r="B658">
        <v>27</v>
      </c>
      <c r="C658">
        <v>1</v>
      </c>
      <c r="D658">
        <v>19025741</v>
      </c>
    </row>
    <row r="659" spans="1:4" x14ac:dyDescent="0.45">
      <c r="A659" t="s">
        <v>35</v>
      </c>
      <c r="B659">
        <v>27</v>
      </c>
      <c r="C659">
        <v>3</v>
      </c>
      <c r="D659">
        <v>20097918</v>
      </c>
    </row>
    <row r="660" spans="1:4" x14ac:dyDescent="0.45">
      <c r="A660" t="s">
        <v>35</v>
      </c>
      <c r="B660">
        <v>28</v>
      </c>
      <c r="C660">
        <v>3</v>
      </c>
      <c r="D660">
        <v>20083688</v>
      </c>
    </row>
    <row r="661" spans="1:4" x14ac:dyDescent="0.45">
      <c r="A661" t="s">
        <v>35</v>
      </c>
      <c r="B661">
        <v>29</v>
      </c>
      <c r="C661">
        <v>1</v>
      </c>
      <c r="D661">
        <v>19230612</v>
      </c>
    </row>
    <row r="662" spans="1:4" x14ac:dyDescent="0.45">
      <c r="A662" t="s">
        <v>35</v>
      </c>
      <c r="B662">
        <v>29</v>
      </c>
      <c r="C662">
        <v>3</v>
      </c>
      <c r="D662">
        <v>20045566</v>
      </c>
    </row>
    <row r="663" spans="1:4" x14ac:dyDescent="0.45">
      <c r="A663" t="s">
        <v>35</v>
      </c>
      <c r="B663">
        <v>29</v>
      </c>
      <c r="C663">
        <v>4</v>
      </c>
      <c r="D663">
        <v>20604736</v>
      </c>
    </row>
    <row r="664" spans="1:4" x14ac:dyDescent="0.45">
      <c r="A664" t="s">
        <v>35</v>
      </c>
      <c r="B664">
        <v>30</v>
      </c>
      <c r="C664">
        <v>1</v>
      </c>
      <c r="D664">
        <v>19855965</v>
      </c>
    </row>
    <row r="665" spans="1:4" x14ac:dyDescent="0.45">
      <c r="A665" t="s">
        <v>35</v>
      </c>
      <c r="B665">
        <v>30</v>
      </c>
      <c r="C665">
        <v>2</v>
      </c>
      <c r="D665">
        <v>19559494</v>
      </c>
    </row>
    <row r="666" spans="1:4" x14ac:dyDescent="0.45">
      <c r="A666" t="s">
        <v>35</v>
      </c>
      <c r="B666">
        <v>30</v>
      </c>
      <c r="C666">
        <v>3</v>
      </c>
      <c r="D666">
        <v>19423973</v>
      </c>
    </row>
    <row r="667" spans="1:4" x14ac:dyDescent="0.45">
      <c r="A667" t="s">
        <v>35</v>
      </c>
      <c r="B667">
        <v>30</v>
      </c>
      <c r="C667">
        <v>4</v>
      </c>
      <c r="D667">
        <v>20099917</v>
      </c>
    </row>
    <row r="668" spans="1:4" x14ac:dyDescent="0.45">
      <c r="A668" t="s">
        <v>35</v>
      </c>
      <c r="B668">
        <v>31</v>
      </c>
      <c r="C668">
        <v>1</v>
      </c>
      <c r="D668">
        <v>21030021</v>
      </c>
    </row>
    <row r="669" spans="1:4" x14ac:dyDescent="0.45">
      <c r="A669" t="s">
        <v>35</v>
      </c>
      <c r="B669">
        <v>31</v>
      </c>
      <c r="C669">
        <v>3</v>
      </c>
      <c r="D669">
        <v>20181335</v>
      </c>
    </row>
    <row r="670" spans="1:4" x14ac:dyDescent="0.45">
      <c r="A670" t="s">
        <v>35</v>
      </c>
      <c r="B670">
        <v>31</v>
      </c>
      <c r="C670">
        <v>4</v>
      </c>
      <c r="D670">
        <v>20293918</v>
      </c>
    </row>
    <row r="671" spans="1:4" x14ac:dyDescent="0.45">
      <c r="A671" t="s">
        <v>35</v>
      </c>
      <c r="B671">
        <v>32</v>
      </c>
      <c r="C671">
        <v>1</v>
      </c>
      <c r="D671">
        <v>19158461</v>
      </c>
    </row>
    <row r="672" spans="1:4" x14ac:dyDescent="0.45">
      <c r="A672" t="s">
        <v>35</v>
      </c>
      <c r="B672">
        <v>32</v>
      </c>
      <c r="C672">
        <v>2</v>
      </c>
      <c r="D672">
        <v>20706174</v>
      </c>
    </row>
    <row r="673" spans="1:4" x14ac:dyDescent="0.45">
      <c r="A673" t="s">
        <v>35</v>
      </c>
      <c r="B673">
        <v>32</v>
      </c>
      <c r="C673">
        <v>3</v>
      </c>
      <c r="D673">
        <v>20249177</v>
      </c>
    </row>
    <row r="674" spans="1:4" x14ac:dyDescent="0.45">
      <c r="A674" t="s">
        <v>35</v>
      </c>
      <c r="B674">
        <v>33</v>
      </c>
      <c r="C674">
        <v>3</v>
      </c>
      <c r="D674">
        <v>21356292</v>
      </c>
    </row>
    <row r="675" spans="1:4" x14ac:dyDescent="0.45">
      <c r="A675" t="s">
        <v>35</v>
      </c>
      <c r="B675">
        <v>33</v>
      </c>
      <c r="C675">
        <v>4</v>
      </c>
      <c r="D675">
        <v>21152906</v>
      </c>
    </row>
    <row r="676" spans="1:4" x14ac:dyDescent="0.45">
      <c r="A676" t="s">
        <v>35</v>
      </c>
      <c r="B676">
        <v>34</v>
      </c>
      <c r="C676">
        <v>1</v>
      </c>
      <c r="D676">
        <v>22285593</v>
      </c>
    </row>
    <row r="677" spans="1:4" x14ac:dyDescent="0.45">
      <c r="A677" t="s">
        <v>35</v>
      </c>
      <c r="B677">
        <v>34</v>
      </c>
      <c r="C677">
        <v>2</v>
      </c>
      <c r="D677">
        <v>22273772</v>
      </c>
    </row>
    <row r="678" spans="1:4" x14ac:dyDescent="0.45">
      <c r="A678" t="s">
        <v>35</v>
      </c>
      <c r="B678">
        <v>35</v>
      </c>
      <c r="C678">
        <v>1</v>
      </c>
      <c r="D678">
        <v>20775998</v>
      </c>
    </row>
    <row r="679" spans="1:4" x14ac:dyDescent="0.45">
      <c r="A679" t="s">
        <v>35</v>
      </c>
      <c r="B679">
        <v>36</v>
      </c>
      <c r="C679">
        <v>1</v>
      </c>
      <c r="D679">
        <v>22440459</v>
      </c>
    </row>
    <row r="680" spans="1:4" x14ac:dyDescent="0.45">
      <c r="A680" t="s">
        <v>35</v>
      </c>
      <c r="B680">
        <v>36</v>
      </c>
      <c r="C680">
        <v>2</v>
      </c>
      <c r="D680">
        <v>22363521</v>
      </c>
    </row>
    <row r="681" spans="1:4" x14ac:dyDescent="0.45">
      <c r="A681" t="s">
        <v>35</v>
      </c>
      <c r="B681">
        <v>36</v>
      </c>
      <c r="C681">
        <v>4</v>
      </c>
      <c r="D681">
        <v>22621627</v>
      </c>
    </row>
    <row r="682" spans="1:4" x14ac:dyDescent="0.45">
      <c r="A682" t="s">
        <v>35</v>
      </c>
      <c r="B682">
        <v>48</v>
      </c>
      <c r="C682">
        <v>1</v>
      </c>
      <c r="D682">
        <v>24838200</v>
      </c>
    </row>
    <row r="683" spans="1:4" x14ac:dyDescent="0.45">
      <c r="A683" t="s">
        <v>35</v>
      </c>
      <c r="B683">
        <v>48</v>
      </c>
      <c r="C683">
        <v>3</v>
      </c>
      <c r="D683">
        <v>24505938</v>
      </c>
    </row>
    <row r="684" spans="1:4" x14ac:dyDescent="0.45">
      <c r="A684" t="s">
        <v>35</v>
      </c>
      <c r="B684">
        <v>48</v>
      </c>
      <c r="C684">
        <v>4</v>
      </c>
      <c r="D684">
        <v>28186874</v>
      </c>
    </row>
    <row r="685" spans="1:4" x14ac:dyDescent="0.45">
      <c r="A685" t="s">
        <v>35</v>
      </c>
      <c r="B685">
        <v>60</v>
      </c>
      <c r="C685">
        <v>1</v>
      </c>
      <c r="D685">
        <v>26011998</v>
      </c>
    </row>
    <row r="686" spans="1:4" x14ac:dyDescent="0.45">
      <c r="A686" t="s">
        <v>35</v>
      </c>
      <c r="B686">
        <v>60</v>
      </c>
      <c r="C686">
        <v>2</v>
      </c>
      <c r="D686">
        <v>27554953</v>
      </c>
    </row>
    <row r="687" spans="1:4" x14ac:dyDescent="0.45">
      <c r="A687" t="s">
        <v>35</v>
      </c>
      <c r="B687">
        <v>60</v>
      </c>
      <c r="C687">
        <v>3</v>
      </c>
      <c r="D687">
        <v>26769091</v>
      </c>
    </row>
    <row r="688" spans="1:4" x14ac:dyDescent="0.45">
      <c r="A688" t="s">
        <v>35</v>
      </c>
      <c r="B688">
        <v>60</v>
      </c>
      <c r="C688">
        <v>4</v>
      </c>
      <c r="D688">
        <v>27006007</v>
      </c>
    </row>
    <row r="689" spans="1:4" x14ac:dyDescent="0.45">
      <c r="A689" t="s">
        <v>35</v>
      </c>
      <c r="B689">
        <v>72</v>
      </c>
      <c r="C689">
        <v>2</v>
      </c>
      <c r="D689">
        <v>28144576</v>
      </c>
    </row>
    <row r="690" spans="1:4" x14ac:dyDescent="0.45">
      <c r="A690" t="s">
        <v>35</v>
      </c>
      <c r="B690">
        <v>72</v>
      </c>
      <c r="C690">
        <v>3</v>
      </c>
      <c r="D690">
        <v>28238811</v>
      </c>
    </row>
    <row r="691" spans="1:4" x14ac:dyDescent="0.45">
      <c r="A691" t="s">
        <v>35</v>
      </c>
      <c r="B691">
        <v>72</v>
      </c>
      <c r="C691">
        <v>4</v>
      </c>
      <c r="D691">
        <v>28314282</v>
      </c>
    </row>
    <row r="692" spans="1:4" x14ac:dyDescent="0.45">
      <c r="A692" t="s">
        <v>35</v>
      </c>
      <c r="B692">
        <v>84</v>
      </c>
      <c r="C692">
        <v>1</v>
      </c>
      <c r="D692">
        <v>29910976</v>
      </c>
    </row>
    <row r="693" spans="1:4" x14ac:dyDescent="0.45">
      <c r="A693" t="s">
        <v>35</v>
      </c>
      <c r="B693">
        <v>84</v>
      </c>
      <c r="C693">
        <v>2</v>
      </c>
      <c r="D693">
        <v>28935095</v>
      </c>
    </row>
    <row r="694" spans="1:4" x14ac:dyDescent="0.45">
      <c r="A694" t="s">
        <v>35</v>
      </c>
      <c r="B694">
        <v>84</v>
      </c>
      <c r="C694">
        <v>3</v>
      </c>
      <c r="D694">
        <v>29329672</v>
      </c>
    </row>
    <row r="695" spans="1:4" x14ac:dyDescent="0.45">
      <c r="A695" t="s">
        <v>35</v>
      </c>
      <c r="B695">
        <v>84</v>
      </c>
      <c r="C695">
        <v>4</v>
      </c>
      <c r="D695">
        <v>26874898</v>
      </c>
    </row>
    <row r="696" spans="1:4" x14ac:dyDescent="0.45">
      <c r="A696" t="s">
        <v>35</v>
      </c>
      <c r="B696">
        <v>96</v>
      </c>
      <c r="C696">
        <v>1</v>
      </c>
      <c r="D696">
        <v>29191743</v>
      </c>
    </row>
    <row r="697" spans="1:4" x14ac:dyDescent="0.45">
      <c r="A697" t="s">
        <v>35</v>
      </c>
      <c r="B697">
        <v>96</v>
      </c>
      <c r="C697">
        <v>3</v>
      </c>
      <c r="D697">
        <v>27591867</v>
      </c>
    </row>
    <row r="698" spans="1:4" x14ac:dyDescent="0.45">
      <c r="A698" t="s">
        <v>35</v>
      </c>
      <c r="B698">
        <v>96</v>
      </c>
      <c r="C698">
        <v>4</v>
      </c>
      <c r="D698">
        <v>28489775</v>
      </c>
    </row>
  </sheetData>
  <sortState ref="A2:D69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/>
  </sheetViews>
  <sheetFormatPr defaultRowHeight="14.25" x14ac:dyDescent="0.45"/>
  <cols>
    <col min="6" max="6" width="14.796875" customWidth="1"/>
    <col min="9" max="9" width="17.19921875" customWidth="1"/>
    <col min="10" max="10" width="12.33203125" customWidth="1"/>
  </cols>
  <sheetData>
    <row r="1" spans="1:11" x14ac:dyDescent="0.45">
      <c r="A1">
        <v>0</v>
      </c>
      <c r="B1">
        <v>0</v>
      </c>
      <c r="D1">
        <f t="shared" ref="D1:D64" si="0">MOD(A1,J$5)*J$6+INT(MOD(A1,J$7)/J$5)+INT(A1/J$7)*J$7</f>
        <v>0</v>
      </c>
      <c r="E1" t="str">
        <f>IF(D1=B1,"","NO MATCH")</f>
        <v/>
      </c>
    </row>
    <row r="2" spans="1:11" x14ac:dyDescent="0.45">
      <c r="A2">
        <v>1</v>
      </c>
      <c r="B2">
        <v>8</v>
      </c>
      <c r="D2">
        <f t="shared" si="0"/>
        <v>8</v>
      </c>
      <c r="E2" t="str">
        <f t="shared" ref="E2:E65" si="1">IF(D2=B2,"","NO MATCH")</f>
        <v/>
      </c>
      <c r="I2" t="s">
        <v>9</v>
      </c>
    </row>
    <row r="3" spans="1:11" x14ac:dyDescent="0.45">
      <c r="A3">
        <v>2</v>
      </c>
      <c r="B3">
        <v>16</v>
      </c>
      <c r="D3">
        <f t="shared" si="0"/>
        <v>16</v>
      </c>
      <c r="E3" t="str">
        <f t="shared" si="1"/>
        <v/>
      </c>
    </row>
    <row r="4" spans="1:11" x14ac:dyDescent="0.45">
      <c r="A4">
        <v>3</v>
      </c>
      <c r="B4">
        <v>24</v>
      </c>
      <c r="D4">
        <f t="shared" si="0"/>
        <v>24</v>
      </c>
      <c r="E4" t="str">
        <f t="shared" si="1"/>
        <v/>
      </c>
      <c r="I4" t="s">
        <v>7</v>
      </c>
      <c r="J4" s="2">
        <v>2</v>
      </c>
    </row>
    <row r="5" spans="1:11" x14ac:dyDescent="0.45">
      <c r="A5">
        <v>4</v>
      </c>
      <c r="B5">
        <v>32</v>
      </c>
      <c r="D5">
        <f t="shared" si="0"/>
        <v>32</v>
      </c>
      <c r="E5" t="str">
        <f t="shared" si="1"/>
        <v/>
      </c>
      <c r="I5" t="s">
        <v>8</v>
      </c>
      <c r="J5" s="2">
        <v>12</v>
      </c>
    </row>
    <row r="6" spans="1:11" x14ac:dyDescent="0.45">
      <c r="A6">
        <v>5</v>
      </c>
      <c r="B6">
        <v>40</v>
      </c>
      <c r="D6">
        <f t="shared" si="0"/>
        <v>40</v>
      </c>
      <c r="E6" t="str">
        <f t="shared" si="1"/>
        <v/>
      </c>
      <c r="I6" t="s">
        <v>46</v>
      </c>
      <c r="J6" s="2">
        <v>8</v>
      </c>
    </row>
    <row r="7" spans="1:11" x14ac:dyDescent="0.45">
      <c r="A7">
        <v>6</v>
      </c>
      <c r="B7">
        <v>48</v>
      </c>
      <c r="D7">
        <f t="shared" si="0"/>
        <v>48</v>
      </c>
      <c r="E7" t="str">
        <f t="shared" si="1"/>
        <v/>
      </c>
      <c r="I7" t="s">
        <v>47</v>
      </c>
      <c r="J7" s="2">
        <f>J6*J5</f>
        <v>96</v>
      </c>
    </row>
    <row r="8" spans="1:11" x14ac:dyDescent="0.45">
      <c r="A8">
        <v>7</v>
      </c>
      <c r="B8">
        <v>56</v>
      </c>
      <c r="D8">
        <f t="shared" si="0"/>
        <v>56</v>
      </c>
      <c r="E8" t="str">
        <f t="shared" si="1"/>
        <v/>
      </c>
      <c r="I8" t="s">
        <v>48</v>
      </c>
      <c r="J8" s="2">
        <f>J7*J4</f>
        <v>192</v>
      </c>
    </row>
    <row r="9" spans="1:11" x14ac:dyDescent="0.45">
      <c r="A9">
        <v>8</v>
      </c>
      <c r="B9">
        <v>64</v>
      </c>
      <c r="D9">
        <f t="shared" si="0"/>
        <v>64</v>
      </c>
      <c r="E9" t="str">
        <f t="shared" si="1"/>
        <v/>
      </c>
    </row>
    <row r="10" spans="1:11" x14ac:dyDescent="0.45">
      <c r="A10">
        <v>9</v>
      </c>
      <c r="B10">
        <v>72</v>
      </c>
      <c r="D10">
        <f t="shared" si="0"/>
        <v>72</v>
      </c>
      <c r="E10" t="str">
        <f t="shared" si="1"/>
        <v/>
      </c>
      <c r="I10" t="s">
        <v>10</v>
      </c>
    </row>
    <row r="11" spans="1:11" x14ac:dyDescent="0.45">
      <c r="A11">
        <v>10</v>
      </c>
      <c r="B11">
        <v>80</v>
      </c>
      <c r="D11">
        <f t="shared" si="0"/>
        <v>80</v>
      </c>
      <c r="E11" t="str">
        <f t="shared" si="1"/>
        <v/>
      </c>
      <c r="I11" t="s">
        <v>11</v>
      </c>
      <c r="J11" t="s">
        <v>17</v>
      </c>
      <c r="K11" t="s">
        <v>12</v>
      </c>
    </row>
    <row r="12" spans="1:11" x14ac:dyDescent="0.45">
      <c r="A12">
        <v>11</v>
      </c>
      <c r="B12">
        <v>88</v>
      </c>
      <c r="D12">
        <f t="shared" si="0"/>
        <v>88</v>
      </c>
      <c r="E12" t="str">
        <f t="shared" si="1"/>
        <v/>
      </c>
      <c r="I12" t="s">
        <v>13</v>
      </c>
      <c r="J12" t="s">
        <v>18</v>
      </c>
      <c r="K12" t="s">
        <v>12</v>
      </c>
    </row>
    <row r="13" spans="1:11" x14ac:dyDescent="0.45">
      <c r="A13">
        <v>12</v>
      </c>
      <c r="B13">
        <f>B1+1</f>
        <v>1</v>
      </c>
      <c r="D13">
        <f t="shared" si="0"/>
        <v>1</v>
      </c>
      <c r="E13" t="str">
        <f t="shared" si="1"/>
        <v/>
      </c>
      <c r="I13" t="s">
        <v>15</v>
      </c>
      <c r="J13" t="s">
        <v>19</v>
      </c>
      <c r="K13" t="s">
        <v>14</v>
      </c>
    </row>
    <row r="14" spans="1:11" x14ac:dyDescent="0.45">
      <c r="A14">
        <v>13</v>
      </c>
      <c r="B14">
        <f t="shared" ref="B14:B77" si="2">B2+1</f>
        <v>9</v>
      </c>
      <c r="D14">
        <f t="shared" si="0"/>
        <v>9</v>
      </c>
      <c r="E14" t="str">
        <f t="shared" si="1"/>
        <v/>
      </c>
      <c r="I14" t="s">
        <v>16</v>
      </c>
      <c r="J14" t="s">
        <v>20</v>
      </c>
      <c r="K14" t="s">
        <v>14</v>
      </c>
    </row>
    <row r="15" spans="1:11" x14ac:dyDescent="0.45">
      <c r="A15">
        <v>14</v>
      </c>
      <c r="B15">
        <f t="shared" si="2"/>
        <v>17</v>
      </c>
      <c r="D15">
        <f t="shared" si="0"/>
        <v>17</v>
      </c>
      <c r="E15" t="str">
        <f t="shared" si="1"/>
        <v/>
      </c>
    </row>
    <row r="16" spans="1:11" x14ac:dyDescent="0.45">
      <c r="A16">
        <v>15</v>
      </c>
      <c r="B16">
        <f t="shared" si="2"/>
        <v>25</v>
      </c>
      <c r="D16">
        <f t="shared" si="0"/>
        <v>25</v>
      </c>
      <c r="E16" t="str">
        <f t="shared" si="1"/>
        <v/>
      </c>
      <c r="I16" t="s">
        <v>21</v>
      </c>
      <c r="J16" t="s">
        <v>22</v>
      </c>
    </row>
    <row r="17" spans="1:10" x14ac:dyDescent="0.45">
      <c r="A17">
        <v>16</v>
      </c>
      <c r="B17">
        <f t="shared" si="2"/>
        <v>33</v>
      </c>
      <c r="D17">
        <f t="shared" si="0"/>
        <v>33</v>
      </c>
      <c r="E17" t="str">
        <f t="shared" si="1"/>
        <v/>
      </c>
      <c r="I17" s="4" t="s">
        <v>24</v>
      </c>
      <c r="J17" t="s">
        <v>23</v>
      </c>
    </row>
    <row r="18" spans="1:10" x14ac:dyDescent="0.45">
      <c r="A18">
        <v>17</v>
      </c>
      <c r="B18">
        <f t="shared" si="2"/>
        <v>41</v>
      </c>
      <c r="D18">
        <f t="shared" si="0"/>
        <v>41</v>
      </c>
      <c r="E18" t="str">
        <f t="shared" si="1"/>
        <v/>
      </c>
      <c r="I18" t="s">
        <v>25</v>
      </c>
      <c r="J18" t="s">
        <v>26</v>
      </c>
    </row>
    <row r="19" spans="1:10" x14ac:dyDescent="0.45">
      <c r="A19">
        <v>18</v>
      </c>
      <c r="B19">
        <f t="shared" si="2"/>
        <v>49</v>
      </c>
      <c r="D19">
        <f t="shared" si="0"/>
        <v>49</v>
      </c>
      <c r="E19" t="str">
        <f t="shared" si="1"/>
        <v/>
      </c>
      <c r="I19" t="s">
        <v>27</v>
      </c>
      <c r="J19" t="s">
        <v>30</v>
      </c>
    </row>
    <row r="20" spans="1:10" x14ac:dyDescent="0.45">
      <c r="A20">
        <v>19</v>
      </c>
      <c r="B20">
        <f t="shared" si="2"/>
        <v>57</v>
      </c>
      <c r="D20">
        <f t="shared" si="0"/>
        <v>57</v>
      </c>
      <c r="E20" t="str">
        <f t="shared" si="1"/>
        <v/>
      </c>
      <c r="I20" s="4" t="s">
        <v>31</v>
      </c>
      <c r="J20" t="s">
        <v>28</v>
      </c>
    </row>
    <row r="21" spans="1:10" x14ac:dyDescent="0.45">
      <c r="A21">
        <v>20</v>
      </c>
      <c r="B21">
        <f t="shared" si="2"/>
        <v>65</v>
      </c>
      <c r="D21">
        <f t="shared" si="0"/>
        <v>65</v>
      </c>
      <c r="E21" t="str">
        <f t="shared" si="1"/>
        <v/>
      </c>
      <c r="I21" t="s">
        <v>32</v>
      </c>
      <c r="J21" t="s">
        <v>33</v>
      </c>
    </row>
    <row r="22" spans="1:10" x14ac:dyDescent="0.45">
      <c r="A22">
        <v>21</v>
      </c>
      <c r="B22">
        <f t="shared" si="2"/>
        <v>73</v>
      </c>
      <c r="D22">
        <f t="shared" si="0"/>
        <v>73</v>
      </c>
      <c r="E22" t="str">
        <f t="shared" si="1"/>
        <v/>
      </c>
      <c r="I22" t="s">
        <v>29</v>
      </c>
      <c r="J22" t="s">
        <v>29</v>
      </c>
    </row>
    <row r="23" spans="1:10" x14ac:dyDescent="0.45">
      <c r="A23">
        <v>22</v>
      </c>
      <c r="B23">
        <f t="shared" si="2"/>
        <v>81</v>
      </c>
      <c r="D23">
        <f t="shared" si="0"/>
        <v>81</v>
      </c>
      <c r="E23" t="str">
        <f t="shared" si="1"/>
        <v/>
      </c>
    </row>
    <row r="24" spans="1:10" x14ac:dyDescent="0.45">
      <c r="A24">
        <v>23</v>
      </c>
      <c r="B24">
        <f t="shared" si="2"/>
        <v>89</v>
      </c>
      <c r="D24">
        <f t="shared" si="0"/>
        <v>89</v>
      </c>
      <c r="E24" t="str">
        <f t="shared" si="1"/>
        <v/>
      </c>
    </row>
    <row r="25" spans="1:10" x14ac:dyDescent="0.45">
      <c r="A25">
        <v>24</v>
      </c>
      <c r="B25">
        <f t="shared" si="2"/>
        <v>2</v>
      </c>
      <c r="D25">
        <f t="shared" si="0"/>
        <v>2</v>
      </c>
      <c r="E25" t="str">
        <f t="shared" si="1"/>
        <v/>
      </c>
    </row>
    <row r="26" spans="1:10" x14ac:dyDescent="0.45">
      <c r="A26">
        <v>25</v>
      </c>
      <c r="B26">
        <f t="shared" si="2"/>
        <v>10</v>
      </c>
      <c r="D26">
        <f t="shared" si="0"/>
        <v>10</v>
      </c>
      <c r="E26" t="str">
        <f t="shared" si="1"/>
        <v/>
      </c>
    </row>
    <row r="27" spans="1:10" x14ac:dyDescent="0.45">
      <c r="A27">
        <v>26</v>
      </c>
      <c r="B27">
        <f t="shared" si="2"/>
        <v>18</v>
      </c>
      <c r="D27">
        <f t="shared" si="0"/>
        <v>18</v>
      </c>
      <c r="E27" t="str">
        <f t="shared" si="1"/>
        <v/>
      </c>
    </row>
    <row r="28" spans="1:10" x14ac:dyDescent="0.45">
      <c r="A28">
        <v>27</v>
      </c>
      <c r="B28">
        <f t="shared" si="2"/>
        <v>26</v>
      </c>
      <c r="D28">
        <f t="shared" si="0"/>
        <v>26</v>
      </c>
      <c r="E28" t="str">
        <f t="shared" si="1"/>
        <v/>
      </c>
    </row>
    <row r="29" spans="1:10" x14ac:dyDescent="0.45">
      <c r="A29">
        <v>28</v>
      </c>
      <c r="B29">
        <f t="shared" si="2"/>
        <v>34</v>
      </c>
      <c r="D29">
        <f t="shared" si="0"/>
        <v>34</v>
      </c>
      <c r="E29" t="str">
        <f t="shared" si="1"/>
        <v/>
      </c>
    </row>
    <row r="30" spans="1:10" x14ac:dyDescent="0.45">
      <c r="A30">
        <v>29</v>
      </c>
      <c r="B30">
        <f t="shared" si="2"/>
        <v>42</v>
      </c>
      <c r="D30">
        <f t="shared" si="0"/>
        <v>42</v>
      </c>
      <c r="E30" t="str">
        <f t="shared" si="1"/>
        <v/>
      </c>
    </row>
    <row r="31" spans="1:10" x14ac:dyDescent="0.45">
      <c r="A31">
        <v>30</v>
      </c>
      <c r="B31">
        <f t="shared" si="2"/>
        <v>50</v>
      </c>
      <c r="D31">
        <f t="shared" si="0"/>
        <v>50</v>
      </c>
      <c r="E31" t="str">
        <f t="shared" si="1"/>
        <v/>
      </c>
    </row>
    <row r="32" spans="1:10" x14ac:dyDescent="0.45">
      <c r="A32">
        <v>31</v>
      </c>
      <c r="B32">
        <f t="shared" si="2"/>
        <v>58</v>
      </c>
      <c r="D32">
        <f t="shared" si="0"/>
        <v>58</v>
      </c>
      <c r="E32" t="str">
        <f t="shared" si="1"/>
        <v/>
      </c>
    </row>
    <row r="33" spans="1:5" x14ac:dyDescent="0.45">
      <c r="A33">
        <v>32</v>
      </c>
      <c r="B33">
        <f t="shared" si="2"/>
        <v>66</v>
      </c>
      <c r="D33">
        <f t="shared" si="0"/>
        <v>66</v>
      </c>
      <c r="E33" t="str">
        <f t="shared" si="1"/>
        <v/>
      </c>
    </row>
    <row r="34" spans="1:5" x14ac:dyDescent="0.45">
      <c r="A34">
        <v>33</v>
      </c>
      <c r="B34">
        <f t="shared" si="2"/>
        <v>74</v>
      </c>
      <c r="D34">
        <f t="shared" si="0"/>
        <v>74</v>
      </c>
      <c r="E34" t="str">
        <f t="shared" si="1"/>
        <v/>
      </c>
    </row>
    <row r="35" spans="1:5" x14ac:dyDescent="0.45">
      <c r="A35">
        <v>34</v>
      </c>
      <c r="B35">
        <f t="shared" si="2"/>
        <v>82</v>
      </c>
      <c r="D35">
        <f t="shared" si="0"/>
        <v>82</v>
      </c>
      <c r="E35" t="str">
        <f t="shared" si="1"/>
        <v/>
      </c>
    </row>
    <row r="36" spans="1:5" x14ac:dyDescent="0.45">
      <c r="A36">
        <v>35</v>
      </c>
      <c r="B36">
        <f t="shared" si="2"/>
        <v>90</v>
      </c>
      <c r="D36">
        <f t="shared" si="0"/>
        <v>90</v>
      </c>
      <c r="E36" t="str">
        <f t="shared" si="1"/>
        <v/>
      </c>
    </row>
    <row r="37" spans="1:5" x14ac:dyDescent="0.45">
      <c r="A37">
        <v>36</v>
      </c>
      <c r="B37">
        <f t="shared" si="2"/>
        <v>3</v>
      </c>
      <c r="D37">
        <f t="shared" si="0"/>
        <v>3</v>
      </c>
      <c r="E37" t="str">
        <f t="shared" si="1"/>
        <v/>
      </c>
    </row>
    <row r="38" spans="1:5" x14ac:dyDescent="0.45">
      <c r="A38">
        <v>37</v>
      </c>
      <c r="B38">
        <f t="shared" si="2"/>
        <v>11</v>
      </c>
      <c r="D38">
        <f t="shared" si="0"/>
        <v>11</v>
      </c>
      <c r="E38" t="str">
        <f t="shared" si="1"/>
        <v/>
      </c>
    </row>
    <row r="39" spans="1:5" x14ac:dyDescent="0.45">
      <c r="A39">
        <v>38</v>
      </c>
      <c r="B39">
        <f t="shared" si="2"/>
        <v>19</v>
      </c>
      <c r="D39">
        <f t="shared" si="0"/>
        <v>19</v>
      </c>
      <c r="E39" t="str">
        <f t="shared" si="1"/>
        <v/>
      </c>
    </row>
    <row r="40" spans="1:5" x14ac:dyDescent="0.45">
      <c r="A40">
        <v>39</v>
      </c>
      <c r="B40">
        <f t="shared" si="2"/>
        <v>27</v>
      </c>
      <c r="D40">
        <f t="shared" si="0"/>
        <v>27</v>
      </c>
      <c r="E40" t="str">
        <f t="shared" si="1"/>
        <v/>
      </c>
    </row>
    <row r="41" spans="1:5" x14ac:dyDescent="0.45">
      <c r="A41">
        <v>40</v>
      </c>
      <c r="B41">
        <f t="shared" si="2"/>
        <v>35</v>
      </c>
      <c r="D41">
        <f t="shared" si="0"/>
        <v>35</v>
      </c>
      <c r="E41" t="str">
        <f t="shared" si="1"/>
        <v/>
      </c>
    </row>
    <row r="42" spans="1:5" x14ac:dyDescent="0.45">
      <c r="A42">
        <v>41</v>
      </c>
      <c r="B42">
        <f t="shared" si="2"/>
        <v>43</v>
      </c>
      <c r="D42">
        <f t="shared" si="0"/>
        <v>43</v>
      </c>
      <c r="E42" t="str">
        <f t="shared" si="1"/>
        <v/>
      </c>
    </row>
    <row r="43" spans="1:5" x14ac:dyDescent="0.45">
      <c r="A43">
        <v>42</v>
      </c>
      <c r="B43">
        <f t="shared" si="2"/>
        <v>51</v>
      </c>
      <c r="D43">
        <f t="shared" si="0"/>
        <v>51</v>
      </c>
      <c r="E43" t="str">
        <f t="shared" si="1"/>
        <v/>
      </c>
    </row>
    <row r="44" spans="1:5" x14ac:dyDescent="0.45">
      <c r="A44">
        <v>43</v>
      </c>
      <c r="B44">
        <f t="shared" si="2"/>
        <v>59</v>
      </c>
      <c r="D44">
        <f t="shared" si="0"/>
        <v>59</v>
      </c>
      <c r="E44" t="str">
        <f t="shared" si="1"/>
        <v/>
      </c>
    </row>
    <row r="45" spans="1:5" x14ac:dyDescent="0.45">
      <c r="A45">
        <v>44</v>
      </c>
      <c r="B45">
        <f t="shared" si="2"/>
        <v>67</v>
      </c>
      <c r="D45">
        <f t="shared" si="0"/>
        <v>67</v>
      </c>
      <c r="E45" t="str">
        <f t="shared" si="1"/>
        <v/>
      </c>
    </row>
    <row r="46" spans="1:5" x14ac:dyDescent="0.45">
      <c r="A46">
        <v>45</v>
      </c>
      <c r="B46">
        <f t="shared" si="2"/>
        <v>75</v>
      </c>
      <c r="D46">
        <f t="shared" si="0"/>
        <v>75</v>
      </c>
      <c r="E46" t="str">
        <f t="shared" si="1"/>
        <v/>
      </c>
    </row>
    <row r="47" spans="1:5" x14ac:dyDescent="0.45">
      <c r="A47">
        <v>46</v>
      </c>
      <c r="B47">
        <f t="shared" si="2"/>
        <v>83</v>
      </c>
      <c r="D47">
        <f t="shared" si="0"/>
        <v>83</v>
      </c>
      <c r="E47" t="str">
        <f t="shared" si="1"/>
        <v/>
      </c>
    </row>
    <row r="48" spans="1:5" x14ac:dyDescent="0.45">
      <c r="A48">
        <v>47</v>
      </c>
      <c r="B48">
        <f t="shared" si="2"/>
        <v>91</v>
      </c>
      <c r="D48">
        <f t="shared" si="0"/>
        <v>91</v>
      </c>
      <c r="E48" t="str">
        <f t="shared" si="1"/>
        <v/>
      </c>
    </row>
    <row r="49" spans="1:5" x14ac:dyDescent="0.45">
      <c r="A49">
        <v>48</v>
      </c>
      <c r="B49">
        <f t="shared" si="2"/>
        <v>4</v>
      </c>
      <c r="D49">
        <f t="shared" si="0"/>
        <v>4</v>
      </c>
      <c r="E49" t="str">
        <f t="shared" si="1"/>
        <v/>
      </c>
    </row>
    <row r="50" spans="1:5" x14ac:dyDescent="0.45">
      <c r="A50">
        <v>49</v>
      </c>
      <c r="B50">
        <f t="shared" si="2"/>
        <v>12</v>
      </c>
      <c r="D50">
        <f t="shared" si="0"/>
        <v>12</v>
      </c>
      <c r="E50" t="str">
        <f t="shared" si="1"/>
        <v/>
      </c>
    </row>
    <row r="51" spans="1:5" x14ac:dyDescent="0.45">
      <c r="A51">
        <v>50</v>
      </c>
      <c r="B51">
        <f t="shared" si="2"/>
        <v>20</v>
      </c>
      <c r="D51">
        <f t="shared" si="0"/>
        <v>20</v>
      </c>
      <c r="E51" t="str">
        <f t="shared" si="1"/>
        <v/>
      </c>
    </row>
    <row r="52" spans="1:5" x14ac:dyDescent="0.45">
      <c r="A52">
        <v>51</v>
      </c>
      <c r="B52">
        <f t="shared" si="2"/>
        <v>28</v>
      </c>
      <c r="D52">
        <f t="shared" si="0"/>
        <v>28</v>
      </c>
      <c r="E52" t="str">
        <f t="shared" si="1"/>
        <v/>
      </c>
    </row>
    <row r="53" spans="1:5" x14ac:dyDescent="0.45">
      <c r="A53">
        <v>52</v>
      </c>
      <c r="B53">
        <f t="shared" si="2"/>
        <v>36</v>
      </c>
      <c r="D53">
        <f t="shared" si="0"/>
        <v>36</v>
      </c>
      <c r="E53" t="str">
        <f t="shared" si="1"/>
        <v/>
      </c>
    </row>
    <row r="54" spans="1:5" x14ac:dyDescent="0.45">
      <c r="A54">
        <v>53</v>
      </c>
      <c r="B54">
        <f t="shared" si="2"/>
        <v>44</v>
      </c>
      <c r="D54">
        <f t="shared" si="0"/>
        <v>44</v>
      </c>
      <c r="E54" t="str">
        <f t="shared" si="1"/>
        <v/>
      </c>
    </row>
    <row r="55" spans="1:5" x14ac:dyDescent="0.45">
      <c r="A55">
        <v>54</v>
      </c>
      <c r="B55">
        <f t="shared" si="2"/>
        <v>52</v>
      </c>
      <c r="D55">
        <f t="shared" si="0"/>
        <v>52</v>
      </c>
      <c r="E55" t="str">
        <f t="shared" si="1"/>
        <v/>
      </c>
    </row>
    <row r="56" spans="1:5" x14ac:dyDescent="0.45">
      <c r="A56">
        <v>55</v>
      </c>
      <c r="B56">
        <f t="shared" si="2"/>
        <v>60</v>
      </c>
      <c r="D56">
        <f t="shared" si="0"/>
        <v>60</v>
      </c>
      <c r="E56" t="str">
        <f t="shared" si="1"/>
        <v/>
      </c>
    </row>
    <row r="57" spans="1:5" x14ac:dyDescent="0.45">
      <c r="A57">
        <v>56</v>
      </c>
      <c r="B57">
        <f t="shared" si="2"/>
        <v>68</v>
      </c>
      <c r="D57">
        <f t="shared" si="0"/>
        <v>68</v>
      </c>
      <c r="E57" t="str">
        <f t="shared" si="1"/>
        <v/>
      </c>
    </row>
    <row r="58" spans="1:5" x14ac:dyDescent="0.45">
      <c r="A58">
        <v>57</v>
      </c>
      <c r="B58">
        <f t="shared" si="2"/>
        <v>76</v>
      </c>
      <c r="D58">
        <f t="shared" si="0"/>
        <v>76</v>
      </c>
      <c r="E58" t="str">
        <f t="shared" si="1"/>
        <v/>
      </c>
    </row>
    <row r="59" spans="1:5" x14ac:dyDescent="0.45">
      <c r="A59">
        <v>58</v>
      </c>
      <c r="B59">
        <f t="shared" si="2"/>
        <v>84</v>
      </c>
      <c r="D59">
        <f t="shared" si="0"/>
        <v>84</v>
      </c>
      <c r="E59" t="str">
        <f t="shared" si="1"/>
        <v/>
      </c>
    </row>
    <row r="60" spans="1:5" x14ac:dyDescent="0.45">
      <c r="A60">
        <v>59</v>
      </c>
      <c r="B60">
        <f t="shared" si="2"/>
        <v>92</v>
      </c>
      <c r="D60">
        <f t="shared" si="0"/>
        <v>92</v>
      </c>
      <c r="E60" t="str">
        <f t="shared" si="1"/>
        <v/>
      </c>
    </row>
    <row r="61" spans="1:5" x14ac:dyDescent="0.45">
      <c r="A61">
        <v>60</v>
      </c>
      <c r="B61">
        <f t="shared" si="2"/>
        <v>5</v>
      </c>
      <c r="D61">
        <f t="shared" si="0"/>
        <v>5</v>
      </c>
      <c r="E61" t="str">
        <f t="shared" si="1"/>
        <v/>
      </c>
    </row>
    <row r="62" spans="1:5" x14ac:dyDescent="0.45">
      <c r="A62">
        <v>61</v>
      </c>
      <c r="B62">
        <f t="shared" si="2"/>
        <v>13</v>
      </c>
      <c r="D62">
        <f t="shared" si="0"/>
        <v>13</v>
      </c>
      <c r="E62" t="str">
        <f t="shared" si="1"/>
        <v/>
      </c>
    </row>
    <row r="63" spans="1:5" x14ac:dyDescent="0.45">
      <c r="A63">
        <v>62</v>
      </c>
      <c r="B63">
        <f t="shared" si="2"/>
        <v>21</v>
      </c>
      <c r="D63">
        <f t="shared" si="0"/>
        <v>21</v>
      </c>
      <c r="E63" t="str">
        <f t="shared" si="1"/>
        <v/>
      </c>
    </row>
    <row r="64" spans="1:5" x14ac:dyDescent="0.45">
      <c r="A64">
        <v>63</v>
      </c>
      <c r="B64">
        <f t="shared" si="2"/>
        <v>29</v>
      </c>
      <c r="D64">
        <f t="shared" si="0"/>
        <v>29</v>
      </c>
      <c r="E64" t="str">
        <f t="shared" si="1"/>
        <v/>
      </c>
    </row>
    <row r="65" spans="1:5" x14ac:dyDescent="0.45">
      <c r="A65">
        <v>64</v>
      </c>
      <c r="B65">
        <f t="shared" si="2"/>
        <v>37</v>
      </c>
      <c r="D65">
        <f t="shared" ref="D65:D96" si="3">MOD(A65,J$5)*J$6+INT(MOD(A65,J$7)/J$5)+INT(A65/J$7)*J$7</f>
        <v>37</v>
      </c>
      <c r="E65" t="str">
        <f t="shared" si="1"/>
        <v/>
      </c>
    </row>
    <row r="66" spans="1:5" x14ac:dyDescent="0.45">
      <c r="A66">
        <v>65</v>
      </c>
      <c r="B66">
        <f t="shared" si="2"/>
        <v>45</v>
      </c>
      <c r="D66">
        <f t="shared" si="3"/>
        <v>45</v>
      </c>
      <c r="E66" t="str">
        <f t="shared" ref="E66:E129" si="4">IF(D66=B66,"","NO MATCH")</f>
        <v/>
      </c>
    </row>
    <row r="67" spans="1:5" x14ac:dyDescent="0.45">
      <c r="A67">
        <v>66</v>
      </c>
      <c r="B67">
        <f t="shared" si="2"/>
        <v>53</v>
      </c>
      <c r="D67">
        <f t="shared" si="3"/>
        <v>53</v>
      </c>
      <c r="E67" t="str">
        <f t="shared" si="4"/>
        <v/>
      </c>
    </row>
    <row r="68" spans="1:5" x14ac:dyDescent="0.45">
      <c r="A68">
        <v>67</v>
      </c>
      <c r="B68">
        <f t="shared" si="2"/>
        <v>61</v>
      </c>
      <c r="D68">
        <f t="shared" si="3"/>
        <v>61</v>
      </c>
      <c r="E68" t="str">
        <f t="shared" si="4"/>
        <v/>
      </c>
    </row>
    <row r="69" spans="1:5" x14ac:dyDescent="0.45">
      <c r="A69">
        <v>68</v>
      </c>
      <c r="B69">
        <f t="shared" si="2"/>
        <v>69</v>
      </c>
      <c r="D69">
        <f t="shared" si="3"/>
        <v>69</v>
      </c>
      <c r="E69" t="str">
        <f t="shared" si="4"/>
        <v/>
      </c>
    </row>
    <row r="70" spans="1:5" x14ac:dyDescent="0.45">
      <c r="A70">
        <v>69</v>
      </c>
      <c r="B70">
        <f t="shared" si="2"/>
        <v>77</v>
      </c>
      <c r="D70">
        <f t="shared" si="3"/>
        <v>77</v>
      </c>
      <c r="E70" t="str">
        <f t="shared" si="4"/>
        <v/>
      </c>
    </row>
    <row r="71" spans="1:5" x14ac:dyDescent="0.45">
      <c r="A71">
        <v>70</v>
      </c>
      <c r="B71">
        <f t="shared" si="2"/>
        <v>85</v>
      </c>
      <c r="D71">
        <f t="shared" si="3"/>
        <v>85</v>
      </c>
      <c r="E71" t="str">
        <f t="shared" si="4"/>
        <v/>
      </c>
    </row>
    <row r="72" spans="1:5" x14ac:dyDescent="0.45">
      <c r="A72">
        <v>71</v>
      </c>
      <c r="B72">
        <f t="shared" si="2"/>
        <v>93</v>
      </c>
      <c r="D72">
        <f t="shared" si="3"/>
        <v>93</v>
      </c>
      <c r="E72" t="str">
        <f t="shared" si="4"/>
        <v/>
      </c>
    </row>
    <row r="73" spans="1:5" x14ac:dyDescent="0.45">
      <c r="A73">
        <v>72</v>
      </c>
      <c r="B73">
        <f t="shared" si="2"/>
        <v>6</v>
      </c>
      <c r="D73">
        <f t="shared" si="3"/>
        <v>6</v>
      </c>
      <c r="E73" t="str">
        <f t="shared" si="4"/>
        <v/>
      </c>
    </row>
    <row r="74" spans="1:5" x14ac:dyDescent="0.45">
      <c r="A74">
        <v>73</v>
      </c>
      <c r="B74">
        <f t="shared" si="2"/>
        <v>14</v>
      </c>
      <c r="D74">
        <f t="shared" si="3"/>
        <v>14</v>
      </c>
      <c r="E74" t="str">
        <f t="shared" si="4"/>
        <v/>
      </c>
    </row>
    <row r="75" spans="1:5" x14ac:dyDescent="0.45">
      <c r="A75">
        <v>74</v>
      </c>
      <c r="B75">
        <f t="shared" si="2"/>
        <v>22</v>
      </c>
      <c r="D75">
        <f t="shared" si="3"/>
        <v>22</v>
      </c>
      <c r="E75" t="str">
        <f t="shared" si="4"/>
        <v/>
      </c>
    </row>
    <row r="76" spans="1:5" x14ac:dyDescent="0.45">
      <c r="A76">
        <v>75</v>
      </c>
      <c r="B76">
        <f t="shared" si="2"/>
        <v>30</v>
      </c>
      <c r="D76">
        <f t="shared" si="3"/>
        <v>30</v>
      </c>
      <c r="E76" t="str">
        <f t="shared" si="4"/>
        <v/>
      </c>
    </row>
    <row r="77" spans="1:5" x14ac:dyDescent="0.45">
      <c r="A77">
        <v>76</v>
      </c>
      <c r="B77">
        <f t="shared" si="2"/>
        <v>38</v>
      </c>
      <c r="D77">
        <f t="shared" si="3"/>
        <v>38</v>
      </c>
      <c r="E77" t="str">
        <f t="shared" si="4"/>
        <v/>
      </c>
    </row>
    <row r="78" spans="1:5" x14ac:dyDescent="0.45">
      <c r="A78">
        <v>77</v>
      </c>
      <c r="B78">
        <f t="shared" ref="B78:B96" si="5">B66+1</f>
        <v>46</v>
      </c>
      <c r="D78">
        <f t="shared" si="3"/>
        <v>46</v>
      </c>
      <c r="E78" t="str">
        <f t="shared" si="4"/>
        <v/>
      </c>
    </row>
    <row r="79" spans="1:5" x14ac:dyDescent="0.45">
      <c r="A79">
        <v>78</v>
      </c>
      <c r="B79">
        <f t="shared" si="5"/>
        <v>54</v>
      </c>
      <c r="D79">
        <f t="shared" si="3"/>
        <v>54</v>
      </c>
      <c r="E79" t="str">
        <f t="shared" si="4"/>
        <v/>
      </c>
    </row>
    <row r="80" spans="1:5" x14ac:dyDescent="0.45">
      <c r="A80">
        <v>79</v>
      </c>
      <c r="B80">
        <f t="shared" si="5"/>
        <v>62</v>
      </c>
      <c r="D80">
        <f t="shared" si="3"/>
        <v>62</v>
      </c>
      <c r="E80" t="str">
        <f t="shared" si="4"/>
        <v/>
      </c>
    </row>
    <row r="81" spans="1:5" x14ac:dyDescent="0.45">
      <c r="A81">
        <v>80</v>
      </c>
      <c r="B81">
        <f t="shared" si="5"/>
        <v>70</v>
      </c>
      <c r="D81">
        <f t="shared" si="3"/>
        <v>70</v>
      </c>
      <c r="E81" t="str">
        <f t="shared" si="4"/>
        <v/>
      </c>
    </row>
    <row r="82" spans="1:5" x14ac:dyDescent="0.45">
      <c r="A82">
        <v>81</v>
      </c>
      <c r="B82">
        <f t="shared" si="5"/>
        <v>78</v>
      </c>
      <c r="D82">
        <f t="shared" si="3"/>
        <v>78</v>
      </c>
      <c r="E82" t="str">
        <f t="shared" si="4"/>
        <v/>
      </c>
    </row>
    <row r="83" spans="1:5" x14ac:dyDescent="0.45">
      <c r="A83">
        <v>82</v>
      </c>
      <c r="B83">
        <f t="shared" si="5"/>
        <v>86</v>
      </c>
      <c r="D83">
        <f t="shared" si="3"/>
        <v>86</v>
      </c>
      <c r="E83" t="str">
        <f t="shared" si="4"/>
        <v/>
      </c>
    </row>
    <row r="84" spans="1:5" x14ac:dyDescent="0.45">
      <c r="A84">
        <v>83</v>
      </c>
      <c r="B84">
        <f t="shared" si="5"/>
        <v>94</v>
      </c>
      <c r="D84">
        <f t="shared" si="3"/>
        <v>94</v>
      </c>
      <c r="E84" t="str">
        <f t="shared" si="4"/>
        <v/>
      </c>
    </row>
    <row r="85" spans="1:5" x14ac:dyDescent="0.45">
      <c r="A85">
        <v>84</v>
      </c>
      <c r="B85">
        <f t="shared" si="5"/>
        <v>7</v>
      </c>
      <c r="D85">
        <f t="shared" si="3"/>
        <v>7</v>
      </c>
      <c r="E85" t="str">
        <f t="shared" si="4"/>
        <v/>
      </c>
    </row>
    <row r="86" spans="1:5" x14ac:dyDescent="0.45">
      <c r="A86">
        <v>85</v>
      </c>
      <c r="B86">
        <f t="shared" si="5"/>
        <v>15</v>
      </c>
      <c r="D86">
        <f t="shared" si="3"/>
        <v>15</v>
      </c>
      <c r="E86" t="str">
        <f t="shared" si="4"/>
        <v/>
      </c>
    </row>
    <row r="87" spans="1:5" x14ac:dyDescent="0.45">
      <c r="A87">
        <v>86</v>
      </c>
      <c r="B87">
        <f t="shared" si="5"/>
        <v>23</v>
      </c>
      <c r="D87">
        <f t="shared" si="3"/>
        <v>23</v>
      </c>
      <c r="E87" t="str">
        <f t="shared" si="4"/>
        <v/>
      </c>
    </row>
    <row r="88" spans="1:5" x14ac:dyDescent="0.45">
      <c r="A88">
        <v>87</v>
      </c>
      <c r="B88">
        <f t="shared" si="5"/>
        <v>31</v>
      </c>
      <c r="D88">
        <f t="shared" si="3"/>
        <v>31</v>
      </c>
      <c r="E88" t="str">
        <f t="shared" si="4"/>
        <v/>
      </c>
    </row>
    <row r="89" spans="1:5" x14ac:dyDescent="0.45">
      <c r="A89">
        <v>88</v>
      </c>
      <c r="B89">
        <f t="shared" si="5"/>
        <v>39</v>
      </c>
      <c r="D89">
        <f t="shared" si="3"/>
        <v>39</v>
      </c>
      <c r="E89" t="str">
        <f t="shared" si="4"/>
        <v/>
      </c>
    </row>
    <row r="90" spans="1:5" x14ac:dyDescent="0.45">
      <c r="A90">
        <v>89</v>
      </c>
      <c r="B90">
        <f t="shared" si="5"/>
        <v>47</v>
      </c>
      <c r="D90">
        <f t="shared" si="3"/>
        <v>47</v>
      </c>
      <c r="E90" t="str">
        <f t="shared" si="4"/>
        <v/>
      </c>
    </row>
    <row r="91" spans="1:5" x14ac:dyDescent="0.45">
      <c r="A91">
        <v>90</v>
      </c>
      <c r="B91">
        <f t="shared" si="5"/>
        <v>55</v>
      </c>
      <c r="D91">
        <f t="shared" si="3"/>
        <v>55</v>
      </c>
      <c r="E91" t="str">
        <f t="shared" si="4"/>
        <v/>
      </c>
    </row>
    <row r="92" spans="1:5" x14ac:dyDescent="0.45">
      <c r="A92">
        <v>91</v>
      </c>
      <c r="B92">
        <f t="shared" si="5"/>
        <v>63</v>
      </c>
      <c r="D92">
        <f t="shared" si="3"/>
        <v>63</v>
      </c>
      <c r="E92" t="str">
        <f t="shared" si="4"/>
        <v/>
      </c>
    </row>
    <row r="93" spans="1:5" x14ac:dyDescent="0.45">
      <c r="A93">
        <v>92</v>
      </c>
      <c r="B93">
        <f t="shared" si="5"/>
        <v>71</v>
      </c>
      <c r="D93">
        <f t="shared" si="3"/>
        <v>71</v>
      </c>
      <c r="E93" t="str">
        <f t="shared" si="4"/>
        <v/>
      </c>
    </row>
    <row r="94" spans="1:5" x14ac:dyDescent="0.45">
      <c r="A94">
        <v>93</v>
      </c>
      <c r="B94">
        <f t="shared" si="5"/>
        <v>79</v>
      </c>
      <c r="D94">
        <f t="shared" si="3"/>
        <v>79</v>
      </c>
      <c r="E94" t="str">
        <f t="shared" si="4"/>
        <v/>
      </c>
    </row>
    <row r="95" spans="1:5" x14ac:dyDescent="0.45">
      <c r="A95">
        <v>94</v>
      </c>
      <c r="B95">
        <f t="shared" si="5"/>
        <v>87</v>
      </c>
      <c r="D95">
        <f t="shared" si="3"/>
        <v>87</v>
      </c>
      <c r="E95" t="str">
        <f t="shared" si="4"/>
        <v/>
      </c>
    </row>
    <row r="96" spans="1:5" x14ac:dyDescent="0.45">
      <c r="A96">
        <v>95</v>
      </c>
      <c r="B96">
        <f t="shared" si="5"/>
        <v>95</v>
      </c>
      <c r="D96">
        <f t="shared" si="3"/>
        <v>95</v>
      </c>
      <c r="E96" t="str">
        <f t="shared" si="4"/>
        <v/>
      </c>
    </row>
    <row r="97" spans="1:5" x14ac:dyDescent="0.45">
      <c r="A97">
        <v>96</v>
      </c>
      <c r="B97">
        <v>96</v>
      </c>
      <c r="D97">
        <f>MOD(A97,J$5)*J$6+INT(MOD(A97,J$7)/J$5)+INT(A97/J$7)*J$7</f>
        <v>96</v>
      </c>
      <c r="E97" t="str">
        <f t="shared" si="4"/>
        <v/>
      </c>
    </row>
    <row r="98" spans="1:5" x14ac:dyDescent="0.45">
      <c r="A98">
        <v>97</v>
      </c>
      <c r="B98">
        <v>104</v>
      </c>
      <c r="D98">
        <f t="shared" ref="D98:D161" si="6">MOD(A98,J$5)*J$6+INT(MOD(A98,J$7)/J$5)+INT(A98/J$7)*J$7</f>
        <v>104</v>
      </c>
      <c r="E98" t="str">
        <f t="shared" si="4"/>
        <v/>
      </c>
    </row>
    <row r="99" spans="1:5" x14ac:dyDescent="0.45">
      <c r="A99">
        <v>98</v>
      </c>
      <c r="B99">
        <v>112</v>
      </c>
      <c r="D99">
        <f t="shared" si="6"/>
        <v>112</v>
      </c>
      <c r="E99" t="str">
        <f t="shared" si="4"/>
        <v/>
      </c>
    </row>
    <row r="100" spans="1:5" x14ac:dyDescent="0.45">
      <c r="A100">
        <v>99</v>
      </c>
      <c r="B100">
        <v>120</v>
      </c>
      <c r="D100">
        <f t="shared" si="6"/>
        <v>120</v>
      </c>
      <c r="E100" t="str">
        <f t="shared" si="4"/>
        <v/>
      </c>
    </row>
    <row r="101" spans="1:5" x14ac:dyDescent="0.45">
      <c r="A101">
        <v>100</v>
      </c>
      <c r="B101">
        <v>128</v>
      </c>
      <c r="D101">
        <f t="shared" si="6"/>
        <v>128</v>
      </c>
      <c r="E101" t="str">
        <f t="shared" si="4"/>
        <v/>
      </c>
    </row>
    <row r="102" spans="1:5" x14ac:dyDescent="0.45">
      <c r="A102">
        <v>101</v>
      </c>
      <c r="B102">
        <v>136</v>
      </c>
      <c r="D102">
        <f t="shared" si="6"/>
        <v>136</v>
      </c>
      <c r="E102" t="str">
        <f t="shared" si="4"/>
        <v/>
      </c>
    </row>
    <row r="103" spans="1:5" x14ac:dyDescent="0.45">
      <c r="A103">
        <v>102</v>
      </c>
      <c r="B103">
        <v>144</v>
      </c>
      <c r="D103">
        <f t="shared" si="6"/>
        <v>144</v>
      </c>
      <c r="E103" t="str">
        <f t="shared" si="4"/>
        <v/>
      </c>
    </row>
    <row r="104" spans="1:5" x14ac:dyDescent="0.45">
      <c r="A104">
        <v>103</v>
      </c>
      <c r="B104">
        <v>152</v>
      </c>
      <c r="D104">
        <f t="shared" si="6"/>
        <v>152</v>
      </c>
      <c r="E104" t="str">
        <f t="shared" si="4"/>
        <v/>
      </c>
    </row>
    <row r="105" spans="1:5" x14ac:dyDescent="0.45">
      <c r="A105">
        <v>104</v>
      </c>
      <c r="B105">
        <v>160</v>
      </c>
      <c r="D105">
        <f t="shared" si="6"/>
        <v>160</v>
      </c>
      <c r="E105" t="str">
        <f t="shared" si="4"/>
        <v/>
      </c>
    </row>
    <row r="106" spans="1:5" x14ac:dyDescent="0.45">
      <c r="A106">
        <v>105</v>
      </c>
      <c r="B106">
        <v>168</v>
      </c>
      <c r="D106">
        <f t="shared" si="6"/>
        <v>168</v>
      </c>
      <c r="E106" t="str">
        <f t="shared" si="4"/>
        <v/>
      </c>
    </row>
    <row r="107" spans="1:5" x14ac:dyDescent="0.45">
      <c r="A107">
        <v>106</v>
      </c>
      <c r="B107">
        <v>176</v>
      </c>
      <c r="D107">
        <f t="shared" si="6"/>
        <v>176</v>
      </c>
      <c r="E107" t="str">
        <f t="shared" si="4"/>
        <v/>
      </c>
    </row>
    <row r="108" spans="1:5" x14ac:dyDescent="0.45">
      <c r="A108">
        <v>107</v>
      </c>
      <c r="B108">
        <v>184</v>
      </c>
      <c r="D108">
        <f t="shared" si="6"/>
        <v>184</v>
      </c>
      <c r="E108" t="str">
        <f t="shared" si="4"/>
        <v/>
      </c>
    </row>
    <row r="109" spans="1:5" x14ac:dyDescent="0.45">
      <c r="A109">
        <v>108</v>
      </c>
      <c r="B109">
        <f>B97+1</f>
        <v>97</v>
      </c>
      <c r="D109">
        <f t="shared" si="6"/>
        <v>97</v>
      </c>
      <c r="E109" t="str">
        <f t="shared" si="4"/>
        <v/>
      </c>
    </row>
    <row r="110" spans="1:5" x14ac:dyDescent="0.45">
      <c r="A110">
        <v>109</v>
      </c>
      <c r="B110">
        <f t="shared" ref="B110:B173" si="7">B98+1</f>
        <v>105</v>
      </c>
      <c r="D110">
        <f t="shared" si="6"/>
        <v>105</v>
      </c>
      <c r="E110" t="str">
        <f t="shared" si="4"/>
        <v/>
      </c>
    </row>
    <row r="111" spans="1:5" x14ac:dyDescent="0.45">
      <c r="A111">
        <v>110</v>
      </c>
      <c r="B111">
        <f t="shared" si="7"/>
        <v>113</v>
      </c>
      <c r="D111">
        <f t="shared" si="6"/>
        <v>113</v>
      </c>
      <c r="E111" t="str">
        <f t="shared" si="4"/>
        <v/>
      </c>
    </row>
    <row r="112" spans="1:5" x14ac:dyDescent="0.45">
      <c r="A112">
        <v>111</v>
      </c>
      <c r="B112">
        <f t="shared" si="7"/>
        <v>121</v>
      </c>
      <c r="D112">
        <f t="shared" si="6"/>
        <v>121</v>
      </c>
      <c r="E112" t="str">
        <f t="shared" si="4"/>
        <v/>
      </c>
    </row>
    <row r="113" spans="1:5" x14ac:dyDescent="0.45">
      <c r="A113">
        <v>112</v>
      </c>
      <c r="B113">
        <f t="shared" si="7"/>
        <v>129</v>
      </c>
      <c r="D113">
        <f t="shared" si="6"/>
        <v>129</v>
      </c>
      <c r="E113" t="str">
        <f t="shared" si="4"/>
        <v/>
      </c>
    </row>
    <row r="114" spans="1:5" x14ac:dyDescent="0.45">
      <c r="A114">
        <v>113</v>
      </c>
      <c r="B114">
        <f t="shared" si="7"/>
        <v>137</v>
      </c>
      <c r="D114">
        <f t="shared" si="6"/>
        <v>137</v>
      </c>
      <c r="E114" t="str">
        <f t="shared" si="4"/>
        <v/>
      </c>
    </row>
    <row r="115" spans="1:5" x14ac:dyDescent="0.45">
      <c r="A115">
        <v>114</v>
      </c>
      <c r="B115">
        <f t="shared" si="7"/>
        <v>145</v>
      </c>
      <c r="D115">
        <f t="shared" si="6"/>
        <v>145</v>
      </c>
      <c r="E115" t="str">
        <f t="shared" si="4"/>
        <v/>
      </c>
    </row>
    <row r="116" spans="1:5" x14ac:dyDescent="0.45">
      <c r="A116">
        <v>115</v>
      </c>
      <c r="B116">
        <f t="shared" si="7"/>
        <v>153</v>
      </c>
      <c r="D116">
        <f t="shared" si="6"/>
        <v>153</v>
      </c>
      <c r="E116" t="str">
        <f t="shared" si="4"/>
        <v/>
      </c>
    </row>
    <row r="117" spans="1:5" x14ac:dyDescent="0.45">
      <c r="A117">
        <v>116</v>
      </c>
      <c r="B117">
        <f t="shared" si="7"/>
        <v>161</v>
      </c>
      <c r="D117">
        <f t="shared" si="6"/>
        <v>161</v>
      </c>
      <c r="E117" t="str">
        <f t="shared" si="4"/>
        <v/>
      </c>
    </row>
    <row r="118" spans="1:5" x14ac:dyDescent="0.45">
      <c r="A118">
        <v>117</v>
      </c>
      <c r="B118">
        <f t="shared" si="7"/>
        <v>169</v>
      </c>
      <c r="D118">
        <f t="shared" si="6"/>
        <v>169</v>
      </c>
      <c r="E118" t="str">
        <f t="shared" si="4"/>
        <v/>
      </c>
    </row>
    <row r="119" spans="1:5" x14ac:dyDescent="0.45">
      <c r="A119">
        <v>118</v>
      </c>
      <c r="B119">
        <f t="shared" si="7"/>
        <v>177</v>
      </c>
      <c r="D119">
        <f t="shared" si="6"/>
        <v>177</v>
      </c>
      <c r="E119" t="str">
        <f t="shared" si="4"/>
        <v/>
      </c>
    </row>
    <row r="120" spans="1:5" x14ac:dyDescent="0.45">
      <c r="A120">
        <v>119</v>
      </c>
      <c r="B120">
        <f t="shared" si="7"/>
        <v>185</v>
      </c>
      <c r="D120">
        <f t="shared" si="6"/>
        <v>185</v>
      </c>
      <c r="E120" t="str">
        <f t="shared" si="4"/>
        <v/>
      </c>
    </row>
    <row r="121" spans="1:5" x14ac:dyDescent="0.45">
      <c r="A121">
        <v>120</v>
      </c>
      <c r="B121">
        <f t="shared" si="7"/>
        <v>98</v>
      </c>
      <c r="D121">
        <f t="shared" si="6"/>
        <v>98</v>
      </c>
      <c r="E121" t="str">
        <f t="shared" si="4"/>
        <v/>
      </c>
    </row>
    <row r="122" spans="1:5" x14ac:dyDescent="0.45">
      <c r="A122">
        <v>121</v>
      </c>
      <c r="B122">
        <f t="shared" si="7"/>
        <v>106</v>
      </c>
      <c r="D122">
        <f t="shared" si="6"/>
        <v>106</v>
      </c>
      <c r="E122" t="str">
        <f t="shared" si="4"/>
        <v/>
      </c>
    </row>
    <row r="123" spans="1:5" x14ac:dyDescent="0.45">
      <c r="A123">
        <v>122</v>
      </c>
      <c r="B123">
        <f t="shared" si="7"/>
        <v>114</v>
      </c>
      <c r="D123">
        <f t="shared" si="6"/>
        <v>114</v>
      </c>
      <c r="E123" t="str">
        <f t="shared" si="4"/>
        <v/>
      </c>
    </row>
    <row r="124" spans="1:5" x14ac:dyDescent="0.45">
      <c r="A124">
        <v>123</v>
      </c>
      <c r="B124">
        <f t="shared" si="7"/>
        <v>122</v>
      </c>
      <c r="D124">
        <f t="shared" si="6"/>
        <v>122</v>
      </c>
      <c r="E124" t="str">
        <f t="shared" si="4"/>
        <v/>
      </c>
    </row>
    <row r="125" spans="1:5" x14ac:dyDescent="0.45">
      <c r="A125">
        <v>124</v>
      </c>
      <c r="B125">
        <f t="shared" si="7"/>
        <v>130</v>
      </c>
      <c r="D125">
        <f t="shared" si="6"/>
        <v>130</v>
      </c>
      <c r="E125" t="str">
        <f t="shared" si="4"/>
        <v/>
      </c>
    </row>
    <row r="126" spans="1:5" x14ac:dyDescent="0.45">
      <c r="A126">
        <v>125</v>
      </c>
      <c r="B126">
        <f t="shared" si="7"/>
        <v>138</v>
      </c>
      <c r="D126">
        <f t="shared" si="6"/>
        <v>138</v>
      </c>
      <c r="E126" t="str">
        <f t="shared" si="4"/>
        <v/>
      </c>
    </row>
    <row r="127" spans="1:5" x14ac:dyDescent="0.45">
      <c r="A127">
        <v>126</v>
      </c>
      <c r="B127">
        <f t="shared" si="7"/>
        <v>146</v>
      </c>
      <c r="D127">
        <f t="shared" si="6"/>
        <v>146</v>
      </c>
      <c r="E127" t="str">
        <f t="shared" si="4"/>
        <v/>
      </c>
    </row>
    <row r="128" spans="1:5" x14ac:dyDescent="0.45">
      <c r="A128">
        <v>127</v>
      </c>
      <c r="B128">
        <f t="shared" si="7"/>
        <v>154</v>
      </c>
      <c r="D128">
        <f t="shared" si="6"/>
        <v>154</v>
      </c>
      <c r="E128" t="str">
        <f t="shared" si="4"/>
        <v/>
      </c>
    </row>
    <row r="129" spans="1:5" x14ac:dyDescent="0.45">
      <c r="A129">
        <v>128</v>
      </c>
      <c r="B129">
        <f t="shared" si="7"/>
        <v>162</v>
      </c>
      <c r="D129">
        <f t="shared" si="6"/>
        <v>162</v>
      </c>
      <c r="E129" t="str">
        <f t="shared" si="4"/>
        <v/>
      </c>
    </row>
    <row r="130" spans="1:5" x14ac:dyDescent="0.45">
      <c r="A130">
        <v>129</v>
      </c>
      <c r="B130">
        <f t="shared" si="7"/>
        <v>170</v>
      </c>
      <c r="D130">
        <f t="shared" si="6"/>
        <v>170</v>
      </c>
      <c r="E130" t="str">
        <f t="shared" ref="E130:E192" si="8">IF(D130=B130,"","NO MATCH")</f>
        <v/>
      </c>
    </row>
    <row r="131" spans="1:5" x14ac:dyDescent="0.45">
      <c r="A131">
        <v>130</v>
      </c>
      <c r="B131">
        <f t="shared" si="7"/>
        <v>178</v>
      </c>
      <c r="D131">
        <f t="shared" si="6"/>
        <v>178</v>
      </c>
      <c r="E131" t="str">
        <f t="shared" si="8"/>
        <v/>
      </c>
    </row>
    <row r="132" spans="1:5" x14ac:dyDescent="0.45">
      <c r="A132">
        <v>131</v>
      </c>
      <c r="B132">
        <f t="shared" si="7"/>
        <v>186</v>
      </c>
      <c r="D132">
        <f t="shared" si="6"/>
        <v>186</v>
      </c>
      <c r="E132" t="str">
        <f t="shared" si="8"/>
        <v/>
      </c>
    </row>
    <row r="133" spans="1:5" x14ac:dyDescent="0.45">
      <c r="A133">
        <v>132</v>
      </c>
      <c r="B133">
        <f t="shared" si="7"/>
        <v>99</v>
      </c>
      <c r="D133">
        <f t="shared" si="6"/>
        <v>99</v>
      </c>
      <c r="E133" t="str">
        <f t="shared" si="8"/>
        <v/>
      </c>
    </row>
    <row r="134" spans="1:5" x14ac:dyDescent="0.45">
      <c r="A134">
        <v>133</v>
      </c>
      <c r="B134">
        <f t="shared" si="7"/>
        <v>107</v>
      </c>
      <c r="D134">
        <f t="shared" si="6"/>
        <v>107</v>
      </c>
      <c r="E134" t="str">
        <f t="shared" si="8"/>
        <v/>
      </c>
    </row>
    <row r="135" spans="1:5" x14ac:dyDescent="0.45">
      <c r="A135">
        <v>134</v>
      </c>
      <c r="B135">
        <f t="shared" si="7"/>
        <v>115</v>
      </c>
      <c r="D135">
        <f t="shared" si="6"/>
        <v>115</v>
      </c>
      <c r="E135" t="str">
        <f t="shared" si="8"/>
        <v/>
      </c>
    </row>
    <row r="136" spans="1:5" x14ac:dyDescent="0.45">
      <c r="A136">
        <v>135</v>
      </c>
      <c r="B136">
        <f t="shared" si="7"/>
        <v>123</v>
      </c>
      <c r="D136">
        <f t="shared" si="6"/>
        <v>123</v>
      </c>
      <c r="E136" t="str">
        <f t="shared" si="8"/>
        <v/>
      </c>
    </row>
    <row r="137" spans="1:5" x14ac:dyDescent="0.45">
      <c r="A137">
        <v>136</v>
      </c>
      <c r="B137">
        <f t="shared" si="7"/>
        <v>131</v>
      </c>
      <c r="D137">
        <f t="shared" si="6"/>
        <v>131</v>
      </c>
      <c r="E137" t="str">
        <f t="shared" si="8"/>
        <v/>
      </c>
    </row>
    <row r="138" spans="1:5" x14ac:dyDescent="0.45">
      <c r="A138">
        <v>137</v>
      </c>
      <c r="B138">
        <f t="shared" si="7"/>
        <v>139</v>
      </c>
      <c r="D138">
        <f t="shared" si="6"/>
        <v>139</v>
      </c>
      <c r="E138" t="str">
        <f t="shared" si="8"/>
        <v/>
      </c>
    </row>
    <row r="139" spans="1:5" x14ac:dyDescent="0.45">
      <c r="A139">
        <v>138</v>
      </c>
      <c r="B139">
        <f t="shared" si="7"/>
        <v>147</v>
      </c>
      <c r="D139">
        <f t="shared" si="6"/>
        <v>147</v>
      </c>
      <c r="E139" t="str">
        <f t="shared" si="8"/>
        <v/>
      </c>
    </row>
    <row r="140" spans="1:5" x14ac:dyDescent="0.45">
      <c r="A140">
        <v>139</v>
      </c>
      <c r="B140">
        <f t="shared" si="7"/>
        <v>155</v>
      </c>
      <c r="D140">
        <f t="shared" si="6"/>
        <v>155</v>
      </c>
      <c r="E140" t="str">
        <f t="shared" si="8"/>
        <v/>
      </c>
    </row>
    <row r="141" spans="1:5" x14ac:dyDescent="0.45">
      <c r="A141">
        <v>140</v>
      </c>
      <c r="B141">
        <f t="shared" si="7"/>
        <v>163</v>
      </c>
      <c r="D141">
        <f t="shared" si="6"/>
        <v>163</v>
      </c>
      <c r="E141" t="str">
        <f t="shared" si="8"/>
        <v/>
      </c>
    </row>
    <row r="142" spans="1:5" x14ac:dyDescent="0.45">
      <c r="A142">
        <v>141</v>
      </c>
      <c r="B142">
        <f t="shared" si="7"/>
        <v>171</v>
      </c>
      <c r="D142">
        <f t="shared" si="6"/>
        <v>171</v>
      </c>
      <c r="E142" t="str">
        <f t="shared" si="8"/>
        <v/>
      </c>
    </row>
    <row r="143" spans="1:5" x14ac:dyDescent="0.45">
      <c r="A143">
        <v>142</v>
      </c>
      <c r="B143">
        <f t="shared" si="7"/>
        <v>179</v>
      </c>
      <c r="D143">
        <f t="shared" si="6"/>
        <v>179</v>
      </c>
      <c r="E143" t="str">
        <f t="shared" si="8"/>
        <v/>
      </c>
    </row>
    <row r="144" spans="1:5" x14ac:dyDescent="0.45">
      <c r="A144">
        <v>143</v>
      </c>
      <c r="B144">
        <f t="shared" si="7"/>
        <v>187</v>
      </c>
      <c r="D144">
        <f t="shared" si="6"/>
        <v>187</v>
      </c>
      <c r="E144" t="str">
        <f t="shared" si="8"/>
        <v/>
      </c>
    </row>
    <row r="145" spans="1:5" x14ac:dyDescent="0.45">
      <c r="A145">
        <v>144</v>
      </c>
      <c r="B145">
        <f t="shared" si="7"/>
        <v>100</v>
      </c>
      <c r="D145">
        <f t="shared" si="6"/>
        <v>100</v>
      </c>
      <c r="E145" t="str">
        <f t="shared" si="8"/>
        <v/>
      </c>
    </row>
    <row r="146" spans="1:5" x14ac:dyDescent="0.45">
      <c r="A146">
        <v>145</v>
      </c>
      <c r="B146">
        <f t="shared" si="7"/>
        <v>108</v>
      </c>
      <c r="D146">
        <f t="shared" si="6"/>
        <v>108</v>
      </c>
      <c r="E146" t="str">
        <f t="shared" si="8"/>
        <v/>
      </c>
    </row>
    <row r="147" spans="1:5" x14ac:dyDescent="0.45">
      <c r="A147">
        <v>146</v>
      </c>
      <c r="B147">
        <f t="shared" si="7"/>
        <v>116</v>
      </c>
      <c r="D147">
        <f t="shared" si="6"/>
        <v>116</v>
      </c>
      <c r="E147" t="str">
        <f t="shared" si="8"/>
        <v/>
      </c>
    </row>
    <row r="148" spans="1:5" x14ac:dyDescent="0.45">
      <c r="A148">
        <v>147</v>
      </c>
      <c r="B148">
        <f t="shared" si="7"/>
        <v>124</v>
      </c>
      <c r="D148">
        <f t="shared" si="6"/>
        <v>124</v>
      </c>
      <c r="E148" t="str">
        <f t="shared" si="8"/>
        <v/>
      </c>
    </row>
    <row r="149" spans="1:5" x14ac:dyDescent="0.45">
      <c r="A149">
        <v>148</v>
      </c>
      <c r="B149">
        <f t="shared" si="7"/>
        <v>132</v>
      </c>
      <c r="D149">
        <f t="shared" si="6"/>
        <v>132</v>
      </c>
      <c r="E149" t="str">
        <f t="shared" si="8"/>
        <v/>
      </c>
    </row>
    <row r="150" spans="1:5" x14ac:dyDescent="0.45">
      <c r="A150">
        <v>149</v>
      </c>
      <c r="B150">
        <f t="shared" si="7"/>
        <v>140</v>
      </c>
      <c r="D150">
        <f t="shared" si="6"/>
        <v>140</v>
      </c>
      <c r="E150" t="str">
        <f t="shared" si="8"/>
        <v/>
      </c>
    </row>
    <row r="151" spans="1:5" x14ac:dyDescent="0.45">
      <c r="A151">
        <v>150</v>
      </c>
      <c r="B151">
        <f t="shared" si="7"/>
        <v>148</v>
      </c>
      <c r="D151">
        <f t="shared" si="6"/>
        <v>148</v>
      </c>
      <c r="E151" t="str">
        <f t="shared" si="8"/>
        <v/>
      </c>
    </row>
    <row r="152" spans="1:5" x14ac:dyDescent="0.45">
      <c r="A152">
        <v>151</v>
      </c>
      <c r="B152">
        <f t="shared" si="7"/>
        <v>156</v>
      </c>
      <c r="D152">
        <f t="shared" si="6"/>
        <v>156</v>
      </c>
      <c r="E152" t="str">
        <f t="shared" si="8"/>
        <v/>
      </c>
    </row>
    <row r="153" spans="1:5" x14ac:dyDescent="0.45">
      <c r="A153">
        <v>152</v>
      </c>
      <c r="B153">
        <f t="shared" si="7"/>
        <v>164</v>
      </c>
      <c r="D153">
        <f t="shared" si="6"/>
        <v>164</v>
      </c>
      <c r="E153" t="str">
        <f t="shared" si="8"/>
        <v/>
      </c>
    </row>
    <row r="154" spans="1:5" x14ac:dyDescent="0.45">
      <c r="A154">
        <v>153</v>
      </c>
      <c r="B154">
        <f t="shared" si="7"/>
        <v>172</v>
      </c>
      <c r="D154">
        <f t="shared" si="6"/>
        <v>172</v>
      </c>
      <c r="E154" t="str">
        <f t="shared" si="8"/>
        <v/>
      </c>
    </row>
    <row r="155" spans="1:5" x14ac:dyDescent="0.45">
      <c r="A155">
        <v>154</v>
      </c>
      <c r="B155">
        <f t="shared" si="7"/>
        <v>180</v>
      </c>
      <c r="D155">
        <f t="shared" si="6"/>
        <v>180</v>
      </c>
      <c r="E155" t="str">
        <f t="shared" si="8"/>
        <v/>
      </c>
    </row>
    <row r="156" spans="1:5" x14ac:dyDescent="0.45">
      <c r="A156">
        <v>155</v>
      </c>
      <c r="B156">
        <f t="shared" si="7"/>
        <v>188</v>
      </c>
      <c r="D156">
        <f t="shared" si="6"/>
        <v>188</v>
      </c>
      <c r="E156" t="str">
        <f t="shared" si="8"/>
        <v/>
      </c>
    </row>
    <row r="157" spans="1:5" x14ac:dyDescent="0.45">
      <c r="A157">
        <v>156</v>
      </c>
      <c r="B157">
        <f t="shared" si="7"/>
        <v>101</v>
      </c>
      <c r="D157">
        <f t="shared" si="6"/>
        <v>101</v>
      </c>
      <c r="E157" t="str">
        <f t="shared" si="8"/>
        <v/>
      </c>
    </row>
    <row r="158" spans="1:5" x14ac:dyDescent="0.45">
      <c r="A158">
        <v>157</v>
      </c>
      <c r="B158">
        <f t="shared" si="7"/>
        <v>109</v>
      </c>
      <c r="D158">
        <f t="shared" si="6"/>
        <v>109</v>
      </c>
      <c r="E158" t="str">
        <f t="shared" si="8"/>
        <v/>
      </c>
    </row>
    <row r="159" spans="1:5" x14ac:dyDescent="0.45">
      <c r="A159">
        <v>158</v>
      </c>
      <c r="B159">
        <f t="shared" si="7"/>
        <v>117</v>
      </c>
      <c r="D159">
        <f t="shared" si="6"/>
        <v>117</v>
      </c>
      <c r="E159" t="str">
        <f t="shared" si="8"/>
        <v/>
      </c>
    </row>
    <row r="160" spans="1:5" x14ac:dyDescent="0.45">
      <c r="A160">
        <v>159</v>
      </c>
      <c r="B160">
        <f t="shared" si="7"/>
        <v>125</v>
      </c>
      <c r="D160">
        <f t="shared" si="6"/>
        <v>125</v>
      </c>
      <c r="E160" t="str">
        <f t="shared" si="8"/>
        <v/>
      </c>
    </row>
    <row r="161" spans="1:5" x14ac:dyDescent="0.45">
      <c r="A161">
        <v>160</v>
      </c>
      <c r="B161">
        <f t="shared" si="7"/>
        <v>133</v>
      </c>
      <c r="D161">
        <f t="shared" si="6"/>
        <v>133</v>
      </c>
      <c r="E161" t="str">
        <f t="shared" si="8"/>
        <v/>
      </c>
    </row>
    <row r="162" spans="1:5" x14ac:dyDescent="0.45">
      <c r="A162">
        <v>161</v>
      </c>
      <c r="B162">
        <f t="shared" si="7"/>
        <v>141</v>
      </c>
      <c r="D162">
        <f t="shared" ref="D162:D192" si="9">MOD(A162,J$5)*J$6+INT(MOD(A162,J$7)/J$5)+INT(A162/J$7)*J$7</f>
        <v>141</v>
      </c>
      <c r="E162" t="str">
        <f t="shared" si="8"/>
        <v/>
      </c>
    </row>
    <row r="163" spans="1:5" x14ac:dyDescent="0.45">
      <c r="A163">
        <v>162</v>
      </c>
      <c r="B163">
        <f t="shared" si="7"/>
        <v>149</v>
      </c>
      <c r="D163">
        <f t="shared" si="9"/>
        <v>149</v>
      </c>
      <c r="E163" t="str">
        <f t="shared" si="8"/>
        <v/>
      </c>
    </row>
    <row r="164" spans="1:5" x14ac:dyDescent="0.45">
      <c r="A164">
        <v>163</v>
      </c>
      <c r="B164">
        <f t="shared" si="7"/>
        <v>157</v>
      </c>
      <c r="D164">
        <f t="shared" si="9"/>
        <v>157</v>
      </c>
      <c r="E164" t="str">
        <f t="shared" si="8"/>
        <v/>
      </c>
    </row>
    <row r="165" spans="1:5" x14ac:dyDescent="0.45">
      <c r="A165">
        <v>164</v>
      </c>
      <c r="B165">
        <f t="shared" si="7"/>
        <v>165</v>
      </c>
      <c r="D165">
        <f t="shared" si="9"/>
        <v>165</v>
      </c>
      <c r="E165" t="str">
        <f t="shared" si="8"/>
        <v/>
      </c>
    </row>
    <row r="166" spans="1:5" x14ac:dyDescent="0.45">
      <c r="A166">
        <v>165</v>
      </c>
      <c r="B166">
        <f t="shared" si="7"/>
        <v>173</v>
      </c>
      <c r="D166">
        <f t="shared" si="9"/>
        <v>173</v>
      </c>
      <c r="E166" t="str">
        <f t="shared" si="8"/>
        <v/>
      </c>
    </row>
    <row r="167" spans="1:5" x14ac:dyDescent="0.45">
      <c r="A167">
        <v>166</v>
      </c>
      <c r="B167">
        <f t="shared" si="7"/>
        <v>181</v>
      </c>
      <c r="D167">
        <f t="shared" si="9"/>
        <v>181</v>
      </c>
      <c r="E167" t="str">
        <f t="shared" si="8"/>
        <v/>
      </c>
    </row>
    <row r="168" spans="1:5" x14ac:dyDescent="0.45">
      <c r="A168">
        <v>167</v>
      </c>
      <c r="B168">
        <f t="shared" si="7"/>
        <v>189</v>
      </c>
      <c r="D168">
        <f t="shared" si="9"/>
        <v>189</v>
      </c>
      <c r="E168" t="str">
        <f t="shared" si="8"/>
        <v/>
      </c>
    </row>
    <row r="169" spans="1:5" x14ac:dyDescent="0.45">
      <c r="A169">
        <v>168</v>
      </c>
      <c r="B169">
        <f t="shared" si="7"/>
        <v>102</v>
      </c>
      <c r="D169">
        <f t="shared" si="9"/>
        <v>102</v>
      </c>
      <c r="E169" t="str">
        <f t="shared" si="8"/>
        <v/>
      </c>
    </row>
    <row r="170" spans="1:5" x14ac:dyDescent="0.45">
      <c r="A170">
        <v>169</v>
      </c>
      <c r="B170">
        <f t="shared" si="7"/>
        <v>110</v>
      </c>
      <c r="D170">
        <f t="shared" si="9"/>
        <v>110</v>
      </c>
      <c r="E170" t="str">
        <f t="shared" si="8"/>
        <v/>
      </c>
    </row>
    <row r="171" spans="1:5" x14ac:dyDescent="0.45">
      <c r="A171">
        <v>170</v>
      </c>
      <c r="B171">
        <f t="shared" si="7"/>
        <v>118</v>
      </c>
      <c r="D171">
        <f t="shared" si="9"/>
        <v>118</v>
      </c>
      <c r="E171" t="str">
        <f t="shared" si="8"/>
        <v/>
      </c>
    </row>
    <row r="172" spans="1:5" x14ac:dyDescent="0.45">
      <c r="A172">
        <v>171</v>
      </c>
      <c r="B172">
        <f t="shared" si="7"/>
        <v>126</v>
      </c>
      <c r="D172">
        <f t="shared" si="9"/>
        <v>126</v>
      </c>
      <c r="E172" t="str">
        <f t="shared" si="8"/>
        <v/>
      </c>
    </row>
    <row r="173" spans="1:5" x14ac:dyDescent="0.45">
      <c r="A173">
        <v>172</v>
      </c>
      <c r="B173">
        <f t="shared" si="7"/>
        <v>134</v>
      </c>
      <c r="D173">
        <f t="shared" si="9"/>
        <v>134</v>
      </c>
      <c r="E173" t="str">
        <f t="shared" si="8"/>
        <v/>
      </c>
    </row>
    <row r="174" spans="1:5" x14ac:dyDescent="0.45">
      <c r="A174">
        <v>173</v>
      </c>
      <c r="B174">
        <f t="shared" ref="B174:B192" si="10">B162+1</f>
        <v>142</v>
      </c>
      <c r="D174">
        <f t="shared" si="9"/>
        <v>142</v>
      </c>
      <c r="E174" t="str">
        <f t="shared" si="8"/>
        <v/>
      </c>
    </row>
    <row r="175" spans="1:5" x14ac:dyDescent="0.45">
      <c r="A175">
        <v>174</v>
      </c>
      <c r="B175">
        <f t="shared" si="10"/>
        <v>150</v>
      </c>
      <c r="D175">
        <f t="shared" si="9"/>
        <v>150</v>
      </c>
      <c r="E175" t="str">
        <f t="shared" si="8"/>
        <v/>
      </c>
    </row>
    <row r="176" spans="1:5" x14ac:dyDescent="0.45">
      <c r="A176">
        <v>175</v>
      </c>
      <c r="B176">
        <f t="shared" si="10"/>
        <v>158</v>
      </c>
      <c r="D176">
        <f t="shared" si="9"/>
        <v>158</v>
      </c>
      <c r="E176" t="str">
        <f t="shared" si="8"/>
        <v/>
      </c>
    </row>
    <row r="177" spans="1:5" x14ac:dyDescent="0.45">
      <c r="A177">
        <v>176</v>
      </c>
      <c r="B177">
        <f t="shared" si="10"/>
        <v>166</v>
      </c>
      <c r="D177">
        <f t="shared" si="9"/>
        <v>166</v>
      </c>
      <c r="E177" t="str">
        <f t="shared" si="8"/>
        <v/>
      </c>
    </row>
    <row r="178" spans="1:5" x14ac:dyDescent="0.45">
      <c r="A178">
        <v>177</v>
      </c>
      <c r="B178">
        <f t="shared" si="10"/>
        <v>174</v>
      </c>
      <c r="D178">
        <f t="shared" si="9"/>
        <v>174</v>
      </c>
      <c r="E178" t="str">
        <f t="shared" si="8"/>
        <v/>
      </c>
    </row>
    <row r="179" spans="1:5" x14ac:dyDescent="0.45">
      <c r="A179">
        <v>178</v>
      </c>
      <c r="B179">
        <f t="shared" si="10"/>
        <v>182</v>
      </c>
      <c r="D179">
        <f t="shared" si="9"/>
        <v>182</v>
      </c>
      <c r="E179" t="str">
        <f t="shared" si="8"/>
        <v/>
      </c>
    </row>
    <row r="180" spans="1:5" x14ac:dyDescent="0.45">
      <c r="A180">
        <v>179</v>
      </c>
      <c r="B180">
        <f t="shared" si="10"/>
        <v>190</v>
      </c>
      <c r="D180">
        <f t="shared" si="9"/>
        <v>190</v>
      </c>
      <c r="E180" t="str">
        <f t="shared" si="8"/>
        <v/>
      </c>
    </row>
    <row r="181" spans="1:5" x14ac:dyDescent="0.45">
      <c r="A181">
        <v>180</v>
      </c>
      <c r="B181">
        <f t="shared" si="10"/>
        <v>103</v>
      </c>
      <c r="D181">
        <f t="shared" si="9"/>
        <v>103</v>
      </c>
      <c r="E181" t="str">
        <f t="shared" si="8"/>
        <v/>
      </c>
    </row>
    <row r="182" spans="1:5" x14ac:dyDescent="0.45">
      <c r="A182">
        <v>181</v>
      </c>
      <c r="B182">
        <f t="shared" si="10"/>
        <v>111</v>
      </c>
      <c r="D182">
        <f t="shared" si="9"/>
        <v>111</v>
      </c>
      <c r="E182" t="str">
        <f t="shared" si="8"/>
        <v/>
      </c>
    </row>
    <row r="183" spans="1:5" x14ac:dyDescent="0.45">
      <c r="A183">
        <v>182</v>
      </c>
      <c r="B183">
        <f t="shared" si="10"/>
        <v>119</v>
      </c>
      <c r="D183">
        <f t="shared" si="9"/>
        <v>119</v>
      </c>
      <c r="E183" t="str">
        <f t="shared" si="8"/>
        <v/>
      </c>
    </row>
    <row r="184" spans="1:5" x14ac:dyDescent="0.45">
      <c r="A184">
        <v>183</v>
      </c>
      <c r="B184">
        <f t="shared" si="10"/>
        <v>127</v>
      </c>
      <c r="D184">
        <f t="shared" si="9"/>
        <v>127</v>
      </c>
      <c r="E184" t="str">
        <f t="shared" si="8"/>
        <v/>
      </c>
    </row>
    <row r="185" spans="1:5" x14ac:dyDescent="0.45">
      <c r="A185">
        <v>184</v>
      </c>
      <c r="B185">
        <f t="shared" si="10"/>
        <v>135</v>
      </c>
      <c r="D185">
        <f t="shared" si="9"/>
        <v>135</v>
      </c>
      <c r="E185" t="str">
        <f t="shared" si="8"/>
        <v/>
      </c>
    </row>
    <row r="186" spans="1:5" x14ac:dyDescent="0.45">
      <c r="A186">
        <v>185</v>
      </c>
      <c r="B186">
        <f t="shared" si="10"/>
        <v>143</v>
      </c>
      <c r="D186">
        <f t="shared" si="9"/>
        <v>143</v>
      </c>
      <c r="E186" t="str">
        <f t="shared" si="8"/>
        <v/>
      </c>
    </row>
    <row r="187" spans="1:5" x14ac:dyDescent="0.45">
      <c r="A187">
        <v>186</v>
      </c>
      <c r="B187">
        <f t="shared" si="10"/>
        <v>151</v>
      </c>
      <c r="D187">
        <f t="shared" si="9"/>
        <v>151</v>
      </c>
      <c r="E187" t="str">
        <f t="shared" si="8"/>
        <v/>
      </c>
    </row>
    <row r="188" spans="1:5" x14ac:dyDescent="0.45">
      <c r="A188">
        <v>187</v>
      </c>
      <c r="B188">
        <f t="shared" si="10"/>
        <v>159</v>
      </c>
      <c r="D188">
        <f t="shared" si="9"/>
        <v>159</v>
      </c>
      <c r="E188" t="str">
        <f t="shared" si="8"/>
        <v/>
      </c>
    </row>
    <row r="189" spans="1:5" x14ac:dyDescent="0.45">
      <c r="A189">
        <v>188</v>
      </c>
      <c r="B189">
        <f t="shared" si="10"/>
        <v>167</v>
      </c>
      <c r="D189">
        <f t="shared" si="9"/>
        <v>167</v>
      </c>
      <c r="E189" t="str">
        <f t="shared" si="8"/>
        <v/>
      </c>
    </row>
    <row r="190" spans="1:5" x14ac:dyDescent="0.45">
      <c r="A190">
        <v>189</v>
      </c>
      <c r="B190">
        <f t="shared" si="10"/>
        <v>175</v>
      </c>
      <c r="D190">
        <f t="shared" si="9"/>
        <v>175</v>
      </c>
      <c r="E190" t="str">
        <f t="shared" si="8"/>
        <v/>
      </c>
    </row>
    <row r="191" spans="1:5" x14ac:dyDescent="0.45">
      <c r="A191">
        <v>190</v>
      </c>
      <c r="B191">
        <f t="shared" si="10"/>
        <v>183</v>
      </c>
      <c r="D191">
        <f t="shared" si="9"/>
        <v>183</v>
      </c>
      <c r="E191" t="str">
        <f t="shared" si="8"/>
        <v/>
      </c>
    </row>
    <row r="192" spans="1:5" x14ac:dyDescent="0.45">
      <c r="A192">
        <v>191</v>
      </c>
      <c r="B192">
        <f t="shared" si="10"/>
        <v>191</v>
      </c>
      <c r="D192">
        <f t="shared" si="9"/>
        <v>191</v>
      </c>
      <c r="E192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A3" sqref="A3"/>
    </sheetView>
  </sheetViews>
  <sheetFormatPr defaultRowHeight="14.25" x14ac:dyDescent="0.45"/>
  <cols>
    <col min="13" max="13" width="19.46484375" customWidth="1"/>
    <col min="14" max="14" width="14.73046875" bestFit="1" customWidth="1"/>
    <col min="15" max="15" width="6.3984375" customWidth="1"/>
    <col min="16" max="16" width="11.73046875" bestFit="1" customWidth="1"/>
  </cols>
  <sheetData>
    <row r="1" spans="1:16" x14ac:dyDescent="0.45">
      <c r="A1" t="s">
        <v>34</v>
      </c>
      <c r="B1" t="s">
        <v>0</v>
      </c>
      <c r="C1" t="s">
        <v>1</v>
      </c>
      <c r="D1" t="s">
        <v>2</v>
      </c>
      <c r="M1" s="1" t="s">
        <v>5</v>
      </c>
      <c r="N1" s="1" t="s">
        <v>41</v>
      </c>
    </row>
    <row r="2" spans="1:16" x14ac:dyDescent="0.45">
      <c r="A2" t="s">
        <v>36</v>
      </c>
      <c r="B2">
        <v>1</v>
      </c>
      <c r="C2">
        <v>1</v>
      </c>
      <c r="D2">
        <v>1861499</v>
      </c>
      <c r="F2" t="str">
        <f>M2</f>
        <v>Row Labels</v>
      </c>
      <c r="G2" t="str">
        <f>N2</f>
        <v>hytm1</v>
      </c>
      <c r="M2" s="1" t="s">
        <v>3</v>
      </c>
      <c r="N2" t="s">
        <v>36</v>
      </c>
      <c r="O2" t="s">
        <v>40</v>
      </c>
      <c r="P2" t="s">
        <v>4</v>
      </c>
    </row>
    <row r="3" spans="1:16" x14ac:dyDescent="0.45">
      <c r="A3" t="s">
        <v>36</v>
      </c>
      <c r="B3">
        <v>1</v>
      </c>
      <c r="C3">
        <v>2</v>
      </c>
      <c r="D3">
        <v>1799999</v>
      </c>
      <c r="F3">
        <f>M3</f>
        <v>1</v>
      </c>
      <c r="G3">
        <f>N3</f>
        <v>1836124</v>
      </c>
      <c r="M3" s="2">
        <v>1</v>
      </c>
      <c r="N3" s="3">
        <v>1836124</v>
      </c>
      <c r="O3" s="3"/>
      <c r="P3" s="3">
        <v>1836124</v>
      </c>
    </row>
    <row r="4" spans="1:16" x14ac:dyDescent="0.45">
      <c r="A4" t="s">
        <v>36</v>
      </c>
      <c r="B4">
        <v>1</v>
      </c>
      <c r="C4">
        <v>3</v>
      </c>
      <c r="D4">
        <v>1830999</v>
      </c>
      <c r="F4">
        <f>M4</f>
        <v>2</v>
      </c>
      <c r="G4">
        <f>N4</f>
        <v>3274527.5</v>
      </c>
      <c r="M4" s="2">
        <v>2</v>
      </c>
      <c r="N4" s="3">
        <v>3274527.5</v>
      </c>
      <c r="O4" s="3"/>
      <c r="P4" s="3">
        <v>3274527.5</v>
      </c>
    </row>
    <row r="5" spans="1:16" x14ac:dyDescent="0.45">
      <c r="A5" t="s">
        <v>36</v>
      </c>
      <c r="B5">
        <v>1</v>
      </c>
      <c r="C5">
        <v>4</v>
      </c>
      <c r="D5">
        <v>1851999</v>
      </c>
      <c r="F5">
        <f>M5</f>
        <v>3</v>
      </c>
      <c r="G5">
        <f>N5</f>
        <v>4944472.5</v>
      </c>
      <c r="M5" s="2">
        <v>3</v>
      </c>
      <c r="N5" s="3">
        <v>4944472.5</v>
      </c>
      <c r="O5" s="3"/>
      <c r="P5" s="3">
        <v>4944472.5</v>
      </c>
    </row>
    <row r="6" spans="1:16" x14ac:dyDescent="0.45">
      <c r="A6" t="s">
        <v>36</v>
      </c>
      <c r="B6">
        <v>2</v>
      </c>
      <c r="C6">
        <v>1</v>
      </c>
      <c r="D6">
        <v>3313341</v>
      </c>
      <c r="F6">
        <f>M6</f>
        <v>4</v>
      </c>
      <c r="G6">
        <f>N6</f>
        <v>4618486</v>
      </c>
      <c r="M6" s="2">
        <v>4</v>
      </c>
      <c r="N6" s="3">
        <v>4618486</v>
      </c>
      <c r="O6" s="3"/>
      <c r="P6" s="3">
        <v>4618486</v>
      </c>
    </row>
    <row r="7" spans="1:16" x14ac:dyDescent="0.45">
      <c r="A7" t="s">
        <v>36</v>
      </c>
      <c r="B7">
        <v>2</v>
      </c>
      <c r="C7">
        <v>2</v>
      </c>
      <c r="D7">
        <v>3087748</v>
      </c>
      <c r="F7">
        <f>M7</f>
        <v>5</v>
      </c>
      <c r="G7">
        <f>N7</f>
        <v>7589807</v>
      </c>
      <c r="M7" s="2">
        <v>5</v>
      </c>
      <c r="N7" s="3">
        <v>7589807</v>
      </c>
      <c r="O7" s="3"/>
      <c r="P7" s="3">
        <v>7589807</v>
      </c>
    </row>
    <row r="8" spans="1:16" x14ac:dyDescent="0.45">
      <c r="A8" t="s">
        <v>36</v>
      </c>
      <c r="B8">
        <v>2</v>
      </c>
      <c r="C8">
        <v>3</v>
      </c>
      <c r="D8">
        <v>3507638</v>
      </c>
      <c r="F8">
        <f>M8</f>
        <v>6</v>
      </c>
      <c r="G8">
        <f>N8</f>
        <v>9462481.75</v>
      </c>
      <c r="M8" s="2">
        <v>6</v>
      </c>
      <c r="N8" s="3">
        <v>9462481.75</v>
      </c>
      <c r="O8" s="3"/>
      <c r="P8" s="3">
        <v>9462481.75</v>
      </c>
    </row>
    <row r="9" spans="1:16" x14ac:dyDescent="0.45">
      <c r="A9" t="s">
        <v>36</v>
      </c>
      <c r="B9">
        <v>2</v>
      </c>
      <c r="C9">
        <v>4</v>
      </c>
      <c r="D9">
        <v>3189383</v>
      </c>
      <c r="F9">
        <f>M9</f>
        <v>7</v>
      </c>
      <c r="G9">
        <f>N9</f>
        <v>9937891.5</v>
      </c>
      <c r="M9" s="2">
        <v>7</v>
      </c>
      <c r="N9" s="3">
        <v>9937891.5</v>
      </c>
      <c r="O9" s="3"/>
      <c r="P9" s="3">
        <v>9937891.5</v>
      </c>
    </row>
    <row r="10" spans="1:16" x14ac:dyDescent="0.45">
      <c r="A10" t="s">
        <v>36</v>
      </c>
      <c r="B10">
        <v>3</v>
      </c>
      <c r="C10">
        <v>1</v>
      </c>
      <c r="D10">
        <v>4886543</v>
      </c>
      <c r="F10">
        <f>M10</f>
        <v>8</v>
      </c>
      <c r="G10">
        <f>N10</f>
        <v>9783601.75</v>
      </c>
      <c r="M10" s="2">
        <v>8</v>
      </c>
      <c r="N10" s="3">
        <v>9783601.75</v>
      </c>
      <c r="O10" s="3"/>
      <c r="P10" s="3">
        <v>9783601.75</v>
      </c>
    </row>
    <row r="11" spans="1:16" x14ac:dyDescent="0.45">
      <c r="A11" t="s">
        <v>36</v>
      </c>
      <c r="B11">
        <v>3</v>
      </c>
      <c r="C11">
        <v>2</v>
      </c>
      <c r="D11">
        <v>5075663</v>
      </c>
      <c r="F11">
        <f>M11</f>
        <v>9</v>
      </c>
      <c r="G11">
        <f>N11</f>
        <v>9141350.75</v>
      </c>
      <c r="M11" s="2">
        <v>9</v>
      </c>
      <c r="N11" s="3">
        <v>9141350.75</v>
      </c>
      <c r="O11" s="3"/>
      <c r="P11" s="3">
        <v>9141350.75</v>
      </c>
    </row>
    <row r="12" spans="1:16" x14ac:dyDescent="0.45">
      <c r="A12" t="s">
        <v>36</v>
      </c>
      <c r="B12">
        <v>3</v>
      </c>
      <c r="C12">
        <v>3</v>
      </c>
      <c r="D12">
        <v>5086733</v>
      </c>
      <c r="F12">
        <f>M12</f>
        <v>10</v>
      </c>
      <c r="G12">
        <f>N12</f>
        <v>11366637</v>
      </c>
      <c r="M12" s="2">
        <v>10</v>
      </c>
      <c r="N12" s="3">
        <v>11366637</v>
      </c>
      <c r="O12" s="3"/>
      <c r="P12" s="3">
        <v>11366637</v>
      </c>
    </row>
    <row r="13" spans="1:16" x14ac:dyDescent="0.45">
      <c r="A13" t="s">
        <v>36</v>
      </c>
      <c r="B13">
        <v>3</v>
      </c>
      <c r="C13">
        <v>4</v>
      </c>
      <c r="D13">
        <v>4728951</v>
      </c>
      <c r="F13">
        <f>M13</f>
        <v>11</v>
      </c>
      <c r="G13">
        <f>N13</f>
        <v>11228290.5</v>
      </c>
      <c r="M13" s="2">
        <v>11</v>
      </c>
      <c r="N13" s="3">
        <v>11228290.5</v>
      </c>
      <c r="O13" s="3"/>
      <c r="P13" s="3">
        <v>11228290.5</v>
      </c>
    </row>
    <row r="14" spans="1:16" x14ac:dyDescent="0.45">
      <c r="A14" t="s">
        <v>36</v>
      </c>
      <c r="B14">
        <v>4</v>
      </c>
      <c r="C14">
        <v>1</v>
      </c>
      <c r="D14">
        <v>4275625</v>
      </c>
      <c r="F14">
        <f>M14</f>
        <v>12</v>
      </c>
      <c r="G14">
        <f>N14</f>
        <v>10441060.75</v>
      </c>
      <c r="M14" s="2">
        <v>12</v>
      </c>
      <c r="N14" s="3">
        <v>10441060.75</v>
      </c>
      <c r="O14" s="3"/>
      <c r="P14" s="3">
        <v>10441060.75</v>
      </c>
    </row>
    <row r="15" spans="1:16" x14ac:dyDescent="0.45">
      <c r="A15" t="s">
        <v>36</v>
      </c>
      <c r="B15">
        <v>4</v>
      </c>
      <c r="C15">
        <v>2</v>
      </c>
      <c r="D15">
        <v>4843067</v>
      </c>
      <c r="F15">
        <f>M15</f>
        <v>13</v>
      </c>
      <c r="G15">
        <f>N15</f>
        <v>12605672.5</v>
      </c>
      <c r="M15" s="2">
        <v>13</v>
      </c>
      <c r="N15" s="3">
        <v>12605672.5</v>
      </c>
      <c r="O15" s="3"/>
      <c r="P15" s="3">
        <v>12605672.5</v>
      </c>
    </row>
    <row r="16" spans="1:16" x14ac:dyDescent="0.45">
      <c r="A16" t="s">
        <v>36</v>
      </c>
      <c r="B16">
        <v>4</v>
      </c>
      <c r="C16">
        <v>3</v>
      </c>
      <c r="D16">
        <v>4828523</v>
      </c>
      <c r="F16">
        <f>M16</f>
        <v>14</v>
      </c>
      <c r="G16">
        <f>N16</f>
        <v>14360509.75</v>
      </c>
      <c r="M16" s="2">
        <v>14</v>
      </c>
      <c r="N16" s="3">
        <v>14360509.75</v>
      </c>
      <c r="O16" s="3"/>
      <c r="P16" s="3">
        <v>14360509.75</v>
      </c>
    </row>
    <row r="17" spans="1:16" x14ac:dyDescent="0.45">
      <c r="A17" t="s">
        <v>36</v>
      </c>
      <c r="B17">
        <v>4</v>
      </c>
      <c r="C17">
        <v>4</v>
      </c>
      <c r="D17">
        <v>4526729</v>
      </c>
      <c r="F17">
        <f>M17</f>
        <v>15</v>
      </c>
      <c r="G17">
        <f>N17</f>
        <v>15141341.5</v>
      </c>
      <c r="M17" s="2">
        <v>15</v>
      </c>
      <c r="N17" s="3">
        <v>15141341.5</v>
      </c>
      <c r="O17" s="3"/>
      <c r="P17" s="3">
        <v>15141341.5</v>
      </c>
    </row>
    <row r="18" spans="1:16" x14ac:dyDescent="0.45">
      <c r="A18" t="s">
        <v>36</v>
      </c>
      <c r="B18">
        <v>5</v>
      </c>
      <c r="C18">
        <v>1</v>
      </c>
      <c r="D18">
        <v>5784579</v>
      </c>
      <c r="F18">
        <f>M18</f>
        <v>16</v>
      </c>
      <c r="G18">
        <f>N18</f>
        <v>12950057</v>
      </c>
      <c r="M18" s="2">
        <v>16</v>
      </c>
      <c r="N18" s="3">
        <v>12950057</v>
      </c>
      <c r="O18" s="3"/>
      <c r="P18" s="3">
        <v>12950057</v>
      </c>
    </row>
    <row r="19" spans="1:16" x14ac:dyDescent="0.45">
      <c r="A19" t="s">
        <v>36</v>
      </c>
      <c r="B19">
        <v>5</v>
      </c>
      <c r="C19">
        <v>2</v>
      </c>
      <c r="D19">
        <v>7712396</v>
      </c>
      <c r="F19">
        <f>M19</f>
        <v>17</v>
      </c>
      <c r="G19">
        <f>N19</f>
        <v>14319073.75</v>
      </c>
      <c r="M19" s="2">
        <v>17</v>
      </c>
      <c r="N19" s="3">
        <v>14319073.75</v>
      </c>
      <c r="O19" s="3"/>
      <c r="P19" s="3">
        <v>14319073.75</v>
      </c>
    </row>
    <row r="20" spans="1:16" x14ac:dyDescent="0.45">
      <c r="A20" t="s">
        <v>36</v>
      </c>
      <c r="B20">
        <v>5</v>
      </c>
      <c r="C20">
        <v>3</v>
      </c>
      <c r="D20">
        <v>8412036</v>
      </c>
      <c r="F20">
        <f>M20</f>
        <v>18</v>
      </c>
      <c r="G20">
        <f>N20</f>
        <v>13093061.25</v>
      </c>
      <c r="M20" s="2">
        <v>18</v>
      </c>
      <c r="N20" s="3">
        <v>13093061.25</v>
      </c>
      <c r="O20" s="3"/>
      <c r="P20" s="3">
        <v>13093061.25</v>
      </c>
    </row>
    <row r="21" spans="1:16" x14ac:dyDescent="0.45">
      <c r="A21" t="s">
        <v>36</v>
      </c>
      <c r="B21">
        <v>5</v>
      </c>
      <c r="C21">
        <v>4</v>
      </c>
      <c r="D21">
        <v>8450217</v>
      </c>
      <c r="F21">
        <f>M21</f>
        <v>19</v>
      </c>
      <c r="G21">
        <f>N21</f>
        <v>12305699.5</v>
      </c>
      <c r="M21" s="2">
        <v>19</v>
      </c>
      <c r="N21" s="3">
        <v>12305699.5</v>
      </c>
      <c r="O21" s="3"/>
      <c r="P21" s="3">
        <v>12305699.5</v>
      </c>
    </row>
    <row r="22" spans="1:16" x14ac:dyDescent="0.45">
      <c r="A22" t="s">
        <v>36</v>
      </c>
      <c r="B22">
        <v>6</v>
      </c>
      <c r="C22">
        <v>1</v>
      </c>
      <c r="D22">
        <v>10092493</v>
      </c>
      <c r="F22">
        <f>M22</f>
        <v>20</v>
      </c>
      <c r="G22">
        <f>N22</f>
        <v>11719272.5</v>
      </c>
      <c r="M22" s="2">
        <v>20</v>
      </c>
      <c r="N22" s="3">
        <v>11719272.5</v>
      </c>
      <c r="O22" s="3"/>
      <c r="P22" s="3">
        <v>11719272.5</v>
      </c>
    </row>
    <row r="23" spans="1:16" x14ac:dyDescent="0.45">
      <c r="A23" t="s">
        <v>36</v>
      </c>
      <c r="B23">
        <v>6</v>
      </c>
      <c r="C23">
        <v>2</v>
      </c>
      <c r="D23">
        <v>9760466</v>
      </c>
      <c r="F23">
        <f>M23</f>
        <v>21</v>
      </c>
      <c r="G23">
        <f>N23</f>
        <v>15473800</v>
      </c>
      <c r="M23" s="2">
        <v>21</v>
      </c>
      <c r="N23" s="3">
        <v>15473800</v>
      </c>
      <c r="O23" s="3"/>
      <c r="P23" s="3">
        <v>15473800</v>
      </c>
    </row>
    <row r="24" spans="1:16" x14ac:dyDescent="0.45">
      <c r="A24" t="s">
        <v>36</v>
      </c>
      <c r="B24">
        <v>6</v>
      </c>
      <c r="C24">
        <v>3</v>
      </c>
      <c r="D24">
        <v>8620952</v>
      </c>
      <c r="F24">
        <f>M24</f>
        <v>22</v>
      </c>
      <c r="G24">
        <f>N24</f>
        <v>15118627.5</v>
      </c>
      <c r="M24" s="2">
        <v>22</v>
      </c>
      <c r="N24" s="3">
        <v>15118627.5</v>
      </c>
      <c r="O24" s="3"/>
      <c r="P24" s="3">
        <v>15118627.5</v>
      </c>
    </row>
    <row r="25" spans="1:16" x14ac:dyDescent="0.45">
      <c r="A25" t="s">
        <v>36</v>
      </c>
      <c r="B25">
        <v>6</v>
      </c>
      <c r="C25">
        <v>4</v>
      </c>
      <c r="D25">
        <v>9376016</v>
      </c>
      <c r="F25">
        <f>M25</f>
        <v>23</v>
      </c>
      <c r="G25">
        <f>N25</f>
        <v>17040663.5</v>
      </c>
      <c r="M25" s="2">
        <v>23</v>
      </c>
      <c r="N25" s="3">
        <v>17040663.5</v>
      </c>
      <c r="O25" s="3"/>
      <c r="P25" s="3">
        <v>17040663.5</v>
      </c>
    </row>
    <row r="26" spans="1:16" x14ac:dyDescent="0.45">
      <c r="A26" t="s">
        <v>36</v>
      </c>
      <c r="B26">
        <v>7</v>
      </c>
      <c r="C26">
        <v>1</v>
      </c>
      <c r="D26">
        <v>10096868</v>
      </c>
      <c r="F26">
        <f>M26</f>
        <v>24</v>
      </c>
      <c r="G26">
        <f>N26</f>
        <v>17259074</v>
      </c>
      <c r="M26" s="2">
        <v>24</v>
      </c>
      <c r="N26" s="3">
        <v>17259074</v>
      </c>
      <c r="O26" s="3"/>
      <c r="P26" s="3">
        <v>17259074</v>
      </c>
    </row>
    <row r="27" spans="1:16" x14ac:dyDescent="0.45">
      <c r="A27" t="s">
        <v>36</v>
      </c>
      <c r="B27">
        <v>7</v>
      </c>
      <c r="C27">
        <v>2</v>
      </c>
      <c r="D27">
        <v>9991382</v>
      </c>
      <c r="F27">
        <f>M27</f>
        <v>25</v>
      </c>
      <c r="G27">
        <f>N27</f>
        <v>14806814.25</v>
      </c>
      <c r="M27" s="2">
        <v>25</v>
      </c>
      <c r="N27" s="3">
        <v>14806814.25</v>
      </c>
      <c r="O27" s="3"/>
      <c r="P27" s="3">
        <v>14806814.25</v>
      </c>
    </row>
    <row r="28" spans="1:16" x14ac:dyDescent="0.45">
      <c r="A28" t="s">
        <v>36</v>
      </c>
      <c r="B28">
        <v>7</v>
      </c>
      <c r="C28">
        <v>3</v>
      </c>
      <c r="D28">
        <v>10025596</v>
      </c>
      <c r="F28">
        <f>M28</f>
        <v>26</v>
      </c>
      <c r="G28">
        <f>N28</f>
        <v>11400838.25</v>
      </c>
      <c r="M28" s="2">
        <v>26</v>
      </c>
      <c r="N28" s="3">
        <v>11400838.25</v>
      </c>
      <c r="O28" s="3"/>
      <c r="P28" s="3">
        <v>11400838.25</v>
      </c>
    </row>
    <row r="29" spans="1:16" x14ac:dyDescent="0.45">
      <c r="A29" t="s">
        <v>36</v>
      </c>
      <c r="B29">
        <v>7</v>
      </c>
      <c r="C29">
        <v>4</v>
      </c>
      <c r="D29">
        <v>9637720</v>
      </c>
      <c r="F29">
        <f>M29</f>
        <v>27</v>
      </c>
      <c r="G29">
        <f>N29</f>
        <v>14290687.5</v>
      </c>
      <c r="M29" s="2">
        <v>27</v>
      </c>
      <c r="N29" s="3">
        <v>14290687.5</v>
      </c>
      <c r="O29" s="3"/>
      <c r="P29" s="3">
        <v>14290687.5</v>
      </c>
    </row>
    <row r="30" spans="1:16" x14ac:dyDescent="0.45">
      <c r="A30" t="s">
        <v>36</v>
      </c>
      <c r="B30">
        <v>8</v>
      </c>
      <c r="C30">
        <v>1</v>
      </c>
      <c r="D30">
        <v>10182191</v>
      </c>
      <c r="F30">
        <f>M30</f>
        <v>28</v>
      </c>
      <c r="G30">
        <f>N30</f>
        <v>9253619.5</v>
      </c>
      <c r="M30" s="2">
        <v>28</v>
      </c>
      <c r="N30" s="3">
        <v>9253619.5</v>
      </c>
      <c r="O30" s="3"/>
      <c r="P30" s="3">
        <v>9253619.5</v>
      </c>
    </row>
    <row r="31" spans="1:16" x14ac:dyDescent="0.45">
      <c r="A31" t="s">
        <v>36</v>
      </c>
      <c r="B31">
        <v>8</v>
      </c>
      <c r="C31">
        <v>2</v>
      </c>
      <c r="D31">
        <v>10044929</v>
      </c>
      <c r="F31">
        <f>M31</f>
        <v>29</v>
      </c>
      <c r="G31">
        <f>N31</f>
        <v>4727844.75</v>
      </c>
      <c r="M31" s="2">
        <v>29</v>
      </c>
      <c r="N31" s="3">
        <v>4727844.75</v>
      </c>
      <c r="O31" s="3"/>
      <c r="P31" s="3">
        <v>4727844.75</v>
      </c>
    </row>
    <row r="32" spans="1:16" x14ac:dyDescent="0.45">
      <c r="A32" t="s">
        <v>36</v>
      </c>
      <c r="B32">
        <v>8</v>
      </c>
      <c r="C32">
        <v>3</v>
      </c>
      <c r="D32">
        <v>10116390</v>
      </c>
      <c r="F32">
        <f>M32</f>
        <v>30</v>
      </c>
      <c r="G32">
        <f>N32</f>
        <v>4523464.75</v>
      </c>
      <c r="M32" s="2">
        <v>30</v>
      </c>
      <c r="N32" s="3">
        <v>4523464.75</v>
      </c>
      <c r="O32" s="3"/>
      <c r="P32" s="3">
        <v>4523464.75</v>
      </c>
    </row>
    <row r="33" spans="1:16" x14ac:dyDescent="0.45">
      <c r="A33" t="s">
        <v>36</v>
      </c>
      <c r="B33">
        <v>8</v>
      </c>
      <c r="C33">
        <v>4</v>
      </c>
      <c r="D33">
        <v>8790897</v>
      </c>
      <c r="F33">
        <f>M33</f>
        <v>31</v>
      </c>
      <c r="G33">
        <f>N33</f>
        <v>3622393</v>
      </c>
      <c r="M33" s="2">
        <v>31</v>
      </c>
      <c r="N33" s="3">
        <v>3622393</v>
      </c>
      <c r="O33" s="3"/>
      <c r="P33" s="3">
        <v>3622393</v>
      </c>
    </row>
    <row r="34" spans="1:16" x14ac:dyDescent="0.45">
      <c r="A34" t="s">
        <v>36</v>
      </c>
      <c r="B34">
        <v>9</v>
      </c>
      <c r="C34">
        <v>1</v>
      </c>
      <c r="D34">
        <v>8489558</v>
      </c>
      <c r="F34">
        <f>M34</f>
        <v>32</v>
      </c>
      <c r="G34">
        <f>N34</f>
        <v>3028179.5</v>
      </c>
      <c r="M34" s="2">
        <v>32</v>
      </c>
      <c r="N34" s="3">
        <v>3028179.5</v>
      </c>
      <c r="O34" s="3"/>
      <c r="P34" s="3">
        <v>3028179.5</v>
      </c>
    </row>
    <row r="35" spans="1:16" x14ac:dyDescent="0.45">
      <c r="A35" t="s">
        <v>36</v>
      </c>
      <c r="B35">
        <v>9</v>
      </c>
      <c r="C35">
        <v>2</v>
      </c>
      <c r="D35">
        <v>6955130</v>
      </c>
      <c r="F35">
        <f>M35</f>
        <v>36</v>
      </c>
      <c r="G35">
        <f>N35</f>
        <v>761153</v>
      </c>
      <c r="M35" s="2">
        <v>36</v>
      </c>
      <c r="N35" s="3">
        <v>761153</v>
      </c>
      <c r="O35" s="3"/>
      <c r="P35" s="3">
        <v>761153</v>
      </c>
    </row>
    <row r="36" spans="1:16" x14ac:dyDescent="0.45">
      <c r="A36" t="s">
        <v>36</v>
      </c>
      <c r="B36">
        <v>9</v>
      </c>
      <c r="C36">
        <v>3</v>
      </c>
      <c r="D36">
        <v>10364124</v>
      </c>
      <c r="F36">
        <f>M36</f>
        <v>40</v>
      </c>
      <c r="G36">
        <f>N36</f>
        <v>663864</v>
      </c>
      <c r="M36" s="2">
        <v>40</v>
      </c>
      <c r="N36" s="3">
        <v>663864</v>
      </c>
      <c r="O36" s="3"/>
      <c r="P36" s="3">
        <v>663864</v>
      </c>
    </row>
    <row r="37" spans="1:16" x14ac:dyDescent="0.45">
      <c r="A37" t="s">
        <v>36</v>
      </c>
      <c r="B37">
        <v>9</v>
      </c>
      <c r="C37">
        <v>4</v>
      </c>
      <c r="D37">
        <v>10756591</v>
      </c>
      <c r="F37">
        <f>M37</f>
        <v>44</v>
      </c>
      <c r="G37">
        <f>N37</f>
        <v>604239</v>
      </c>
      <c r="M37" s="2">
        <v>44</v>
      </c>
      <c r="N37" s="3">
        <v>604239</v>
      </c>
      <c r="O37" s="3"/>
      <c r="P37" s="3">
        <v>604239</v>
      </c>
    </row>
    <row r="38" spans="1:16" x14ac:dyDescent="0.45">
      <c r="A38" t="s">
        <v>36</v>
      </c>
      <c r="B38">
        <v>10</v>
      </c>
      <c r="C38">
        <v>1</v>
      </c>
      <c r="D38">
        <v>11697645</v>
      </c>
      <c r="F38">
        <f>M38</f>
        <v>48</v>
      </c>
      <c r="G38">
        <f>N38</f>
        <v>583135.75</v>
      </c>
      <c r="M38" s="2">
        <v>48</v>
      </c>
      <c r="N38" s="3">
        <v>583135.75</v>
      </c>
      <c r="O38" s="3"/>
      <c r="P38" s="3">
        <v>583135.75</v>
      </c>
    </row>
    <row r="39" spans="1:16" x14ac:dyDescent="0.45">
      <c r="A39" t="s">
        <v>36</v>
      </c>
      <c r="B39">
        <v>10</v>
      </c>
      <c r="C39">
        <v>2</v>
      </c>
      <c r="D39">
        <v>11361629</v>
      </c>
      <c r="M39" s="2" t="s">
        <v>40</v>
      </c>
      <c r="N39" s="3"/>
      <c r="O39" s="3"/>
      <c r="P39" s="3"/>
    </row>
    <row r="40" spans="1:16" x14ac:dyDescent="0.45">
      <c r="A40" t="s">
        <v>36</v>
      </c>
      <c r="B40">
        <v>10</v>
      </c>
      <c r="C40">
        <v>3</v>
      </c>
      <c r="D40">
        <v>11104969</v>
      </c>
      <c r="M40" s="2" t="s">
        <v>4</v>
      </c>
      <c r="N40" s="3">
        <v>9257717.1388888881</v>
      </c>
      <c r="O40" s="3"/>
      <c r="P40" s="3">
        <v>9257717.1388888881</v>
      </c>
    </row>
    <row r="41" spans="1:16" x14ac:dyDescent="0.45">
      <c r="A41" t="s">
        <v>36</v>
      </c>
      <c r="B41">
        <v>10</v>
      </c>
      <c r="C41">
        <v>4</v>
      </c>
      <c r="D41">
        <v>11302305</v>
      </c>
    </row>
    <row r="42" spans="1:16" x14ac:dyDescent="0.45">
      <c r="A42" t="s">
        <v>36</v>
      </c>
      <c r="B42">
        <v>11</v>
      </c>
      <c r="C42">
        <v>1</v>
      </c>
      <c r="D42">
        <v>11638848</v>
      </c>
    </row>
    <row r="43" spans="1:16" x14ac:dyDescent="0.45">
      <c r="A43" t="s">
        <v>36</v>
      </c>
      <c r="B43">
        <v>11</v>
      </c>
      <c r="C43">
        <v>2</v>
      </c>
      <c r="D43">
        <v>10187747</v>
      </c>
    </row>
    <row r="44" spans="1:16" x14ac:dyDescent="0.45">
      <c r="A44" t="s">
        <v>36</v>
      </c>
      <c r="B44">
        <v>11</v>
      </c>
      <c r="C44">
        <v>3</v>
      </c>
      <c r="D44">
        <v>11466715</v>
      </c>
    </row>
    <row r="45" spans="1:16" x14ac:dyDescent="0.45">
      <c r="A45" t="s">
        <v>36</v>
      </c>
      <c r="B45">
        <v>11</v>
      </c>
      <c r="C45">
        <v>4</v>
      </c>
      <c r="D45">
        <v>11619852</v>
      </c>
    </row>
    <row r="46" spans="1:16" x14ac:dyDescent="0.45">
      <c r="A46" t="s">
        <v>36</v>
      </c>
      <c r="B46">
        <v>12</v>
      </c>
      <c r="C46">
        <v>1</v>
      </c>
      <c r="D46">
        <v>12020268</v>
      </c>
    </row>
    <row r="47" spans="1:16" x14ac:dyDescent="0.45">
      <c r="A47" t="s">
        <v>36</v>
      </c>
      <c r="B47">
        <v>12</v>
      </c>
      <c r="C47">
        <v>2</v>
      </c>
      <c r="D47">
        <v>10282051</v>
      </c>
    </row>
    <row r="48" spans="1:16" x14ac:dyDescent="0.45">
      <c r="A48" t="s">
        <v>36</v>
      </c>
      <c r="B48">
        <v>12</v>
      </c>
      <c r="C48">
        <v>3</v>
      </c>
      <c r="D48">
        <v>8792963</v>
      </c>
    </row>
    <row r="49" spans="1:4" x14ac:dyDescent="0.45">
      <c r="A49" t="s">
        <v>36</v>
      </c>
      <c r="B49">
        <v>12</v>
      </c>
      <c r="C49">
        <v>4</v>
      </c>
      <c r="D49">
        <v>10668961</v>
      </c>
    </row>
    <row r="50" spans="1:4" x14ac:dyDescent="0.45">
      <c r="A50" t="s">
        <v>36</v>
      </c>
      <c r="B50">
        <v>13</v>
      </c>
      <c r="C50">
        <v>1</v>
      </c>
      <c r="D50">
        <v>9216297</v>
      </c>
    </row>
    <row r="51" spans="1:4" x14ac:dyDescent="0.45">
      <c r="A51" t="s">
        <v>36</v>
      </c>
      <c r="B51">
        <v>13</v>
      </c>
      <c r="C51">
        <v>2</v>
      </c>
      <c r="D51">
        <v>13951813</v>
      </c>
    </row>
    <row r="52" spans="1:4" x14ac:dyDescent="0.45">
      <c r="A52" t="s">
        <v>36</v>
      </c>
      <c r="B52">
        <v>13</v>
      </c>
      <c r="C52">
        <v>3</v>
      </c>
      <c r="D52">
        <v>13187248</v>
      </c>
    </row>
    <row r="53" spans="1:4" x14ac:dyDescent="0.45">
      <c r="A53" t="s">
        <v>36</v>
      </c>
      <c r="B53">
        <v>13</v>
      </c>
      <c r="C53">
        <v>4</v>
      </c>
      <c r="D53">
        <v>14067332</v>
      </c>
    </row>
    <row r="54" spans="1:4" x14ac:dyDescent="0.45">
      <c r="A54" t="s">
        <v>36</v>
      </c>
      <c r="B54">
        <v>14</v>
      </c>
      <c r="C54">
        <v>1</v>
      </c>
      <c r="D54">
        <v>14242727</v>
      </c>
    </row>
    <row r="55" spans="1:4" x14ac:dyDescent="0.45">
      <c r="A55" t="s">
        <v>36</v>
      </c>
      <c r="B55">
        <v>14</v>
      </c>
      <c r="C55">
        <v>2</v>
      </c>
      <c r="D55">
        <v>14243068</v>
      </c>
    </row>
    <row r="56" spans="1:4" x14ac:dyDescent="0.45">
      <c r="A56" t="s">
        <v>36</v>
      </c>
      <c r="B56">
        <v>14</v>
      </c>
      <c r="C56">
        <v>3</v>
      </c>
      <c r="D56">
        <v>14511319</v>
      </c>
    </row>
    <row r="57" spans="1:4" x14ac:dyDescent="0.45">
      <c r="A57" t="s">
        <v>36</v>
      </c>
      <c r="B57">
        <v>14</v>
      </c>
      <c r="C57">
        <v>4</v>
      </c>
      <c r="D57">
        <v>14444925</v>
      </c>
    </row>
    <row r="58" spans="1:4" x14ac:dyDescent="0.45">
      <c r="A58" t="s">
        <v>36</v>
      </c>
      <c r="B58">
        <v>15</v>
      </c>
      <c r="C58">
        <v>1</v>
      </c>
      <c r="D58">
        <v>15320897</v>
      </c>
    </row>
    <row r="59" spans="1:4" x14ac:dyDescent="0.45">
      <c r="A59" t="s">
        <v>36</v>
      </c>
      <c r="B59">
        <v>15</v>
      </c>
      <c r="C59">
        <v>2</v>
      </c>
      <c r="D59">
        <v>14974707</v>
      </c>
    </row>
    <row r="60" spans="1:4" x14ac:dyDescent="0.45">
      <c r="A60" t="s">
        <v>36</v>
      </c>
      <c r="B60">
        <v>15</v>
      </c>
      <c r="C60">
        <v>3</v>
      </c>
      <c r="D60">
        <v>15389034</v>
      </c>
    </row>
    <row r="61" spans="1:4" x14ac:dyDescent="0.45">
      <c r="A61" t="s">
        <v>36</v>
      </c>
      <c r="B61">
        <v>15</v>
      </c>
      <c r="C61">
        <v>4</v>
      </c>
      <c r="D61">
        <v>14880728</v>
      </c>
    </row>
    <row r="62" spans="1:4" x14ac:dyDescent="0.45">
      <c r="A62" t="s">
        <v>36</v>
      </c>
      <c r="B62">
        <v>16</v>
      </c>
      <c r="C62">
        <v>1</v>
      </c>
      <c r="D62">
        <v>15037107</v>
      </c>
    </row>
    <row r="63" spans="1:4" x14ac:dyDescent="0.45">
      <c r="A63" t="s">
        <v>36</v>
      </c>
      <c r="B63">
        <v>16</v>
      </c>
      <c r="C63">
        <v>2</v>
      </c>
      <c r="D63">
        <v>13639131</v>
      </c>
    </row>
    <row r="64" spans="1:4" x14ac:dyDescent="0.45">
      <c r="A64" t="s">
        <v>36</v>
      </c>
      <c r="B64">
        <v>16</v>
      </c>
      <c r="C64">
        <v>3</v>
      </c>
      <c r="D64">
        <v>15211064</v>
      </c>
    </row>
    <row r="65" spans="1:4" x14ac:dyDescent="0.45">
      <c r="A65" t="s">
        <v>36</v>
      </c>
      <c r="B65">
        <v>16</v>
      </c>
      <c r="C65">
        <v>4</v>
      </c>
      <c r="D65">
        <v>7912926</v>
      </c>
    </row>
    <row r="66" spans="1:4" x14ac:dyDescent="0.45">
      <c r="A66" t="s">
        <v>36</v>
      </c>
      <c r="B66">
        <v>17</v>
      </c>
      <c r="C66">
        <v>1</v>
      </c>
      <c r="D66">
        <v>14123177</v>
      </c>
    </row>
    <row r="67" spans="1:4" x14ac:dyDescent="0.45">
      <c r="A67" t="s">
        <v>36</v>
      </c>
      <c r="B67">
        <v>17</v>
      </c>
      <c r="C67">
        <v>2</v>
      </c>
      <c r="D67">
        <v>12584011</v>
      </c>
    </row>
    <row r="68" spans="1:4" x14ac:dyDescent="0.45">
      <c r="A68" t="s">
        <v>36</v>
      </c>
      <c r="B68">
        <v>17</v>
      </c>
      <c r="C68">
        <v>3</v>
      </c>
      <c r="D68">
        <v>14923469</v>
      </c>
    </row>
    <row r="69" spans="1:4" x14ac:dyDescent="0.45">
      <c r="A69" t="s">
        <v>36</v>
      </c>
      <c r="B69">
        <v>17</v>
      </c>
      <c r="C69">
        <v>4</v>
      </c>
      <c r="D69">
        <v>15645638</v>
      </c>
    </row>
    <row r="70" spans="1:4" x14ac:dyDescent="0.45">
      <c r="A70" t="s">
        <v>36</v>
      </c>
      <c r="B70">
        <v>18</v>
      </c>
      <c r="C70">
        <v>1</v>
      </c>
      <c r="D70">
        <v>13239750</v>
      </c>
    </row>
    <row r="71" spans="1:4" x14ac:dyDescent="0.45">
      <c r="A71" t="s">
        <v>36</v>
      </c>
      <c r="B71">
        <v>18</v>
      </c>
      <c r="C71">
        <v>2</v>
      </c>
      <c r="D71">
        <v>16358137</v>
      </c>
    </row>
    <row r="72" spans="1:4" x14ac:dyDescent="0.45">
      <c r="A72" t="s">
        <v>36</v>
      </c>
      <c r="B72">
        <v>18</v>
      </c>
      <c r="C72">
        <v>3</v>
      </c>
      <c r="D72">
        <v>6559220</v>
      </c>
    </row>
    <row r="73" spans="1:4" x14ac:dyDescent="0.45">
      <c r="A73" t="s">
        <v>36</v>
      </c>
      <c r="B73">
        <v>18</v>
      </c>
      <c r="C73">
        <v>4</v>
      </c>
      <c r="D73">
        <v>16215138</v>
      </c>
    </row>
    <row r="74" spans="1:4" x14ac:dyDescent="0.45">
      <c r="A74" t="s">
        <v>36</v>
      </c>
      <c r="B74">
        <v>19</v>
      </c>
      <c r="C74">
        <v>1</v>
      </c>
      <c r="D74">
        <v>15156426</v>
      </c>
    </row>
    <row r="75" spans="1:4" x14ac:dyDescent="0.45">
      <c r="A75" t="s">
        <v>36</v>
      </c>
      <c r="B75">
        <v>19</v>
      </c>
      <c r="C75">
        <v>2</v>
      </c>
      <c r="D75">
        <v>5409993</v>
      </c>
    </row>
    <row r="76" spans="1:4" x14ac:dyDescent="0.45">
      <c r="A76" t="s">
        <v>36</v>
      </c>
      <c r="B76">
        <v>19</v>
      </c>
      <c r="C76">
        <v>3</v>
      </c>
      <c r="D76">
        <v>12325839</v>
      </c>
    </row>
    <row r="77" spans="1:4" x14ac:dyDescent="0.45">
      <c r="A77" t="s">
        <v>36</v>
      </c>
      <c r="B77">
        <v>19</v>
      </c>
      <c r="C77">
        <v>4</v>
      </c>
      <c r="D77">
        <v>16330540</v>
      </c>
    </row>
    <row r="78" spans="1:4" x14ac:dyDescent="0.45">
      <c r="A78" t="s">
        <v>36</v>
      </c>
      <c r="B78">
        <v>20</v>
      </c>
      <c r="C78">
        <v>1</v>
      </c>
      <c r="D78">
        <v>15332240</v>
      </c>
    </row>
    <row r="79" spans="1:4" x14ac:dyDescent="0.45">
      <c r="A79" t="s">
        <v>36</v>
      </c>
      <c r="B79">
        <v>20</v>
      </c>
      <c r="C79">
        <v>2</v>
      </c>
      <c r="D79">
        <v>13089906</v>
      </c>
    </row>
    <row r="80" spans="1:4" x14ac:dyDescent="0.45">
      <c r="A80" t="s">
        <v>36</v>
      </c>
      <c r="B80">
        <v>20</v>
      </c>
      <c r="C80">
        <v>3</v>
      </c>
      <c r="D80">
        <v>14386674</v>
      </c>
    </row>
    <row r="81" spans="1:4" x14ac:dyDescent="0.45">
      <c r="A81" t="s">
        <v>36</v>
      </c>
      <c r="B81">
        <v>20</v>
      </c>
      <c r="C81">
        <v>4</v>
      </c>
      <c r="D81">
        <v>4068270</v>
      </c>
    </row>
    <row r="82" spans="1:4" x14ac:dyDescent="0.45">
      <c r="A82" t="s">
        <v>36</v>
      </c>
      <c r="B82">
        <v>21</v>
      </c>
      <c r="C82">
        <v>1</v>
      </c>
      <c r="D82">
        <v>12297474</v>
      </c>
    </row>
    <row r="83" spans="1:4" x14ac:dyDescent="0.45">
      <c r="A83" t="s">
        <v>36</v>
      </c>
      <c r="B83">
        <v>21</v>
      </c>
      <c r="C83">
        <v>2</v>
      </c>
      <c r="D83">
        <v>16029171</v>
      </c>
    </row>
    <row r="84" spans="1:4" x14ac:dyDescent="0.45">
      <c r="A84" t="s">
        <v>36</v>
      </c>
      <c r="B84">
        <v>21</v>
      </c>
      <c r="C84">
        <v>3</v>
      </c>
      <c r="D84">
        <v>17451249</v>
      </c>
    </row>
    <row r="85" spans="1:4" x14ac:dyDescent="0.45">
      <c r="A85" t="s">
        <v>36</v>
      </c>
      <c r="B85">
        <v>21</v>
      </c>
      <c r="C85">
        <v>4</v>
      </c>
      <c r="D85">
        <v>16117306</v>
      </c>
    </row>
    <row r="86" spans="1:4" x14ac:dyDescent="0.45">
      <c r="A86" t="s">
        <v>36</v>
      </c>
      <c r="B86">
        <v>22</v>
      </c>
      <c r="C86">
        <v>1</v>
      </c>
      <c r="D86">
        <v>17459393</v>
      </c>
    </row>
    <row r="87" spans="1:4" x14ac:dyDescent="0.45">
      <c r="A87" t="s">
        <v>36</v>
      </c>
      <c r="B87">
        <v>22</v>
      </c>
      <c r="C87">
        <v>2</v>
      </c>
      <c r="D87">
        <v>9007152</v>
      </c>
    </row>
    <row r="88" spans="1:4" x14ac:dyDescent="0.45">
      <c r="A88" t="s">
        <v>36</v>
      </c>
      <c r="B88">
        <v>22</v>
      </c>
      <c r="C88">
        <v>3</v>
      </c>
      <c r="D88">
        <v>16973754</v>
      </c>
    </row>
    <row r="89" spans="1:4" x14ac:dyDescent="0.45">
      <c r="A89" t="s">
        <v>36</v>
      </c>
      <c r="B89">
        <v>22</v>
      </c>
      <c r="C89">
        <v>4</v>
      </c>
      <c r="D89">
        <v>17034211</v>
      </c>
    </row>
    <row r="90" spans="1:4" x14ac:dyDescent="0.45">
      <c r="A90" t="s">
        <v>36</v>
      </c>
      <c r="B90">
        <v>23</v>
      </c>
      <c r="C90">
        <v>1</v>
      </c>
      <c r="D90">
        <v>14889810</v>
      </c>
    </row>
    <row r="91" spans="1:4" x14ac:dyDescent="0.45">
      <c r="A91" t="s">
        <v>36</v>
      </c>
      <c r="B91">
        <v>23</v>
      </c>
      <c r="C91">
        <v>2</v>
      </c>
      <c r="D91">
        <v>18264610</v>
      </c>
    </row>
    <row r="92" spans="1:4" x14ac:dyDescent="0.45">
      <c r="A92" t="s">
        <v>36</v>
      </c>
      <c r="B92">
        <v>23</v>
      </c>
      <c r="C92">
        <v>3</v>
      </c>
      <c r="D92">
        <v>16741944</v>
      </c>
    </row>
    <row r="93" spans="1:4" x14ac:dyDescent="0.45">
      <c r="A93" t="s">
        <v>36</v>
      </c>
      <c r="B93">
        <v>23</v>
      </c>
      <c r="C93">
        <v>4</v>
      </c>
      <c r="D93">
        <v>18266290</v>
      </c>
    </row>
    <row r="94" spans="1:4" x14ac:dyDescent="0.45">
      <c r="A94" t="s">
        <v>36</v>
      </c>
      <c r="B94">
        <v>24</v>
      </c>
      <c r="C94">
        <v>1</v>
      </c>
      <c r="D94">
        <v>17824016</v>
      </c>
    </row>
    <row r="95" spans="1:4" x14ac:dyDescent="0.45">
      <c r="A95" t="s">
        <v>36</v>
      </c>
      <c r="B95">
        <v>24</v>
      </c>
      <c r="C95">
        <v>2</v>
      </c>
      <c r="D95">
        <v>18516725</v>
      </c>
    </row>
    <row r="96" spans="1:4" x14ac:dyDescent="0.45">
      <c r="A96" t="s">
        <v>36</v>
      </c>
      <c r="B96">
        <v>24</v>
      </c>
      <c r="C96">
        <v>3</v>
      </c>
      <c r="D96">
        <v>18385002</v>
      </c>
    </row>
    <row r="97" spans="1:4" x14ac:dyDescent="0.45">
      <c r="A97" t="s">
        <v>36</v>
      </c>
      <c r="B97">
        <v>24</v>
      </c>
      <c r="C97">
        <v>4</v>
      </c>
      <c r="D97">
        <v>14310553</v>
      </c>
    </row>
    <row r="98" spans="1:4" x14ac:dyDescent="0.45">
      <c r="A98" t="s">
        <v>36</v>
      </c>
      <c r="B98">
        <v>25</v>
      </c>
      <c r="C98">
        <v>1</v>
      </c>
      <c r="D98">
        <v>15944469</v>
      </c>
    </row>
    <row r="99" spans="1:4" x14ac:dyDescent="0.45">
      <c r="A99" t="s">
        <v>36</v>
      </c>
      <c r="B99">
        <v>25</v>
      </c>
      <c r="C99">
        <v>2</v>
      </c>
      <c r="D99">
        <v>15531991</v>
      </c>
    </row>
    <row r="100" spans="1:4" x14ac:dyDescent="0.45">
      <c r="A100" t="s">
        <v>36</v>
      </c>
      <c r="B100">
        <v>25</v>
      </c>
      <c r="C100">
        <v>3</v>
      </c>
      <c r="D100">
        <v>18255140</v>
      </c>
    </row>
    <row r="101" spans="1:4" x14ac:dyDescent="0.45">
      <c r="A101" t="s">
        <v>36</v>
      </c>
      <c r="B101">
        <v>25</v>
      </c>
      <c r="C101">
        <v>4</v>
      </c>
      <c r="D101">
        <v>9495657</v>
      </c>
    </row>
    <row r="102" spans="1:4" x14ac:dyDescent="0.45">
      <c r="A102" t="s">
        <v>36</v>
      </c>
      <c r="B102">
        <v>26</v>
      </c>
      <c r="C102">
        <v>1</v>
      </c>
      <c r="D102">
        <v>9028384</v>
      </c>
    </row>
    <row r="103" spans="1:4" x14ac:dyDescent="0.45">
      <c r="A103" t="s">
        <v>36</v>
      </c>
      <c r="B103">
        <v>26</v>
      </c>
      <c r="C103">
        <v>2</v>
      </c>
      <c r="D103">
        <v>15656223</v>
      </c>
    </row>
    <row r="104" spans="1:4" x14ac:dyDescent="0.45">
      <c r="A104" t="s">
        <v>36</v>
      </c>
      <c r="B104">
        <v>26</v>
      </c>
      <c r="C104">
        <v>3</v>
      </c>
      <c r="D104">
        <v>7952757</v>
      </c>
    </row>
    <row r="105" spans="1:4" x14ac:dyDescent="0.45">
      <c r="A105" t="s">
        <v>36</v>
      </c>
      <c r="B105">
        <v>26</v>
      </c>
      <c r="C105">
        <v>4</v>
      </c>
      <c r="D105">
        <v>12965989</v>
      </c>
    </row>
    <row r="106" spans="1:4" x14ac:dyDescent="0.45">
      <c r="A106" t="s">
        <v>36</v>
      </c>
      <c r="B106">
        <v>27</v>
      </c>
      <c r="C106">
        <v>1</v>
      </c>
      <c r="D106">
        <v>13235143</v>
      </c>
    </row>
    <row r="107" spans="1:4" x14ac:dyDescent="0.45">
      <c r="A107" t="s">
        <v>36</v>
      </c>
      <c r="B107">
        <v>27</v>
      </c>
      <c r="C107">
        <v>2</v>
      </c>
      <c r="D107">
        <v>8686687</v>
      </c>
    </row>
    <row r="108" spans="1:4" x14ac:dyDescent="0.45">
      <c r="A108" t="s">
        <v>36</v>
      </c>
      <c r="B108">
        <v>27</v>
      </c>
      <c r="C108">
        <v>3</v>
      </c>
      <c r="D108">
        <v>16790827</v>
      </c>
    </row>
    <row r="109" spans="1:4" x14ac:dyDescent="0.45">
      <c r="A109" t="s">
        <v>36</v>
      </c>
      <c r="B109">
        <v>27</v>
      </c>
      <c r="C109">
        <v>4</v>
      </c>
      <c r="D109">
        <v>18450093</v>
      </c>
    </row>
    <row r="110" spans="1:4" x14ac:dyDescent="0.45">
      <c r="A110" t="s">
        <v>36</v>
      </c>
      <c r="B110">
        <v>28</v>
      </c>
      <c r="C110">
        <v>1</v>
      </c>
      <c r="D110">
        <v>6251674</v>
      </c>
    </row>
    <row r="111" spans="1:4" x14ac:dyDescent="0.45">
      <c r="A111" t="s">
        <v>36</v>
      </c>
      <c r="B111">
        <v>28</v>
      </c>
      <c r="C111">
        <v>2</v>
      </c>
      <c r="D111">
        <v>11735118</v>
      </c>
    </row>
    <row r="112" spans="1:4" x14ac:dyDescent="0.45">
      <c r="A112" t="s">
        <v>36</v>
      </c>
      <c r="B112">
        <v>28</v>
      </c>
      <c r="C112">
        <v>3</v>
      </c>
      <c r="D112">
        <v>10890842</v>
      </c>
    </row>
    <row r="113" spans="1:4" x14ac:dyDescent="0.45">
      <c r="A113" t="s">
        <v>36</v>
      </c>
      <c r="B113">
        <v>28</v>
      </c>
      <c r="C113">
        <v>4</v>
      </c>
      <c r="D113">
        <v>8136844</v>
      </c>
    </row>
    <row r="114" spans="1:4" x14ac:dyDescent="0.45">
      <c r="A114" t="s">
        <v>36</v>
      </c>
      <c r="B114">
        <v>29</v>
      </c>
      <c r="C114">
        <v>1</v>
      </c>
      <c r="D114">
        <v>9993239</v>
      </c>
    </row>
    <row r="115" spans="1:4" x14ac:dyDescent="0.45">
      <c r="A115" t="s">
        <v>36</v>
      </c>
      <c r="B115">
        <v>29</v>
      </c>
      <c r="C115">
        <v>2</v>
      </c>
      <c r="D115">
        <v>3372260</v>
      </c>
    </row>
    <row r="116" spans="1:4" x14ac:dyDescent="0.45">
      <c r="A116" t="s">
        <v>36</v>
      </c>
      <c r="B116">
        <v>29</v>
      </c>
      <c r="C116">
        <v>3</v>
      </c>
      <c r="D116">
        <v>2416939</v>
      </c>
    </row>
    <row r="117" spans="1:4" x14ac:dyDescent="0.45">
      <c r="A117" t="s">
        <v>36</v>
      </c>
      <c r="B117">
        <v>29</v>
      </c>
      <c r="C117">
        <v>4</v>
      </c>
      <c r="D117">
        <v>3128941</v>
      </c>
    </row>
    <row r="118" spans="1:4" x14ac:dyDescent="0.45">
      <c r="A118" t="s">
        <v>36</v>
      </c>
      <c r="B118">
        <v>30</v>
      </c>
      <c r="C118">
        <v>1</v>
      </c>
      <c r="D118">
        <v>5195604</v>
      </c>
    </row>
    <row r="119" spans="1:4" x14ac:dyDescent="0.45">
      <c r="A119" t="s">
        <v>36</v>
      </c>
      <c r="B119">
        <v>30</v>
      </c>
      <c r="C119">
        <v>2</v>
      </c>
      <c r="D119">
        <v>5798540</v>
      </c>
    </row>
    <row r="120" spans="1:4" x14ac:dyDescent="0.45">
      <c r="A120" t="s">
        <v>36</v>
      </c>
      <c r="B120">
        <v>30</v>
      </c>
      <c r="C120">
        <v>3</v>
      </c>
      <c r="D120">
        <v>2951377</v>
      </c>
    </row>
    <row r="121" spans="1:4" x14ac:dyDescent="0.45">
      <c r="A121" t="s">
        <v>36</v>
      </c>
      <c r="B121">
        <v>30</v>
      </c>
      <c r="C121">
        <v>4</v>
      </c>
      <c r="D121">
        <v>4148338</v>
      </c>
    </row>
    <row r="122" spans="1:4" x14ac:dyDescent="0.45">
      <c r="A122" t="s">
        <v>36</v>
      </c>
      <c r="B122">
        <v>31</v>
      </c>
      <c r="C122">
        <v>1</v>
      </c>
      <c r="D122">
        <v>5038199</v>
      </c>
    </row>
    <row r="123" spans="1:4" x14ac:dyDescent="0.45">
      <c r="A123" t="s">
        <v>36</v>
      </c>
      <c r="B123">
        <v>31</v>
      </c>
      <c r="C123">
        <v>2</v>
      </c>
      <c r="D123">
        <v>2519726</v>
      </c>
    </row>
    <row r="124" spans="1:4" x14ac:dyDescent="0.45">
      <c r="A124" t="s">
        <v>36</v>
      </c>
      <c r="B124">
        <v>31</v>
      </c>
      <c r="C124">
        <v>3</v>
      </c>
      <c r="D124">
        <v>4952217</v>
      </c>
    </row>
    <row r="125" spans="1:4" x14ac:dyDescent="0.45">
      <c r="A125" t="s">
        <v>36</v>
      </c>
      <c r="B125">
        <v>31</v>
      </c>
      <c r="C125">
        <v>4</v>
      </c>
      <c r="D125">
        <v>1979430</v>
      </c>
    </row>
    <row r="126" spans="1:4" x14ac:dyDescent="0.45">
      <c r="A126" t="s">
        <v>36</v>
      </c>
      <c r="B126">
        <v>32</v>
      </c>
      <c r="C126">
        <v>1</v>
      </c>
      <c r="D126">
        <v>1850366</v>
      </c>
    </row>
    <row r="127" spans="1:4" x14ac:dyDescent="0.45">
      <c r="A127" t="s">
        <v>36</v>
      </c>
      <c r="B127">
        <v>32</v>
      </c>
      <c r="C127">
        <v>2</v>
      </c>
      <c r="D127">
        <v>4610711</v>
      </c>
    </row>
    <row r="128" spans="1:4" x14ac:dyDescent="0.45">
      <c r="A128" t="s">
        <v>36</v>
      </c>
      <c r="B128">
        <v>32</v>
      </c>
      <c r="C128">
        <v>3</v>
      </c>
      <c r="D128">
        <v>2598779</v>
      </c>
    </row>
    <row r="129" spans="1:4" x14ac:dyDescent="0.45">
      <c r="A129" t="s">
        <v>36</v>
      </c>
      <c r="B129">
        <v>32</v>
      </c>
      <c r="C129">
        <v>4</v>
      </c>
      <c r="D129">
        <v>3052862</v>
      </c>
    </row>
    <row r="130" spans="1:4" x14ac:dyDescent="0.45">
      <c r="A130" t="s">
        <v>36</v>
      </c>
      <c r="B130">
        <v>36</v>
      </c>
      <c r="C130">
        <v>1</v>
      </c>
      <c r="D130">
        <v>974444</v>
      </c>
    </row>
    <row r="131" spans="1:4" x14ac:dyDescent="0.45">
      <c r="A131" t="s">
        <v>36</v>
      </c>
      <c r="B131">
        <v>36</v>
      </c>
      <c r="C131">
        <v>2</v>
      </c>
      <c r="D131">
        <v>813598</v>
      </c>
    </row>
    <row r="132" spans="1:4" x14ac:dyDescent="0.45">
      <c r="A132" t="s">
        <v>36</v>
      </c>
      <c r="B132">
        <v>36</v>
      </c>
      <c r="C132">
        <v>3</v>
      </c>
      <c r="D132">
        <v>627388</v>
      </c>
    </row>
    <row r="133" spans="1:4" x14ac:dyDescent="0.45">
      <c r="A133" t="s">
        <v>36</v>
      </c>
      <c r="B133">
        <v>36</v>
      </c>
      <c r="C133">
        <v>4</v>
      </c>
      <c r="D133">
        <v>629182</v>
      </c>
    </row>
    <row r="134" spans="1:4" x14ac:dyDescent="0.45">
      <c r="A134" t="s">
        <v>36</v>
      </c>
      <c r="B134">
        <v>40</v>
      </c>
      <c r="C134">
        <v>1</v>
      </c>
      <c r="D134">
        <v>667685</v>
      </c>
    </row>
    <row r="135" spans="1:4" x14ac:dyDescent="0.45">
      <c r="A135" t="s">
        <v>36</v>
      </c>
      <c r="B135">
        <v>40</v>
      </c>
      <c r="C135">
        <v>2</v>
      </c>
      <c r="D135">
        <v>630785</v>
      </c>
    </row>
    <row r="136" spans="1:4" x14ac:dyDescent="0.45">
      <c r="A136" t="s">
        <v>36</v>
      </c>
      <c r="B136">
        <v>40</v>
      </c>
      <c r="C136">
        <v>3</v>
      </c>
      <c r="D136">
        <v>736185</v>
      </c>
    </row>
    <row r="137" spans="1:4" x14ac:dyDescent="0.45">
      <c r="A137" t="s">
        <v>36</v>
      </c>
      <c r="B137">
        <v>40</v>
      </c>
      <c r="C137">
        <v>4</v>
      </c>
      <c r="D137">
        <v>620801</v>
      </c>
    </row>
    <row r="138" spans="1:4" x14ac:dyDescent="0.45">
      <c r="A138" t="s">
        <v>36</v>
      </c>
      <c r="B138">
        <v>44</v>
      </c>
      <c r="C138">
        <v>1</v>
      </c>
      <c r="D138">
        <v>612927</v>
      </c>
    </row>
    <row r="139" spans="1:4" x14ac:dyDescent="0.45">
      <c r="A139" t="s">
        <v>36</v>
      </c>
      <c r="B139">
        <v>44</v>
      </c>
      <c r="C139">
        <v>2</v>
      </c>
      <c r="D139">
        <v>594274</v>
      </c>
    </row>
    <row r="140" spans="1:4" x14ac:dyDescent="0.45">
      <c r="A140" t="s">
        <v>36</v>
      </c>
      <c r="B140">
        <v>44</v>
      </c>
      <c r="C140">
        <v>3</v>
      </c>
      <c r="D140">
        <v>617300</v>
      </c>
    </row>
    <row r="141" spans="1:4" x14ac:dyDescent="0.45">
      <c r="A141" t="s">
        <v>36</v>
      </c>
      <c r="B141">
        <v>44</v>
      </c>
      <c r="C141">
        <v>4</v>
      </c>
      <c r="D141">
        <v>592455</v>
      </c>
    </row>
    <row r="142" spans="1:4" x14ac:dyDescent="0.45">
      <c r="A142" t="s">
        <v>36</v>
      </c>
      <c r="B142">
        <v>48</v>
      </c>
      <c r="C142">
        <v>1</v>
      </c>
      <c r="D142">
        <v>585068</v>
      </c>
    </row>
    <row r="143" spans="1:4" x14ac:dyDescent="0.45">
      <c r="A143" t="s">
        <v>36</v>
      </c>
      <c r="B143">
        <v>48</v>
      </c>
      <c r="C143">
        <v>2</v>
      </c>
      <c r="D143">
        <v>589481</v>
      </c>
    </row>
    <row r="144" spans="1:4" x14ac:dyDescent="0.45">
      <c r="A144" t="s">
        <v>36</v>
      </c>
      <c r="B144">
        <v>48</v>
      </c>
      <c r="C144">
        <v>3</v>
      </c>
      <c r="D144">
        <v>573653</v>
      </c>
    </row>
    <row r="145" spans="1:4" x14ac:dyDescent="0.45">
      <c r="A145" t="s">
        <v>36</v>
      </c>
      <c r="B145">
        <v>48</v>
      </c>
      <c r="C145">
        <v>4</v>
      </c>
      <c r="D145">
        <v>584341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data</vt:lpstr>
      <vt:lpstr>pin_cluster_map</vt:lpstr>
      <vt:lpstr>data_cluster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Brown</dc:creator>
  <cp:lastModifiedBy>Trevor Brown</cp:lastModifiedBy>
  <dcterms:created xsi:type="dcterms:W3CDTF">2016-12-31T04:25:23Z</dcterms:created>
  <dcterms:modified xsi:type="dcterms:W3CDTF">2016-12-31T07:24:10Z</dcterms:modified>
</cp:coreProperties>
</file>