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5260" windowHeight="13448" activeTab="1"/>
  </bookViews>
  <sheets>
    <sheet name="graph" sheetId="4" r:id="rId1"/>
    <sheet name="data" sheetId="1" r:id="rId2"/>
    <sheet name="pin_cluster_map" sheetId="5" r:id="rId3"/>
    <sheet name="data_cluster" sheetId="6" r:id="rId4"/>
  </sheets>
  <calcPr calcId="145621"/>
  <pivotCaches>
    <pivotCache cacheId="0" r:id="rId5"/>
    <pivotCache cacheId="7" r:id="rId6"/>
  </pivotCaches>
</workbook>
</file>

<file path=xl/calcChain.xml><?xml version="1.0" encoding="utf-8"?>
<calcChain xmlns="http://schemas.openxmlformats.org/spreadsheetml/2006/main">
  <c r="F33" i="6" l="1"/>
  <c r="G33" i="6"/>
  <c r="F34" i="6"/>
  <c r="G34" i="6"/>
  <c r="F35" i="6"/>
  <c r="G35" i="6"/>
  <c r="F36" i="6"/>
  <c r="G36" i="6"/>
  <c r="F37" i="6"/>
  <c r="G37" i="6"/>
  <c r="F38" i="6"/>
  <c r="G38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G2" i="6"/>
  <c r="F2" i="6"/>
  <c r="C26" i="4" l="1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B26" i="4"/>
  <c r="A38" i="4"/>
  <c r="B38" i="4"/>
  <c r="D96" i="5"/>
  <c r="D95" i="5"/>
  <c r="D94" i="5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E85" i="5" s="1"/>
  <c r="D84" i="5"/>
  <c r="D83" i="5"/>
  <c r="D82" i="5"/>
  <c r="E82" i="5" s="1"/>
  <c r="D81" i="5"/>
  <c r="E81" i="5" s="1"/>
  <c r="D80" i="5"/>
  <c r="D79" i="5"/>
  <c r="D78" i="5"/>
  <c r="D77" i="5"/>
  <c r="E77" i="5" s="1"/>
  <c r="D76" i="5"/>
  <c r="D75" i="5"/>
  <c r="D74" i="5"/>
  <c r="E74" i="5" s="1"/>
  <c r="D73" i="5"/>
  <c r="E73" i="5" s="1"/>
  <c r="D72" i="5"/>
  <c r="D71" i="5"/>
  <c r="D70" i="5"/>
  <c r="D69" i="5"/>
  <c r="E69" i="5" s="1"/>
  <c r="D68" i="5"/>
  <c r="D67" i="5"/>
  <c r="D66" i="5"/>
  <c r="E66" i="5" s="1"/>
  <c r="D65" i="5"/>
  <c r="E65" i="5" s="1"/>
  <c r="D64" i="5"/>
  <c r="D63" i="5"/>
  <c r="E63" i="5" s="1"/>
  <c r="D62" i="5"/>
  <c r="D61" i="5"/>
  <c r="D60" i="5"/>
  <c r="E60" i="5" s="1"/>
  <c r="D59" i="5"/>
  <c r="D58" i="5"/>
  <c r="D57" i="5"/>
  <c r="E57" i="5" s="1"/>
  <c r="D56" i="5"/>
  <c r="D55" i="5"/>
  <c r="D54" i="5"/>
  <c r="D53" i="5"/>
  <c r="D52" i="5"/>
  <c r="E52" i="5" s="1"/>
  <c r="D51" i="5"/>
  <c r="D50" i="5"/>
  <c r="E50" i="5" s="1"/>
  <c r="D49" i="5"/>
  <c r="D48" i="5"/>
  <c r="D47" i="5"/>
  <c r="E47" i="5" s="1"/>
  <c r="D46" i="5"/>
  <c r="D45" i="5"/>
  <c r="E45" i="5" s="1"/>
  <c r="D44" i="5"/>
  <c r="D43" i="5"/>
  <c r="D42" i="5"/>
  <c r="D41" i="5"/>
  <c r="E41" i="5" s="1"/>
  <c r="D40" i="5"/>
  <c r="D39" i="5"/>
  <c r="D38" i="5"/>
  <c r="D37" i="5"/>
  <c r="D36" i="5"/>
  <c r="E36" i="5" s="1"/>
  <c r="D35" i="5"/>
  <c r="D34" i="5"/>
  <c r="D33" i="5"/>
  <c r="E33" i="5" s="1"/>
  <c r="D32" i="5"/>
  <c r="D31" i="5"/>
  <c r="D30" i="5"/>
  <c r="D29" i="5"/>
  <c r="E29" i="5" s="1"/>
  <c r="D28" i="5"/>
  <c r="E28" i="5" s="1"/>
  <c r="D27" i="5"/>
  <c r="D26" i="5"/>
  <c r="E26" i="5" s="1"/>
  <c r="D25" i="5"/>
  <c r="D24" i="5"/>
  <c r="D23" i="5"/>
  <c r="E23" i="5" s="1"/>
  <c r="D22" i="5"/>
  <c r="D21" i="5"/>
  <c r="D20" i="5"/>
  <c r="E20" i="5" s="1"/>
  <c r="D19" i="5"/>
  <c r="D18" i="5"/>
  <c r="E18" i="5" s="1"/>
  <c r="D17" i="5"/>
  <c r="E17" i="5" s="1"/>
  <c r="D16" i="5"/>
  <c r="D15" i="5"/>
  <c r="D14" i="5"/>
  <c r="D13" i="5"/>
  <c r="E13" i="5" s="1"/>
  <c r="D12" i="5"/>
  <c r="D11" i="5"/>
  <c r="D10" i="5"/>
  <c r="D9" i="5"/>
  <c r="E9" i="5" s="1"/>
  <c r="D8" i="5"/>
  <c r="D7" i="5"/>
  <c r="E7" i="5" s="1"/>
  <c r="D6" i="5"/>
  <c r="D5" i="5"/>
  <c r="D4" i="5"/>
  <c r="D3" i="5"/>
  <c r="D2" i="5"/>
  <c r="D1" i="5"/>
  <c r="E1" i="5" s="1"/>
  <c r="D98" i="5"/>
  <c r="D99" i="5"/>
  <c r="D100" i="5"/>
  <c r="D101" i="5"/>
  <c r="E101" i="5" s="1"/>
  <c r="D102" i="5"/>
  <c r="D103" i="5"/>
  <c r="E103" i="5" s="1"/>
  <c r="D104" i="5"/>
  <c r="E104" i="5" s="1"/>
  <c r="D105" i="5"/>
  <c r="E105" i="5" s="1"/>
  <c r="D106" i="5"/>
  <c r="D107" i="5"/>
  <c r="D108" i="5"/>
  <c r="E108" i="5" s="1"/>
  <c r="D109" i="5"/>
  <c r="E109" i="5" s="1"/>
  <c r="D110" i="5"/>
  <c r="D111" i="5"/>
  <c r="D112" i="5"/>
  <c r="D113" i="5"/>
  <c r="E113" i="5" s="1"/>
  <c r="D114" i="5"/>
  <c r="D115" i="5"/>
  <c r="D116" i="5"/>
  <c r="D117" i="5"/>
  <c r="E117" i="5" s="1"/>
  <c r="D118" i="5"/>
  <c r="D119" i="5"/>
  <c r="E119" i="5" s="1"/>
  <c r="D120" i="5"/>
  <c r="E120" i="5" s="1"/>
  <c r="D121" i="5"/>
  <c r="E121" i="5" s="1"/>
  <c r="D122" i="5"/>
  <c r="D123" i="5"/>
  <c r="D124" i="5"/>
  <c r="D125" i="5"/>
  <c r="E125" i="5" s="1"/>
  <c r="D126" i="5"/>
  <c r="D127" i="5"/>
  <c r="E127" i="5" s="1"/>
  <c r="D128" i="5"/>
  <c r="D129" i="5"/>
  <c r="E129" i="5" s="1"/>
  <c r="D130" i="5"/>
  <c r="D131" i="5"/>
  <c r="D132" i="5"/>
  <c r="E132" i="5" s="1"/>
  <c r="D133" i="5"/>
  <c r="E133" i="5" s="1"/>
  <c r="D134" i="5"/>
  <c r="D135" i="5"/>
  <c r="D136" i="5"/>
  <c r="D137" i="5"/>
  <c r="D138" i="5"/>
  <c r="D139" i="5"/>
  <c r="D140" i="5"/>
  <c r="E140" i="5" s="1"/>
  <c r="D141" i="5"/>
  <c r="E141" i="5" s="1"/>
  <c r="D142" i="5"/>
  <c r="D143" i="5"/>
  <c r="D144" i="5"/>
  <c r="E144" i="5" s="1"/>
  <c r="D145" i="5"/>
  <c r="E145" i="5" s="1"/>
  <c r="D146" i="5"/>
  <c r="D147" i="5"/>
  <c r="D148" i="5"/>
  <c r="E148" i="5" s="1"/>
  <c r="D149" i="5"/>
  <c r="E149" i="5" s="1"/>
  <c r="D150" i="5"/>
  <c r="D151" i="5"/>
  <c r="D152" i="5"/>
  <c r="D153" i="5"/>
  <c r="D154" i="5"/>
  <c r="D155" i="5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D163" i="5"/>
  <c r="D164" i="5"/>
  <c r="D165" i="5"/>
  <c r="E165" i="5" s="1"/>
  <c r="D166" i="5"/>
  <c r="D167" i="5"/>
  <c r="E167" i="5" s="1"/>
  <c r="D168" i="5"/>
  <c r="E168" i="5" s="1"/>
  <c r="D169" i="5"/>
  <c r="E169" i="5" s="1"/>
  <c r="D170" i="5"/>
  <c r="D171" i="5"/>
  <c r="D172" i="5"/>
  <c r="E172" i="5" s="1"/>
  <c r="D173" i="5"/>
  <c r="E173" i="5" s="1"/>
  <c r="D174" i="5"/>
  <c r="D175" i="5"/>
  <c r="D176" i="5"/>
  <c r="D177" i="5"/>
  <c r="E177" i="5" s="1"/>
  <c r="D178" i="5"/>
  <c r="D179" i="5"/>
  <c r="D180" i="5"/>
  <c r="D181" i="5"/>
  <c r="E181" i="5" s="1"/>
  <c r="D182" i="5"/>
  <c r="D183" i="5"/>
  <c r="E183" i="5" s="1"/>
  <c r="D184" i="5"/>
  <c r="E184" i="5" s="1"/>
  <c r="D185" i="5"/>
  <c r="E185" i="5" s="1"/>
  <c r="D186" i="5"/>
  <c r="D187" i="5"/>
  <c r="E187" i="5" s="1"/>
  <c r="D188" i="5"/>
  <c r="D189" i="5"/>
  <c r="D190" i="5"/>
  <c r="D191" i="5"/>
  <c r="D192" i="5"/>
  <c r="E192" i="5" s="1"/>
  <c r="D97" i="5"/>
  <c r="E58" i="5"/>
  <c r="E42" i="5"/>
  <c r="E34" i="5"/>
  <c r="E24" i="5"/>
  <c r="E22" i="5"/>
  <c r="E16" i="5"/>
  <c r="E14" i="5"/>
  <c r="E12" i="5"/>
  <c r="E8" i="5"/>
  <c r="E4" i="5"/>
  <c r="E111" i="5"/>
  <c r="E112" i="5"/>
  <c r="E136" i="5"/>
  <c r="E137" i="5"/>
  <c r="E143" i="5"/>
  <c r="E152" i="5"/>
  <c r="E153" i="5"/>
  <c r="E175" i="5"/>
  <c r="E176" i="5"/>
  <c r="E191" i="5"/>
  <c r="E97" i="5"/>
  <c r="E128" i="5"/>
  <c r="J8" i="5"/>
  <c r="J7" i="5"/>
  <c r="E25" i="5"/>
  <c r="E27" i="5"/>
  <c r="E30" i="5"/>
  <c r="E31" i="5"/>
  <c r="E32" i="5"/>
  <c r="E35" i="5"/>
  <c r="E37" i="5"/>
  <c r="E38" i="5"/>
  <c r="E39" i="5"/>
  <c r="E40" i="5"/>
  <c r="E43" i="5"/>
  <c r="E44" i="5"/>
  <c r="E46" i="5"/>
  <c r="E48" i="5"/>
  <c r="E49" i="5"/>
  <c r="E51" i="5"/>
  <c r="E53" i="5"/>
  <c r="E54" i="5"/>
  <c r="E55" i="5"/>
  <c r="E56" i="5"/>
  <c r="E59" i="5"/>
  <c r="E61" i="5"/>
  <c r="E62" i="5"/>
  <c r="E64" i="5"/>
  <c r="E67" i="5"/>
  <c r="E68" i="5"/>
  <c r="E70" i="5"/>
  <c r="E71" i="5"/>
  <c r="E72" i="5"/>
  <c r="E75" i="5"/>
  <c r="E76" i="5"/>
  <c r="E78" i="5"/>
  <c r="E79" i="5"/>
  <c r="E80" i="5"/>
  <c r="E83" i="5"/>
  <c r="E84" i="5"/>
  <c r="E86" i="5"/>
  <c r="E87" i="5"/>
  <c r="E88" i="5"/>
  <c r="E91" i="5"/>
  <c r="E92" i="5"/>
  <c r="E94" i="5"/>
  <c r="E95" i="5"/>
  <c r="E96" i="5"/>
  <c r="E98" i="5"/>
  <c r="E99" i="5"/>
  <c r="E100" i="5"/>
  <c r="E102" i="5"/>
  <c r="E106" i="5"/>
  <c r="E107" i="5"/>
  <c r="E110" i="5"/>
  <c r="E114" i="5"/>
  <c r="E115" i="5"/>
  <c r="E116" i="5"/>
  <c r="E118" i="5"/>
  <c r="E122" i="5"/>
  <c r="E123" i="5"/>
  <c r="E124" i="5"/>
  <c r="E126" i="5"/>
  <c r="E130" i="5"/>
  <c r="E131" i="5"/>
  <c r="E134" i="5"/>
  <c r="E135" i="5"/>
  <c r="E138" i="5"/>
  <c r="E139" i="5"/>
  <c r="E142" i="5"/>
  <c r="E146" i="5"/>
  <c r="E147" i="5"/>
  <c r="E150" i="5"/>
  <c r="E151" i="5"/>
  <c r="E154" i="5"/>
  <c r="E155" i="5"/>
  <c r="E158" i="5"/>
  <c r="E162" i="5"/>
  <c r="E163" i="5"/>
  <c r="E164" i="5"/>
  <c r="E166" i="5"/>
  <c r="E170" i="5"/>
  <c r="E171" i="5"/>
  <c r="E174" i="5"/>
  <c r="E178" i="5"/>
  <c r="E179" i="5"/>
  <c r="E180" i="5"/>
  <c r="E182" i="5"/>
  <c r="E186" i="5"/>
  <c r="E188" i="5"/>
  <c r="E189" i="5"/>
  <c r="E190" i="5"/>
  <c r="E10" i="5"/>
  <c r="E11" i="5"/>
  <c r="E15" i="5"/>
  <c r="E19" i="5"/>
  <c r="E21" i="5"/>
  <c r="E6" i="5"/>
  <c r="E2" i="5"/>
  <c r="E3" i="5"/>
  <c r="E5" i="5"/>
  <c r="B132" i="5"/>
  <c r="B144" i="5" s="1"/>
  <c r="B156" i="5" s="1"/>
  <c r="B168" i="5" s="1"/>
  <c r="B180" i="5" s="1"/>
  <c r="B192" i="5" s="1"/>
  <c r="B130" i="5"/>
  <c r="B142" i="5" s="1"/>
  <c r="B154" i="5" s="1"/>
  <c r="B166" i="5" s="1"/>
  <c r="B178" i="5" s="1"/>
  <c r="B190" i="5" s="1"/>
  <c r="B129" i="5"/>
  <c r="B141" i="5" s="1"/>
  <c r="B153" i="5" s="1"/>
  <c r="B165" i="5" s="1"/>
  <c r="B177" i="5" s="1"/>
  <c r="B189" i="5" s="1"/>
  <c r="B127" i="5"/>
  <c r="B139" i="5" s="1"/>
  <c r="B151" i="5" s="1"/>
  <c r="B163" i="5" s="1"/>
  <c r="B175" i="5" s="1"/>
  <c r="B187" i="5" s="1"/>
  <c r="B124" i="5"/>
  <c r="B136" i="5" s="1"/>
  <c r="B148" i="5" s="1"/>
  <c r="B160" i="5" s="1"/>
  <c r="B172" i="5" s="1"/>
  <c r="B184" i="5" s="1"/>
  <c r="B122" i="5"/>
  <c r="B134" i="5" s="1"/>
  <c r="B146" i="5" s="1"/>
  <c r="B158" i="5" s="1"/>
  <c r="B170" i="5" s="1"/>
  <c r="B182" i="5" s="1"/>
  <c r="B121" i="5"/>
  <c r="B133" i="5" s="1"/>
  <c r="B145" i="5" s="1"/>
  <c r="B157" i="5" s="1"/>
  <c r="B169" i="5" s="1"/>
  <c r="B181" i="5" s="1"/>
  <c r="B120" i="5"/>
  <c r="B119" i="5"/>
  <c r="B131" i="5" s="1"/>
  <c r="B143" i="5" s="1"/>
  <c r="B155" i="5" s="1"/>
  <c r="B167" i="5" s="1"/>
  <c r="B179" i="5" s="1"/>
  <c r="B191" i="5" s="1"/>
  <c r="B118" i="5"/>
  <c r="B117" i="5"/>
  <c r="B116" i="5"/>
  <c r="B128" i="5" s="1"/>
  <c r="B140" i="5" s="1"/>
  <c r="B152" i="5" s="1"/>
  <c r="B164" i="5" s="1"/>
  <c r="B176" i="5" s="1"/>
  <c r="B188" i="5" s="1"/>
  <c r="B115" i="5"/>
  <c r="B114" i="5"/>
  <c r="B126" i="5" s="1"/>
  <c r="B138" i="5" s="1"/>
  <c r="B150" i="5" s="1"/>
  <c r="B162" i="5" s="1"/>
  <c r="B174" i="5" s="1"/>
  <c r="B186" i="5" s="1"/>
  <c r="B113" i="5"/>
  <c r="B125" i="5" s="1"/>
  <c r="B137" i="5" s="1"/>
  <c r="B149" i="5" s="1"/>
  <c r="B161" i="5" s="1"/>
  <c r="B173" i="5" s="1"/>
  <c r="B185" i="5" s="1"/>
  <c r="B112" i="5"/>
  <c r="B111" i="5"/>
  <c r="B123" i="5" s="1"/>
  <c r="B135" i="5" s="1"/>
  <c r="B147" i="5" s="1"/>
  <c r="B159" i="5" s="1"/>
  <c r="B171" i="5" s="1"/>
  <c r="B183" i="5" s="1"/>
  <c r="B110" i="5"/>
  <c r="B109" i="5"/>
  <c r="B37" i="5"/>
  <c r="B49" i="5" s="1"/>
  <c r="B61" i="5" s="1"/>
  <c r="B73" i="5" s="1"/>
  <c r="B85" i="5" s="1"/>
  <c r="B36" i="5"/>
  <c r="B48" i="5" s="1"/>
  <c r="B60" i="5" s="1"/>
  <c r="B72" i="5" s="1"/>
  <c r="B84" i="5" s="1"/>
  <c r="B96" i="5" s="1"/>
  <c r="B35" i="5"/>
  <c r="B47" i="5" s="1"/>
  <c r="B59" i="5" s="1"/>
  <c r="B71" i="5" s="1"/>
  <c r="B83" i="5" s="1"/>
  <c r="B95" i="5" s="1"/>
  <c r="B32" i="5"/>
  <c r="B44" i="5" s="1"/>
  <c r="B56" i="5" s="1"/>
  <c r="B68" i="5" s="1"/>
  <c r="B80" i="5" s="1"/>
  <c r="B92" i="5" s="1"/>
  <c r="B28" i="5"/>
  <c r="B40" i="5" s="1"/>
  <c r="B52" i="5" s="1"/>
  <c r="B64" i="5" s="1"/>
  <c r="B76" i="5" s="1"/>
  <c r="B88" i="5" s="1"/>
  <c r="B27" i="5"/>
  <c r="B39" i="5" s="1"/>
  <c r="B51" i="5" s="1"/>
  <c r="B63" i="5" s="1"/>
  <c r="B75" i="5" s="1"/>
  <c r="B87" i="5" s="1"/>
  <c r="B25" i="5"/>
  <c r="B14" i="5"/>
  <c r="B26" i="5" s="1"/>
  <c r="B38" i="5" s="1"/>
  <c r="B50" i="5" s="1"/>
  <c r="B62" i="5" s="1"/>
  <c r="B74" i="5" s="1"/>
  <c r="B86" i="5" s="1"/>
  <c r="B15" i="5"/>
  <c r="B16" i="5"/>
  <c r="B17" i="5"/>
  <c r="B29" i="5" s="1"/>
  <c r="B41" i="5" s="1"/>
  <c r="B53" i="5" s="1"/>
  <c r="B65" i="5" s="1"/>
  <c r="B77" i="5" s="1"/>
  <c r="B89" i="5" s="1"/>
  <c r="B18" i="5"/>
  <c r="B30" i="5" s="1"/>
  <c r="B42" i="5" s="1"/>
  <c r="B54" i="5" s="1"/>
  <c r="B66" i="5" s="1"/>
  <c r="B78" i="5" s="1"/>
  <c r="B90" i="5" s="1"/>
  <c r="B19" i="5"/>
  <c r="B31" i="5" s="1"/>
  <c r="B43" i="5" s="1"/>
  <c r="B55" i="5" s="1"/>
  <c r="B67" i="5" s="1"/>
  <c r="B79" i="5" s="1"/>
  <c r="B91" i="5" s="1"/>
  <c r="B20" i="5"/>
  <c r="B21" i="5"/>
  <c r="B33" i="5" s="1"/>
  <c r="B45" i="5" s="1"/>
  <c r="B57" i="5" s="1"/>
  <c r="B69" i="5" s="1"/>
  <c r="B81" i="5" s="1"/>
  <c r="B93" i="5" s="1"/>
  <c r="B22" i="5"/>
  <c r="B34" i="5" s="1"/>
  <c r="B46" i="5" s="1"/>
  <c r="B58" i="5" s="1"/>
  <c r="B70" i="5" s="1"/>
  <c r="B82" i="5" s="1"/>
  <c r="B94" i="5" s="1"/>
  <c r="B23" i="5"/>
  <c r="B24" i="5"/>
  <c r="B13" i="5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26" i="4"/>
</calcChain>
</file>

<file path=xl/sharedStrings.xml><?xml version="1.0" encoding="utf-8"?>
<sst xmlns="http://schemas.openxmlformats.org/spreadsheetml/2006/main" count="435" uniqueCount="50">
  <si>
    <t>threads</t>
  </si>
  <si>
    <t>trial</t>
  </si>
  <si>
    <t>throughput</t>
  </si>
  <si>
    <t>Row Labels</t>
  </si>
  <si>
    <t>Grand Total</t>
  </si>
  <si>
    <t>Average of throughput</t>
  </si>
  <si>
    <t>StdDev of throughput</t>
  </si>
  <si>
    <t>TL2</t>
  </si>
  <si>
    <t>nsockets</t>
  </si>
  <si>
    <t>ncores/socket</t>
  </si>
  <si>
    <t>power8 system</t>
  </si>
  <si>
    <t>thread layout:</t>
  </si>
  <si>
    <t>0-47</t>
  </si>
  <si>
    <t>socket 0</t>
  </si>
  <si>
    <t>48-95</t>
  </si>
  <si>
    <t>socket 1</t>
  </si>
  <si>
    <t>96-143</t>
  </si>
  <si>
    <t>144-191</t>
  </si>
  <si>
    <t>numa node 0</t>
  </si>
  <si>
    <t>numa node 1</t>
  </si>
  <si>
    <t>numa node 2</t>
  </si>
  <si>
    <t>numa node 3</t>
  </si>
  <si>
    <t>0-7</t>
  </si>
  <si>
    <t>core 0</t>
  </si>
  <si>
    <t>core 1</t>
  </si>
  <si>
    <t>8-15</t>
  </si>
  <si>
    <t>16-23</t>
  </si>
  <si>
    <t>core 2</t>
  </si>
  <si>
    <t>24-31</t>
  </si>
  <si>
    <t>core 4</t>
  </si>
  <si>
    <t>…</t>
  </si>
  <si>
    <t>core 3</t>
  </si>
  <si>
    <t>32-39</t>
  </si>
  <si>
    <t>40-47</t>
  </si>
  <si>
    <t>core 5</t>
  </si>
  <si>
    <t>alg</t>
  </si>
  <si>
    <t>tl2</t>
  </si>
  <si>
    <t>hytm1</t>
  </si>
  <si>
    <t>hytm2</t>
  </si>
  <si>
    <t>hytm3</t>
  </si>
  <si>
    <t>hybridnorec</t>
  </si>
  <si>
    <t>(blank)</t>
  </si>
  <si>
    <t>Column Labels</t>
  </si>
  <si>
    <t>TLE</t>
  </si>
  <si>
    <t>Alg1</t>
  </si>
  <si>
    <t>Alg2</t>
  </si>
  <si>
    <t>HyNOrec</t>
  </si>
  <si>
    <t>nthreads/core</t>
  </si>
  <si>
    <t>nthreads/socket</t>
  </si>
  <si>
    <t>nthreads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</si>
</sst>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graph!$B$26</c:f>
              <c:strCache>
                <c:ptCount val="1"/>
                <c:pt idx="0">
                  <c:v>HyNOrec</c:v>
                </c:pt>
              </c:strCache>
            </c:strRef>
          </c:tx>
          <c:spPr>
            <a:ln w="41275"/>
          </c:spPr>
          <c:marker>
            <c:symbol val="diamond"/>
            <c:size val="18"/>
          </c:marker>
          <c:xVal>
            <c:numRef>
              <c:f>graph!$A$28:$A$38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96</c:v>
                </c:pt>
                <c:pt idx="9">
                  <c:v>144</c:v>
                </c:pt>
                <c:pt idx="10">
                  <c:v>192</c:v>
                </c:pt>
              </c:numCache>
            </c:numRef>
          </c:xVal>
          <c:yVal>
            <c:numRef>
              <c:f>graph!$B$28:$B$38</c:f>
              <c:numCache>
                <c:formatCode>General</c:formatCode>
                <c:ptCount val="11"/>
                <c:pt idx="0">
                  <c:v>1744499</c:v>
                </c:pt>
                <c:pt idx="1">
                  <c:v>1124397.25</c:v>
                </c:pt>
                <c:pt idx="2">
                  <c:v>659625.25</c:v>
                </c:pt>
                <c:pt idx="3">
                  <c:v>528383</c:v>
                </c:pt>
                <c:pt idx="4">
                  <c:v>1030187.25</c:v>
                </c:pt>
                <c:pt idx="5">
                  <c:v>1463040</c:v>
                </c:pt>
                <c:pt idx="6">
                  <c:v>1935939.6666666667</c:v>
                </c:pt>
                <c:pt idx="7">
                  <c:v>2922080</c:v>
                </c:pt>
                <c:pt idx="8">
                  <c:v>5271945.75</c:v>
                </c:pt>
                <c:pt idx="9">
                  <c:v>7683660.333333333</c:v>
                </c:pt>
                <c:pt idx="10">
                  <c:v>9844903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graph!$C$26</c:f>
              <c:strCache>
                <c:ptCount val="1"/>
                <c:pt idx="0">
                  <c:v>TLE</c:v>
                </c:pt>
              </c:strCache>
            </c:strRef>
          </c:tx>
          <c:spPr>
            <a:ln w="41275"/>
          </c:spPr>
          <c:marker>
            <c:symbol val="square"/>
            <c:size val="15"/>
          </c:marker>
          <c:xVal>
            <c:numRef>
              <c:f>graph!$A$28:$A$38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96</c:v>
                </c:pt>
                <c:pt idx="9">
                  <c:v>144</c:v>
                </c:pt>
                <c:pt idx="10">
                  <c:v>192</c:v>
                </c:pt>
              </c:numCache>
            </c:numRef>
          </c:xVal>
          <c:yVal>
            <c:numRef>
              <c:f>graph!$C$28:$C$38</c:f>
              <c:numCache>
                <c:formatCode>General</c:formatCode>
                <c:ptCount val="11"/>
                <c:pt idx="0">
                  <c:v>1838374</c:v>
                </c:pt>
                <c:pt idx="1">
                  <c:v>1978817.25</c:v>
                </c:pt>
                <c:pt idx="2">
                  <c:v>575028.75</c:v>
                </c:pt>
                <c:pt idx="3">
                  <c:v>400207.5</c:v>
                </c:pt>
                <c:pt idx="4">
                  <c:v>568323</c:v>
                </c:pt>
                <c:pt idx="5">
                  <c:v>719940.75</c:v>
                </c:pt>
                <c:pt idx="6">
                  <c:v>704129.75</c:v>
                </c:pt>
                <c:pt idx="7">
                  <c:v>674257.75</c:v>
                </c:pt>
                <c:pt idx="8">
                  <c:v>457542.25</c:v>
                </c:pt>
                <c:pt idx="9">
                  <c:v>323158</c:v>
                </c:pt>
                <c:pt idx="10">
                  <c:v>266970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graph!$D$26</c:f>
              <c:strCache>
                <c:ptCount val="1"/>
                <c:pt idx="0">
                  <c:v>Alg1</c:v>
                </c:pt>
              </c:strCache>
            </c:strRef>
          </c:tx>
          <c:spPr>
            <a:ln w="41275"/>
          </c:spPr>
          <c:marker>
            <c:symbol val="triangle"/>
            <c:size val="18"/>
          </c:marker>
          <c:xVal>
            <c:numRef>
              <c:f>graph!$A$28:$A$38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96</c:v>
                </c:pt>
                <c:pt idx="9">
                  <c:v>144</c:v>
                </c:pt>
                <c:pt idx="10">
                  <c:v>192</c:v>
                </c:pt>
              </c:numCache>
            </c:numRef>
          </c:xVal>
          <c:yVal>
            <c:numRef>
              <c:f>graph!$D$28:$D$38</c:f>
              <c:numCache>
                <c:formatCode>General</c:formatCode>
                <c:ptCount val="11"/>
                <c:pt idx="0">
                  <c:v>50749</c:v>
                </c:pt>
                <c:pt idx="1">
                  <c:v>73904.75</c:v>
                </c:pt>
                <c:pt idx="2">
                  <c:v>96336</c:v>
                </c:pt>
                <c:pt idx="3">
                  <c:v>104019</c:v>
                </c:pt>
                <c:pt idx="4">
                  <c:v>210725.75</c:v>
                </c:pt>
                <c:pt idx="5">
                  <c:v>293083.5</c:v>
                </c:pt>
                <c:pt idx="6">
                  <c:v>424386.5</c:v>
                </c:pt>
                <c:pt idx="7">
                  <c:v>643699.5</c:v>
                </c:pt>
                <c:pt idx="8">
                  <c:v>1228519.5</c:v>
                </c:pt>
                <c:pt idx="9">
                  <c:v>1713495.5</c:v>
                </c:pt>
                <c:pt idx="10">
                  <c:v>2247395.75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graph!$E$26</c:f>
              <c:strCache>
                <c:ptCount val="1"/>
                <c:pt idx="0">
                  <c:v>Alg2</c:v>
                </c:pt>
              </c:strCache>
            </c:strRef>
          </c:tx>
          <c:spPr>
            <a:ln w="41275"/>
          </c:spPr>
          <c:marker>
            <c:symbol val="x"/>
            <c:size val="18"/>
            <c:spPr>
              <a:ln w="38100"/>
            </c:spPr>
          </c:marker>
          <c:xVal>
            <c:numRef>
              <c:f>graph!$A$28:$A$38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96</c:v>
                </c:pt>
                <c:pt idx="9">
                  <c:v>144</c:v>
                </c:pt>
                <c:pt idx="10">
                  <c:v>192</c:v>
                </c:pt>
              </c:numCache>
            </c:numRef>
          </c:xVal>
          <c:yVal>
            <c:numRef>
              <c:f>graph!$E$28:$E$38</c:f>
              <c:numCache>
                <c:formatCode>General</c:formatCode>
                <c:ptCount val="11"/>
                <c:pt idx="0">
                  <c:v>1585749</c:v>
                </c:pt>
                <c:pt idx="1">
                  <c:v>1173318.75</c:v>
                </c:pt>
                <c:pt idx="2">
                  <c:v>648432.75</c:v>
                </c:pt>
                <c:pt idx="3">
                  <c:v>715171.25</c:v>
                </c:pt>
                <c:pt idx="4">
                  <c:v>1402014.75</c:v>
                </c:pt>
                <c:pt idx="5">
                  <c:v>2101590.75</c:v>
                </c:pt>
                <c:pt idx="6">
                  <c:v>2723826</c:v>
                </c:pt>
                <c:pt idx="7">
                  <c:v>3724824</c:v>
                </c:pt>
                <c:pt idx="8">
                  <c:v>6853508.25</c:v>
                </c:pt>
                <c:pt idx="9">
                  <c:v>9436889.5</c:v>
                </c:pt>
                <c:pt idx="10">
                  <c:v>11402955.5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graph!$F$26</c:f>
              <c:strCache>
                <c:ptCount val="1"/>
                <c:pt idx="0">
                  <c:v>TL2</c:v>
                </c:pt>
              </c:strCache>
            </c:strRef>
          </c:tx>
          <c:spPr>
            <a:ln w="41275"/>
          </c:spPr>
          <c:marker>
            <c:symbol val="star"/>
            <c:size val="18"/>
            <c:spPr>
              <a:ln w="38100"/>
            </c:spPr>
          </c:marker>
          <c:xVal>
            <c:numRef>
              <c:f>graph!$A$28:$A$38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96</c:v>
                </c:pt>
                <c:pt idx="9">
                  <c:v>144</c:v>
                </c:pt>
                <c:pt idx="10">
                  <c:v>192</c:v>
                </c:pt>
              </c:numCache>
            </c:numRef>
          </c:xVal>
          <c:yVal>
            <c:numRef>
              <c:f>graph!$F$28:$F$38</c:f>
              <c:numCache>
                <c:formatCode>General</c:formatCode>
                <c:ptCount val="11"/>
                <c:pt idx="0">
                  <c:v>1136874</c:v>
                </c:pt>
                <c:pt idx="1">
                  <c:v>1726651</c:v>
                </c:pt>
                <c:pt idx="2">
                  <c:v>2235133.75</c:v>
                </c:pt>
                <c:pt idx="3">
                  <c:v>2417968.5</c:v>
                </c:pt>
                <c:pt idx="4">
                  <c:v>4665587.75</c:v>
                </c:pt>
                <c:pt idx="5">
                  <c:v>6889024.5</c:v>
                </c:pt>
                <c:pt idx="6">
                  <c:v>8991873.25</c:v>
                </c:pt>
                <c:pt idx="7">
                  <c:v>13276866.5</c:v>
                </c:pt>
                <c:pt idx="8">
                  <c:v>22042818.75</c:v>
                </c:pt>
                <c:pt idx="9">
                  <c:v>20671672</c:v>
                </c:pt>
                <c:pt idx="10">
                  <c:v>26209423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0096"/>
        <c:axId val="216986368"/>
      </c:scatterChart>
      <c:valAx>
        <c:axId val="216980096"/>
        <c:scaling>
          <c:orientation val="minMax"/>
          <c:max val="192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16986368"/>
        <c:crosses val="autoZero"/>
        <c:crossBetween val="midCat"/>
        <c:majorUnit val="24"/>
      </c:valAx>
      <c:valAx>
        <c:axId val="21698636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2800">
                <a:solidFill>
                  <a:schemeClr val="bg1"/>
                </a:solidFill>
              </a:defRPr>
            </a:pPr>
            <a:endParaRPr lang="en-US"/>
          </a:p>
        </c:txPr>
        <c:crossAx val="216980096"/>
        <c:crosses val="autoZero"/>
        <c:crossBetween val="midCat"/>
        <c:dispUnits>
          <c:builtInUnit val="millions"/>
        </c:dispUnits>
      </c:valAx>
      <c:spPr>
        <a:solidFill>
          <a:srgbClr val="FFFFFF"/>
        </a:solidFill>
        <a:ln>
          <a:solidFill>
            <a:schemeClr val="bg1"/>
          </a:solidFill>
        </a:ln>
      </c:spPr>
    </c:plotArea>
    <c:legend>
      <c:legendPos val="l"/>
      <c:layout>
        <c:manualLayout>
          <c:xMode val="edge"/>
          <c:yMode val="edge"/>
          <c:x val="0.10247026204390584"/>
          <c:y val="7.1503528151782764E-2"/>
          <c:w val="0.19546641130853668"/>
          <c:h val="0.45756359772070554"/>
        </c:manualLayout>
      </c:layout>
      <c:overlay val="1"/>
      <c:spPr>
        <a:solidFill>
          <a:srgbClr val="FFFFFF">
            <a:alpha val="50000"/>
          </a:srgbClr>
        </a:solidFill>
        <a:ln>
          <a:solidFill>
            <a:sysClr val="window" lastClr="383635">
              <a:alpha val="50000"/>
            </a:sysClr>
          </a:solidFill>
        </a:ln>
      </c:spPr>
      <c:txPr>
        <a:bodyPr/>
        <a:lstStyle/>
        <a:p>
          <a:pPr>
            <a:defRPr sz="2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data_cluster!$G$2</c:f>
              <c:strCache>
                <c:ptCount val="1"/>
                <c:pt idx="0">
                  <c:v>hytm1</c:v>
                </c:pt>
              </c:strCache>
            </c:strRef>
          </c:tx>
          <c:xVal>
            <c:numRef>
              <c:f>data_cluster!$F$3:$F$38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40</c:v>
                </c:pt>
                <c:pt idx="34">
                  <c:v>44</c:v>
                </c:pt>
                <c:pt idx="35">
                  <c:v>48</c:v>
                </c:pt>
              </c:numCache>
            </c:numRef>
          </c:xVal>
          <c:yVal>
            <c:numRef>
              <c:f>data_cluster!$G$3:$G$38</c:f>
              <c:numCache>
                <c:formatCode>General</c:formatCode>
                <c:ptCount val="36"/>
                <c:pt idx="0">
                  <c:v>1836124</c:v>
                </c:pt>
                <c:pt idx="1">
                  <c:v>3274527.5</c:v>
                </c:pt>
                <c:pt idx="2">
                  <c:v>4944472.5</c:v>
                </c:pt>
                <c:pt idx="3">
                  <c:v>4618486</c:v>
                </c:pt>
                <c:pt idx="4">
                  <c:v>7589807</c:v>
                </c:pt>
                <c:pt idx="5">
                  <c:v>9462481.75</c:v>
                </c:pt>
                <c:pt idx="6">
                  <c:v>9937891.5</c:v>
                </c:pt>
                <c:pt idx="7">
                  <c:v>9783601.75</c:v>
                </c:pt>
                <c:pt idx="8">
                  <c:v>9141350.75</c:v>
                </c:pt>
                <c:pt idx="9">
                  <c:v>11366637</c:v>
                </c:pt>
                <c:pt idx="10">
                  <c:v>11228290.5</c:v>
                </c:pt>
                <c:pt idx="11">
                  <c:v>10441060.75</c:v>
                </c:pt>
                <c:pt idx="12">
                  <c:v>12605672.5</c:v>
                </c:pt>
                <c:pt idx="13">
                  <c:v>14360509.75</c:v>
                </c:pt>
                <c:pt idx="14">
                  <c:v>15141341.5</c:v>
                </c:pt>
                <c:pt idx="15">
                  <c:v>12950057</c:v>
                </c:pt>
                <c:pt idx="16">
                  <c:v>14319073.75</c:v>
                </c:pt>
                <c:pt idx="17">
                  <c:v>13093061.25</c:v>
                </c:pt>
                <c:pt idx="18">
                  <c:v>12305699.5</c:v>
                </c:pt>
                <c:pt idx="19">
                  <c:v>11719272.5</c:v>
                </c:pt>
                <c:pt idx="20">
                  <c:v>15473800</c:v>
                </c:pt>
                <c:pt idx="21">
                  <c:v>15118627.5</c:v>
                </c:pt>
                <c:pt idx="22">
                  <c:v>17040663.5</c:v>
                </c:pt>
                <c:pt idx="23">
                  <c:v>17259074</c:v>
                </c:pt>
                <c:pt idx="24">
                  <c:v>14806814.25</c:v>
                </c:pt>
                <c:pt idx="25">
                  <c:v>11400838.25</c:v>
                </c:pt>
                <c:pt idx="26">
                  <c:v>14290687.5</c:v>
                </c:pt>
                <c:pt idx="27">
                  <c:v>9253619.5</c:v>
                </c:pt>
                <c:pt idx="28">
                  <c:v>4727844.75</c:v>
                </c:pt>
                <c:pt idx="29">
                  <c:v>4523464.75</c:v>
                </c:pt>
                <c:pt idx="30">
                  <c:v>3622393</c:v>
                </c:pt>
                <c:pt idx="31">
                  <c:v>3028179.5</c:v>
                </c:pt>
                <c:pt idx="32">
                  <c:v>761153</c:v>
                </c:pt>
                <c:pt idx="33">
                  <c:v>663864</c:v>
                </c:pt>
                <c:pt idx="34">
                  <c:v>604239</c:v>
                </c:pt>
                <c:pt idx="35">
                  <c:v>583135.75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9552"/>
        <c:axId val="204838016"/>
      </c:scatterChart>
      <c:valAx>
        <c:axId val="2048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38016"/>
        <c:crosses val="autoZero"/>
        <c:crossBetween val="midCat"/>
      </c:valAx>
      <c:valAx>
        <c:axId val="2048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88104</xdr:colOff>
      <xdr:row>17</xdr:row>
      <xdr:rowOff>128587</xdr:rowOff>
    </xdr:from>
    <xdr:to>
      <xdr:col>15</xdr:col>
      <xdr:colOff>409573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469107</xdr:colOff>
      <xdr:row>15</xdr:row>
      <xdr:rowOff>133351</xdr:rowOff>
    </xdr:from>
    <xdr:to>
      <xdr:col>11</xdr:col>
      <xdr:colOff>533401</xdr:colOff>
      <xdr:row>39</xdr:row>
      <xdr:rowOff>80963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evor Brown" refreshedDate="42735.026008333334" createdVersion="4" refreshedVersion="4" minRefreshableVersion="3" recordCount="218">
  <cacheSource type="worksheet">
    <worksheetSource ref="A1:D10000" sheet="data"/>
  </cacheSource>
  <cacheFields count="4">
    <cacheField name="alg" numFmtId="0">
      <sharedItems containsBlank="1" count="6">
        <s v="tl2"/>
        <s v="hytm1"/>
        <s v="hytm2"/>
        <s v="hytm3"/>
        <s v="hybridnorec"/>
        <m/>
      </sharedItems>
    </cacheField>
    <cacheField name="threads" numFmtId="0">
      <sharedItems containsString="0" containsBlank="1" containsNumber="1" containsInteger="1" minValue="1" maxValue="192" count="12">
        <n v="1"/>
        <n v="2"/>
        <n v="4"/>
        <n v="8"/>
        <n v="16"/>
        <n v="24"/>
        <n v="32"/>
        <n v="48"/>
        <n v="96"/>
        <n v="144"/>
        <n v="192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49499" maxValue="27153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evor Brown" refreshedDate="42735.051614699078" createdVersion="4" refreshedVersion="4" minRefreshableVersion="3" recordCount="145">
  <cacheSource type="worksheet">
    <worksheetSource ref="A1:D10000" sheet="data_cluster"/>
  </cacheSource>
  <cacheFields count="4">
    <cacheField name="alg" numFmtId="0">
      <sharedItems containsBlank="1" count="2">
        <s v="hytm1"/>
        <m/>
      </sharedItems>
    </cacheField>
    <cacheField name="threads" numFmtId="0">
      <sharedItems containsString="0" containsBlank="1" containsNumber="1" containsInteger="1" minValue="1" maxValue="48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6"/>
        <n v="40"/>
        <n v="44"/>
        <n v="48"/>
        <m/>
      </sharedItems>
    </cacheField>
    <cacheField name="trial" numFmtId="0">
      <sharedItems containsString="0" containsBlank="1" containsNumber="1" containsInteger="1" minValue="1" maxValue="4"/>
    </cacheField>
    <cacheField name="throughput" numFmtId="0">
      <sharedItems containsString="0" containsBlank="1" containsNumber="1" containsInteger="1" minValue="573653" maxValue="18516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x v="0"/>
    <x v="0"/>
    <n v="1"/>
    <n v="1131499"/>
  </r>
  <r>
    <x v="0"/>
    <x v="0"/>
    <n v="2"/>
    <n v="1157499"/>
  </r>
  <r>
    <x v="0"/>
    <x v="0"/>
    <n v="3"/>
    <n v="1113499"/>
  </r>
  <r>
    <x v="0"/>
    <x v="0"/>
    <n v="4"/>
    <n v="1144999"/>
  </r>
  <r>
    <x v="0"/>
    <x v="1"/>
    <n v="1"/>
    <n v="1787198"/>
  </r>
  <r>
    <x v="0"/>
    <x v="1"/>
    <n v="2"/>
    <n v="1711830"/>
  </r>
  <r>
    <x v="0"/>
    <x v="1"/>
    <n v="3"/>
    <n v="1706312"/>
  </r>
  <r>
    <x v="0"/>
    <x v="1"/>
    <n v="4"/>
    <n v="1701264"/>
  </r>
  <r>
    <x v="0"/>
    <x v="2"/>
    <n v="1"/>
    <n v="2239109"/>
  </r>
  <r>
    <x v="0"/>
    <x v="2"/>
    <n v="2"/>
    <n v="2232488"/>
  </r>
  <r>
    <x v="0"/>
    <x v="2"/>
    <n v="3"/>
    <n v="2229881"/>
  </r>
  <r>
    <x v="0"/>
    <x v="2"/>
    <n v="4"/>
    <n v="2239057"/>
  </r>
  <r>
    <x v="0"/>
    <x v="3"/>
    <n v="1"/>
    <n v="2405854"/>
  </r>
  <r>
    <x v="0"/>
    <x v="3"/>
    <n v="2"/>
    <n v="2417122"/>
  </r>
  <r>
    <x v="0"/>
    <x v="3"/>
    <n v="3"/>
    <n v="2426195"/>
  </r>
  <r>
    <x v="0"/>
    <x v="3"/>
    <n v="4"/>
    <n v="2422703"/>
  </r>
  <r>
    <x v="0"/>
    <x v="4"/>
    <n v="1"/>
    <n v="4647684"/>
  </r>
  <r>
    <x v="0"/>
    <x v="4"/>
    <n v="2"/>
    <n v="4636037"/>
  </r>
  <r>
    <x v="0"/>
    <x v="4"/>
    <n v="3"/>
    <n v="4695494"/>
  </r>
  <r>
    <x v="0"/>
    <x v="4"/>
    <n v="4"/>
    <n v="4683136"/>
  </r>
  <r>
    <x v="0"/>
    <x v="5"/>
    <n v="1"/>
    <n v="6945838"/>
  </r>
  <r>
    <x v="0"/>
    <x v="5"/>
    <n v="2"/>
    <n v="6754517"/>
  </r>
  <r>
    <x v="0"/>
    <x v="5"/>
    <n v="3"/>
    <n v="6891638"/>
  </r>
  <r>
    <x v="0"/>
    <x v="5"/>
    <n v="4"/>
    <n v="6964105"/>
  </r>
  <r>
    <x v="0"/>
    <x v="6"/>
    <n v="1"/>
    <n v="9073762"/>
  </r>
  <r>
    <x v="0"/>
    <x v="6"/>
    <n v="2"/>
    <n v="8921295"/>
  </r>
  <r>
    <x v="0"/>
    <x v="6"/>
    <n v="3"/>
    <n v="8639128"/>
  </r>
  <r>
    <x v="0"/>
    <x v="6"/>
    <n v="4"/>
    <n v="9333308"/>
  </r>
  <r>
    <x v="0"/>
    <x v="7"/>
    <n v="1"/>
    <n v="13203895"/>
  </r>
  <r>
    <x v="0"/>
    <x v="7"/>
    <n v="2"/>
    <n v="12945049"/>
  </r>
  <r>
    <x v="0"/>
    <x v="7"/>
    <n v="3"/>
    <n v="13829036"/>
  </r>
  <r>
    <x v="0"/>
    <x v="7"/>
    <n v="4"/>
    <n v="13129486"/>
  </r>
  <r>
    <x v="0"/>
    <x v="8"/>
    <n v="1"/>
    <n v="22276570"/>
  </r>
  <r>
    <x v="0"/>
    <x v="8"/>
    <n v="2"/>
    <n v="20854607"/>
  </r>
  <r>
    <x v="0"/>
    <x v="8"/>
    <n v="3"/>
    <n v="22205373"/>
  </r>
  <r>
    <x v="0"/>
    <x v="8"/>
    <n v="4"/>
    <n v="22834725"/>
  </r>
  <r>
    <x v="0"/>
    <x v="9"/>
    <n v="1"/>
    <n v="25115439"/>
  </r>
  <r>
    <x v="0"/>
    <x v="9"/>
    <n v="2"/>
    <n v="20633251"/>
  </r>
  <r>
    <x v="0"/>
    <x v="9"/>
    <n v="3"/>
    <n v="15429732"/>
  </r>
  <r>
    <x v="0"/>
    <x v="9"/>
    <n v="4"/>
    <n v="21508266"/>
  </r>
  <r>
    <x v="0"/>
    <x v="10"/>
    <n v="1"/>
    <n v="25298700"/>
  </r>
  <r>
    <x v="0"/>
    <x v="10"/>
    <n v="2"/>
    <n v="27153565"/>
  </r>
  <r>
    <x v="0"/>
    <x v="10"/>
    <n v="3"/>
    <n v="26944108"/>
  </r>
  <r>
    <x v="0"/>
    <x v="10"/>
    <n v="4"/>
    <n v="25441319"/>
  </r>
  <r>
    <x v="1"/>
    <x v="0"/>
    <n v="1"/>
    <n v="1853499"/>
  </r>
  <r>
    <x v="1"/>
    <x v="0"/>
    <n v="2"/>
    <n v="1803499"/>
  </r>
  <r>
    <x v="1"/>
    <x v="0"/>
    <n v="3"/>
    <n v="1795999"/>
  </r>
  <r>
    <x v="1"/>
    <x v="0"/>
    <n v="4"/>
    <n v="1900499"/>
  </r>
  <r>
    <x v="1"/>
    <x v="1"/>
    <n v="1"/>
    <n v="2224983"/>
  </r>
  <r>
    <x v="1"/>
    <x v="1"/>
    <n v="2"/>
    <n v="1726383"/>
  </r>
  <r>
    <x v="1"/>
    <x v="1"/>
    <n v="3"/>
    <n v="1819484"/>
  </r>
  <r>
    <x v="1"/>
    <x v="1"/>
    <n v="4"/>
    <n v="2144419"/>
  </r>
  <r>
    <x v="1"/>
    <x v="2"/>
    <n v="1"/>
    <n v="594706"/>
  </r>
  <r>
    <x v="1"/>
    <x v="2"/>
    <n v="2"/>
    <n v="597480"/>
  </r>
  <r>
    <x v="1"/>
    <x v="2"/>
    <n v="3"/>
    <n v="509605"/>
  </r>
  <r>
    <x v="1"/>
    <x v="2"/>
    <n v="4"/>
    <n v="598324"/>
  </r>
  <r>
    <x v="1"/>
    <x v="3"/>
    <n v="1"/>
    <n v="384210"/>
  </r>
  <r>
    <x v="1"/>
    <x v="3"/>
    <n v="2"/>
    <n v="409488"/>
  </r>
  <r>
    <x v="1"/>
    <x v="3"/>
    <n v="3"/>
    <n v="411640"/>
  </r>
  <r>
    <x v="1"/>
    <x v="3"/>
    <n v="4"/>
    <n v="395492"/>
  </r>
  <r>
    <x v="1"/>
    <x v="4"/>
    <n v="1"/>
    <n v="567166"/>
  </r>
  <r>
    <x v="1"/>
    <x v="4"/>
    <n v="2"/>
    <n v="559262"/>
  </r>
  <r>
    <x v="1"/>
    <x v="4"/>
    <n v="3"/>
    <n v="582916"/>
  </r>
  <r>
    <x v="1"/>
    <x v="4"/>
    <n v="4"/>
    <n v="563948"/>
  </r>
  <r>
    <x v="1"/>
    <x v="5"/>
    <n v="1"/>
    <n v="716101"/>
  </r>
  <r>
    <x v="1"/>
    <x v="5"/>
    <n v="2"/>
    <n v="715680"/>
  </r>
  <r>
    <x v="1"/>
    <x v="5"/>
    <n v="3"/>
    <n v="718733"/>
  </r>
  <r>
    <x v="1"/>
    <x v="5"/>
    <n v="4"/>
    <n v="729249"/>
  </r>
  <r>
    <x v="1"/>
    <x v="6"/>
    <n v="1"/>
    <n v="705199"/>
  </r>
  <r>
    <x v="1"/>
    <x v="6"/>
    <n v="2"/>
    <n v="716278"/>
  </r>
  <r>
    <x v="1"/>
    <x v="6"/>
    <n v="3"/>
    <n v="703860"/>
  </r>
  <r>
    <x v="1"/>
    <x v="6"/>
    <n v="4"/>
    <n v="691182"/>
  </r>
  <r>
    <x v="1"/>
    <x v="7"/>
    <n v="1"/>
    <n v="657967"/>
  </r>
  <r>
    <x v="1"/>
    <x v="7"/>
    <n v="2"/>
    <n v="672017"/>
  </r>
  <r>
    <x v="1"/>
    <x v="7"/>
    <n v="3"/>
    <n v="677961"/>
  </r>
  <r>
    <x v="1"/>
    <x v="7"/>
    <n v="4"/>
    <n v="689086"/>
  </r>
  <r>
    <x v="1"/>
    <x v="8"/>
    <n v="1"/>
    <n v="459733"/>
  </r>
  <r>
    <x v="1"/>
    <x v="8"/>
    <n v="2"/>
    <n v="438586"/>
  </r>
  <r>
    <x v="1"/>
    <x v="8"/>
    <n v="3"/>
    <n v="467529"/>
  </r>
  <r>
    <x v="1"/>
    <x v="8"/>
    <n v="4"/>
    <n v="464321"/>
  </r>
  <r>
    <x v="1"/>
    <x v="9"/>
    <n v="1"/>
    <n v="323779"/>
  </r>
  <r>
    <x v="1"/>
    <x v="9"/>
    <n v="2"/>
    <n v="328302"/>
  </r>
  <r>
    <x v="1"/>
    <x v="9"/>
    <n v="3"/>
    <n v="312368"/>
  </r>
  <r>
    <x v="1"/>
    <x v="9"/>
    <n v="4"/>
    <n v="328183"/>
  </r>
  <r>
    <x v="1"/>
    <x v="10"/>
    <n v="1"/>
    <n v="261943"/>
  </r>
  <r>
    <x v="1"/>
    <x v="10"/>
    <n v="2"/>
    <n v="272753"/>
  </r>
  <r>
    <x v="1"/>
    <x v="10"/>
    <n v="3"/>
    <n v="264667"/>
  </r>
  <r>
    <x v="1"/>
    <x v="10"/>
    <n v="4"/>
    <n v="268517"/>
  </r>
  <r>
    <x v="2"/>
    <x v="0"/>
    <n v="1"/>
    <n v="50499"/>
  </r>
  <r>
    <x v="2"/>
    <x v="0"/>
    <n v="2"/>
    <n v="49999"/>
  </r>
  <r>
    <x v="2"/>
    <x v="0"/>
    <n v="3"/>
    <n v="49499"/>
  </r>
  <r>
    <x v="2"/>
    <x v="0"/>
    <n v="4"/>
    <n v="52999"/>
  </r>
  <r>
    <x v="2"/>
    <x v="1"/>
    <n v="1"/>
    <n v="70425"/>
  </r>
  <r>
    <x v="2"/>
    <x v="1"/>
    <n v="2"/>
    <n v="79867"/>
  </r>
  <r>
    <x v="2"/>
    <x v="1"/>
    <n v="3"/>
    <n v="70954"/>
  </r>
  <r>
    <x v="2"/>
    <x v="1"/>
    <n v="4"/>
    <n v="74373"/>
  </r>
  <r>
    <x v="2"/>
    <x v="2"/>
    <n v="1"/>
    <n v="98007"/>
  </r>
  <r>
    <x v="2"/>
    <x v="2"/>
    <n v="2"/>
    <n v="92172"/>
  </r>
  <r>
    <x v="2"/>
    <x v="2"/>
    <n v="3"/>
    <n v="98145"/>
  </r>
  <r>
    <x v="2"/>
    <x v="2"/>
    <n v="4"/>
    <n v="97020"/>
  </r>
  <r>
    <x v="2"/>
    <x v="3"/>
    <n v="1"/>
    <n v="105390"/>
  </r>
  <r>
    <x v="2"/>
    <x v="3"/>
    <n v="2"/>
    <n v="110896"/>
  </r>
  <r>
    <x v="2"/>
    <x v="3"/>
    <n v="3"/>
    <n v="98422"/>
  </r>
  <r>
    <x v="2"/>
    <x v="3"/>
    <n v="4"/>
    <n v="101368"/>
  </r>
  <r>
    <x v="2"/>
    <x v="4"/>
    <n v="1"/>
    <n v="220470"/>
  </r>
  <r>
    <x v="2"/>
    <x v="4"/>
    <n v="2"/>
    <n v="200442"/>
  </r>
  <r>
    <x v="2"/>
    <x v="4"/>
    <n v="3"/>
    <n v="218015"/>
  </r>
  <r>
    <x v="2"/>
    <x v="4"/>
    <n v="4"/>
    <n v="203976"/>
  </r>
  <r>
    <x v="2"/>
    <x v="5"/>
    <n v="1"/>
    <n v="300217"/>
  </r>
  <r>
    <x v="2"/>
    <x v="5"/>
    <n v="2"/>
    <n v="277101"/>
  </r>
  <r>
    <x v="2"/>
    <x v="5"/>
    <n v="3"/>
    <n v="298051"/>
  </r>
  <r>
    <x v="2"/>
    <x v="5"/>
    <n v="4"/>
    <n v="296965"/>
  </r>
  <r>
    <x v="2"/>
    <x v="6"/>
    <n v="1"/>
    <n v="437857"/>
  </r>
  <r>
    <x v="2"/>
    <x v="6"/>
    <n v="2"/>
    <n v="418755"/>
  </r>
  <r>
    <x v="2"/>
    <x v="6"/>
    <n v="3"/>
    <n v="423657"/>
  </r>
  <r>
    <x v="2"/>
    <x v="6"/>
    <n v="4"/>
    <n v="417277"/>
  </r>
  <r>
    <x v="2"/>
    <x v="7"/>
    <n v="1"/>
    <n v="672088"/>
  </r>
  <r>
    <x v="2"/>
    <x v="7"/>
    <n v="2"/>
    <n v="625094"/>
  </r>
  <r>
    <x v="2"/>
    <x v="7"/>
    <n v="3"/>
    <n v="632176"/>
  </r>
  <r>
    <x v="2"/>
    <x v="7"/>
    <n v="4"/>
    <n v="645440"/>
  </r>
  <r>
    <x v="2"/>
    <x v="8"/>
    <n v="1"/>
    <n v="1311270"/>
  </r>
  <r>
    <x v="2"/>
    <x v="8"/>
    <n v="2"/>
    <n v="1278315"/>
  </r>
  <r>
    <x v="2"/>
    <x v="8"/>
    <n v="3"/>
    <n v="1172750"/>
  </r>
  <r>
    <x v="2"/>
    <x v="8"/>
    <n v="4"/>
    <n v="1151743"/>
  </r>
  <r>
    <x v="2"/>
    <x v="9"/>
    <n v="1"/>
    <n v="1621034"/>
  </r>
  <r>
    <x v="2"/>
    <x v="9"/>
    <n v="2"/>
    <n v="1780088"/>
  </r>
  <r>
    <x v="2"/>
    <x v="9"/>
    <n v="3"/>
    <n v="1799594"/>
  </r>
  <r>
    <x v="2"/>
    <x v="9"/>
    <n v="4"/>
    <n v="1653266"/>
  </r>
  <r>
    <x v="2"/>
    <x v="10"/>
    <n v="1"/>
    <n v="2380613"/>
  </r>
  <r>
    <x v="2"/>
    <x v="10"/>
    <n v="2"/>
    <n v="2173961"/>
  </r>
  <r>
    <x v="2"/>
    <x v="10"/>
    <n v="3"/>
    <n v="2228725"/>
  </r>
  <r>
    <x v="2"/>
    <x v="10"/>
    <n v="4"/>
    <n v="2206284"/>
  </r>
  <r>
    <x v="3"/>
    <x v="0"/>
    <n v="1"/>
    <n v="1637499"/>
  </r>
  <r>
    <x v="3"/>
    <x v="0"/>
    <n v="2"/>
    <n v="1464999"/>
  </r>
  <r>
    <x v="3"/>
    <x v="0"/>
    <n v="3"/>
    <n v="1540999"/>
  </r>
  <r>
    <x v="3"/>
    <x v="0"/>
    <n v="4"/>
    <n v="1699499"/>
  </r>
  <r>
    <x v="3"/>
    <x v="1"/>
    <n v="1"/>
    <n v="1224326"/>
  </r>
  <r>
    <x v="3"/>
    <x v="1"/>
    <n v="2"/>
    <n v="1300476"/>
  </r>
  <r>
    <x v="3"/>
    <x v="1"/>
    <n v="3"/>
    <n v="1201103"/>
  </r>
  <r>
    <x v="3"/>
    <x v="1"/>
    <n v="4"/>
    <n v="967370"/>
  </r>
  <r>
    <x v="3"/>
    <x v="2"/>
    <n v="1"/>
    <n v="805124"/>
  </r>
  <r>
    <x v="3"/>
    <x v="2"/>
    <n v="2"/>
    <n v="600677"/>
  </r>
  <r>
    <x v="3"/>
    <x v="2"/>
    <n v="3"/>
    <n v="671094"/>
  </r>
  <r>
    <x v="3"/>
    <x v="2"/>
    <n v="4"/>
    <n v="516836"/>
  </r>
  <r>
    <x v="3"/>
    <x v="3"/>
    <n v="1"/>
    <n v="628384"/>
  </r>
  <r>
    <x v="3"/>
    <x v="3"/>
    <n v="2"/>
    <n v="697844"/>
  </r>
  <r>
    <x v="3"/>
    <x v="3"/>
    <n v="3"/>
    <n v="737913"/>
  </r>
  <r>
    <x v="3"/>
    <x v="3"/>
    <n v="4"/>
    <n v="796544"/>
  </r>
  <r>
    <x v="3"/>
    <x v="4"/>
    <n v="1"/>
    <n v="1347966"/>
  </r>
  <r>
    <x v="3"/>
    <x v="4"/>
    <n v="2"/>
    <n v="1500644"/>
  </r>
  <r>
    <x v="3"/>
    <x v="4"/>
    <n v="3"/>
    <n v="1374206"/>
  </r>
  <r>
    <x v="3"/>
    <x v="4"/>
    <n v="4"/>
    <n v="1385243"/>
  </r>
  <r>
    <x v="3"/>
    <x v="5"/>
    <n v="1"/>
    <n v="2173626"/>
  </r>
  <r>
    <x v="3"/>
    <x v="5"/>
    <n v="2"/>
    <n v="2030520"/>
  </r>
  <r>
    <x v="3"/>
    <x v="5"/>
    <n v="3"/>
    <n v="2088386"/>
  </r>
  <r>
    <x v="3"/>
    <x v="5"/>
    <n v="4"/>
    <n v="2113831"/>
  </r>
  <r>
    <x v="3"/>
    <x v="6"/>
    <n v="1"/>
    <n v="2819483"/>
  </r>
  <r>
    <x v="3"/>
    <x v="6"/>
    <n v="2"/>
    <n v="2745228"/>
  </r>
  <r>
    <x v="3"/>
    <x v="6"/>
    <n v="3"/>
    <n v="2512009"/>
  </r>
  <r>
    <x v="3"/>
    <x v="6"/>
    <n v="4"/>
    <n v="2818584"/>
  </r>
  <r>
    <x v="3"/>
    <x v="7"/>
    <n v="1"/>
    <n v="3866095"/>
  </r>
  <r>
    <x v="3"/>
    <x v="7"/>
    <n v="2"/>
    <n v="3549081"/>
  </r>
  <r>
    <x v="3"/>
    <x v="7"/>
    <n v="3"/>
    <n v="3831332"/>
  </r>
  <r>
    <x v="3"/>
    <x v="7"/>
    <n v="4"/>
    <n v="3652788"/>
  </r>
  <r>
    <x v="3"/>
    <x v="8"/>
    <n v="1"/>
    <n v="7026701"/>
  </r>
  <r>
    <x v="3"/>
    <x v="8"/>
    <n v="2"/>
    <n v="6385050"/>
  </r>
  <r>
    <x v="3"/>
    <x v="8"/>
    <n v="3"/>
    <n v="6731080"/>
  </r>
  <r>
    <x v="3"/>
    <x v="8"/>
    <n v="4"/>
    <n v="7271202"/>
  </r>
  <r>
    <x v="3"/>
    <x v="9"/>
    <n v="1"/>
    <n v="8347078"/>
  </r>
  <r>
    <x v="3"/>
    <x v="9"/>
    <n v="2"/>
    <n v="9696509"/>
  </r>
  <r>
    <x v="3"/>
    <x v="9"/>
    <n v="3"/>
    <n v="10574236"/>
  </r>
  <r>
    <x v="3"/>
    <x v="9"/>
    <n v="4"/>
    <n v="9129735"/>
  </r>
  <r>
    <x v="3"/>
    <x v="10"/>
    <n v="1"/>
    <n v="12054704"/>
  </r>
  <r>
    <x v="3"/>
    <x v="10"/>
    <n v="2"/>
    <n v="10408831"/>
  </r>
  <r>
    <x v="3"/>
    <x v="10"/>
    <n v="3"/>
    <n v="10591410"/>
  </r>
  <r>
    <x v="3"/>
    <x v="10"/>
    <n v="4"/>
    <n v="12556877"/>
  </r>
  <r>
    <x v="4"/>
    <x v="0"/>
    <n v="1"/>
    <n v="1608999"/>
  </r>
  <r>
    <x v="4"/>
    <x v="0"/>
    <n v="2"/>
    <n v="1760999"/>
  </r>
  <r>
    <x v="4"/>
    <x v="0"/>
    <n v="3"/>
    <n v="1779999"/>
  </r>
  <r>
    <x v="4"/>
    <x v="0"/>
    <n v="4"/>
    <n v="1827999"/>
  </r>
  <r>
    <x v="4"/>
    <x v="1"/>
    <n v="1"/>
    <n v="934676"/>
  </r>
  <r>
    <x v="4"/>
    <x v="1"/>
    <n v="2"/>
    <n v="1364977"/>
  </r>
  <r>
    <x v="4"/>
    <x v="1"/>
    <n v="3"/>
    <n v="1065307"/>
  </r>
  <r>
    <x v="4"/>
    <x v="1"/>
    <n v="4"/>
    <n v="1132629"/>
  </r>
  <r>
    <x v="4"/>
    <x v="2"/>
    <n v="1"/>
    <n v="580804"/>
  </r>
  <r>
    <x v="4"/>
    <x v="2"/>
    <n v="2"/>
    <n v="736598"/>
  </r>
  <r>
    <x v="4"/>
    <x v="2"/>
    <n v="3"/>
    <n v="624666"/>
  </r>
  <r>
    <x v="4"/>
    <x v="2"/>
    <n v="4"/>
    <n v="696433"/>
  </r>
  <r>
    <x v="4"/>
    <x v="3"/>
    <n v="1"/>
    <n v="551255"/>
  </r>
  <r>
    <x v="4"/>
    <x v="3"/>
    <n v="2"/>
    <n v="547417"/>
  </r>
  <r>
    <x v="4"/>
    <x v="3"/>
    <n v="3"/>
    <n v="478273"/>
  </r>
  <r>
    <x v="4"/>
    <x v="3"/>
    <n v="4"/>
    <n v="536587"/>
  </r>
  <r>
    <x v="4"/>
    <x v="4"/>
    <n v="1"/>
    <n v="1059958"/>
  </r>
  <r>
    <x v="4"/>
    <x v="4"/>
    <n v="2"/>
    <n v="991620"/>
  </r>
  <r>
    <x v="4"/>
    <x v="4"/>
    <n v="3"/>
    <n v="1023596"/>
  </r>
  <r>
    <x v="4"/>
    <x v="4"/>
    <n v="4"/>
    <n v="1045575"/>
  </r>
  <r>
    <x v="4"/>
    <x v="5"/>
    <n v="1"/>
    <n v="1406549"/>
  </r>
  <r>
    <x v="4"/>
    <x v="5"/>
    <n v="2"/>
    <n v="1499489"/>
  </r>
  <r>
    <x v="4"/>
    <x v="5"/>
    <n v="3"/>
    <n v="1463822"/>
  </r>
  <r>
    <x v="4"/>
    <x v="5"/>
    <n v="4"/>
    <n v="1482300"/>
  </r>
  <r>
    <x v="4"/>
    <x v="6"/>
    <n v="1"/>
    <n v="2011477"/>
  </r>
  <r>
    <x v="4"/>
    <x v="6"/>
    <n v="2"/>
    <n v="1925832"/>
  </r>
  <r>
    <x v="4"/>
    <x v="6"/>
    <n v="3"/>
    <n v="1870510"/>
  </r>
  <r>
    <x v="4"/>
    <x v="7"/>
    <n v="2"/>
    <n v="3105521"/>
  </r>
  <r>
    <x v="4"/>
    <x v="7"/>
    <n v="3"/>
    <n v="2966944"/>
  </r>
  <r>
    <x v="4"/>
    <x v="7"/>
    <n v="4"/>
    <n v="2693775"/>
  </r>
  <r>
    <x v="4"/>
    <x v="8"/>
    <n v="1"/>
    <n v="5473976"/>
  </r>
  <r>
    <x v="4"/>
    <x v="8"/>
    <n v="2"/>
    <n v="5219132"/>
  </r>
  <r>
    <x v="4"/>
    <x v="8"/>
    <n v="3"/>
    <n v="5078791"/>
  </r>
  <r>
    <x v="4"/>
    <x v="8"/>
    <n v="4"/>
    <n v="5315884"/>
  </r>
  <r>
    <x v="4"/>
    <x v="9"/>
    <n v="1"/>
    <n v="7745363"/>
  </r>
  <r>
    <x v="4"/>
    <x v="9"/>
    <n v="2"/>
    <n v="7622470"/>
  </r>
  <r>
    <x v="4"/>
    <x v="9"/>
    <n v="3"/>
    <n v="7683148"/>
  </r>
  <r>
    <x v="4"/>
    <x v="10"/>
    <n v="1"/>
    <n v="10441499"/>
  </r>
  <r>
    <x v="4"/>
    <x v="10"/>
    <n v="2"/>
    <n v="9767267"/>
  </r>
  <r>
    <x v="4"/>
    <x v="10"/>
    <n v="3"/>
    <n v="10260946"/>
  </r>
  <r>
    <x v="4"/>
    <x v="10"/>
    <n v="4"/>
    <n v="8909900"/>
  </r>
  <r>
    <x v="5"/>
    <x v="1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x v="0"/>
    <n v="1"/>
    <n v="1861499"/>
  </r>
  <r>
    <x v="0"/>
    <x v="0"/>
    <n v="2"/>
    <n v="1799999"/>
  </r>
  <r>
    <x v="0"/>
    <x v="0"/>
    <n v="3"/>
    <n v="1830999"/>
  </r>
  <r>
    <x v="0"/>
    <x v="0"/>
    <n v="4"/>
    <n v="1851999"/>
  </r>
  <r>
    <x v="0"/>
    <x v="1"/>
    <n v="1"/>
    <n v="3313341"/>
  </r>
  <r>
    <x v="0"/>
    <x v="1"/>
    <n v="2"/>
    <n v="3087748"/>
  </r>
  <r>
    <x v="0"/>
    <x v="1"/>
    <n v="3"/>
    <n v="3507638"/>
  </r>
  <r>
    <x v="0"/>
    <x v="1"/>
    <n v="4"/>
    <n v="3189383"/>
  </r>
  <r>
    <x v="0"/>
    <x v="2"/>
    <n v="1"/>
    <n v="4886543"/>
  </r>
  <r>
    <x v="0"/>
    <x v="2"/>
    <n v="2"/>
    <n v="5075663"/>
  </r>
  <r>
    <x v="0"/>
    <x v="2"/>
    <n v="3"/>
    <n v="5086733"/>
  </r>
  <r>
    <x v="0"/>
    <x v="2"/>
    <n v="4"/>
    <n v="4728951"/>
  </r>
  <r>
    <x v="0"/>
    <x v="3"/>
    <n v="1"/>
    <n v="4275625"/>
  </r>
  <r>
    <x v="0"/>
    <x v="3"/>
    <n v="2"/>
    <n v="4843067"/>
  </r>
  <r>
    <x v="0"/>
    <x v="3"/>
    <n v="3"/>
    <n v="4828523"/>
  </r>
  <r>
    <x v="0"/>
    <x v="3"/>
    <n v="4"/>
    <n v="4526729"/>
  </r>
  <r>
    <x v="0"/>
    <x v="4"/>
    <n v="1"/>
    <n v="5784579"/>
  </r>
  <r>
    <x v="0"/>
    <x v="4"/>
    <n v="2"/>
    <n v="7712396"/>
  </r>
  <r>
    <x v="0"/>
    <x v="4"/>
    <n v="3"/>
    <n v="8412036"/>
  </r>
  <r>
    <x v="0"/>
    <x v="4"/>
    <n v="4"/>
    <n v="8450217"/>
  </r>
  <r>
    <x v="0"/>
    <x v="5"/>
    <n v="1"/>
    <n v="10092493"/>
  </r>
  <r>
    <x v="0"/>
    <x v="5"/>
    <n v="2"/>
    <n v="9760466"/>
  </r>
  <r>
    <x v="0"/>
    <x v="5"/>
    <n v="3"/>
    <n v="8620952"/>
  </r>
  <r>
    <x v="0"/>
    <x v="5"/>
    <n v="4"/>
    <n v="9376016"/>
  </r>
  <r>
    <x v="0"/>
    <x v="6"/>
    <n v="1"/>
    <n v="10096868"/>
  </r>
  <r>
    <x v="0"/>
    <x v="6"/>
    <n v="2"/>
    <n v="9991382"/>
  </r>
  <r>
    <x v="0"/>
    <x v="6"/>
    <n v="3"/>
    <n v="10025596"/>
  </r>
  <r>
    <x v="0"/>
    <x v="6"/>
    <n v="4"/>
    <n v="9637720"/>
  </r>
  <r>
    <x v="0"/>
    <x v="7"/>
    <n v="1"/>
    <n v="10182191"/>
  </r>
  <r>
    <x v="0"/>
    <x v="7"/>
    <n v="2"/>
    <n v="10044929"/>
  </r>
  <r>
    <x v="0"/>
    <x v="7"/>
    <n v="3"/>
    <n v="10116390"/>
  </r>
  <r>
    <x v="0"/>
    <x v="7"/>
    <n v="4"/>
    <n v="8790897"/>
  </r>
  <r>
    <x v="0"/>
    <x v="8"/>
    <n v="1"/>
    <n v="8489558"/>
  </r>
  <r>
    <x v="0"/>
    <x v="8"/>
    <n v="2"/>
    <n v="6955130"/>
  </r>
  <r>
    <x v="0"/>
    <x v="8"/>
    <n v="3"/>
    <n v="10364124"/>
  </r>
  <r>
    <x v="0"/>
    <x v="8"/>
    <n v="4"/>
    <n v="10756591"/>
  </r>
  <r>
    <x v="0"/>
    <x v="9"/>
    <n v="1"/>
    <n v="11697645"/>
  </r>
  <r>
    <x v="0"/>
    <x v="9"/>
    <n v="2"/>
    <n v="11361629"/>
  </r>
  <r>
    <x v="0"/>
    <x v="9"/>
    <n v="3"/>
    <n v="11104969"/>
  </r>
  <r>
    <x v="0"/>
    <x v="9"/>
    <n v="4"/>
    <n v="11302305"/>
  </r>
  <r>
    <x v="0"/>
    <x v="10"/>
    <n v="1"/>
    <n v="11638848"/>
  </r>
  <r>
    <x v="0"/>
    <x v="10"/>
    <n v="2"/>
    <n v="10187747"/>
  </r>
  <r>
    <x v="0"/>
    <x v="10"/>
    <n v="3"/>
    <n v="11466715"/>
  </r>
  <r>
    <x v="0"/>
    <x v="10"/>
    <n v="4"/>
    <n v="11619852"/>
  </r>
  <r>
    <x v="0"/>
    <x v="11"/>
    <n v="1"/>
    <n v="12020268"/>
  </r>
  <r>
    <x v="0"/>
    <x v="11"/>
    <n v="2"/>
    <n v="10282051"/>
  </r>
  <r>
    <x v="0"/>
    <x v="11"/>
    <n v="3"/>
    <n v="8792963"/>
  </r>
  <r>
    <x v="0"/>
    <x v="11"/>
    <n v="4"/>
    <n v="10668961"/>
  </r>
  <r>
    <x v="0"/>
    <x v="12"/>
    <n v="1"/>
    <n v="9216297"/>
  </r>
  <r>
    <x v="0"/>
    <x v="12"/>
    <n v="2"/>
    <n v="13951813"/>
  </r>
  <r>
    <x v="0"/>
    <x v="12"/>
    <n v="3"/>
    <n v="13187248"/>
  </r>
  <r>
    <x v="0"/>
    <x v="12"/>
    <n v="4"/>
    <n v="14067332"/>
  </r>
  <r>
    <x v="0"/>
    <x v="13"/>
    <n v="1"/>
    <n v="14242727"/>
  </r>
  <r>
    <x v="0"/>
    <x v="13"/>
    <n v="2"/>
    <n v="14243068"/>
  </r>
  <r>
    <x v="0"/>
    <x v="13"/>
    <n v="3"/>
    <n v="14511319"/>
  </r>
  <r>
    <x v="0"/>
    <x v="13"/>
    <n v="4"/>
    <n v="14444925"/>
  </r>
  <r>
    <x v="0"/>
    <x v="14"/>
    <n v="1"/>
    <n v="15320897"/>
  </r>
  <r>
    <x v="0"/>
    <x v="14"/>
    <n v="2"/>
    <n v="14974707"/>
  </r>
  <r>
    <x v="0"/>
    <x v="14"/>
    <n v="3"/>
    <n v="15389034"/>
  </r>
  <r>
    <x v="0"/>
    <x v="14"/>
    <n v="4"/>
    <n v="14880728"/>
  </r>
  <r>
    <x v="0"/>
    <x v="15"/>
    <n v="1"/>
    <n v="15037107"/>
  </r>
  <r>
    <x v="0"/>
    <x v="15"/>
    <n v="2"/>
    <n v="13639131"/>
  </r>
  <r>
    <x v="0"/>
    <x v="15"/>
    <n v="3"/>
    <n v="15211064"/>
  </r>
  <r>
    <x v="0"/>
    <x v="15"/>
    <n v="4"/>
    <n v="7912926"/>
  </r>
  <r>
    <x v="0"/>
    <x v="16"/>
    <n v="1"/>
    <n v="14123177"/>
  </r>
  <r>
    <x v="0"/>
    <x v="16"/>
    <n v="2"/>
    <n v="12584011"/>
  </r>
  <r>
    <x v="0"/>
    <x v="16"/>
    <n v="3"/>
    <n v="14923469"/>
  </r>
  <r>
    <x v="0"/>
    <x v="16"/>
    <n v="4"/>
    <n v="15645638"/>
  </r>
  <r>
    <x v="0"/>
    <x v="17"/>
    <n v="1"/>
    <n v="13239750"/>
  </r>
  <r>
    <x v="0"/>
    <x v="17"/>
    <n v="2"/>
    <n v="16358137"/>
  </r>
  <r>
    <x v="0"/>
    <x v="17"/>
    <n v="3"/>
    <n v="6559220"/>
  </r>
  <r>
    <x v="0"/>
    <x v="17"/>
    <n v="4"/>
    <n v="16215138"/>
  </r>
  <r>
    <x v="0"/>
    <x v="18"/>
    <n v="1"/>
    <n v="15156426"/>
  </r>
  <r>
    <x v="0"/>
    <x v="18"/>
    <n v="2"/>
    <n v="5409993"/>
  </r>
  <r>
    <x v="0"/>
    <x v="18"/>
    <n v="3"/>
    <n v="12325839"/>
  </r>
  <r>
    <x v="0"/>
    <x v="18"/>
    <n v="4"/>
    <n v="16330540"/>
  </r>
  <r>
    <x v="0"/>
    <x v="19"/>
    <n v="1"/>
    <n v="15332240"/>
  </r>
  <r>
    <x v="0"/>
    <x v="19"/>
    <n v="2"/>
    <n v="13089906"/>
  </r>
  <r>
    <x v="0"/>
    <x v="19"/>
    <n v="3"/>
    <n v="14386674"/>
  </r>
  <r>
    <x v="0"/>
    <x v="19"/>
    <n v="4"/>
    <n v="4068270"/>
  </r>
  <r>
    <x v="0"/>
    <x v="20"/>
    <n v="1"/>
    <n v="12297474"/>
  </r>
  <r>
    <x v="0"/>
    <x v="20"/>
    <n v="2"/>
    <n v="16029171"/>
  </r>
  <r>
    <x v="0"/>
    <x v="20"/>
    <n v="3"/>
    <n v="17451249"/>
  </r>
  <r>
    <x v="0"/>
    <x v="20"/>
    <n v="4"/>
    <n v="16117306"/>
  </r>
  <r>
    <x v="0"/>
    <x v="21"/>
    <n v="1"/>
    <n v="17459393"/>
  </r>
  <r>
    <x v="0"/>
    <x v="21"/>
    <n v="2"/>
    <n v="9007152"/>
  </r>
  <r>
    <x v="0"/>
    <x v="21"/>
    <n v="3"/>
    <n v="16973754"/>
  </r>
  <r>
    <x v="0"/>
    <x v="21"/>
    <n v="4"/>
    <n v="17034211"/>
  </r>
  <r>
    <x v="0"/>
    <x v="22"/>
    <n v="1"/>
    <n v="14889810"/>
  </r>
  <r>
    <x v="0"/>
    <x v="22"/>
    <n v="2"/>
    <n v="18264610"/>
  </r>
  <r>
    <x v="0"/>
    <x v="22"/>
    <n v="3"/>
    <n v="16741944"/>
  </r>
  <r>
    <x v="0"/>
    <x v="22"/>
    <n v="4"/>
    <n v="18266290"/>
  </r>
  <r>
    <x v="0"/>
    <x v="23"/>
    <n v="1"/>
    <n v="17824016"/>
  </r>
  <r>
    <x v="0"/>
    <x v="23"/>
    <n v="2"/>
    <n v="18516725"/>
  </r>
  <r>
    <x v="0"/>
    <x v="23"/>
    <n v="3"/>
    <n v="18385002"/>
  </r>
  <r>
    <x v="0"/>
    <x v="23"/>
    <n v="4"/>
    <n v="14310553"/>
  </r>
  <r>
    <x v="0"/>
    <x v="24"/>
    <n v="1"/>
    <n v="15944469"/>
  </r>
  <r>
    <x v="0"/>
    <x v="24"/>
    <n v="2"/>
    <n v="15531991"/>
  </r>
  <r>
    <x v="0"/>
    <x v="24"/>
    <n v="3"/>
    <n v="18255140"/>
  </r>
  <r>
    <x v="0"/>
    <x v="24"/>
    <n v="4"/>
    <n v="9495657"/>
  </r>
  <r>
    <x v="0"/>
    <x v="25"/>
    <n v="1"/>
    <n v="9028384"/>
  </r>
  <r>
    <x v="0"/>
    <x v="25"/>
    <n v="2"/>
    <n v="15656223"/>
  </r>
  <r>
    <x v="0"/>
    <x v="25"/>
    <n v="3"/>
    <n v="7952757"/>
  </r>
  <r>
    <x v="0"/>
    <x v="25"/>
    <n v="4"/>
    <n v="12965989"/>
  </r>
  <r>
    <x v="0"/>
    <x v="26"/>
    <n v="1"/>
    <n v="13235143"/>
  </r>
  <r>
    <x v="0"/>
    <x v="26"/>
    <n v="2"/>
    <n v="8686687"/>
  </r>
  <r>
    <x v="0"/>
    <x v="26"/>
    <n v="3"/>
    <n v="16790827"/>
  </r>
  <r>
    <x v="0"/>
    <x v="26"/>
    <n v="4"/>
    <n v="18450093"/>
  </r>
  <r>
    <x v="0"/>
    <x v="27"/>
    <n v="1"/>
    <n v="6251674"/>
  </r>
  <r>
    <x v="0"/>
    <x v="27"/>
    <n v="2"/>
    <n v="11735118"/>
  </r>
  <r>
    <x v="0"/>
    <x v="27"/>
    <n v="3"/>
    <n v="10890842"/>
  </r>
  <r>
    <x v="0"/>
    <x v="27"/>
    <n v="4"/>
    <n v="8136844"/>
  </r>
  <r>
    <x v="0"/>
    <x v="28"/>
    <n v="1"/>
    <n v="9993239"/>
  </r>
  <r>
    <x v="0"/>
    <x v="28"/>
    <n v="2"/>
    <n v="3372260"/>
  </r>
  <r>
    <x v="0"/>
    <x v="28"/>
    <n v="3"/>
    <n v="2416939"/>
  </r>
  <r>
    <x v="0"/>
    <x v="28"/>
    <n v="4"/>
    <n v="3128941"/>
  </r>
  <r>
    <x v="0"/>
    <x v="29"/>
    <n v="1"/>
    <n v="5195604"/>
  </r>
  <r>
    <x v="0"/>
    <x v="29"/>
    <n v="2"/>
    <n v="5798540"/>
  </r>
  <r>
    <x v="0"/>
    <x v="29"/>
    <n v="3"/>
    <n v="2951377"/>
  </r>
  <r>
    <x v="0"/>
    <x v="29"/>
    <n v="4"/>
    <n v="4148338"/>
  </r>
  <r>
    <x v="0"/>
    <x v="30"/>
    <n v="1"/>
    <n v="5038199"/>
  </r>
  <r>
    <x v="0"/>
    <x v="30"/>
    <n v="2"/>
    <n v="2519726"/>
  </r>
  <r>
    <x v="0"/>
    <x v="30"/>
    <n v="3"/>
    <n v="4952217"/>
  </r>
  <r>
    <x v="0"/>
    <x v="30"/>
    <n v="4"/>
    <n v="1979430"/>
  </r>
  <r>
    <x v="0"/>
    <x v="31"/>
    <n v="1"/>
    <n v="1850366"/>
  </r>
  <r>
    <x v="0"/>
    <x v="31"/>
    <n v="2"/>
    <n v="4610711"/>
  </r>
  <r>
    <x v="0"/>
    <x v="31"/>
    <n v="3"/>
    <n v="2598779"/>
  </r>
  <r>
    <x v="0"/>
    <x v="31"/>
    <n v="4"/>
    <n v="3052862"/>
  </r>
  <r>
    <x v="0"/>
    <x v="32"/>
    <n v="1"/>
    <n v="974444"/>
  </r>
  <r>
    <x v="0"/>
    <x v="32"/>
    <n v="2"/>
    <n v="813598"/>
  </r>
  <r>
    <x v="0"/>
    <x v="32"/>
    <n v="3"/>
    <n v="627388"/>
  </r>
  <r>
    <x v="0"/>
    <x v="32"/>
    <n v="4"/>
    <n v="629182"/>
  </r>
  <r>
    <x v="0"/>
    <x v="33"/>
    <n v="1"/>
    <n v="667685"/>
  </r>
  <r>
    <x v="0"/>
    <x v="33"/>
    <n v="2"/>
    <n v="630785"/>
  </r>
  <r>
    <x v="0"/>
    <x v="33"/>
    <n v="3"/>
    <n v="736185"/>
  </r>
  <r>
    <x v="0"/>
    <x v="33"/>
    <n v="4"/>
    <n v="620801"/>
  </r>
  <r>
    <x v="0"/>
    <x v="34"/>
    <n v="1"/>
    <n v="612927"/>
  </r>
  <r>
    <x v="0"/>
    <x v="34"/>
    <n v="2"/>
    <n v="594274"/>
  </r>
  <r>
    <x v="0"/>
    <x v="34"/>
    <n v="3"/>
    <n v="617300"/>
  </r>
  <r>
    <x v="0"/>
    <x v="34"/>
    <n v="4"/>
    <n v="592455"/>
  </r>
  <r>
    <x v="0"/>
    <x v="35"/>
    <n v="1"/>
    <n v="585068"/>
  </r>
  <r>
    <x v="0"/>
    <x v="35"/>
    <n v="2"/>
    <n v="589481"/>
  </r>
  <r>
    <x v="0"/>
    <x v="35"/>
    <n v="3"/>
    <n v="573653"/>
  </r>
  <r>
    <x v="0"/>
    <x v="35"/>
    <n v="4"/>
    <n v="584341"/>
  </r>
  <r>
    <x v="1"/>
    <x v="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R17" firstHeaderRow="1" firstDataRow="2" firstDataCol="1"/>
  <pivotFields count="4">
    <pivotField axis="axisCol" showAll="0" defaultSubtotal="0">
      <items count="6">
        <item x="4"/>
        <item x="1"/>
        <item x="2"/>
        <item x="3"/>
        <item x="0"/>
        <item x="5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throughput" fld="3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>
  <location ref="A3:F15" firstHeaderRow="1" firstDataRow="2" firstDataCol="1"/>
  <pivotFields count="4">
    <pivotField axis="axisCol" showAll="0" defaultSubtotal="0">
      <items count="6">
        <item x="4"/>
        <item x="1"/>
        <item x="2"/>
        <item x="3"/>
        <item x="0"/>
        <item x="5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throughpu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P4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hroughpu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0A0A0"/>
      </a:dk1>
      <a:lt1>
        <a:sysClr val="window" lastClr="38363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A0A0A0"/>
    </a:dk1>
    <a:lt1>
      <a:sysClr val="window" lastClr="383635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/>
  </sheetViews>
  <sheetFormatPr defaultRowHeight="14.25" x14ac:dyDescent="0.45"/>
  <cols>
    <col min="1" max="1" width="12.06640625" bestFit="1" customWidth="1"/>
    <col min="2" max="2" width="19.46484375" bestFit="1" customWidth="1"/>
    <col min="5" max="5" width="12.06640625" bestFit="1" customWidth="1"/>
    <col min="6" max="6" width="18.59765625" bestFit="1" customWidth="1"/>
    <col min="11" max="11" width="18.59765625" bestFit="1" customWidth="1"/>
    <col min="12" max="12" width="14.73046875" customWidth="1"/>
    <col min="13" max="16" width="11.73046875" bestFit="1" customWidth="1"/>
    <col min="17" max="17" width="6.3984375" customWidth="1"/>
    <col min="18" max="18" width="11.73046875" bestFit="1" customWidth="1"/>
  </cols>
  <sheetData>
    <row r="2" spans="1:18" x14ac:dyDescent="0.45">
      <c r="B2" t="s">
        <v>46</v>
      </c>
      <c r="C2" t="s">
        <v>43</v>
      </c>
      <c r="D2" t="s">
        <v>44</v>
      </c>
      <c r="E2" t="s">
        <v>45</v>
      </c>
      <c r="F2" t="s">
        <v>7</v>
      </c>
    </row>
    <row r="3" spans="1:18" x14ac:dyDescent="0.45">
      <c r="A3" s="1" t="s">
        <v>5</v>
      </c>
      <c r="B3" s="1" t="s">
        <v>42</v>
      </c>
      <c r="K3" s="1" t="s">
        <v>6</v>
      </c>
      <c r="L3" s="1" t="s">
        <v>42</v>
      </c>
    </row>
    <row r="4" spans="1:18" x14ac:dyDescent="0.45">
      <c r="A4" s="1" t="s">
        <v>3</v>
      </c>
      <c r="B4" t="s">
        <v>40</v>
      </c>
      <c r="C4" t="s">
        <v>37</v>
      </c>
      <c r="D4" t="s">
        <v>38</v>
      </c>
      <c r="E4" t="s">
        <v>39</v>
      </c>
      <c r="F4" t="s">
        <v>36</v>
      </c>
      <c r="K4" s="1" t="s">
        <v>3</v>
      </c>
      <c r="L4" t="s">
        <v>40</v>
      </c>
      <c r="M4" t="s">
        <v>37</v>
      </c>
      <c r="N4" t="s">
        <v>38</v>
      </c>
      <c r="O4" t="s">
        <v>39</v>
      </c>
      <c r="P4" t="s">
        <v>36</v>
      </c>
      <c r="Q4" t="s">
        <v>41</v>
      </c>
      <c r="R4" t="s">
        <v>4</v>
      </c>
    </row>
    <row r="5" spans="1:18" x14ac:dyDescent="0.45">
      <c r="A5" s="2">
        <v>1</v>
      </c>
      <c r="B5" s="3">
        <v>1744499</v>
      </c>
      <c r="C5" s="3">
        <v>1838374</v>
      </c>
      <c r="D5" s="3">
        <v>50749</v>
      </c>
      <c r="E5" s="3">
        <v>1585749</v>
      </c>
      <c r="F5" s="3">
        <v>1136874</v>
      </c>
      <c r="K5" s="2">
        <v>1</v>
      </c>
      <c r="L5" s="3">
        <v>94630.86177352503</v>
      </c>
      <c r="M5" s="3">
        <v>48649.040757929302</v>
      </c>
      <c r="N5" s="3">
        <v>1554.5631755148024</v>
      </c>
      <c r="O5" s="3">
        <v>103602.20396626061</v>
      </c>
      <c r="P5" s="3">
        <v>18856.364973133077</v>
      </c>
      <c r="Q5" s="3"/>
      <c r="R5" s="3">
        <v>675744.16094601341</v>
      </c>
    </row>
    <row r="6" spans="1:18" x14ac:dyDescent="0.45">
      <c r="A6" s="2">
        <v>2</v>
      </c>
      <c r="B6" s="3">
        <v>1124397.25</v>
      </c>
      <c r="C6" s="3">
        <v>1978817.25</v>
      </c>
      <c r="D6" s="3">
        <v>73904.75</v>
      </c>
      <c r="E6" s="3">
        <v>1173318.75</v>
      </c>
      <c r="F6" s="3">
        <v>1726651</v>
      </c>
      <c r="K6" s="2">
        <v>2</v>
      </c>
      <c r="L6" s="3">
        <v>180214.86080486444</v>
      </c>
      <c r="M6" s="3">
        <v>242989.47247754718</v>
      </c>
      <c r="N6" s="3">
        <v>4342.9355951168945</v>
      </c>
      <c r="O6" s="3">
        <v>143709.84419395213</v>
      </c>
      <c r="P6" s="3">
        <v>40594.646362954481</v>
      </c>
      <c r="Q6" s="3"/>
      <c r="R6" s="3">
        <v>687118.72229803505</v>
      </c>
    </row>
    <row r="7" spans="1:18" x14ac:dyDescent="0.45">
      <c r="A7" s="2">
        <v>4</v>
      </c>
      <c r="B7" s="3">
        <v>659625.25</v>
      </c>
      <c r="C7" s="3">
        <v>575028.75</v>
      </c>
      <c r="D7" s="3">
        <v>96336</v>
      </c>
      <c r="E7" s="3">
        <v>648432.75</v>
      </c>
      <c r="F7" s="3">
        <v>2235133.75</v>
      </c>
      <c r="K7" s="2">
        <v>4</v>
      </c>
      <c r="L7" s="3">
        <v>70034.642177401518</v>
      </c>
      <c r="M7" s="3">
        <v>43643.206919863253</v>
      </c>
      <c r="N7" s="3">
        <v>2820.8434908728987</v>
      </c>
      <c r="O7" s="3">
        <v>122016.38735124885</v>
      </c>
      <c r="P7" s="3">
        <v>4682.8011115143463</v>
      </c>
      <c r="Q7" s="3"/>
      <c r="R7" s="3">
        <v>747646.18297688465</v>
      </c>
    </row>
    <row r="8" spans="1:18" x14ac:dyDescent="0.45">
      <c r="A8" s="2">
        <v>8</v>
      </c>
      <c r="B8" s="3">
        <v>528383</v>
      </c>
      <c r="C8" s="3">
        <v>400207.5</v>
      </c>
      <c r="D8" s="3">
        <v>104019</v>
      </c>
      <c r="E8" s="3">
        <v>715171.25</v>
      </c>
      <c r="F8" s="3">
        <v>2417968.5</v>
      </c>
      <c r="K8" s="2">
        <v>8</v>
      </c>
      <c r="L8" s="3">
        <v>33979.10758098276</v>
      </c>
      <c r="M8" s="3">
        <v>12845.046814498835</v>
      </c>
      <c r="N8" s="3">
        <v>5401.4498053763309</v>
      </c>
      <c r="O8" s="3">
        <v>70642.225311188115</v>
      </c>
      <c r="P8" s="3">
        <v>8898.8475845658431</v>
      </c>
      <c r="Q8" s="3"/>
      <c r="R8" s="3">
        <v>838838.35833831131</v>
      </c>
    </row>
    <row r="9" spans="1:18" x14ac:dyDescent="0.45">
      <c r="A9" s="2">
        <v>16</v>
      </c>
      <c r="B9" s="3">
        <v>1030187.25</v>
      </c>
      <c r="C9" s="3">
        <v>568323</v>
      </c>
      <c r="D9" s="3">
        <v>210725.75</v>
      </c>
      <c r="E9" s="3">
        <v>1402014.75</v>
      </c>
      <c r="F9" s="3">
        <v>4665587.75</v>
      </c>
      <c r="K9" s="2">
        <v>16</v>
      </c>
      <c r="L9" s="3">
        <v>29743.109872988513</v>
      </c>
      <c r="M9" s="3">
        <v>10255.675566891405</v>
      </c>
      <c r="N9" s="3">
        <v>9989.9651776169867</v>
      </c>
      <c r="O9" s="3">
        <v>67586.030377956064</v>
      </c>
      <c r="P9" s="3">
        <v>28261.375035844711</v>
      </c>
      <c r="Q9" s="3"/>
      <c r="R9" s="3">
        <v>1638867.5012127992</v>
      </c>
    </row>
    <row r="10" spans="1:18" x14ac:dyDescent="0.45">
      <c r="A10" s="2">
        <v>24</v>
      </c>
      <c r="B10" s="3">
        <v>1463040</v>
      </c>
      <c r="C10" s="3">
        <v>719940.75</v>
      </c>
      <c r="D10" s="3">
        <v>293083.5</v>
      </c>
      <c r="E10" s="3">
        <v>2101590.75</v>
      </c>
      <c r="F10" s="3">
        <v>6889024.5</v>
      </c>
      <c r="K10" s="2">
        <v>24</v>
      </c>
      <c r="L10" s="3">
        <v>40378.714714562178</v>
      </c>
      <c r="M10" s="3">
        <v>6350.8489918015421</v>
      </c>
      <c r="N10" s="3">
        <v>10740.410094591361</v>
      </c>
      <c r="O10" s="3">
        <v>59341.716329380521</v>
      </c>
      <c r="P10" s="3">
        <v>94804.980883566095</v>
      </c>
      <c r="Q10" s="3"/>
      <c r="R10" s="3">
        <v>2442337.742044352</v>
      </c>
    </row>
    <row r="11" spans="1:18" x14ac:dyDescent="0.45">
      <c r="A11" s="2">
        <v>32</v>
      </c>
      <c r="B11" s="3">
        <v>1935939.6666666667</v>
      </c>
      <c r="C11" s="3">
        <v>704129.75</v>
      </c>
      <c r="D11" s="3">
        <v>424386.5</v>
      </c>
      <c r="E11" s="3">
        <v>2723826</v>
      </c>
      <c r="F11" s="3">
        <v>8991873.25</v>
      </c>
      <c r="K11" s="2">
        <v>32</v>
      </c>
      <c r="L11" s="3">
        <v>71024.977763692455</v>
      </c>
      <c r="M11" s="3">
        <v>10270.350022435132</v>
      </c>
      <c r="N11" s="3">
        <v>9385.1890941703095</v>
      </c>
      <c r="O11" s="3">
        <v>145434.78183937524</v>
      </c>
      <c r="P11" s="3">
        <v>290226.32355614589</v>
      </c>
      <c r="Q11" s="3"/>
      <c r="R11" s="3">
        <v>3293564.301521318</v>
      </c>
    </row>
    <row r="12" spans="1:18" x14ac:dyDescent="0.45">
      <c r="A12" s="2">
        <v>48</v>
      </c>
      <c r="B12" s="3">
        <v>2922080</v>
      </c>
      <c r="C12" s="3">
        <v>674257.75</v>
      </c>
      <c r="D12" s="3">
        <v>643699.5</v>
      </c>
      <c r="E12" s="3">
        <v>3724824</v>
      </c>
      <c r="F12" s="3">
        <v>13276866.5</v>
      </c>
      <c r="K12" s="2">
        <v>48</v>
      </c>
      <c r="L12" s="3">
        <v>209507.22183495251</v>
      </c>
      <c r="M12" s="3">
        <v>12961.48853012904</v>
      </c>
      <c r="N12" s="3">
        <v>20719.491266277106</v>
      </c>
      <c r="O12" s="3">
        <v>149862.42229680752</v>
      </c>
      <c r="P12" s="3">
        <v>383857.55241104739</v>
      </c>
      <c r="Q12" s="3"/>
      <c r="R12" s="3">
        <v>4921645.6483494425</v>
      </c>
    </row>
    <row r="13" spans="1:18" x14ac:dyDescent="0.45">
      <c r="A13" s="2">
        <v>96</v>
      </c>
      <c r="B13" s="3">
        <v>5271945.75</v>
      </c>
      <c r="C13" s="3">
        <v>457542.25</v>
      </c>
      <c r="D13" s="3">
        <v>1228519.5</v>
      </c>
      <c r="E13" s="3">
        <v>6853508.25</v>
      </c>
      <c r="F13" s="3">
        <v>22042818.75</v>
      </c>
      <c r="K13" s="2">
        <v>96</v>
      </c>
      <c r="L13" s="3">
        <v>166177.45671896453</v>
      </c>
      <c r="M13" s="3">
        <v>13036.173093230493</v>
      </c>
      <c r="N13" s="3">
        <v>78170.97746393265</v>
      </c>
      <c r="O13" s="3">
        <v>382494.27265112958</v>
      </c>
      <c r="P13" s="3">
        <v>840639.87586773245</v>
      </c>
      <c r="Q13" s="3"/>
      <c r="R13" s="3">
        <v>8025314.4880049918</v>
      </c>
    </row>
    <row r="14" spans="1:18" x14ac:dyDescent="0.45">
      <c r="A14" s="2">
        <v>144</v>
      </c>
      <c r="B14" s="3">
        <v>7683660.333333333</v>
      </c>
      <c r="C14" s="3">
        <v>323158</v>
      </c>
      <c r="D14" s="3">
        <v>1713495.5</v>
      </c>
      <c r="E14" s="3">
        <v>9436889.5</v>
      </c>
      <c r="F14" s="3">
        <v>20671672</v>
      </c>
      <c r="K14" s="2">
        <v>144</v>
      </c>
      <c r="L14" s="3">
        <v>61448.101893615276</v>
      </c>
      <c r="M14" s="3">
        <v>7494.9116516918775</v>
      </c>
      <c r="N14" s="3">
        <v>89487.865864596417</v>
      </c>
      <c r="O14" s="3">
        <v>938614.64194932871</v>
      </c>
      <c r="P14" s="3">
        <v>3996930.7311138129</v>
      </c>
      <c r="Q14" s="3"/>
      <c r="R14" s="3">
        <v>7800477.3350523422</v>
      </c>
    </row>
    <row r="15" spans="1:18" x14ac:dyDescent="0.45">
      <c r="A15" s="2">
        <v>192</v>
      </c>
      <c r="B15" s="3">
        <v>9844903</v>
      </c>
      <c r="C15" s="3">
        <v>266970</v>
      </c>
      <c r="D15" s="3">
        <v>2247395.75</v>
      </c>
      <c r="E15" s="3">
        <v>11402955.5</v>
      </c>
      <c r="F15" s="3">
        <v>26209423</v>
      </c>
      <c r="K15" s="2">
        <v>192</v>
      </c>
      <c r="L15" s="3">
        <v>685389.55433388392</v>
      </c>
      <c r="M15" s="3">
        <v>4704.9915338216424</v>
      </c>
      <c r="N15" s="3">
        <v>91611.991752808579</v>
      </c>
      <c r="O15" s="3">
        <v>1065082.2433791987</v>
      </c>
      <c r="P15" s="3">
        <v>974776.26542949153</v>
      </c>
      <c r="Q15" s="3"/>
      <c r="R15" s="3">
        <v>9419960.7786157541</v>
      </c>
    </row>
    <row r="16" spans="1:18" x14ac:dyDescent="0.45">
      <c r="K16" s="2" t="s">
        <v>41</v>
      </c>
      <c r="L16" s="3"/>
      <c r="M16" s="3"/>
      <c r="N16" s="3"/>
      <c r="O16" s="3"/>
      <c r="P16" s="3"/>
      <c r="Q16" s="3"/>
      <c r="R16" s="3"/>
    </row>
    <row r="17" spans="1:18" x14ac:dyDescent="0.45">
      <c r="K17" s="2" t="s">
        <v>4</v>
      </c>
      <c r="L17" s="3">
        <v>3044177.7574187634</v>
      </c>
      <c r="M17" s="3">
        <v>565062.84094554884</v>
      </c>
      <c r="N17" s="3">
        <v>728260.61025941384</v>
      </c>
      <c r="O17" s="3">
        <v>3629996.5998088457</v>
      </c>
      <c r="P17" s="3">
        <v>8890715.9482866544</v>
      </c>
      <c r="Q17" s="3"/>
      <c r="R17" s="3">
        <v>5667731.8660890879</v>
      </c>
    </row>
    <row r="26" spans="1:18" x14ac:dyDescent="0.45">
      <c r="A26" t="str">
        <f t="shared" ref="A26:A38" si="0">A3</f>
        <v>Average of throughput</v>
      </c>
      <c r="B26" t="str">
        <f>B2</f>
        <v>HyNOrec</v>
      </c>
      <c r="C26" t="str">
        <f t="shared" ref="C26:F26" si="1">C2</f>
        <v>TLE</v>
      </c>
      <c r="D26" t="str">
        <f t="shared" si="1"/>
        <v>Alg1</v>
      </c>
      <c r="E26" t="str">
        <f t="shared" si="1"/>
        <v>Alg2</v>
      </c>
      <c r="F26" t="str">
        <f t="shared" si="1"/>
        <v>TL2</v>
      </c>
    </row>
    <row r="27" spans="1:18" x14ac:dyDescent="0.45">
      <c r="A27" t="str">
        <f t="shared" si="0"/>
        <v>Row Labels</v>
      </c>
      <c r="B27" t="str">
        <f t="shared" ref="B27:B38" si="2">B4</f>
        <v>hybridnorec</v>
      </c>
      <c r="C27" t="str">
        <f t="shared" ref="C27:F27" si="3">C4</f>
        <v>hytm1</v>
      </c>
      <c r="D27" t="str">
        <f t="shared" si="3"/>
        <v>hytm2</v>
      </c>
      <c r="E27" t="str">
        <f t="shared" si="3"/>
        <v>hytm3</v>
      </c>
      <c r="F27" t="str">
        <f t="shared" si="3"/>
        <v>tl2</v>
      </c>
    </row>
    <row r="28" spans="1:18" x14ac:dyDescent="0.45">
      <c r="A28">
        <f t="shared" si="0"/>
        <v>1</v>
      </c>
      <c r="B28">
        <f t="shared" si="2"/>
        <v>1744499</v>
      </c>
      <c r="C28">
        <f t="shared" ref="C28:F28" si="4">C5</f>
        <v>1838374</v>
      </c>
      <c r="D28">
        <f t="shared" si="4"/>
        <v>50749</v>
      </c>
      <c r="E28">
        <f t="shared" si="4"/>
        <v>1585749</v>
      </c>
      <c r="F28">
        <f t="shared" si="4"/>
        <v>1136874</v>
      </c>
    </row>
    <row r="29" spans="1:18" x14ac:dyDescent="0.45">
      <c r="A29">
        <f t="shared" si="0"/>
        <v>2</v>
      </c>
      <c r="B29">
        <f t="shared" si="2"/>
        <v>1124397.25</v>
      </c>
      <c r="C29">
        <f t="shared" ref="C29:F29" si="5">C6</f>
        <v>1978817.25</v>
      </c>
      <c r="D29">
        <f t="shared" si="5"/>
        <v>73904.75</v>
      </c>
      <c r="E29">
        <f t="shared" si="5"/>
        <v>1173318.75</v>
      </c>
      <c r="F29">
        <f t="shared" si="5"/>
        <v>1726651</v>
      </c>
    </row>
    <row r="30" spans="1:18" x14ac:dyDescent="0.45">
      <c r="A30">
        <f t="shared" si="0"/>
        <v>4</v>
      </c>
      <c r="B30">
        <f t="shared" si="2"/>
        <v>659625.25</v>
      </c>
      <c r="C30">
        <f t="shared" ref="C30:F30" si="6">C7</f>
        <v>575028.75</v>
      </c>
      <c r="D30">
        <f t="shared" si="6"/>
        <v>96336</v>
      </c>
      <c r="E30">
        <f t="shared" si="6"/>
        <v>648432.75</v>
      </c>
      <c r="F30">
        <f t="shared" si="6"/>
        <v>2235133.75</v>
      </c>
    </row>
    <row r="31" spans="1:18" x14ac:dyDescent="0.45">
      <c r="A31">
        <f t="shared" si="0"/>
        <v>8</v>
      </c>
      <c r="B31">
        <f t="shared" si="2"/>
        <v>528383</v>
      </c>
      <c r="C31">
        <f t="shared" ref="C31:F31" si="7">C8</f>
        <v>400207.5</v>
      </c>
      <c r="D31">
        <f t="shared" si="7"/>
        <v>104019</v>
      </c>
      <c r="E31">
        <f t="shared" si="7"/>
        <v>715171.25</v>
      </c>
      <c r="F31">
        <f t="shared" si="7"/>
        <v>2417968.5</v>
      </c>
    </row>
    <row r="32" spans="1:18" x14ac:dyDescent="0.45">
      <c r="A32">
        <f t="shared" si="0"/>
        <v>16</v>
      </c>
      <c r="B32">
        <f t="shared" si="2"/>
        <v>1030187.25</v>
      </c>
      <c r="C32">
        <f t="shared" ref="C32:F32" si="8">C9</f>
        <v>568323</v>
      </c>
      <c r="D32">
        <f t="shared" si="8"/>
        <v>210725.75</v>
      </c>
      <c r="E32">
        <f t="shared" si="8"/>
        <v>1402014.75</v>
      </c>
      <c r="F32">
        <f t="shared" si="8"/>
        <v>4665587.75</v>
      </c>
    </row>
    <row r="33" spans="1:6" x14ac:dyDescent="0.45">
      <c r="A33">
        <f t="shared" si="0"/>
        <v>24</v>
      </c>
      <c r="B33">
        <f t="shared" si="2"/>
        <v>1463040</v>
      </c>
      <c r="C33">
        <f t="shared" ref="C33:F33" si="9">C10</f>
        <v>719940.75</v>
      </c>
      <c r="D33">
        <f t="shared" si="9"/>
        <v>293083.5</v>
      </c>
      <c r="E33">
        <f t="shared" si="9"/>
        <v>2101590.75</v>
      </c>
      <c r="F33">
        <f t="shared" si="9"/>
        <v>6889024.5</v>
      </c>
    </row>
    <row r="34" spans="1:6" x14ac:dyDescent="0.45">
      <c r="A34">
        <f t="shared" si="0"/>
        <v>32</v>
      </c>
      <c r="B34">
        <f t="shared" si="2"/>
        <v>1935939.6666666667</v>
      </c>
      <c r="C34">
        <f t="shared" ref="C34:F34" si="10">C11</f>
        <v>704129.75</v>
      </c>
      <c r="D34">
        <f t="shared" si="10"/>
        <v>424386.5</v>
      </c>
      <c r="E34">
        <f t="shared" si="10"/>
        <v>2723826</v>
      </c>
      <c r="F34">
        <f t="shared" si="10"/>
        <v>8991873.25</v>
      </c>
    </row>
    <row r="35" spans="1:6" x14ac:dyDescent="0.45">
      <c r="A35">
        <f t="shared" si="0"/>
        <v>48</v>
      </c>
      <c r="B35">
        <f t="shared" si="2"/>
        <v>2922080</v>
      </c>
      <c r="C35">
        <f t="shared" ref="C35:F35" si="11">C12</f>
        <v>674257.75</v>
      </c>
      <c r="D35">
        <f t="shared" si="11"/>
        <v>643699.5</v>
      </c>
      <c r="E35">
        <f t="shared" si="11"/>
        <v>3724824</v>
      </c>
      <c r="F35">
        <f t="shared" si="11"/>
        <v>13276866.5</v>
      </c>
    </row>
    <row r="36" spans="1:6" x14ac:dyDescent="0.45">
      <c r="A36">
        <f t="shared" si="0"/>
        <v>96</v>
      </c>
      <c r="B36">
        <f t="shared" si="2"/>
        <v>5271945.75</v>
      </c>
      <c r="C36">
        <f t="shared" ref="C36:F36" si="12">C13</f>
        <v>457542.25</v>
      </c>
      <c r="D36">
        <f t="shared" si="12"/>
        <v>1228519.5</v>
      </c>
      <c r="E36">
        <f t="shared" si="12"/>
        <v>6853508.25</v>
      </c>
      <c r="F36">
        <f t="shared" si="12"/>
        <v>22042818.75</v>
      </c>
    </row>
    <row r="37" spans="1:6" x14ac:dyDescent="0.45">
      <c r="A37">
        <f t="shared" si="0"/>
        <v>144</v>
      </c>
      <c r="B37">
        <f t="shared" si="2"/>
        <v>7683660.333333333</v>
      </c>
      <c r="C37">
        <f t="shared" ref="C37:F37" si="13">C14</f>
        <v>323158</v>
      </c>
      <c r="D37">
        <f t="shared" si="13"/>
        <v>1713495.5</v>
      </c>
      <c r="E37">
        <f t="shared" si="13"/>
        <v>9436889.5</v>
      </c>
      <c r="F37">
        <f t="shared" si="13"/>
        <v>20671672</v>
      </c>
    </row>
    <row r="38" spans="1:6" x14ac:dyDescent="0.45">
      <c r="A38">
        <f t="shared" si="0"/>
        <v>192</v>
      </c>
      <c r="B38">
        <f t="shared" si="2"/>
        <v>9844903</v>
      </c>
      <c r="C38">
        <f t="shared" ref="C38:F38" si="14">C15</f>
        <v>266970</v>
      </c>
      <c r="D38">
        <f t="shared" si="14"/>
        <v>2247395.75</v>
      </c>
      <c r="E38">
        <f t="shared" si="14"/>
        <v>11402955.5</v>
      </c>
      <c r="F38">
        <f t="shared" si="14"/>
        <v>26209423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/>
  </sheetViews>
  <sheetFormatPr defaultRowHeight="14.25" x14ac:dyDescent="0.45"/>
  <sheetData>
    <row r="1" spans="1:4" x14ac:dyDescent="0.45">
      <c r="A1" t="s">
        <v>35</v>
      </c>
      <c r="B1" t="s">
        <v>0</v>
      </c>
      <c r="C1" t="s">
        <v>1</v>
      </c>
      <c r="D1" t="s">
        <v>2</v>
      </c>
    </row>
    <row r="2" spans="1:4" x14ac:dyDescent="0.45">
      <c r="A2" t="s">
        <v>36</v>
      </c>
      <c r="B2">
        <v>1</v>
      </c>
      <c r="C2">
        <v>1</v>
      </c>
      <c r="D2">
        <v>1131499</v>
      </c>
    </row>
    <row r="3" spans="1:4" x14ac:dyDescent="0.45">
      <c r="A3" t="s">
        <v>36</v>
      </c>
      <c r="B3">
        <v>1</v>
      </c>
      <c r="C3">
        <v>2</v>
      </c>
      <c r="D3">
        <v>1157499</v>
      </c>
    </row>
    <row r="4" spans="1:4" x14ac:dyDescent="0.45">
      <c r="A4" t="s">
        <v>36</v>
      </c>
      <c r="B4">
        <v>1</v>
      </c>
      <c r="C4">
        <v>3</v>
      </c>
      <c r="D4">
        <v>1113499</v>
      </c>
    </row>
    <row r="5" spans="1:4" x14ac:dyDescent="0.45">
      <c r="A5" t="s">
        <v>36</v>
      </c>
      <c r="B5">
        <v>1</v>
      </c>
      <c r="C5">
        <v>4</v>
      </c>
      <c r="D5">
        <v>1144999</v>
      </c>
    </row>
    <row r="6" spans="1:4" x14ac:dyDescent="0.45">
      <c r="A6" t="s">
        <v>36</v>
      </c>
      <c r="B6">
        <v>2</v>
      </c>
      <c r="C6">
        <v>1</v>
      </c>
      <c r="D6">
        <v>1787198</v>
      </c>
    </row>
    <row r="7" spans="1:4" x14ac:dyDescent="0.45">
      <c r="A7" t="s">
        <v>36</v>
      </c>
      <c r="B7">
        <v>2</v>
      </c>
      <c r="C7">
        <v>2</v>
      </c>
      <c r="D7">
        <v>1711830</v>
      </c>
    </row>
    <row r="8" spans="1:4" x14ac:dyDescent="0.45">
      <c r="A8" t="s">
        <v>36</v>
      </c>
      <c r="B8">
        <v>2</v>
      </c>
      <c r="C8">
        <v>3</v>
      </c>
      <c r="D8">
        <v>1706312</v>
      </c>
    </row>
    <row r="9" spans="1:4" x14ac:dyDescent="0.45">
      <c r="A9" t="s">
        <v>36</v>
      </c>
      <c r="B9">
        <v>2</v>
      </c>
      <c r="C9">
        <v>4</v>
      </c>
      <c r="D9">
        <v>1701264</v>
      </c>
    </row>
    <row r="10" spans="1:4" x14ac:dyDescent="0.45">
      <c r="A10" t="s">
        <v>36</v>
      </c>
      <c r="B10">
        <v>4</v>
      </c>
      <c r="C10">
        <v>1</v>
      </c>
      <c r="D10">
        <v>2239109</v>
      </c>
    </row>
    <row r="11" spans="1:4" x14ac:dyDescent="0.45">
      <c r="A11" t="s">
        <v>36</v>
      </c>
      <c r="B11">
        <v>4</v>
      </c>
      <c r="C11">
        <v>2</v>
      </c>
      <c r="D11">
        <v>2232488</v>
      </c>
    </row>
    <row r="12" spans="1:4" x14ac:dyDescent="0.45">
      <c r="A12" t="s">
        <v>36</v>
      </c>
      <c r="B12">
        <v>4</v>
      </c>
      <c r="C12">
        <v>3</v>
      </c>
      <c r="D12">
        <v>2229881</v>
      </c>
    </row>
    <row r="13" spans="1:4" x14ac:dyDescent="0.45">
      <c r="A13" t="s">
        <v>36</v>
      </c>
      <c r="B13">
        <v>4</v>
      </c>
      <c r="C13">
        <v>4</v>
      </c>
      <c r="D13">
        <v>2239057</v>
      </c>
    </row>
    <row r="14" spans="1:4" x14ac:dyDescent="0.45">
      <c r="A14" t="s">
        <v>36</v>
      </c>
      <c r="B14">
        <v>8</v>
      </c>
      <c r="C14">
        <v>1</v>
      </c>
      <c r="D14">
        <v>2405854</v>
      </c>
    </row>
    <row r="15" spans="1:4" x14ac:dyDescent="0.45">
      <c r="A15" t="s">
        <v>36</v>
      </c>
      <c r="B15">
        <v>8</v>
      </c>
      <c r="C15">
        <v>2</v>
      </c>
      <c r="D15">
        <v>2417122</v>
      </c>
    </row>
    <row r="16" spans="1:4" x14ac:dyDescent="0.45">
      <c r="A16" t="s">
        <v>36</v>
      </c>
      <c r="B16">
        <v>8</v>
      </c>
      <c r="C16">
        <v>3</v>
      </c>
      <c r="D16">
        <v>2426195</v>
      </c>
    </row>
    <row r="17" spans="1:4" x14ac:dyDescent="0.45">
      <c r="A17" t="s">
        <v>36</v>
      </c>
      <c r="B17">
        <v>8</v>
      </c>
      <c r="C17">
        <v>4</v>
      </c>
      <c r="D17">
        <v>2422703</v>
      </c>
    </row>
    <row r="18" spans="1:4" x14ac:dyDescent="0.45">
      <c r="A18" t="s">
        <v>36</v>
      </c>
      <c r="B18">
        <v>16</v>
      </c>
      <c r="C18">
        <v>1</v>
      </c>
      <c r="D18">
        <v>4647684</v>
      </c>
    </row>
    <row r="19" spans="1:4" x14ac:dyDescent="0.45">
      <c r="A19" t="s">
        <v>36</v>
      </c>
      <c r="B19">
        <v>16</v>
      </c>
      <c r="C19">
        <v>2</v>
      </c>
      <c r="D19">
        <v>4636037</v>
      </c>
    </row>
    <row r="20" spans="1:4" x14ac:dyDescent="0.45">
      <c r="A20" t="s">
        <v>36</v>
      </c>
      <c r="B20">
        <v>16</v>
      </c>
      <c r="C20">
        <v>3</v>
      </c>
      <c r="D20">
        <v>4695494</v>
      </c>
    </row>
    <row r="21" spans="1:4" x14ac:dyDescent="0.45">
      <c r="A21" t="s">
        <v>36</v>
      </c>
      <c r="B21">
        <v>16</v>
      </c>
      <c r="C21">
        <v>4</v>
      </c>
      <c r="D21">
        <v>4683136</v>
      </c>
    </row>
    <row r="22" spans="1:4" x14ac:dyDescent="0.45">
      <c r="A22" t="s">
        <v>36</v>
      </c>
      <c r="B22">
        <v>24</v>
      </c>
      <c r="C22">
        <v>1</v>
      </c>
      <c r="D22">
        <v>6945838</v>
      </c>
    </row>
    <row r="23" spans="1:4" x14ac:dyDescent="0.45">
      <c r="A23" t="s">
        <v>36</v>
      </c>
      <c r="B23">
        <v>24</v>
      </c>
      <c r="C23">
        <v>2</v>
      </c>
      <c r="D23">
        <v>6754517</v>
      </c>
    </row>
    <row r="24" spans="1:4" x14ac:dyDescent="0.45">
      <c r="A24" t="s">
        <v>36</v>
      </c>
      <c r="B24">
        <v>24</v>
      </c>
      <c r="C24">
        <v>3</v>
      </c>
      <c r="D24">
        <v>6891638</v>
      </c>
    </row>
    <row r="25" spans="1:4" x14ac:dyDescent="0.45">
      <c r="A25" t="s">
        <v>36</v>
      </c>
      <c r="B25">
        <v>24</v>
      </c>
      <c r="C25">
        <v>4</v>
      </c>
      <c r="D25">
        <v>6964105</v>
      </c>
    </row>
    <row r="26" spans="1:4" x14ac:dyDescent="0.45">
      <c r="A26" t="s">
        <v>36</v>
      </c>
      <c r="B26">
        <v>32</v>
      </c>
      <c r="C26">
        <v>1</v>
      </c>
      <c r="D26">
        <v>9073762</v>
      </c>
    </row>
    <row r="27" spans="1:4" x14ac:dyDescent="0.45">
      <c r="A27" t="s">
        <v>36</v>
      </c>
      <c r="B27">
        <v>32</v>
      </c>
      <c r="C27">
        <v>2</v>
      </c>
      <c r="D27">
        <v>8921295</v>
      </c>
    </row>
    <row r="28" spans="1:4" x14ac:dyDescent="0.45">
      <c r="A28" t="s">
        <v>36</v>
      </c>
      <c r="B28">
        <v>32</v>
      </c>
      <c r="C28">
        <v>3</v>
      </c>
      <c r="D28">
        <v>8639128</v>
      </c>
    </row>
    <row r="29" spans="1:4" x14ac:dyDescent="0.45">
      <c r="A29" t="s">
        <v>36</v>
      </c>
      <c r="B29">
        <v>32</v>
      </c>
      <c r="C29">
        <v>4</v>
      </c>
      <c r="D29">
        <v>9333308</v>
      </c>
    </row>
    <row r="30" spans="1:4" x14ac:dyDescent="0.45">
      <c r="A30" t="s">
        <v>36</v>
      </c>
      <c r="B30">
        <v>48</v>
      </c>
      <c r="C30">
        <v>1</v>
      </c>
      <c r="D30">
        <v>13203895</v>
      </c>
    </row>
    <row r="31" spans="1:4" x14ac:dyDescent="0.45">
      <c r="A31" t="s">
        <v>36</v>
      </c>
      <c r="B31">
        <v>48</v>
      </c>
      <c r="C31">
        <v>2</v>
      </c>
      <c r="D31">
        <v>12945049</v>
      </c>
    </row>
    <row r="32" spans="1:4" x14ac:dyDescent="0.45">
      <c r="A32" t="s">
        <v>36</v>
      </c>
      <c r="B32">
        <v>48</v>
      </c>
      <c r="C32">
        <v>3</v>
      </c>
      <c r="D32">
        <v>13829036</v>
      </c>
    </row>
    <row r="33" spans="1:4" x14ac:dyDescent="0.45">
      <c r="A33" t="s">
        <v>36</v>
      </c>
      <c r="B33">
        <v>48</v>
      </c>
      <c r="C33">
        <v>4</v>
      </c>
      <c r="D33">
        <v>13129486</v>
      </c>
    </row>
    <row r="34" spans="1:4" x14ac:dyDescent="0.45">
      <c r="A34" t="s">
        <v>36</v>
      </c>
      <c r="B34">
        <v>96</v>
      </c>
      <c r="C34">
        <v>1</v>
      </c>
      <c r="D34">
        <v>22276570</v>
      </c>
    </row>
    <row r="35" spans="1:4" x14ac:dyDescent="0.45">
      <c r="A35" t="s">
        <v>36</v>
      </c>
      <c r="B35">
        <v>96</v>
      </c>
      <c r="C35">
        <v>2</v>
      </c>
      <c r="D35">
        <v>20854607</v>
      </c>
    </row>
    <row r="36" spans="1:4" x14ac:dyDescent="0.45">
      <c r="A36" t="s">
        <v>36</v>
      </c>
      <c r="B36">
        <v>96</v>
      </c>
      <c r="C36">
        <v>3</v>
      </c>
      <c r="D36">
        <v>22205373</v>
      </c>
    </row>
    <row r="37" spans="1:4" x14ac:dyDescent="0.45">
      <c r="A37" t="s">
        <v>36</v>
      </c>
      <c r="B37">
        <v>96</v>
      </c>
      <c r="C37">
        <v>4</v>
      </c>
      <c r="D37">
        <v>22834725</v>
      </c>
    </row>
    <row r="38" spans="1:4" x14ac:dyDescent="0.45">
      <c r="A38" t="s">
        <v>36</v>
      </c>
      <c r="B38">
        <v>144</v>
      </c>
      <c r="C38">
        <v>1</v>
      </c>
      <c r="D38">
        <v>25115439</v>
      </c>
    </row>
    <row r="39" spans="1:4" x14ac:dyDescent="0.45">
      <c r="A39" t="s">
        <v>36</v>
      </c>
      <c r="B39">
        <v>144</v>
      </c>
      <c r="C39">
        <v>2</v>
      </c>
      <c r="D39">
        <v>20633251</v>
      </c>
    </row>
    <row r="40" spans="1:4" x14ac:dyDescent="0.45">
      <c r="A40" t="s">
        <v>36</v>
      </c>
      <c r="B40">
        <v>144</v>
      </c>
      <c r="C40">
        <v>3</v>
      </c>
      <c r="D40">
        <v>15429732</v>
      </c>
    </row>
    <row r="41" spans="1:4" x14ac:dyDescent="0.45">
      <c r="A41" t="s">
        <v>36</v>
      </c>
      <c r="B41">
        <v>144</v>
      </c>
      <c r="C41">
        <v>4</v>
      </c>
      <c r="D41">
        <v>21508266</v>
      </c>
    </row>
    <row r="42" spans="1:4" x14ac:dyDescent="0.45">
      <c r="A42" t="s">
        <v>36</v>
      </c>
      <c r="B42">
        <v>192</v>
      </c>
      <c r="C42">
        <v>1</v>
      </c>
      <c r="D42">
        <v>25298700</v>
      </c>
    </row>
    <row r="43" spans="1:4" x14ac:dyDescent="0.45">
      <c r="A43" t="s">
        <v>36</v>
      </c>
      <c r="B43">
        <v>192</v>
      </c>
      <c r="C43">
        <v>2</v>
      </c>
      <c r="D43">
        <v>27153565</v>
      </c>
    </row>
    <row r="44" spans="1:4" x14ac:dyDescent="0.45">
      <c r="A44" t="s">
        <v>36</v>
      </c>
      <c r="B44">
        <v>192</v>
      </c>
      <c r="C44">
        <v>3</v>
      </c>
      <c r="D44">
        <v>26944108</v>
      </c>
    </row>
    <row r="45" spans="1:4" x14ac:dyDescent="0.45">
      <c r="A45" t="s">
        <v>36</v>
      </c>
      <c r="B45">
        <v>192</v>
      </c>
      <c r="C45">
        <v>4</v>
      </c>
      <c r="D45">
        <v>25441319</v>
      </c>
    </row>
    <row r="46" spans="1:4" x14ac:dyDescent="0.45">
      <c r="A46" t="s">
        <v>37</v>
      </c>
      <c r="B46">
        <v>1</v>
      </c>
      <c r="C46">
        <v>1</v>
      </c>
      <c r="D46">
        <v>1853499</v>
      </c>
    </row>
    <row r="47" spans="1:4" x14ac:dyDescent="0.45">
      <c r="A47" t="s">
        <v>37</v>
      </c>
      <c r="B47">
        <v>1</v>
      </c>
      <c r="C47">
        <v>2</v>
      </c>
      <c r="D47">
        <v>1803499</v>
      </c>
    </row>
    <row r="48" spans="1:4" x14ac:dyDescent="0.45">
      <c r="A48" t="s">
        <v>37</v>
      </c>
      <c r="B48">
        <v>1</v>
      </c>
      <c r="C48">
        <v>3</v>
      </c>
      <c r="D48">
        <v>1795999</v>
      </c>
    </row>
    <row r="49" spans="1:4" x14ac:dyDescent="0.45">
      <c r="A49" t="s">
        <v>37</v>
      </c>
      <c r="B49">
        <v>1</v>
      </c>
      <c r="C49">
        <v>4</v>
      </c>
      <c r="D49">
        <v>1900499</v>
      </c>
    </row>
    <row r="50" spans="1:4" x14ac:dyDescent="0.45">
      <c r="A50" t="s">
        <v>37</v>
      </c>
      <c r="B50">
        <v>2</v>
      </c>
      <c r="C50">
        <v>1</v>
      </c>
      <c r="D50">
        <v>2224983</v>
      </c>
    </row>
    <row r="51" spans="1:4" x14ac:dyDescent="0.45">
      <c r="A51" t="s">
        <v>37</v>
      </c>
      <c r="B51">
        <v>2</v>
      </c>
      <c r="C51">
        <v>2</v>
      </c>
      <c r="D51">
        <v>1726383</v>
      </c>
    </row>
    <row r="52" spans="1:4" x14ac:dyDescent="0.45">
      <c r="A52" t="s">
        <v>37</v>
      </c>
      <c r="B52">
        <v>2</v>
      </c>
      <c r="C52">
        <v>3</v>
      </c>
      <c r="D52">
        <v>1819484</v>
      </c>
    </row>
    <row r="53" spans="1:4" x14ac:dyDescent="0.45">
      <c r="A53" t="s">
        <v>37</v>
      </c>
      <c r="B53">
        <v>2</v>
      </c>
      <c r="C53">
        <v>4</v>
      </c>
      <c r="D53">
        <v>2144419</v>
      </c>
    </row>
    <row r="54" spans="1:4" x14ac:dyDescent="0.45">
      <c r="A54" t="s">
        <v>37</v>
      </c>
      <c r="B54">
        <v>4</v>
      </c>
      <c r="C54">
        <v>1</v>
      </c>
      <c r="D54">
        <v>594706</v>
      </c>
    </row>
    <row r="55" spans="1:4" x14ac:dyDescent="0.45">
      <c r="A55" t="s">
        <v>37</v>
      </c>
      <c r="B55">
        <v>4</v>
      </c>
      <c r="C55">
        <v>2</v>
      </c>
      <c r="D55">
        <v>597480</v>
      </c>
    </row>
    <row r="56" spans="1:4" x14ac:dyDescent="0.45">
      <c r="A56" t="s">
        <v>37</v>
      </c>
      <c r="B56">
        <v>4</v>
      </c>
      <c r="C56">
        <v>3</v>
      </c>
      <c r="D56">
        <v>509605</v>
      </c>
    </row>
    <row r="57" spans="1:4" x14ac:dyDescent="0.45">
      <c r="A57" t="s">
        <v>37</v>
      </c>
      <c r="B57">
        <v>4</v>
      </c>
      <c r="C57">
        <v>4</v>
      </c>
      <c r="D57">
        <v>598324</v>
      </c>
    </row>
    <row r="58" spans="1:4" x14ac:dyDescent="0.45">
      <c r="A58" t="s">
        <v>37</v>
      </c>
      <c r="B58">
        <v>8</v>
      </c>
      <c r="C58">
        <v>1</v>
      </c>
      <c r="D58">
        <v>384210</v>
      </c>
    </row>
    <row r="59" spans="1:4" x14ac:dyDescent="0.45">
      <c r="A59" t="s">
        <v>37</v>
      </c>
      <c r="B59">
        <v>8</v>
      </c>
      <c r="C59">
        <v>2</v>
      </c>
      <c r="D59">
        <v>409488</v>
      </c>
    </row>
    <row r="60" spans="1:4" x14ac:dyDescent="0.45">
      <c r="A60" t="s">
        <v>37</v>
      </c>
      <c r="B60">
        <v>8</v>
      </c>
      <c r="C60">
        <v>3</v>
      </c>
      <c r="D60">
        <v>411640</v>
      </c>
    </row>
    <row r="61" spans="1:4" x14ac:dyDescent="0.45">
      <c r="A61" t="s">
        <v>37</v>
      </c>
      <c r="B61">
        <v>8</v>
      </c>
      <c r="C61">
        <v>4</v>
      </c>
      <c r="D61">
        <v>395492</v>
      </c>
    </row>
    <row r="62" spans="1:4" x14ac:dyDescent="0.45">
      <c r="A62" t="s">
        <v>37</v>
      </c>
      <c r="B62">
        <v>16</v>
      </c>
      <c r="C62">
        <v>1</v>
      </c>
      <c r="D62">
        <v>567166</v>
      </c>
    </row>
    <row r="63" spans="1:4" x14ac:dyDescent="0.45">
      <c r="A63" t="s">
        <v>37</v>
      </c>
      <c r="B63">
        <v>16</v>
      </c>
      <c r="C63">
        <v>2</v>
      </c>
      <c r="D63">
        <v>559262</v>
      </c>
    </row>
    <row r="64" spans="1:4" x14ac:dyDescent="0.45">
      <c r="A64" t="s">
        <v>37</v>
      </c>
      <c r="B64">
        <v>16</v>
      </c>
      <c r="C64">
        <v>3</v>
      </c>
      <c r="D64">
        <v>582916</v>
      </c>
    </row>
    <row r="65" spans="1:4" x14ac:dyDescent="0.45">
      <c r="A65" t="s">
        <v>37</v>
      </c>
      <c r="B65">
        <v>16</v>
      </c>
      <c r="C65">
        <v>4</v>
      </c>
      <c r="D65">
        <v>563948</v>
      </c>
    </row>
    <row r="66" spans="1:4" x14ac:dyDescent="0.45">
      <c r="A66" t="s">
        <v>37</v>
      </c>
      <c r="B66">
        <v>24</v>
      </c>
      <c r="C66">
        <v>1</v>
      </c>
      <c r="D66">
        <v>716101</v>
      </c>
    </row>
    <row r="67" spans="1:4" x14ac:dyDescent="0.45">
      <c r="A67" t="s">
        <v>37</v>
      </c>
      <c r="B67">
        <v>24</v>
      </c>
      <c r="C67">
        <v>2</v>
      </c>
      <c r="D67">
        <v>715680</v>
      </c>
    </row>
    <row r="68" spans="1:4" x14ac:dyDescent="0.45">
      <c r="A68" t="s">
        <v>37</v>
      </c>
      <c r="B68">
        <v>24</v>
      </c>
      <c r="C68">
        <v>3</v>
      </c>
      <c r="D68">
        <v>718733</v>
      </c>
    </row>
    <row r="69" spans="1:4" x14ac:dyDescent="0.45">
      <c r="A69" t="s">
        <v>37</v>
      </c>
      <c r="B69">
        <v>24</v>
      </c>
      <c r="C69">
        <v>4</v>
      </c>
      <c r="D69">
        <v>729249</v>
      </c>
    </row>
    <row r="70" spans="1:4" x14ac:dyDescent="0.45">
      <c r="A70" t="s">
        <v>37</v>
      </c>
      <c r="B70">
        <v>32</v>
      </c>
      <c r="C70">
        <v>1</v>
      </c>
      <c r="D70">
        <v>705199</v>
      </c>
    </row>
    <row r="71" spans="1:4" x14ac:dyDescent="0.45">
      <c r="A71" t="s">
        <v>37</v>
      </c>
      <c r="B71">
        <v>32</v>
      </c>
      <c r="C71">
        <v>2</v>
      </c>
      <c r="D71">
        <v>716278</v>
      </c>
    </row>
    <row r="72" spans="1:4" x14ac:dyDescent="0.45">
      <c r="A72" t="s">
        <v>37</v>
      </c>
      <c r="B72">
        <v>32</v>
      </c>
      <c r="C72">
        <v>3</v>
      </c>
      <c r="D72">
        <v>703860</v>
      </c>
    </row>
    <row r="73" spans="1:4" x14ac:dyDescent="0.45">
      <c r="A73" t="s">
        <v>37</v>
      </c>
      <c r="B73">
        <v>32</v>
      </c>
      <c r="C73">
        <v>4</v>
      </c>
      <c r="D73">
        <v>691182</v>
      </c>
    </row>
    <row r="74" spans="1:4" x14ac:dyDescent="0.45">
      <c r="A74" t="s">
        <v>37</v>
      </c>
      <c r="B74">
        <v>48</v>
      </c>
      <c r="C74">
        <v>1</v>
      </c>
      <c r="D74">
        <v>657967</v>
      </c>
    </row>
    <row r="75" spans="1:4" x14ac:dyDescent="0.45">
      <c r="A75" t="s">
        <v>37</v>
      </c>
      <c r="B75">
        <v>48</v>
      </c>
      <c r="C75">
        <v>2</v>
      </c>
      <c r="D75">
        <v>672017</v>
      </c>
    </row>
    <row r="76" spans="1:4" x14ac:dyDescent="0.45">
      <c r="A76" t="s">
        <v>37</v>
      </c>
      <c r="B76">
        <v>48</v>
      </c>
      <c r="C76">
        <v>3</v>
      </c>
      <c r="D76">
        <v>677961</v>
      </c>
    </row>
    <row r="77" spans="1:4" x14ac:dyDescent="0.45">
      <c r="A77" t="s">
        <v>37</v>
      </c>
      <c r="B77">
        <v>48</v>
      </c>
      <c r="C77">
        <v>4</v>
      </c>
      <c r="D77">
        <v>689086</v>
      </c>
    </row>
    <row r="78" spans="1:4" x14ac:dyDescent="0.45">
      <c r="A78" t="s">
        <v>37</v>
      </c>
      <c r="B78">
        <v>96</v>
      </c>
      <c r="C78">
        <v>1</v>
      </c>
      <c r="D78">
        <v>459733</v>
      </c>
    </row>
    <row r="79" spans="1:4" x14ac:dyDescent="0.45">
      <c r="A79" t="s">
        <v>37</v>
      </c>
      <c r="B79">
        <v>96</v>
      </c>
      <c r="C79">
        <v>2</v>
      </c>
      <c r="D79">
        <v>438586</v>
      </c>
    </row>
    <row r="80" spans="1:4" x14ac:dyDescent="0.45">
      <c r="A80" t="s">
        <v>37</v>
      </c>
      <c r="B80">
        <v>96</v>
      </c>
      <c r="C80">
        <v>3</v>
      </c>
      <c r="D80">
        <v>467529</v>
      </c>
    </row>
    <row r="81" spans="1:4" x14ac:dyDescent="0.45">
      <c r="A81" t="s">
        <v>37</v>
      </c>
      <c r="B81">
        <v>96</v>
      </c>
      <c r="C81">
        <v>4</v>
      </c>
      <c r="D81">
        <v>464321</v>
      </c>
    </row>
    <row r="82" spans="1:4" x14ac:dyDescent="0.45">
      <c r="A82" t="s">
        <v>37</v>
      </c>
      <c r="B82">
        <v>144</v>
      </c>
      <c r="C82">
        <v>1</v>
      </c>
      <c r="D82">
        <v>323779</v>
      </c>
    </row>
    <row r="83" spans="1:4" x14ac:dyDescent="0.45">
      <c r="A83" t="s">
        <v>37</v>
      </c>
      <c r="B83">
        <v>144</v>
      </c>
      <c r="C83">
        <v>2</v>
      </c>
      <c r="D83">
        <v>328302</v>
      </c>
    </row>
    <row r="84" spans="1:4" x14ac:dyDescent="0.45">
      <c r="A84" t="s">
        <v>37</v>
      </c>
      <c r="B84">
        <v>144</v>
      </c>
      <c r="C84">
        <v>3</v>
      </c>
      <c r="D84">
        <v>312368</v>
      </c>
    </row>
    <row r="85" spans="1:4" x14ac:dyDescent="0.45">
      <c r="A85" t="s">
        <v>37</v>
      </c>
      <c r="B85">
        <v>144</v>
      </c>
      <c r="C85">
        <v>4</v>
      </c>
      <c r="D85">
        <v>328183</v>
      </c>
    </row>
    <row r="86" spans="1:4" x14ac:dyDescent="0.45">
      <c r="A86" t="s">
        <v>37</v>
      </c>
      <c r="B86">
        <v>192</v>
      </c>
      <c r="C86">
        <v>1</v>
      </c>
      <c r="D86">
        <v>261943</v>
      </c>
    </row>
    <row r="87" spans="1:4" x14ac:dyDescent="0.45">
      <c r="A87" t="s">
        <v>37</v>
      </c>
      <c r="B87">
        <v>192</v>
      </c>
      <c r="C87">
        <v>2</v>
      </c>
      <c r="D87">
        <v>272753</v>
      </c>
    </row>
    <row r="88" spans="1:4" x14ac:dyDescent="0.45">
      <c r="A88" t="s">
        <v>37</v>
      </c>
      <c r="B88">
        <v>192</v>
      </c>
      <c r="C88">
        <v>3</v>
      </c>
      <c r="D88">
        <v>264667</v>
      </c>
    </row>
    <row r="89" spans="1:4" x14ac:dyDescent="0.45">
      <c r="A89" t="s">
        <v>37</v>
      </c>
      <c r="B89">
        <v>192</v>
      </c>
      <c r="C89">
        <v>4</v>
      </c>
      <c r="D89">
        <v>268517</v>
      </c>
    </row>
    <row r="90" spans="1:4" x14ac:dyDescent="0.45">
      <c r="A90" t="s">
        <v>38</v>
      </c>
      <c r="B90">
        <v>1</v>
      </c>
      <c r="C90">
        <v>1</v>
      </c>
      <c r="D90">
        <v>50499</v>
      </c>
    </row>
    <row r="91" spans="1:4" x14ac:dyDescent="0.45">
      <c r="A91" t="s">
        <v>38</v>
      </c>
      <c r="B91">
        <v>1</v>
      </c>
      <c r="C91">
        <v>2</v>
      </c>
      <c r="D91">
        <v>49999</v>
      </c>
    </row>
    <row r="92" spans="1:4" x14ac:dyDescent="0.45">
      <c r="A92" t="s">
        <v>38</v>
      </c>
      <c r="B92">
        <v>1</v>
      </c>
      <c r="C92">
        <v>3</v>
      </c>
      <c r="D92">
        <v>49499</v>
      </c>
    </row>
    <row r="93" spans="1:4" x14ac:dyDescent="0.45">
      <c r="A93" t="s">
        <v>38</v>
      </c>
      <c r="B93">
        <v>1</v>
      </c>
      <c r="C93">
        <v>4</v>
      </c>
      <c r="D93">
        <v>52999</v>
      </c>
    </row>
    <row r="94" spans="1:4" x14ac:dyDescent="0.45">
      <c r="A94" t="s">
        <v>38</v>
      </c>
      <c r="B94">
        <v>2</v>
      </c>
      <c r="C94">
        <v>1</v>
      </c>
      <c r="D94">
        <v>70425</v>
      </c>
    </row>
    <row r="95" spans="1:4" x14ac:dyDescent="0.45">
      <c r="A95" t="s">
        <v>38</v>
      </c>
      <c r="B95">
        <v>2</v>
      </c>
      <c r="C95">
        <v>2</v>
      </c>
      <c r="D95">
        <v>79867</v>
      </c>
    </row>
    <row r="96" spans="1:4" x14ac:dyDescent="0.45">
      <c r="A96" t="s">
        <v>38</v>
      </c>
      <c r="B96">
        <v>2</v>
      </c>
      <c r="C96">
        <v>3</v>
      </c>
      <c r="D96">
        <v>70954</v>
      </c>
    </row>
    <row r="97" spans="1:4" x14ac:dyDescent="0.45">
      <c r="A97" t="s">
        <v>38</v>
      </c>
      <c r="B97">
        <v>2</v>
      </c>
      <c r="C97">
        <v>4</v>
      </c>
      <c r="D97">
        <v>74373</v>
      </c>
    </row>
    <row r="98" spans="1:4" x14ac:dyDescent="0.45">
      <c r="A98" t="s">
        <v>38</v>
      </c>
      <c r="B98">
        <v>4</v>
      </c>
      <c r="C98">
        <v>1</v>
      </c>
      <c r="D98">
        <v>98007</v>
      </c>
    </row>
    <row r="99" spans="1:4" x14ac:dyDescent="0.45">
      <c r="A99" t="s">
        <v>38</v>
      </c>
      <c r="B99">
        <v>4</v>
      </c>
      <c r="C99">
        <v>2</v>
      </c>
      <c r="D99">
        <v>92172</v>
      </c>
    </row>
    <row r="100" spans="1:4" x14ac:dyDescent="0.45">
      <c r="A100" t="s">
        <v>38</v>
      </c>
      <c r="B100">
        <v>4</v>
      </c>
      <c r="C100">
        <v>3</v>
      </c>
      <c r="D100">
        <v>98145</v>
      </c>
    </row>
    <row r="101" spans="1:4" x14ac:dyDescent="0.45">
      <c r="A101" t="s">
        <v>38</v>
      </c>
      <c r="B101">
        <v>4</v>
      </c>
      <c r="C101">
        <v>4</v>
      </c>
      <c r="D101">
        <v>97020</v>
      </c>
    </row>
    <row r="102" spans="1:4" x14ac:dyDescent="0.45">
      <c r="A102" t="s">
        <v>38</v>
      </c>
      <c r="B102">
        <v>8</v>
      </c>
      <c r="C102">
        <v>1</v>
      </c>
      <c r="D102">
        <v>105390</v>
      </c>
    </row>
    <row r="103" spans="1:4" x14ac:dyDescent="0.45">
      <c r="A103" t="s">
        <v>38</v>
      </c>
      <c r="B103">
        <v>8</v>
      </c>
      <c r="C103">
        <v>2</v>
      </c>
      <c r="D103">
        <v>110896</v>
      </c>
    </row>
    <row r="104" spans="1:4" x14ac:dyDescent="0.45">
      <c r="A104" t="s">
        <v>38</v>
      </c>
      <c r="B104">
        <v>8</v>
      </c>
      <c r="C104">
        <v>3</v>
      </c>
      <c r="D104">
        <v>98422</v>
      </c>
    </row>
    <row r="105" spans="1:4" x14ac:dyDescent="0.45">
      <c r="A105" t="s">
        <v>38</v>
      </c>
      <c r="B105">
        <v>8</v>
      </c>
      <c r="C105">
        <v>4</v>
      </c>
      <c r="D105">
        <v>101368</v>
      </c>
    </row>
    <row r="106" spans="1:4" x14ac:dyDescent="0.45">
      <c r="A106" t="s">
        <v>38</v>
      </c>
      <c r="B106">
        <v>16</v>
      </c>
      <c r="C106">
        <v>1</v>
      </c>
      <c r="D106">
        <v>220470</v>
      </c>
    </row>
    <row r="107" spans="1:4" x14ac:dyDescent="0.45">
      <c r="A107" t="s">
        <v>38</v>
      </c>
      <c r="B107">
        <v>16</v>
      </c>
      <c r="C107">
        <v>2</v>
      </c>
      <c r="D107">
        <v>200442</v>
      </c>
    </row>
    <row r="108" spans="1:4" x14ac:dyDescent="0.45">
      <c r="A108" t="s">
        <v>38</v>
      </c>
      <c r="B108">
        <v>16</v>
      </c>
      <c r="C108">
        <v>3</v>
      </c>
      <c r="D108">
        <v>218015</v>
      </c>
    </row>
    <row r="109" spans="1:4" x14ac:dyDescent="0.45">
      <c r="A109" t="s">
        <v>38</v>
      </c>
      <c r="B109">
        <v>16</v>
      </c>
      <c r="C109">
        <v>4</v>
      </c>
      <c r="D109">
        <v>203976</v>
      </c>
    </row>
    <row r="110" spans="1:4" x14ac:dyDescent="0.45">
      <c r="A110" t="s">
        <v>38</v>
      </c>
      <c r="B110">
        <v>24</v>
      </c>
      <c r="C110">
        <v>1</v>
      </c>
      <c r="D110">
        <v>300217</v>
      </c>
    </row>
    <row r="111" spans="1:4" x14ac:dyDescent="0.45">
      <c r="A111" t="s">
        <v>38</v>
      </c>
      <c r="B111">
        <v>24</v>
      </c>
      <c r="C111">
        <v>2</v>
      </c>
      <c r="D111">
        <v>277101</v>
      </c>
    </row>
    <row r="112" spans="1:4" x14ac:dyDescent="0.45">
      <c r="A112" t="s">
        <v>38</v>
      </c>
      <c r="B112">
        <v>24</v>
      </c>
      <c r="C112">
        <v>3</v>
      </c>
      <c r="D112">
        <v>298051</v>
      </c>
    </row>
    <row r="113" spans="1:4" x14ac:dyDescent="0.45">
      <c r="A113" t="s">
        <v>38</v>
      </c>
      <c r="B113">
        <v>24</v>
      </c>
      <c r="C113">
        <v>4</v>
      </c>
      <c r="D113">
        <v>296965</v>
      </c>
    </row>
    <row r="114" spans="1:4" x14ac:dyDescent="0.45">
      <c r="A114" t="s">
        <v>38</v>
      </c>
      <c r="B114">
        <v>32</v>
      </c>
      <c r="C114">
        <v>1</v>
      </c>
      <c r="D114">
        <v>437857</v>
      </c>
    </row>
    <row r="115" spans="1:4" x14ac:dyDescent="0.45">
      <c r="A115" t="s">
        <v>38</v>
      </c>
      <c r="B115">
        <v>32</v>
      </c>
      <c r="C115">
        <v>2</v>
      </c>
      <c r="D115">
        <v>418755</v>
      </c>
    </row>
    <row r="116" spans="1:4" x14ac:dyDescent="0.45">
      <c r="A116" t="s">
        <v>38</v>
      </c>
      <c r="B116">
        <v>32</v>
      </c>
      <c r="C116">
        <v>3</v>
      </c>
      <c r="D116">
        <v>423657</v>
      </c>
    </row>
    <row r="117" spans="1:4" x14ac:dyDescent="0.45">
      <c r="A117" t="s">
        <v>38</v>
      </c>
      <c r="B117">
        <v>32</v>
      </c>
      <c r="C117">
        <v>4</v>
      </c>
      <c r="D117">
        <v>417277</v>
      </c>
    </row>
    <row r="118" spans="1:4" x14ac:dyDescent="0.45">
      <c r="A118" t="s">
        <v>38</v>
      </c>
      <c r="B118">
        <v>48</v>
      </c>
      <c r="C118">
        <v>1</v>
      </c>
      <c r="D118">
        <v>672088</v>
      </c>
    </row>
    <row r="119" spans="1:4" x14ac:dyDescent="0.45">
      <c r="A119" t="s">
        <v>38</v>
      </c>
      <c r="B119">
        <v>48</v>
      </c>
      <c r="C119">
        <v>2</v>
      </c>
      <c r="D119">
        <v>625094</v>
      </c>
    </row>
    <row r="120" spans="1:4" x14ac:dyDescent="0.45">
      <c r="A120" t="s">
        <v>38</v>
      </c>
      <c r="B120">
        <v>48</v>
      </c>
      <c r="C120">
        <v>3</v>
      </c>
      <c r="D120">
        <v>632176</v>
      </c>
    </row>
    <row r="121" spans="1:4" x14ac:dyDescent="0.45">
      <c r="A121" t="s">
        <v>38</v>
      </c>
      <c r="B121">
        <v>48</v>
      </c>
      <c r="C121">
        <v>4</v>
      </c>
      <c r="D121">
        <v>645440</v>
      </c>
    </row>
    <row r="122" spans="1:4" x14ac:dyDescent="0.45">
      <c r="A122" t="s">
        <v>38</v>
      </c>
      <c r="B122">
        <v>96</v>
      </c>
      <c r="C122">
        <v>1</v>
      </c>
      <c r="D122">
        <v>1311270</v>
      </c>
    </row>
    <row r="123" spans="1:4" x14ac:dyDescent="0.45">
      <c r="A123" t="s">
        <v>38</v>
      </c>
      <c r="B123">
        <v>96</v>
      </c>
      <c r="C123">
        <v>2</v>
      </c>
      <c r="D123">
        <v>1278315</v>
      </c>
    </row>
    <row r="124" spans="1:4" x14ac:dyDescent="0.45">
      <c r="A124" t="s">
        <v>38</v>
      </c>
      <c r="B124">
        <v>96</v>
      </c>
      <c r="C124">
        <v>3</v>
      </c>
      <c r="D124">
        <v>1172750</v>
      </c>
    </row>
    <row r="125" spans="1:4" x14ac:dyDescent="0.45">
      <c r="A125" t="s">
        <v>38</v>
      </c>
      <c r="B125">
        <v>96</v>
      </c>
      <c r="C125">
        <v>4</v>
      </c>
      <c r="D125">
        <v>1151743</v>
      </c>
    </row>
    <row r="126" spans="1:4" x14ac:dyDescent="0.45">
      <c r="A126" t="s">
        <v>38</v>
      </c>
      <c r="B126">
        <v>144</v>
      </c>
      <c r="C126">
        <v>1</v>
      </c>
      <c r="D126">
        <v>1621034</v>
      </c>
    </row>
    <row r="127" spans="1:4" x14ac:dyDescent="0.45">
      <c r="A127" t="s">
        <v>38</v>
      </c>
      <c r="B127">
        <v>144</v>
      </c>
      <c r="C127">
        <v>2</v>
      </c>
      <c r="D127">
        <v>1780088</v>
      </c>
    </row>
    <row r="128" spans="1:4" x14ac:dyDescent="0.45">
      <c r="A128" t="s">
        <v>38</v>
      </c>
      <c r="B128">
        <v>144</v>
      </c>
      <c r="C128">
        <v>3</v>
      </c>
      <c r="D128">
        <v>1799594</v>
      </c>
    </row>
    <row r="129" spans="1:4" x14ac:dyDescent="0.45">
      <c r="A129" t="s">
        <v>38</v>
      </c>
      <c r="B129">
        <v>144</v>
      </c>
      <c r="C129">
        <v>4</v>
      </c>
      <c r="D129">
        <v>1653266</v>
      </c>
    </row>
    <row r="130" spans="1:4" x14ac:dyDescent="0.45">
      <c r="A130" t="s">
        <v>38</v>
      </c>
      <c r="B130">
        <v>192</v>
      </c>
      <c r="C130">
        <v>1</v>
      </c>
      <c r="D130">
        <v>2380613</v>
      </c>
    </row>
    <row r="131" spans="1:4" x14ac:dyDescent="0.45">
      <c r="A131" t="s">
        <v>38</v>
      </c>
      <c r="B131">
        <v>192</v>
      </c>
      <c r="C131">
        <v>2</v>
      </c>
      <c r="D131">
        <v>2173961</v>
      </c>
    </row>
    <row r="132" spans="1:4" x14ac:dyDescent="0.45">
      <c r="A132" t="s">
        <v>38</v>
      </c>
      <c r="B132">
        <v>192</v>
      </c>
      <c r="C132">
        <v>3</v>
      </c>
      <c r="D132">
        <v>2228725</v>
      </c>
    </row>
    <row r="133" spans="1:4" x14ac:dyDescent="0.45">
      <c r="A133" t="s">
        <v>38</v>
      </c>
      <c r="B133">
        <v>192</v>
      </c>
      <c r="C133">
        <v>4</v>
      </c>
      <c r="D133">
        <v>2206284</v>
      </c>
    </row>
    <row r="134" spans="1:4" x14ac:dyDescent="0.45">
      <c r="A134" t="s">
        <v>39</v>
      </c>
      <c r="B134">
        <v>1</v>
      </c>
      <c r="C134">
        <v>1</v>
      </c>
      <c r="D134">
        <v>1637499</v>
      </c>
    </row>
    <row r="135" spans="1:4" x14ac:dyDescent="0.45">
      <c r="A135" t="s">
        <v>39</v>
      </c>
      <c r="B135">
        <v>1</v>
      </c>
      <c r="C135">
        <v>2</v>
      </c>
      <c r="D135">
        <v>1464999</v>
      </c>
    </row>
    <row r="136" spans="1:4" x14ac:dyDescent="0.45">
      <c r="A136" t="s">
        <v>39</v>
      </c>
      <c r="B136">
        <v>1</v>
      </c>
      <c r="C136">
        <v>3</v>
      </c>
      <c r="D136">
        <v>1540999</v>
      </c>
    </row>
    <row r="137" spans="1:4" x14ac:dyDescent="0.45">
      <c r="A137" t="s">
        <v>39</v>
      </c>
      <c r="B137">
        <v>1</v>
      </c>
      <c r="C137">
        <v>4</v>
      </c>
      <c r="D137">
        <v>1699499</v>
      </c>
    </row>
    <row r="138" spans="1:4" x14ac:dyDescent="0.45">
      <c r="A138" t="s">
        <v>39</v>
      </c>
      <c r="B138">
        <v>2</v>
      </c>
      <c r="C138">
        <v>1</v>
      </c>
      <c r="D138">
        <v>1224326</v>
      </c>
    </row>
    <row r="139" spans="1:4" x14ac:dyDescent="0.45">
      <c r="A139" t="s">
        <v>39</v>
      </c>
      <c r="B139">
        <v>2</v>
      </c>
      <c r="C139">
        <v>2</v>
      </c>
      <c r="D139">
        <v>1300476</v>
      </c>
    </row>
    <row r="140" spans="1:4" x14ac:dyDescent="0.45">
      <c r="A140" t="s">
        <v>39</v>
      </c>
      <c r="B140">
        <v>2</v>
      </c>
      <c r="C140">
        <v>3</v>
      </c>
      <c r="D140">
        <v>1201103</v>
      </c>
    </row>
    <row r="141" spans="1:4" x14ac:dyDescent="0.45">
      <c r="A141" t="s">
        <v>39</v>
      </c>
      <c r="B141">
        <v>2</v>
      </c>
      <c r="C141">
        <v>4</v>
      </c>
      <c r="D141">
        <v>967370</v>
      </c>
    </row>
    <row r="142" spans="1:4" x14ac:dyDescent="0.45">
      <c r="A142" t="s">
        <v>39</v>
      </c>
      <c r="B142">
        <v>4</v>
      </c>
      <c r="C142">
        <v>1</v>
      </c>
      <c r="D142">
        <v>805124</v>
      </c>
    </row>
    <row r="143" spans="1:4" x14ac:dyDescent="0.45">
      <c r="A143" t="s">
        <v>39</v>
      </c>
      <c r="B143">
        <v>4</v>
      </c>
      <c r="C143">
        <v>2</v>
      </c>
      <c r="D143">
        <v>600677</v>
      </c>
    </row>
    <row r="144" spans="1:4" x14ac:dyDescent="0.45">
      <c r="A144" t="s">
        <v>39</v>
      </c>
      <c r="B144">
        <v>4</v>
      </c>
      <c r="C144">
        <v>3</v>
      </c>
      <c r="D144">
        <v>671094</v>
      </c>
    </row>
    <row r="145" spans="1:4" x14ac:dyDescent="0.45">
      <c r="A145" t="s">
        <v>39</v>
      </c>
      <c r="B145">
        <v>4</v>
      </c>
      <c r="C145">
        <v>4</v>
      </c>
      <c r="D145">
        <v>516836</v>
      </c>
    </row>
    <row r="146" spans="1:4" x14ac:dyDescent="0.45">
      <c r="A146" t="s">
        <v>39</v>
      </c>
      <c r="B146">
        <v>8</v>
      </c>
      <c r="C146">
        <v>1</v>
      </c>
      <c r="D146">
        <v>628384</v>
      </c>
    </row>
    <row r="147" spans="1:4" x14ac:dyDescent="0.45">
      <c r="A147" t="s">
        <v>39</v>
      </c>
      <c r="B147">
        <v>8</v>
      </c>
      <c r="C147">
        <v>2</v>
      </c>
      <c r="D147">
        <v>697844</v>
      </c>
    </row>
    <row r="148" spans="1:4" x14ac:dyDescent="0.45">
      <c r="A148" t="s">
        <v>39</v>
      </c>
      <c r="B148">
        <v>8</v>
      </c>
      <c r="C148">
        <v>3</v>
      </c>
      <c r="D148">
        <v>737913</v>
      </c>
    </row>
    <row r="149" spans="1:4" x14ac:dyDescent="0.45">
      <c r="A149" t="s">
        <v>39</v>
      </c>
      <c r="B149">
        <v>8</v>
      </c>
      <c r="C149">
        <v>4</v>
      </c>
      <c r="D149">
        <v>796544</v>
      </c>
    </row>
    <row r="150" spans="1:4" x14ac:dyDescent="0.45">
      <c r="A150" t="s">
        <v>39</v>
      </c>
      <c r="B150">
        <v>16</v>
      </c>
      <c r="C150">
        <v>1</v>
      </c>
      <c r="D150">
        <v>1347966</v>
      </c>
    </row>
    <row r="151" spans="1:4" x14ac:dyDescent="0.45">
      <c r="A151" t="s">
        <v>39</v>
      </c>
      <c r="B151">
        <v>16</v>
      </c>
      <c r="C151">
        <v>2</v>
      </c>
      <c r="D151">
        <v>1500644</v>
      </c>
    </row>
    <row r="152" spans="1:4" x14ac:dyDescent="0.45">
      <c r="A152" t="s">
        <v>39</v>
      </c>
      <c r="B152">
        <v>16</v>
      </c>
      <c r="C152">
        <v>3</v>
      </c>
      <c r="D152">
        <v>1374206</v>
      </c>
    </row>
    <row r="153" spans="1:4" x14ac:dyDescent="0.45">
      <c r="A153" t="s">
        <v>39</v>
      </c>
      <c r="B153">
        <v>16</v>
      </c>
      <c r="C153">
        <v>4</v>
      </c>
      <c r="D153">
        <v>1385243</v>
      </c>
    </row>
    <row r="154" spans="1:4" x14ac:dyDescent="0.45">
      <c r="A154" t="s">
        <v>39</v>
      </c>
      <c r="B154">
        <v>24</v>
      </c>
      <c r="C154">
        <v>1</v>
      </c>
      <c r="D154">
        <v>2173626</v>
      </c>
    </row>
    <row r="155" spans="1:4" x14ac:dyDescent="0.45">
      <c r="A155" t="s">
        <v>39</v>
      </c>
      <c r="B155">
        <v>24</v>
      </c>
      <c r="C155">
        <v>2</v>
      </c>
      <c r="D155">
        <v>2030520</v>
      </c>
    </row>
    <row r="156" spans="1:4" x14ac:dyDescent="0.45">
      <c r="A156" t="s">
        <v>39</v>
      </c>
      <c r="B156">
        <v>24</v>
      </c>
      <c r="C156">
        <v>3</v>
      </c>
      <c r="D156">
        <v>2088386</v>
      </c>
    </row>
    <row r="157" spans="1:4" x14ac:dyDescent="0.45">
      <c r="A157" t="s">
        <v>39</v>
      </c>
      <c r="B157">
        <v>24</v>
      </c>
      <c r="C157">
        <v>4</v>
      </c>
      <c r="D157">
        <v>2113831</v>
      </c>
    </row>
    <row r="158" spans="1:4" x14ac:dyDescent="0.45">
      <c r="A158" t="s">
        <v>39</v>
      </c>
      <c r="B158">
        <v>32</v>
      </c>
      <c r="C158">
        <v>1</v>
      </c>
      <c r="D158">
        <v>2819483</v>
      </c>
    </row>
    <row r="159" spans="1:4" x14ac:dyDescent="0.45">
      <c r="A159" t="s">
        <v>39</v>
      </c>
      <c r="B159">
        <v>32</v>
      </c>
      <c r="C159">
        <v>2</v>
      </c>
      <c r="D159">
        <v>2745228</v>
      </c>
    </row>
    <row r="160" spans="1:4" x14ac:dyDescent="0.45">
      <c r="A160" t="s">
        <v>39</v>
      </c>
      <c r="B160">
        <v>32</v>
      </c>
      <c r="C160">
        <v>3</v>
      </c>
      <c r="D160">
        <v>2512009</v>
      </c>
    </row>
    <row r="161" spans="1:4" x14ac:dyDescent="0.45">
      <c r="A161" t="s">
        <v>39</v>
      </c>
      <c r="B161">
        <v>32</v>
      </c>
      <c r="C161">
        <v>4</v>
      </c>
      <c r="D161">
        <v>2818584</v>
      </c>
    </row>
    <row r="162" spans="1:4" x14ac:dyDescent="0.45">
      <c r="A162" t="s">
        <v>39</v>
      </c>
      <c r="B162">
        <v>48</v>
      </c>
      <c r="C162">
        <v>1</v>
      </c>
      <c r="D162">
        <v>3866095</v>
      </c>
    </row>
    <row r="163" spans="1:4" x14ac:dyDescent="0.45">
      <c r="A163" t="s">
        <v>39</v>
      </c>
      <c r="B163">
        <v>48</v>
      </c>
      <c r="C163">
        <v>2</v>
      </c>
      <c r="D163">
        <v>3549081</v>
      </c>
    </row>
    <row r="164" spans="1:4" x14ac:dyDescent="0.45">
      <c r="A164" t="s">
        <v>39</v>
      </c>
      <c r="B164">
        <v>48</v>
      </c>
      <c r="C164">
        <v>3</v>
      </c>
      <c r="D164">
        <v>3831332</v>
      </c>
    </row>
    <row r="165" spans="1:4" x14ac:dyDescent="0.45">
      <c r="A165" t="s">
        <v>39</v>
      </c>
      <c r="B165">
        <v>48</v>
      </c>
      <c r="C165">
        <v>4</v>
      </c>
      <c r="D165">
        <v>3652788</v>
      </c>
    </row>
    <row r="166" spans="1:4" x14ac:dyDescent="0.45">
      <c r="A166" t="s">
        <v>39</v>
      </c>
      <c r="B166">
        <v>96</v>
      </c>
      <c r="C166">
        <v>1</v>
      </c>
      <c r="D166">
        <v>7026701</v>
      </c>
    </row>
    <row r="167" spans="1:4" x14ac:dyDescent="0.45">
      <c r="A167" t="s">
        <v>39</v>
      </c>
      <c r="B167">
        <v>96</v>
      </c>
      <c r="C167">
        <v>2</v>
      </c>
      <c r="D167">
        <v>6385050</v>
      </c>
    </row>
    <row r="168" spans="1:4" x14ac:dyDescent="0.45">
      <c r="A168" t="s">
        <v>39</v>
      </c>
      <c r="B168">
        <v>96</v>
      </c>
      <c r="C168">
        <v>3</v>
      </c>
      <c r="D168">
        <v>6731080</v>
      </c>
    </row>
    <row r="169" spans="1:4" x14ac:dyDescent="0.45">
      <c r="A169" t="s">
        <v>39</v>
      </c>
      <c r="B169">
        <v>96</v>
      </c>
      <c r="C169">
        <v>4</v>
      </c>
      <c r="D169">
        <v>7271202</v>
      </c>
    </row>
    <row r="170" spans="1:4" x14ac:dyDescent="0.45">
      <c r="A170" t="s">
        <v>39</v>
      </c>
      <c r="B170">
        <v>144</v>
      </c>
      <c r="C170">
        <v>1</v>
      </c>
      <c r="D170">
        <v>8347078</v>
      </c>
    </row>
    <row r="171" spans="1:4" x14ac:dyDescent="0.45">
      <c r="A171" t="s">
        <v>39</v>
      </c>
      <c r="B171">
        <v>144</v>
      </c>
      <c r="C171">
        <v>2</v>
      </c>
      <c r="D171">
        <v>9696509</v>
      </c>
    </row>
    <row r="172" spans="1:4" x14ac:dyDescent="0.45">
      <c r="A172" t="s">
        <v>39</v>
      </c>
      <c r="B172">
        <v>144</v>
      </c>
      <c r="C172">
        <v>3</v>
      </c>
      <c r="D172">
        <v>10574236</v>
      </c>
    </row>
    <row r="173" spans="1:4" x14ac:dyDescent="0.45">
      <c r="A173" t="s">
        <v>39</v>
      </c>
      <c r="B173">
        <v>144</v>
      </c>
      <c r="C173">
        <v>4</v>
      </c>
      <c r="D173">
        <v>9129735</v>
      </c>
    </row>
    <row r="174" spans="1:4" x14ac:dyDescent="0.45">
      <c r="A174" t="s">
        <v>39</v>
      </c>
      <c r="B174">
        <v>192</v>
      </c>
      <c r="C174">
        <v>1</v>
      </c>
      <c r="D174">
        <v>12054704</v>
      </c>
    </row>
    <row r="175" spans="1:4" x14ac:dyDescent="0.45">
      <c r="A175" t="s">
        <v>39</v>
      </c>
      <c r="B175">
        <v>192</v>
      </c>
      <c r="C175">
        <v>2</v>
      </c>
      <c r="D175">
        <v>10408831</v>
      </c>
    </row>
    <row r="176" spans="1:4" x14ac:dyDescent="0.45">
      <c r="A176" t="s">
        <v>39</v>
      </c>
      <c r="B176">
        <v>192</v>
      </c>
      <c r="C176">
        <v>3</v>
      </c>
      <c r="D176">
        <v>10591410</v>
      </c>
    </row>
    <row r="177" spans="1:4" x14ac:dyDescent="0.45">
      <c r="A177" t="s">
        <v>39</v>
      </c>
      <c r="B177">
        <v>192</v>
      </c>
      <c r="C177">
        <v>4</v>
      </c>
      <c r="D177">
        <v>12556877</v>
      </c>
    </row>
    <row r="178" spans="1:4" x14ac:dyDescent="0.45">
      <c r="A178" t="s">
        <v>40</v>
      </c>
      <c r="B178">
        <v>1</v>
      </c>
      <c r="C178">
        <v>1</v>
      </c>
      <c r="D178">
        <v>1608999</v>
      </c>
    </row>
    <row r="179" spans="1:4" x14ac:dyDescent="0.45">
      <c r="A179" t="s">
        <v>40</v>
      </c>
      <c r="B179">
        <v>1</v>
      </c>
      <c r="C179">
        <v>2</v>
      </c>
      <c r="D179">
        <v>1760999</v>
      </c>
    </row>
    <row r="180" spans="1:4" x14ac:dyDescent="0.45">
      <c r="A180" t="s">
        <v>40</v>
      </c>
      <c r="B180">
        <v>1</v>
      </c>
      <c r="C180">
        <v>3</v>
      </c>
      <c r="D180">
        <v>1779999</v>
      </c>
    </row>
    <row r="181" spans="1:4" x14ac:dyDescent="0.45">
      <c r="A181" t="s">
        <v>40</v>
      </c>
      <c r="B181">
        <v>1</v>
      </c>
      <c r="C181">
        <v>4</v>
      </c>
      <c r="D181">
        <v>1827999</v>
      </c>
    </row>
    <row r="182" spans="1:4" x14ac:dyDescent="0.45">
      <c r="A182" t="s">
        <v>40</v>
      </c>
      <c r="B182">
        <v>2</v>
      </c>
      <c r="C182">
        <v>1</v>
      </c>
      <c r="D182">
        <v>934676</v>
      </c>
    </row>
    <row r="183" spans="1:4" x14ac:dyDescent="0.45">
      <c r="A183" t="s">
        <v>40</v>
      </c>
      <c r="B183">
        <v>2</v>
      </c>
      <c r="C183">
        <v>2</v>
      </c>
      <c r="D183">
        <v>1364977</v>
      </c>
    </row>
    <row r="184" spans="1:4" x14ac:dyDescent="0.45">
      <c r="A184" t="s">
        <v>40</v>
      </c>
      <c r="B184">
        <v>2</v>
      </c>
      <c r="C184">
        <v>3</v>
      </c>
      <c r="D184">
        <v>1065307</v>
      </c>
    </row>
    <row r="185" spans="1:4" x14ac:dyDescent="0.45">
      <c r="A185" t="s">
        <v>40</v>
      </c>
      <c r="B185">
        <v>2</v>
      </c>
      <c r="C185">
        <v>4</v>
      </c>
      <c r="D185">
        <v>1132629</v>
      </c>
    </row>
    <row r="186" spans="1:4" x14ac:dyDescent="0.45">
      <c r="A186" t="s">
        <v>40</v>
      </c>
      <c r="B186">
        <v>4</v>
      </c>
      <c r="C186">
        <v>1</v>
      </c>
      <c r="D186">
        <v>580804</v>
      </c>
    </row>
    <row r="187" spans="1:4" x14ac:dyDescent="0.45">
      <c r="A187" t="s">
        <v>40</v>
      </c>
      <c r="B187">
        <v>4</v>
      </c>
      <c r="C187">
        <v>2</v>
      </c>
      <c r="D187">
        <v>736598</v>
      </c>
    </row>
    <row r="188" spans="1:4" x14ac:dyDescent="0.45">
      <c r="A188" t="s">
        <v>40</v>
      </c>
      <c r="B188">
        <v>4</v>
      </c>
      <c r="C188">
        <v>3</v>
      </c>
      <c r="D188">
        <v>624666</v>
      </c>
    </row>
    <row r="189" spans="1:4" x14ac:dyDescent="0.45">
      <c r="A189" t="s">
        <v>40</v>
      </c>
      <c r="B189">
        <v>4</v>
      </c>
      <c r="C189">
        <v>4</v>
      </c>
      <c r="D189">
        <v>696433</v>
      </c>
    </row>
    <row r="190" spans="1:4" x14ac:dyDescent="0.45">
      <c r="A190" t="s">
        <v>40</v>
      </c>
      <c r="B190">
        <v>8</v>
      </c>
      <c r="C190">
        <v>1</v>
      </c>
      <c r="D190">
        <v>551255</v>
      </c>
    </row>
    <row r="191" spans="1:4" x14ac:dyDescent="0.45">
      <c r="A191" t="s">
        <v>40</v>
      </c>
      <c r="B191">
        <v>8</v>
      </c>
      <c r="C191">
        <v>2</v>
      </c>
      <c r="D191">
        <v>547417</v>
      </c>
    </row>
    <row r="192" spans="1:4" x14ac:dyDescent="0.45">
      <c r="A192" t="s">
        <v>40</v>
      </c>
      <c r="B192">
        <v>8</v>
      </c>
      <c r="C192">
        <v>3</v>
      </c>
      <c r="D192">
        <v>478273</v>
      </c>
    </row>
    <row r="193" spans="1:4" x14ac:dyDescent="0.45">
      <c r="A193" t="s">
        <v>40</v>
      </c>
      <c r="B193">
        <v>8</v>
      </c>
      <c r="C193">
        <v>4</v>
      </c>
      <c r="D193">
        <v>536587</v>
      </c>
    </row>
    <row r="194" spans="1:4" x14ac:dyDescent="0.45">
      <c r="A194" t="s">
        <v>40</v>
      </c>
      <c r="B194">
        <v>16</v>
      </c>
      <c r="C194">
        <v>1</v>
      </c>
      <c r="D194">
        <v>1059958</v>
      </c>
    </row>
    <row r="195" spans="1:4" x14ac:dyDescent="0.45">
      <c r="A195" t="s">
        <v>40</v>
      </c>
      <c r="B195">
        <v>16</v>
      </c>
      <c r="C195">
        <v>2</v>
      </c>
      <c r="D195">
        <v>991620</v>
      </c>
    </row>
    <row r="196" spans="1:4" x14ac:dyDescent="0.45">
      <c r="A196" t="s">
        <v>40</v>
      </c>
      <c r="B196">
        <v>16</v>
      </c>
      <c r="C196">
        <v>3</v>
      </c>
      <c r="D196">
        <v>1023596</v>
      </c>
    </row>
    <row r="197" spans="1:4" x14ac:dyDescent="0.45">
      <c r="A197" t="s">
        <v>40</v>
      </c>
      <c r="B197">
        <v>16</v>
      </c>
      <c r="C197">
        <v>4</v>
      </c>
      <c r="D197">
        <v>1045575</v>
      </c>
    </row>
    <row r="198" spans="1:4" x14ac:dyDescent="0.45">
      <c r="A198" t="s">
        <v>40</v>
      </c>
      <c r="B198">
        <v>24</v>
      </c>
      <c r="C198">
        <v>1</v>
      </c>
      <c r="D198">
        <v>1406549</v>
      </c>
    </row>
    <row r="199" spans="1:4" x14ac:dyDescent="0.45">
      <c r="A199" t="s">
        <v>40</v>
      </c>
      <c r="B199">
        <v>24</v>
      </c>
      <c r="C199">
        <v>2</v>
      </c>
      <c r="D199">
        <v>1499489</v>
      </c>
    </row>
    <row r="200" spans="1:4" x14ac:dyDescent="0.45">
      <c r="A200" t="s">
        <v>40</v>
      </c>
      <c r="B200">
        <v>24</v>
      </c>
      <c r="C200">
        <v>3</v>
      </c>
      <c r="D200">
        <v>1463822</v>
      </c>
    </row>
    <row r="201" spans="1:4" x14ac:dyDescent="0.45">
      <c r="A201" t="s">
        <v>40</v>
      </c>
      <c r="B201">
        <v>24</v>
      </c>
      <c r="C201">
        <v>4</v>
      </c>
      <c r="D201">
        <v>1482300</v>
      </c>
    </row>
    <row r="202" spans="1:4" x14ac:dyDescent="0.45">
      <c r="A202" t="s">
        <v>40</v>
      </c>
      <c r="B202">
        <v>32</v>
      </c>
      <c r="C202">
        <v>1</v>
      </c>
      <c r="D202">
        <v>2011477</v>
      </c>
    </row>
    <row r="203" spans="1:4" x14ac:dyDescent="0.45">
      <c r="A203" t="s">
        <v>40</v>
      </c>
      <c r="B203">
        <v>32</v>
      </c>
      <c r="C203">
        <v>2</v>
      </c>
      <c r="D203">
        <v>1925832</v>
      </c>
    </row>
    <row r="204" spans="1:4" x14ac:dyDescent="0.45">
      <c r="A204" t="s">
        <v>40</v>
      </c>
      <c r="B204">
        <v>32</v>
      </c>
      <c r="C204">
        <v>3</v>
      </c>
      <c r="D204">
        <v>1870510</v>
      </c>
    </row>
    <row r="205" spans="1:4" x14ac:dyDescent="0.45">
      <c r="A205" t="s">
        <v>40</v>
      </c>
      <c r="B205">
        <v>48</v>
      </c>
      <c r="C205">
        <v>2</v>
      </c>
      <c r="D205">
        <v>3105521</v>
      </c>
    </row>
    <row r="206" spans="1:4" x14ac:dyDescent="0.45">
      <c r="A206" t="s">
        <v>40</v>
      </c>
      <c r="B206">
        <v>48</v>
      </c>
      <c r="C206">
        <v>3</v>
      </c>
      <c r="D206">
        <v>2966944</v>
      </c>
    </row>
    <row r="207" spans="1:4" x14ac:dyDescent="0.45">
      <c r="A207" t="s">
        <v>40</v>
      </c>
      <c r="B207">
        <v>48</v>
      </c>
      <c r="C207">
        <v>4</v>
      </c>
      <c r="D207">
        <v>2693775</v>
      </c>
    </row>
    <row r="208" spans="1:4" x14ac:dyDescent="0.45">
      <c r="A208" t="s">
        <v>40</v>
      </c>
      <c r="B208">
        <v>96</v>
      </c>
      <c r="C208">
        <v>1</v>
      </c>
      <c r="D208">
        <v>5473976</v>
      </c>
    </row>
    <row r="209" spans="1:4" x14ac:dyDescent="0.45">
      <c r="A209" t="s">
        <v>40</v>
      </c>
      <c r="B209">
        <v>96</v>
      </c>
      <c r="C209">
        <v>2</v>
      </c>
      <c r="D209">
        <v>5219132</v>
      </c>
    </row>
    <row r="210" spans="1:4" x14ac:dyDescent="0.45">
      <c r="A210" t="s">
        <v>40</v>
      </c>
      <c r="B210">
        <v>96</v>
      </c>
      <c r="C210">
        <v>3</v>
      </c>
      <c r="D210">
        <v>5078791</v>
      </c>
    </row>
    <row r="211" spans="1:4" x14ac:dyDescent="0.45">
      <c r="A211" t="s">
        <v>40</v>
      </c>
      <c r="B211">
        <v>96</v>
      </c>
      <c r="C211">
        <v>4</v>
      </c>
      <c r="D211">
        <v>5315884</v>
      </c>
    </row>
    <row r="212" spans="1:4" x14ac:dyDescent="0.45">
      <c r="A212" t="s">
        <v>40</v>
      </c>
      <c r="B212">
        <v>144</v>
      </c>
      <c r="C212">
        <v>1</v>
      </c>
      <c r="D212">
        <v>7745363</v>
      </c>
    </row>
    <row r="213" spans="1:4" x14ac:dyDescent="0.45">
      <c r="A213" t="s">
        <v>40</v>
      </c>
      <c r="B213">
        <v>144</v>
      </c>
      <c r="C213">
        <v>2</v>
      </c>
      <c r="D213">
        <v>7622470</v>
      </c>
    </row>
    <row r="214" spans="1:4" x14ac:dyDescent="0.45">
      <c r="A214" t="s">
        <v>40</v>
      </c>
      <c r="B214">
        <v>144</v>
      </c>
      <c r="C214">
        <v>3</v>
      </c>
      <c r="D214">
        <v>7683148</v>
      </c>
    </row>
    <row r="215" spans="1:4" x14ac:dyDescent="0.45">
      <c r="A215" t="s">
        <v>40</v>
      </c>
      <c r="B215">
        <v>192</v>
      </c>
      <c r="C215">
        <v>1</v>
      </c>
      <c r="D215">
        <v>10441499</v>
      </c>
    </row>
    <row r="216" spans="1:4" x14ac:dyDescent="0.45">
      <c r="A216" t="s">
        <v>40</v>
      </c>
      <c r="B216">
        <v>192</v>
      </c>
      <c r="C216">
        <v>2</v>
      </c>
      <c r="D216">
        <v>9767267</v>
      </c>
    </row>
    <row r="217" spans="1:4" x14ac:dyDescent="0.45">
      <c r="A217" t="s">
        <v>40</v>
      </c>
      <c r="B217">
        <v>192</v>
      </c>
      <c r="C217">
        <v>3</v>
      </c>
      <c r="D217">
        <v>10260946</v>
      </c>
    </row>
    <row r="218" spans="1:4" x14ac:dyDescent="0.45">
      <c r="A218" t="s">
        <v>40</v>
      </c>
      <c r="B218">
        <v>192</v>
      </c>
      <c r="C218">
        <v>4</v>
      </c>
      <c r="D218">
        <v>8909900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defaultRowHeight="14.25" x14ac:dyDescent="0.45"/>
  <cols>
    <col min="6" max="6" width="14.796875" customWidth="1"/>
    <col min="9" max="9" width="17.19921875" customWidth="1"/>
    <col min="10" max="10" width="12.33203125" customWidth="1"/>
  </cols>
  <sheetData>
    <row r="1" spans="1:11" x14ac:dyDescent="0.45">
      <c r="A1">
        <v>0</v>
      </c>
      <c r="B1">
        <v>0</v>
      </c>
      <c r="D1">
        <f t="shared" ref="D1:D64" si="0">MOD(A1,J$5)*J$6+INT(MOD(A1,J$7)/J$5)+INT(A1/J$7)*J$7</f>
        <v>0</v>
      </c>
      <c r="E1" t="str">
        <f>IF(D1=B1,"","NO MATCH")</f>
        <v/>
      </c>
    </row>
    <row r="2" spans="1:11" x14ac:dyDescent="0.45">
      <c r="A2">
        <v>1</v>
      </c>
      <c r="B2">
        <v>8</v>
      </c>
      <c r="D2">
        <f t="shared" si="0"/>
        <v>8</v>
      </c>
      <c r="E2" t="str">
        <f t="shared" ref="E2:E65" si="1">IF(D2=B2,"","NO MATCH")</f>
        <v/>
      </c>
      <c r="I2" t="s">
        <v>10</v>
      </c>
    </row>
    <row r="3" spans="1:11" x14ac:dyDescent="0.45">
      <c r="A3">
        <v>2</v>
      </c>
      <c r="B3">
        <v>16</v>
      </c>
      <c r="D3">
        <f t="shared" si="0"/>
        <v>16</v>
      </c>
      <c r="E3" t="str">
        <f t="shared" si="1"/>
        <v/>
      </c>
    </row>
    <row r="4" spans="1:11" x14ac:dyDescent="0.45">
      <c r="A4">
        <v>3</v>
      </c>
      <c r="B4">
        <v>24</v>
      </c>
      <c r="D4">
        <f t="shared" si="0"/>
        <v>24</v>
      </c>
      <c r="E4" t="str">
        <f t="shared" si="1"/>
        <v/>
      </c>
      <c r="I4" t="s">
        <v>8</v>
      </c>
      <c r="J4" s="2">
        <v>2</v>
      </c>
    </row>
    <row r="5" spans="1:11" x14ac:dyDescent="0.45">
      <c r="A5">
        <v>4</v>
      </c>
      <c r="B5">
        <v>32</v>
      </c>
      <c r="D5">
        <f t="shared" si="0"/>
        <v>32</v>
      </c>
      <c r="E5" t="str">
        <f t="shared" si="1"/>
        <v/>
      </c>
      <c r="I5" t="s">
        <v>9</v>
      </c>
      <c r="J5" s="2">
        <v>12</v>
      </c>
    </row>
    <row r="6" spans="1:11" x14ac:dyDescent="0.45">
      <c r="A6">
        <v>5</v>
      </c>
      <c r="B6">
        <v>40</v>
      </c>
      <c r="D6">
        <f t="shared" si="0"/>
        <v>40</v>
      </c>
      <c r="E6" t="str">
        <f t="shared" si="1"/>
        <v/>
      </c>
      <c r="I6" t="s">
        <v>47</v>
      </c>
      <c r="J6" s="2">
        <v>8</v>
      </c>
    </row>
    <row r="7" spans="1:11" x14ac:dyDescent="0.45">
      <c r="A7">
        <v>6</v>
      </c>
      <c r="B7">
        <v>48</v>
      </c>
      <c r="D7">
        <f t="shared" si="0"/>
        <v>48</v>
      </c>
      <c r="E7" t="str">
        <f t="shared" si="1"/>
        <v/>
      </c>
      <c r="I7" t="s">
        <v>48</v>
      </c>
      <c r="J7" s="2">
        <f>J6*J5</f>
        <v>96</v>
      </c>
    </row>
    <row r="8" spans="1:11" x14ac:dyDescent="0.45">
      <c r="A8">
        <v>7</v>
      </c>
      <c r="B8">
        <v>56</v>
      </c>
      <c r="D8">
        <f t="shared" si="0"/>
        <v>56</v>
      </c>
      <c r="E8" t="str">
        <f t="shared" si="1"/>
        <v/>
      </c>
      <c r="I8" t="s">
        <v>49</v>
      </c>
      <c r="J8" s="2">
        <f>J7*J4</f>
        <v>192</v>
      </c>
    </row>
    <row r="9" spans="1:11" x14ac:dyDescent="0.45">
      <c r="A9">
        <v>8</v>
      </c>
      <c r="B9">
        <v>64</v>
      </c>
      <c r="D9">
        <f t="shared" si="0"/>
        <v>64</v>
      </c>
      <c r="E9" t="str">
        <f t="shared" si="1"/>
        <v/>
      </c>
    </row>
    <row r="10" spans="1:11" x14ac:dyDescent="0.45">
      <c r="A10">
        <v>9</v>
      </c>
      <c r="B10">
        <v>72</v>
      </c>
      <c r="D10">
        <f t="shared" si="0"/>
        <v>72</v>
      </c>
      <c r="E10" t="str">
        <f t="shared" si="1"/>
        <v/>
      </c>
      <c r="I10" t="s">
        <v>11</v>
      </c>
    </row>
    <row r="11" spans="1:11" x14ac:dyDescent="0.45">
      <c r="A11">
        <v>10</v>
      </c>
      <c r="B11">
        <v>80</v>
      </c>
      <c r="D11">
        <f t="shared" si="0"/>
        <v>80</v>
      </c>
      <c r="E11" t="str">
        <f t="shared" si="1"/>
        <v/>
      </c>
      <c r="I11" t="s">
        <v>12</v>
      </c>
      <c r="J11" t="s">
        <v>18</v>
      </c>
      <c r="K11" t="s">
        <v>13</v>
      </c>
    </row>
    <row r="12" spans="1:11" x14ac:dyDescent="0.45">
      <c r="A12">
        <v>11</v>
      </c>
      <c r="B12">
        <v>88</v>
      </c>
      <c r="D12">
        <f t="shared" si="0"/>
        <v>88</v>
      </c>
      <c r="E12" t="str">
        <f t="shared" si="1"/>
        <v/>
      </c>
      <c r="I12" t="s">
        <v>14</v>
      </c>
      <c r="J12" t="s">
        <v>19</v>
      </c>
      <c r="K12" t="s">
        <v>13</v>
      </c>
    </row>
    <row r="13" spans="1:11" x14ac:dyDescent="0.45">
      <c r="A13">
        <v>12</v>
      </c>
      <c r="B13">
        <f>B1+1</f>
        <v>1</v>
      </c>
      <c r="D13">
        <f t="shared" si="0"/>
        <v>1</v>
      </c>
      <c r="E13" t="str">
        <f t="shared" si="1"/>
        <v/>
      </c>
      <c r="I13" t="s">
        <v>16</v>
      </c>
      <c r="J13" t="s">
        <v>20</v>
      </c>
      <c r="K13" t="s">
        <v>15</v>
      </c>
    </row>
    <row r="14" spans="1:11" x14ac:dyDescent="0.45">
      <c r="A14">
        <v>13</v>
      </c>
      <c r="B14">
        <f t="shared" ref="B14:B77" si="2">B2+1</f>
        <v>9</v>
      </c>
      <c r="D14">
        <f t="shared" si="0"/>
        <v>9</v>
      </c>
      <c r="E14" t="str">
        <f t="shared" si="1"/>
        <v/>
      </c>
      <c r="I14" t="s">
        <v>17</v>
      </c>
      <c r="J14" t="s">
        <v>21</v>
      </c>
      <c r="K14" t="s">
        <v>15</v>
      </c>
    </row>
    <row r="15" spans="1:11" x14ac:dyDescent="0.45">
      <c r="A15">
        <v>14</v>
      </c>
      <c r="B15">
        <f t="shared" si="2"/>
        <v>17</v>
      </c>
      <c r="D15">
        <f t="shared" si="0"/>
        <v>17</v>
      </c>
      <c r="E15" t="str">
        <f t="shared" si="1"/>
        <v/>
      </c>
    </row>
    <row r="16" spans="1:11" x14ac:dyDescent="0.45">
      <c r="A16">
        <v>15</v>
      </c>
      <c r="B16">
        <f t="shared" si="2"/>
        <v>25</v>
      </c>
      <c r="D16">
        <f t="shared" si="0"/>
        <v>25</v>
      </c>
      <c r="E16" t="str">
        <f t="shared" si="1"/>
        <v/>
      </c>
      <c r="I16" t="s">
        <v>22</v>
      </c>
      <c r="J16" t="s">
        <v>23</v>
      </c>
    </row>
    <row r="17" spans="1:10" x14ac:dyDescent="0.45">
      <c r="A17">
        <v>16</v>
      </c>
      <c r="B17">
        <f t="shared" si="2"/>
        <v>33</v>
      </c>
      <c r="D17">
        <f t="shared" si="0"/>
        <v>33</v>
      </c>
      <c r="E17" t="str">
        <f t="shared" si="1"/>
        <v/>
      </c>
      <c r="I17" s="4" t="s">
        <v>25</v>
      </c>
      <c r="J17" t="s">
        <v>24</v>
      </c>
    </row>
    <row r="18" spans="1:10" x14ac:dyDescent="0.45">
      <c r="A18">
        <v>17</v>
      </c>
      <c r="B18">
        <f t="shared" si="2"/>
        <v>41</v>
      </c>
      <c r="D18">
        <f t="shared" si="0"/>
        <v>41</v>
      </c>
      <c r="E18" t="str">
        <f t="shared" si="1"/>
        <v/>
      </c>
      <c r="I18" t="s">
        <v>26</v>
      </c>
      <c r="J18" t="s">
        <v>27</v>
      </c>
    </row>
    <row r="19" spans="1:10" x14ac:dyDescent="0.45">
      <c r="A19">
        <v>18</v>
      </c>
      <c r="B19">
        <f t="shared" si="2"/>
        <v>49</v>
      </c>
      <c r="D19">
        <f t="shared" si="0"/>
        <v>49</v>
      </c>
      <c r="E19" t="str">
        <f t="shared" si="1"/>
        <v/>
      </c>
      <c r="I19" t="s">
        <v>28</v>
      </c>
      <c r="J19" t="s">
        <v>31</v>
      </c>
    </row>
    <row r="20" spans="1:10" x14ac:dyDescent="0.45">
      <c r="A20">
        <v>19</v>
      </c>
      <c r="B20">
        <f t="shared" si="2"/>
        <v>57</v>
      </c>
      <c r="D20">
        <f t="shared" si="0"/>
        <v>57</v>
      </c>
      <c r="E20" t="str">
        <f t="shared" si="1"/>
        <v/>
      </c>
      <c r="I20" s="4" t="s">
        <v>32</v>
      </c>
      <c r="J20" t="s">
        <v>29</v>
      </c>
    </row>
    <row r="21" spans="1:10" x14ac:dyDescent="0.45">
      <c r="A21">
        <v>20</v>
      </c>
      <c r="B21">
        <f t="shared" si="2"/>
        <v>65</v>
      </c>
      <c r="D21">
        <f t="shared" si="0"/>
        <v>65</v>
      </c>
      <c r="E21" t="str">
        <f t="shared" si="1"/>
        <v/>
      </c>
      <c r="I21" t="s">
        <v>33</v>
      </c>
      <c r="J21" t="s">
        <v>34</v>
      </c>
    </row>
    <row r="22" spans="1:10" x14ac:dyDescent="0.45">
      <c r="A22">
        <v>21</v>
      </c>
      <c r="B22">
        <f t="shared" si="2"/>
        <v>73</v>
      </c>
      <c r="D22">
        <f t="shared" si="0"/>
        <v>73</v>
      </c>
      <c r="E22" t="str">
        <f t="shared" si="1"/>
        <v/>
      </c>
      <c r="I22" t="s">
        <v>30</v>
      </c>
      <c r="J22" t="s">
        <v>30</v>
      </c>
    </row>
    <row r="23" spans="1:10" x14ac:dyDescent="0.45">
      <c r="A23">
        <v>22</v>
      </c>
      <c r="B23">
        <f t="shared" si="2"/>
        <v>81</v>
      </c>
      <c r="D23">
        <f t="shared" si="0"/>
        <v>81</v>
      </c>
      <c r="E23" t="str">
        <f t="shared" si="1"/>
        <v/>
      </c>
    </row>
    <row r="24" spans="1:10" x14ac:dyDescent="0.45">
      <c r="A24">
        <v>23</v>
      </c>
      <c r="B24">
        <f t="shared" si="2"/>
        <v>89</v>
      </c>
      <c r="D24">
        <f t="shared" si="0"/>
        <v>89</v>
      </c>
      <c r="E24" t="str">
        <f t="shared" si="1"/>
        <v/>
      </c>
    </row>
    <row r="25" spans="1:10" x14ac:dyDescent="0.45">
      <c r="A25">
        <v>24</v>
      </c>
      <c r="B25">
        <f t="shared" si="2"/>
        <v>2</v>
      </c>
      <c r="D25">
        <f t="shared" si="0"/>
        <v>2</v>
      </c>
      <c r="E25" t="str">
        <f t="shared" si="1"/>
        <v/>
      </c>
    </row>
    <row r="26" spans="1:10" x14ac:dyDescent="0.45">
      <c r="A26">
        <v>25</v>
      </c>
      <c r="B26">
        <f t="shared" si="2"/>
        <v>10</v>
      </c>
      <c r="D26">
        <f t="shared" si="0"/>
        <v>10</v>
      </c>
      <c r="E26" t="str">
        <f t="shared" si="1"/>
        <v/>
      </c>
    </row>
    <row r="27" spans="1:10" x14ac:dyDescent="0.45">
      <c r="A27">
        <v>26</v>
      </c>
      <c r="B27">
        <f t="shared" si="2"/>
        <v>18</v>
      </c>
      <c r="D27">
        <f t="shared" si="0"/>
        <v>18</v>
      </c>
      <c r="E27" t="str">
        <f t="shared" si="1"/>
        <v/>
      </c>
    </row>
    <row r="28" spans="1:10" x14ac:dyDescent="0.45">
      <c r="A28">
        <v>27</v>
      </c>
      <c r="B28">
        <f t="shared" si="2"/>
        <v>26</v>
      </c>
      <c r="D28">
        <f t="shared" si="0"/>
        <v>26</v>
      </c>
      <c r="E28" t="str">
        <f t="shared" si="1"/>
        <v/>
      </c>
    </row>
    <row r="29" spans="1:10" x14ac:dyDescent="0.45">
      <c r="A29">
        <v>28</v>
      </c>
      <c r="B29">
        <f t="shared" si="2"/>
        <v>34</v>
      </c>
      <c r="D29">
        <f t="shared" si="0"/>
        <v>34</v>
      </c>
      <c r="E29" t="str">
        <f t="shared" si="1"/>
        <v/>
      </c>
    </row>
    <row r="30" spans="1:10" x14ac:dyDescent="0.45">
      <c r="A30">
        <v>29</v>
      </c>
      <c r="B30">
        <f t="shared" si="2"/>
        <v>42</v>
      </c>
      <c r="D30">
        <f t="shared" si="0"/>
        <v>42</v>
      </c>
      <c r="E30" t="str">
        <f t="shared" si="1"/>
        <v/>
      </c>
    </row>
    <row r="31" spans="1:10" x14ac:dyDescent="0.45">
      <c r="A31">
        <v>30</v>
      </c>
      <c r="B31">
        <f t="shared" si="2"/>
        <v>50</v>
      </c>
      <c r="D31">
        <f t="shared" si="0"/>
        <v>50</v>
      </c>
      <c r="E31" t="str">
        <f t="shared" si="1"/>
        <v/>
      </c>
    </row>
    <row r="32" spans="1:10" x14ac:dyDescent="0.45">
      <c r="A32">
        <v>31</v>
      </c>
      <c r="B32">
        <f t="shared" si="2"/>
        <v>58</v>
      </c>
      <c r="D32">
        <f t="shared" si="0"/>
        <v>58</v>
      </c>
      <c r="E32" t="str">
        <f t="shared" si="1"/>
        <v/>
      </c>
    </row>
    <row r="33" spans="1:5" x14ac:dyDescent="0.45">
      <c r="A33">
        <v>32</v>
      </c>
      <c r="B33">
        <f t="shared" si="2"/>
        <v>66</v>
      </c>
      <c r="D33">
        <f t="shared" si="0"/>
        <v>66</v>
      </c>
      <c r="E33" t="str">
        <f t="shared" si="1"/>
        <v/>
      </c>
    </row>
    <row r="34" spans="1:5" x14ac:dyDescent="0.45">
      <c r="A34">
        <v>33</v>
      </c>
      <c r="B34">
        <f t="shared" si="2"/>
        <v>74</v>
      </c>
      <c r="D34">
        <f t="shared" si="0"/>
        <v>74</v>
      </c>
      <c r="E34" t="str">
        <f t="shared" si="1"/>
        <v/>
      </c>
    </row>
    <row r="35" spans="1:5" x14ac:dyDescent="0.45">
      <c r="A35">
        <v>34</v>
      </c>
      <c r="B35">
        <f t="shared" si="2"/>
        <v>82</v>
      </c>
      <c r="D35">
        <f t="shared" si="0"/>
        <v>82</v>
      </c>
      <c r="E35" t="str">
        <f t="shared" si="1"/>
        <v/>
      </c>
    </row>
    <row r="36" spans="1:5" x14ac:dyDescent="0.45">
      <c r="A36">
        <v>35</v>
      </c>
      <c r="B36">
        <f t="shared" si="2"/>
        <v>90</v>
      </c>
      <c r="D36">
        <f t="shared" si="0"/>
        <v>90</v>
      </c>
      <c r="E36" t="str">
        <f t="shared" si="1"/>
        <v/>
      </c>
    </row>
    <row r="37" spans="1:5" x14ac:dyDescent="0.45">
      <c r="A37">
        <v>36</v>
      </c>
      <c r="B37">
        <f t="shared" si="2"/>
        <v>3</v>
      </c>
      <c r="D37">
        <f t="shared" si="0"/>
        <v>3</v>
      </c>
      <c r="E37" t="str">
        <f t="shared" si="1"/>
        <v/>
      </c>
    </row>
    <row r="38" spans="1:5" x14ac:dyDescent="0.45">
      <c r="A38">
        <v>37</v>
      </c>
      <c r="B38">
        <f t="shared" si="2"/>
        <v>11</v>
      </c>
      <c r="D38">
        <f t="shared" si="0"/>
        <v>11</v>
      </c>
      <c r="E38" t="str">
        <f t="shared" si="1"/>
        <v/>
      </c>
    </row>
    <row r="39" spans="1:5" x14ac:dyDescent="0.45">
      <c r="A39">
        <v>38</v>
      </c>
      <c r="B39">
        <f t="shared" si="2"/>
        <v>19</v>
      </c>
      <c r="D39">
        <f t="shared" si="0"/>
        <v>19</v>
      </c>
      <c r="E39" t="str">
        <f t="shared" si="1"/>
        <v/>
      </c>
    </row>
    <row r="40" spans="1:5" x14ac:dyDescent="0.45">
      <c r="A40">
        <v>39</v>
      </c>
      <c r="B40">
        <f t="shared" si="2"/>
        <v>27</v>
      </c>
      <c r="D40">
        <f t="shared" si="0"/>
        <v>27</v>
      </c>
      <c r="E40" t="str">
        <f t="shared" si="1"/>
        <v/>
      </c>
    </row>
    <row r="41" spans="1:5" x14ac:dyDescent="0.45">
      <c r="A41">
        <v>40</v>
      </c>
      <c r="B41">
        <f t="shared" si="2"/>
        <v>35</v>
      </c>
      <c r="D41">
        <f t="shared" si="0"/>
        <v>35</v>
      </c>
      <c r="E41" t="str">
        <f t="shared" si="1"/>
        <v/>
      </c>
    </row>
    <row r="42" spans="1:5" x14ac:dyDescent="0.45">
      <c r="A42">
        <v>41</v>
      </c>
      <c r="B42">
        <f t="shared" si="2"/>
        <v>43</v>
      </c>
      <c r="D42">
        <f t="shared" si="0"/>
        <v>43</v>
      </c>
      <c r="E42" t="str">
        <f t="shared" si="1"/>
        <v/>
      </c>
    </row>
    <row r="43" spans="1:5" x14ac:dyDescent="0.45">
      <c r="A43">
        <v>42</v>
      </c>
      <c r="B43">
        <f t="shared" si="2"/>
        <v>51</v>
      </c>
      <c r="D43">
        <f t="shared" si="0"/>
        <v>51</v>
      </c>
      <c r="E43" t="str">
        <f t="shared" si="1"/>
        <v/>
      </c>
    </row>
    <row r="44" spans="1:5" x14ac:dyDescent="0.45">
      <c r="A44">
        <v>43</v>
      </c>
      <c r="B44">
        <f t="shared" si="2"/>
        <v>59</v>
      </c>
      <c r="D44">
        <f t="shared" si="0"/>
        <v>59</v>
      </c>
      <c r="E44" t="str">
        <f t="shared" si="1"/>
        <v/>
      </c>
    </row>
    <row r="45" spans="1:5" x14ac:dyDescent="0.45">
      <c r="A45">
        <v>44</v>
      </c>
      <c r="B45">
        <f t="shared" si="2"/>
        <v>67</v>
      </c>
      <c r="D45">
        <f t="shared" si="0"/>
        <v>67</v>
      </c>
      <c r="E45" t="str">
        <f t="shared" si="1"/>
        <v/>
      </c>
    </row>
    <row r="46" spans="1:5" x14ac:dyDescent="0.45">
      <c r="A46">
        <v>45</v>
      </c>
      <c r="B46">
        <f t="shared" si="2"/>
        <v>75</v>
      </c>
      <c r="D46">
        <f t="shared" si="0"/>
        <v>75</v>
      </c>
      <c r="E46" t="str">
        <f t="shared" si="1"/>
        <v/>
      </c>
    </row>
    <row r="47" spans="1:5" x14ac:dyDescent="0.45">
      <c r="A47">
        <v>46</v>
      </c>
      <c r="B47">
        <f t="shared" si="2"/>
        <v>83</v>
      </c>
      <c r="D47">
        <f t="shared" si="0"/>
        <v>83</v>
      </c>
      <c r="E47" t="str">
        <f t="shared" si="1"/>
        <v/>
      </c>
    </row>
    <row r="48" spans="1:5" x14ac:dyDescent="0.45">
      <c r="A48">
        <v>47</v>
      </c>
      <c r="B48">
        <f t="shared" si="2"/>
        <v>91</v>
      </c>
      <c r="D48">
        <f t="shared" si="0"/>
        <v>91</v>
      </c>
      <c r="E48" t="str">
        <f t="shared" si="1"/>
        <v/>
      </c>
    </row>
    <row r="49" spans="1:5" x14ac:dyDescent="0.45">
      <c r="A49">
        <v>48</v>
      </c>
      <c r="B49">
        <f t="shared" si="2"/>
        <v>4</v>
      </c>
      <c r="D49">
        <f t="shared" si="0"/>
        <v>4</v>
      </c>
      <c r="E49" t="str">
        <f t="shared" si="1"/>
        <v/>
      </c>
    </row>
    <row r="50" spans="1:5" x14ac:dyDescent="0.45">
      <c r="A50">
        <v>49</v>
      </c>
      <c r="B50">
        <f t="shared" si="2"/>
        <v>12</v>
      </c>
      <c r="D50">
        <f t="shared" si="0"/>
        <v>12</v>
      </c>
      <c r="E50" t="str">
        <f t="shared" si="1"/>
        <v/>
      </c>
    </row>
    <row r="51" spans="1:5" x14ac:dyDescent="0.45">
      <c r="A51">
        <v>50</v>
      </c>
      <c r="B51">
        <f t="shared" si="2"/>
        <v>20</v>
      </c>
      <c r="D51">
        <f t="shared" si="0"/>
        <v>20</v>
      </c>
      <c r="E51" t="str">
        <f t="shared" si="1"/>
        <v/>
      </c>
    </row>
    <row r="52" spans="1:5" x14ac:dyDescent="0.45">
      <c r="A52">
        <v>51</v>
      </c>
      <c r="B52">
        <f t="shared" si="2"/>
        <v>28</v>
      </c>
      <c r="D52">
        <f t="shared" si="0"/>
        <v>28</v>
      </c>
      <c r="E52" t="str">
        <f t="shared" si="1"/>
        <v/>
      </c>
    </row>
    <row r="53" spans="1:5" x14ac:dyDescent="0.45">
      <c r="A53">
        <v>52</v>
      </c>
      <c r="B53">
        <f t="shared" si="2"/>
        <v>36</v>
      </c>
      <c r="D53">
        <f t="shared" si="0"/>
        <v>36</v>
      </c>
      <c r="E53" t="str">
        <f t="shared" si="1"/>
        <v/>
      </c>
    </row>
    <row r="54" spans="1:5" x14ac:dyDescent="0.45">
      <c r="A54">
        <v>53</v>
      </c>
      <c r="B54">
        <f t="shared" si="2"/>
        <v>44</v>
      </c>
      <c r="D54">
        <f t="shared" si="0"/>
        <v>44</v>
      </c>
      <c r="E54" t="str">
        <f t="shared" si="1"/>
        <v/>
      </c>
    </row>
    <row r="55" spans="1:5" x14ac:dyDescent="0.45">
      <c r="A55">
        <v>54</v>
      </c>
      <c r="B55">
        <f t="shared" si="2"/>
        <v>52</v>
      </c>
      <c r="D55">
        <f t="shared" si="0"/>
        <v>52</v>
      </c>
      <c r="E55" t="str">
        <f t="shared" si="1"/>
        <v/>
      </c>
    </row>
    <row r="56" spans="1:5" x14ac:dyDescent="0.45">
      <c r="A56">
        <v>55</v>
      </c>
      <c r="B56">
        <f t="shared" si="2"/>
        <v>60</v>
      </c>
      <c r="D56">
        <f t="shared" si="0"/>
        <v>60</v>
      </c>
      <c r="E56" t="str">
        <f t="shared" si="1"/>
        <v/>
      </c>
    </row>
    <row r="57" spans="1:5" x14ac:dyDescent="0.45">
      <c r="A57">
        <v>56</v>
      </c>
      <c r="B57">
        <f t="shared" si="2"/>
        <v>68</v>
      </c>
      <c r="D57">
        <f t="shared" si="0"/>
        <v>68</v>
      </c>
      <c r="E57" t="str">
        <f t="shared" si="1"/>
        <v/>
      </c>
    </row>
    <row r="58" spans="1:5" x14ac:dyDescent="0.45">
      <c r="A58">
        <v>57</v>
      </c>
      <c r="B58">
        <f t="shared" si="2"/>
        <v>76</v>
      </c>
      <c r="D58">
        <f t="shared" si="0"/>
        <v>76</v>
      </c>
      <c r="E58" t="str">
        <f t="shared" si="1"/>
        <v/>
      </c>
    </row>
    <row r="59" spans="1:5" x14ac:dyDescent="0.45">
      <c r="A59">
        <v>58</v>
      </c>
      <c r="B59">
        <f t="shared" si="2"/>
        <v>84</v>
      </c>
      <c r="D59">
        <f t="shared" si="0"/>
        <v>84</v>
      </c>
      <c r="E59" t="str">
        <f t="shared" si="1"/>
        <v/>
      </c>
    </row>
    <row r="60" spans="1:5" x14ac:dyDescent="0.45">
      <c r="A60">
        <v>59</v>
      </c>
      <c r="B60">
        <f t="shared" si="2"/>
        <v>92</v>
      </c>
      <c r="D60">
        <f t="shared" si="0"/>
        <v>92</v>
      </c>
      <c r="E60" t="str">
        <f t="shared" si="1"/>
        <v/>
      </c>
    </row>
    <row r="61" spans="1:5" x14ac:dyDescent="0.45">
      <c r="A61">
        <v>60</v>
      </c>
      <c r="B61">
        <f t="shared" si="2"/>
        <v>5</v>
      </c>
      <c r="D61">
        <f t="shared" si="0"/>
        <v>5</v>
      </c>
      <c r="E61" t="str">
        <f t="shared" si="1"/>
        <v/>
      </c>
    </row>
    <row r="62" spans="1:5" x14ac:dyDescent="0.45">
      <c r="A62">
        <v>61</v>
      </c>
      <c r="B62">
        <f t="shared" si="2"/>
        <v>13</v>
      </c>
      <c r="D62">
        <f t="shared" si="0"/>
        <v>13</v>
      </c>
      <c r="E62" t="str">
        <f t="shared" si="1"/>
        <v/>
      </c>
    </row>
    <row r="63" spans="1:5" x14ac:dyDescent="0.45">
      <c r="A63">
        <v>62</v>
      </c>
      <c r="B63">
        <f t="shared" si="2"/>
        <v>21</v>
      </c>
      <c r="D63">
        <f t="shared" si="0"/>
        <v>21</v>
      </c>
      <c r="E63" t="str">
        <f t="shared" si="1"/>
        <v/>
      </c>
    </row>
    <row r="64" spans="1:5" x14ac:dyDescent="0.45">
      <c r="A64">
        <v>63</v>
      </c>
      <c r="B64">
        <f t="shared" si="2"/>
        <v>29</v>
      </c>
      <c r="D64">
        <f t="shared" si="0"/>
        <v>29</v>
      </c>
      <c r="E64" t="str">
        <f t="shared" si="1"/>
        <v/>
      </c>
    </row>
    <row r="65" spans="1:5" x14ac:dyDescent="0.45">
      <c r="A65">
        <v>64</v>
      </c>
      <c r="B65">
        <f t="shared" si="2"/>
        <v>37</v>
      </c>
      <c r="D65">
        <f t="shared" ref="D65:D96" si="3">MOD(A65,J$5)*J$6+INT(MOD(A65,J$7)/J$5)+INT(A65/J$7)*J$7</f>
        <v>37</v>
      </c>
      <c r="E65" t="str">
        <f t="shared" si="1"/>
        <v/>
      </c>
    </row>
    <row r="66" spans="1:5" x14ac:dyDescent="0.45">
      <c r="A66">
        <v>65</v>
      </c>
      <c r="B66">
        <f t="shared" si="2"/>
        <v>45</v>
      </c>
      <c r="D66">
        <f t="shared" si="3"/>
        <v>45</v>
      </c>
      <c r="E66" t="str">
        <f t="shared" ref="E66:E129" si="4">IF(D66=B66,"","NO MATCH")</f>
        <v/>
      </c>
    </row>
    <row r="67" spans="1:5" x14ac:dyDescent="0.45">
      <c r="A67">
        <v>66</v>
      </c>
      <c r="B67">
        <f t="shared" si="2"/>
        <v>53</v>
      </c>
      <c r="D67">
        <f t="shared" si="3"/>
        <v>53</v>
      </c>
      <c r="E67" t="str">
        <f t="shared" si="4"/>
        <v/>
      </c>
    </row>
    <row r="68" spans="1:5" x14ac:dyDescent="0.45">
      <c r="A68">
        <v>67</v>
      </c>
      <c r="B68">
        <f t="shared" si="2"/>
        <v>61</v>
      </c>
      <c r="D68">
        <f t="shared" si="3"/>
        <v>61</v>
      </c>
      <c r="E68" t="str">
        <f t="shared" si="4"/>
        <v/>
      </c>
    </row>
    <row r="69" spans="1:5" x14ac:dyDescent="0.45">
      <c r="A69">
        <v>68</v>
      </c>
      <c r="B69">
        <f t="shared" si="2"/>
        <v>69</v>
      </c>
      <c r="D69">
        <f t="shared" si="3"/>
        <v>69</v>
      </c>
      <c r="E69" t="str">
        <f t="shared" si="4"/>
        <v/>
      </c>
    </row>
    <row r="70" spans="1:5" x14ac:dyDescent="0.45">
      <c r="A70">
        <v>69</v>
      </c>
      <c r="B70">
        <f t="shared" si="2"/>
        <v>77</v>
      </c>
      <c r="D70">
        <f t="shared" si="3"/>
        <v>77</v>
      </c>
      <c r="E70" t="str">
        <f t="shared" si="4"/>
        <v/>
      </c>
    </row>
    <row r="71" spans="1:5" x14ac:dyDescent="0.45">
      <c r="A71">
        <v>70</v>
      </c>
      <c r="B71">
        <f t="shared" si="2"/>
        <v>85</v>
      </c>
      <c r="D71">
        <f t="shared" si="3"/>
        <v>85</v>
      </c>
      <c r="E71" t="str">
        <f t="shared" si="4"/>
        <v/>
      </c>
    </row>
    <row r="72" spans="1:5" x14ac:dyDescent="0.45">
      <c r="A72">
        <v>71</v>
      </c>
      <c r="B72">
        <f t="shared" si="2"/>
        <v>93</v>
      </c>
      <c r="D72">
        <f t="shared" si="3"/>
        <v>93</v>
      </c>
      <c r="E72" t="str">
        <f t="shared" si="4"/>
        <v/>
      </c>
    </row>
    <row r="73" spans="1:5" x14ac:dyDescent="0.45">
      <c r="A73">
        <v>72</v>
      </c>
      <c r="B73">
        <f t="shared" si="2"/>
        <v>6</v>
      </c>
      <c r="D73">
        <f t="shared" si="3"/>
        <v>6</v>
      </c>
      <c r="E73" t="str">
        <f t="shared" si="4"/>
        <v/>
      </c>
    </row>
    <row r="74" spans="1:5" x14ac:dyDescent="0.45">
      <c r="A74">
        <v>73</v>
      </c>
      <c r="B74">
        <f t="shared" si="2"/>
        <v>14</v>
      </c>
      <c r="D74">
        <f t="shared" si="3"/>
        <v>14</v>
      </c>
      <c r="E74" t="str">
        <f t="shared" si="4"/>
        <v/>
      </c>
    </row>
    <row r="75" spans="1:5" x14ac:dyDescent="0.45">
      <c r="A75">
        <v>74</v>
      </c>
      <c r="B75">
        <f t="shared" si="2"/>
        <v>22</v>
      </c>
      <c r="D75">
        <f t="shared" si="3"/>
        <v>22</v>
      </c>
      <c r="E75" t="str">
        <f t="shared" si="4"/>
        <v/>
      </c>
    </row>
    <row r="76" spans="1:5" x14ac:dyDescent="0.45">
      <c r="A76">
        <v>75</v>
      </c>
      <c r="B76">
        <f t="shared" si="2"/>
        <v>30</v>
      </c>
      <c r="D76">
        <f t="shared" si="3"/>
        <v>30</v>
      </c>
      <c r="E76" t="str">
        <f t="shared" si="4"/>
        <v/>
      </c>
    </row>
    <row r="77" spans="1:5" x14ac:dyDescent="0.45">
      <c r="A77">
        <v>76</v>
      </c>
      <c r="B77">
        <f t="shared" si="2"/>
        <v>38</v>
      </c>
      <c r="D77">
        <f t="shared" si="3"/>
        <v>38</v>
      </c>
      <c r="E77" t="str">
        <f t="shared" si="4"/>
        <v/>
      </c>
    </row>
    <row r="78" spans="1:5" x14ac:dyDescent="0.45">
      <c r="A78">
        <v>77</v>
      </c>
      <c r="B78">
        <f t="shared" ref="B78:B96" si="5">B66+1</f>
        <v>46</v>
      </c>
      <c r="D78">
        <f t="shared" si="3"/>
        <v>46</v>
      </c>
      <c r="E78" t="str">
        <f t="shared" si="4"/>
        <v/>
      </c>
    </row>
    <row r="79" spans="1:5" x14ac:dyDescent="0.45">
      <c r="A79">
        <v>78</v>
      </c>
      <c r="B79">
        <f t="shared" si="5"/>
        <v>54</v>
      </c>
      <c r="D79">
        <f t="shared" si="3"/>
        <v>54</v>
      </c>
      <c r="E79" t="str">
        <f t="shared" si="4"/>
        <v/>
      </c>
    </row>
    <row r="80" spans="1:5" x14ac:dyDescent="0.45">
      <c r="A80">
        <v>79</v>
      </c>
      <c r="B80">
        <f t="shared" si="5"/>
        <v>62</v>
      </c>
      <c r="D80">
        <f t="shared" si="3"/>
        <v>62</v>
      </c>
      <c r="E80" t="str">
        <f t="shared" si="4"/>
        <v/>
      </c>
    </row>
    <row r="81" spans="1:5" x14ac:dyDescent="0.45">
      <c r="A81">
        <v>80</v>
      </c>
      <c r="B81">
        <f t="shared" si="5"/>
        <v>70</v>
      </c>
      <c r="D81">
        <f t="shared" si="3"/>
        <v>70</v>
      </c>
      <c r="E81" t="str">
        <f t="shared" si="4"/>
        <v/>
      </c>
    </row>
    <row r="82" spans="1:5" x14ac:dyDescent="0.45">
      <c r="A82">
        <v>81</v>
      </c>
      <c r="B82">
        <f t="shared" si="5"/>
        <v>78</v>
      </c>
      <c r="D82">
        <f t="shared" si="3"/>
        <v>78</v>
      </c>
      <c r="E82" t="str">
        <f t="shared" si="4"/>
        <v/>
      </c>
    </row>
    <row r="83" spans="1:5" x14ac:dyDescent="0.45">
      <c r="A83">
        <v>82</v>
      </c>
      <c r="B83">
        <f t="shared" si="5"/>
        <v>86</v>
      </c>
      <c r="D83">
        <f t="shared" si="3"/>
        <v>86</v>
      </c>
      <c r="E83" t="str">
        <f t="shared" si="4"/>
        <v/>
      </c>
    </row>
    <row r="84" spans="1:5" x14ac:dyDescent="0.45">
      <c r="A84">
        <v>83</v>
      </c>
      <c r="B84">
        <f t="shared" si="5"/>
        <v>94</v>
      </c>
      <c r="D84">
        <f t="shared" si="3"/>
        <v>94</v>
      </c>
      <c r="E84" t="str">
        <f t="shared" si="4"/>
        <v/>
      </c>
    </row>
    <row r="85" spans="1:5" x14ac:dyDescent="0.45">
      <c r="A85">
        <v>84</v>
      </c>
      <c r="B85">
        <f t="shared" si="5"/>
        <v>7</v>
      </c>
      <c r="D85">
        <f t="shared" si="3"/>
        <v>7</v>
      </c>
      <c r="E85" t="str">
        <f t="shared" si="4"/>
        <v/>
      </c>
    </row>
    <row r="86" spans="1:5" x14ac:dyDescent="0.45">
      <c r="A86">
        <v>85</v>
      </c>
      <c r="B86">
        <f t="shared" si="5"/>
        <v>15</v>
      </c>
      <c r="D86">
        <f t="shared" si="3"/>
        <v>15</v>
      </c>
      <c r="E86" t="str">
        <f t="shared" si="4"/>
        <v/>
      </c>
    </row>
    <row r="87" spans="1:5" x14ac:dyDescent="0.45">
      <c r="A87">
        <v>86</v>
      </c>
      <c r="B87">
        <f t="shared" si="5"/>
        <v>23</v>
      </c>
      <c r="D87">
        <f t="shared" si="3"/>
        <v>23</v>
      </c>
      <c r="E87" t="str">
        <f t="shared" si="4"/>
        <v/>
      </c>
    </row>
    <row r="88" spans="1:5" x14ac:dyDescent="0.45">
      <c r="A88">
        <v>87</v>
      </c>
      <c r="B88">
        <f t="shared" si="5"/>
        <v>31</v>
      </c>
      <c r="D88">
        <f t="shared" si="3"/>
        <v>31</v>
      </c>
      <c r="E88" t="str">
        <f t="shared" si="4"/>
        <v/>
      </c>
    </row>
    <row r="89" spans="1:5" x14ac:dyDescent="0.45">
      <c r="A89">
        <v>88</v>
      </c>
      <c r="B89">
        <f t="shared" si="5"/>
        <v>39</v>
      </c>
      <c r="D89">
        <f t="shared" si="3"/>
        <v>39</v>
      </c>
      <c r="E89" t="str">
        <f t="shared" si="4"/>
        <v/>
      </c>
    </row>
    <row r="90" spans="1:5" x14ac:dyDescent="0.45">
      <c r="A90">
        <v>89</v>
      </c>
      <c r="B90">
        <f t="shared" si="5"/>
        <v>47</v>
      </c>
      <c r="D90">
        <f t="shared" si="3"/>
        <v>47</v>
      </c>
      <c r="E90" t="str">
        <f t="shared" si="4"/>
        <v/>
      </c>
    </row>
    <row r="91" spans="1:5" x14ac:dyDescent="0.45">
      <c r="A91">
        <v>90</v>
      </c>
      <c r="B91">
        <f t="shared" si="5"/>
        <v>55</v>
      </c>
      <c r="D91">
        <f t="shared" si="3"/>
        <v>55</v>
      </c>
      <c r="E91" t="str">
        <f t="shared" si="4"/>
        <v/>
      </c>
    </row>
    <row r="92" spans="1:5" x14ac:dyDescent="0.45">
      <c r="A92">
        <v>91</v>
      </c>
      <c r="B92">
        <f t="shared" si="5"/>
        <v>63</v>
      </c>
      <c r="D92">
        <f t="shared" si="3"/>
        <v>63</v>
      </c>
      <c r="E92" t="str">
        <f t="shared" si="4"/>
        <v/>
      </c>
    </row>
    <row r="93" spans="1:5" x14ac:dyDescent="0.45">
      <c r="A93">
        <v>92</v>
      </c>
      <c r="B93">
        <f t="shared" si="5"/>
        <v>71</v>
      </c>
      <c r="D93">
        <f t="shared" si="3"/>
        <v>71</v>
      </c>
      <c r="E93" t="str">
        <f t="shared" si="4"/>
        <v/>
      </c>
    </row>
    <row r="94" spans="1:5" x14ac:dyDescent="0.45">
      <c r="A94">
        <v>93</v>
      </c>
      <c r="B94">
        <f t="shared" si="5"/>
        <v>79</v>
      </c>
      <c r="D94">
        <f t="shared" si="3"/>
        <v>79</v>
      </c>
      <c r="E94" t="str">
        <f t="shared" si="4"/>
        <v/>
      </c>
    </row>
    <row r="95" spans="1:5" x14ac:dyDescent="0.45">
      <c r="A95">
        <v>94</v>
      </c>
      <c r="B95">
        <f t="shared" si="5"/>
        <v>87</v>
      </c>
      <c r="D95">
        <f t="shared" si="3"/>
        <v>87</v>
      </c>
      <c r="E95" t="str">
        <f t="shared" si="4"/>
        <v/>
      </c>
    </row>
    <row r="96" spans="1:5" x14ac:dyDescent="0.45">
      <c r="A96">
        <v>95</v>
      </c>
      <c r="B96">
        <f t="shared" si="5"/>
        <v>95</v>
      </c>
      <c r="D96">
        <f t="shared" si="3"/>
        <v>95</v>
      </c>
      <c r="E96" t="str">
        <f t="shared" si="4"/>
        <v/>
      </c>
    </row>
    <row r="97" spans="1:5" x14ac:dyDescent="0.45">
      <c r="A97">
        <v>96</v>
      </c>
      <c r="B97">
        <v>96</v>
      </c>
      <c r="D97">
        <f>MOD(A97,J$5)*J$6+INT(MOD(A97,J$7)/J$5)+INT(A97/J$7)*J$7</f>
        <v>96</v>
      </c>
      <c r="E97" t="str">
        <f t="shared" si="4"/>
        <v/>
      </c>
    </row>
    <row r="98" spans="1:5" x14ac:dyDescent="0.45">
      <c r="A98">
        <v>97</v>
      </c>
      <c r="B98">
        <v>104</v>
      </c>
      <c r="D98">
        <f t="shared" ref="D98:D161" si="6">MOD(A98,J$5)*J$6+INT(MOD(A98,J$7)/J$5)+INT(A98/J$7)*J$7</f>
        <v>104</v>
      </c>
      <c r="E98" t="str">
        <f t="shared" si="4"/>
        <v/>
      </c>
    </row>
    <row r="99" spans="1:5" x14ac:dyDescent="0.45">
      <c r="A99">
        <v>98</v>
      </c>
      <c r="B99">
        <v>112</v>
      </c>
      <c r="D99">
        <f t="shared" si="6"/>
        <v>112</v>
      </c>
      <c r="E99" t="str">
        <f t="shared" si="4"/>
        <v/>
      </c>
    </row>
    <row r="100" spans="1:5" x14ac:dyDescent="0.45">
      <c r="A100">
        <v>99</v>
      </c>
      <c r="B100">
        <v>120</v>
      </c>
      <c r="D100">
        <f t="shared" si="6"/>
        <v>120</v>
      </c>
      <c r="E100" t="str">
        <f t="shared" si="4"/>
        <v/>
      </c>
    </row>
    <row r="101" spans="1:5" x14ac:dyDescent="0.45">
      <c r="A101">
        <v>100</v>
      </c>
      <c r="B101">
        <v>128</v>
      </c>
      <c r="D101">
        <f t="shared" si="6"/>
        <v>128</v>
      </c>
      <c r="E101" t="str">
        <f t="shared" si="4"/>
        <v/>
      </c>
    </row>
    <row r="102" spans="1:5" x14ac:dyDescent="0.45">
      <c r="A102">
        <v>101</v>
      </c>
      <c r="B102">
        <v>136</v>
      </c>
      <c r="D102">
        <f t="shared" si="6"/>
        <v>136</v>
      </c>
      <c r="E102" t="str">
        <f t="shared" si="4"/>
        <v/>
      </c>
    </row>
    <row r="103" spans="1:5" x14ac:dyDescent="0.45">
      <c r="A103">
        <v>102</v>
      </c>
      <c r="B103">
        <v>144</v>
      </c>
      <c r="D103">
        <f t="shared" si="6"/>
        <v>144</v>
      </c>
      <c r="E103" t="str">
        <f t="shared" si="4"/>
        <v/>
      </c>
    </row>
    <row r="104" spans="1:5" x14ac:dyDescent="0.45">
      <c r="A104">
        <v>103</v>
      </c>
      <c r="B104">
        <v>152</v>
      </c>
      <c r="D104">
        <f t="shared" si="6"/>
        <v>152</v>
      </c>
      <c r="E104" t="str">
        <f t="shared" si="4"/>
        <v/>
      </c>
    </row>
    <row r="105" spans="1:5" x14ac:dyDescent="0.45">
      <c r="A105">
        <v>104</v>
      </c>
      <c r="B105">
        <v>160</v>
      </c>
      <c r="D105">
        <f t="shared" si="6"/>
        <v>160</v>
      </c>
      <c r="E105" t="str">
        <f t="shared" si="4"/>
        <v/>
      </c>
    </row>
    <row r="106" spans="1:5" x14ac:dyDescent="0.45">
      <c r="A106">
        <v>105</v>
      </c>
      <c r="B106">
        <v>168</v>
      </c>
      <c r="D106">
        <f t="shared" si="6"/>
        <v>168</v>
      </c>
      <c r="E106" t="str">
        <f t="shared" si="4"/>
        <v/>
      </c>
    </row>
    <row r="107" spans="1:5" x14ac:dyDescent="0.45">
      <c r="A107">
        <v>106</v>
      </c>
      <c r="B107">
        <v>176</v>
      </c>
      <c r="D107">
        <f t="shared" si="6"/>
        <v>176</v>
      </c>
      <c r="E107" t="str">
        <f t="shared" si="4"/>
        <v/>
      </c>
    </row>
    <row r="108" spans="1:5" x14ac:dyDescent="0.45">
      <c r="A108">
        <v>107</v>
      </c>
      <c r="B108">
        <v>184</v>
      </c>
      <c r="D108">
        <f t="shared" si="6"/>
        <v>184</v>
      </c>
      <c r="E108" t="str">
        <f t="shared" si="4"/>
        <v/>
      </c>
    </row>
    <row r="109" spans="1:5" x14ac:dyDescent="0.45">
      <c r="A109">
        <v>108</v>
      </c>
      <c r="B109">
        <f>B97+1</f>
        <v>97</v>
      </c>
      <c r="D109">
        <f t="shared" si="6"/>
        <v>97</v>
      </c>
      <c r="E109" t="str">
        <f t="shared" si="4"/>
        <v/>
      </c>
    </row>
    <row r="110" spans="1:5" x14ac:dyDescent="0.45">
      <c r="A110">
        <v>109</v>
      </c>
      <c r="B110">
        <f t="shared" ref="B110:B173" si="7">B98+1</f>
        <v>105</v>
      </c>
      <c r="D110">
        <f t="shared" si="6"/>
        <v>105</v>
      </c>
      <c r="E110" t="str">
        <f t="shared" si="4"/>
        <v/>
      </c>
    </row>
    <row r="111" spans="1:5" x14ac:dyDescent="0.45">
      <c r="A111">
        <v>110</v>
      </c>
      <c r="B111">
        <f t="shared" si="7"/>
        <v>113</v>
      </c>
      <c r="D111">
        <f t="shared" si="6"/>
        <v>113</v>
      </c>
      <c r="E111" t="str">
        <f t="shared" si="4"/>
        <v/>
      </c>
    </row>
    <row r="112" spans="1:5" x14ac:dyDescent="0.45">
      <c r="A112">
        <v>111</v>
      </c>
      <c r="B112">
        <f t="shared" si="7"/>
        <v>121</v>
      </c>
      <c r="D112">
        <f t="shared" si="6"/>
        <v>121</v>
      </c>
      <c r="E112" t="str">
        <f t="shared" si="4"/>
        <v/>
      </c>
    </row>
    <row r="113" spans="1:5" x14ac:dyDescent="0.45">
      <c r="A113">
        <v>112</v>
      </c>
      <c r="B113">
        <f t="shared" si="7"/>
        <v>129</v>
      </c>
      <c r="D113">
        <f t="shared" si="6"/>
        <v>129</v>
      </c>
      <c r="E113" t="str">
        <f t="shared" si="4"/>
        <v/>
      </c>
    </row>
    <row r="114" spans="1:5" x14ac:dyDescent="0.45">
      <c r="A114">
        <v>113</v>
      </c>
      <c r="B114">
        <f t="shared" si="7"/>
        <v>137</v>
      </c>
      <c r="D114">
        <f t="shared" si="6"/>
        <v>137</v>
      </c>
      <c r="E114" t="str">
        <f t="shared" si="4"/>
        <v/>
      </c>
    </row>
    <row r="115" spans="1:5" x14ac:dyDescent="0.45">
      <c r="A115">
        <v>114</v>
      </c>
      <c r="B115">
        <f t="shared" si="7"/>
        <v>145</v>
      </c>
      <c r="D115">
        <f t="shared" si="6"/>
        <v>145</v>
      </c>
      <c r="E115" t="str">
        <f t="shared" si="4"/>
        <v/>
      </c>
    </row>
    <row r="116" spans="1:5" x14ac:dyDescent="0.45">
      <c r="A116">
        <v>115</v>
      </c>
      <c r="B116">
        <f t="shared" si="7"/>
        <v>153</v>
      </c>
      <c r="D116">
        <f t="shared" si="6"/>
        <v>153</v>
      </c>
      <c r="E116" t="str">
        <f t="shared" si="4"/>
        <v/>
      </c>
    </row>
    <row r="117" spans="1:5" x14ac:dyDescent="0.45">
      <c r="A117">
        <v>116</v>
      </c>
      <c r="B117">
        <f t="shared" si="7"/>
        <v>161</v>
      </c>
      <c r="D117">
        <f t="shared" si="6"/>
        <v>161</v>
      </c>
      <c r="E117" t="str">
        <f t="shared" si="4"/>
        <v/>
      </c>
    </row>
    <row r="118" spans="1:5" x14ac:dyDescent="0.45">
      <c r="A118">
        <v>117</v>
      </c>
      <c r="B118">
        <f t="shared" si="7"/>
        <v>169</v>
      </c>
      <c r="D118">
        <f t="shared" si="6"/>
        <v>169</v>
      </c>
      <c r="E118" t="str">
        <f t="shared" si="4"/>
        <v/>
      </c>
    </row>
    <row r="119" spans="1:5" x14ac:dyDescent="0.45">
      <c r="A119">
        <v>118</v>
      </c>
      <c r="B119">
        <f t="shared" si="7"/>
        <v>177</v>
      </c>
      <c r="D119">
        <f t="shared" si="6"/>
        <v>177</v>
      </c>
      <c r="E119" t="str">
        <f t="shared" si="4"/>
        <v/>
      </c>
    </row>
    <row r="120" spans="1:5" x14ac:dyDescent="0.45">
      <c r="A120">
        <v>119</v>
      </c>
      <c r="B120">
        <f t="shared" si="7"/>
        <v>185</v>
      </c>
      <c r="D120">
        <f t="shared" si="6"/>
        <v>185</v>
      </c>
      <c r="E120" t="str">
        <f t="shared" si="4"/>
        <v/>
      </c>
    </row>
    <row r="121" spans="1:5" x14ac:dyDescent="0.45">
      <c r="A121">
        <v>120</v>
      </c>
      <c r="B121">
        <f t="shared" si="7"/>
        <v>98</v>
      </c>
      <c r="D121">
        <f t="shared" si="6"/>
        <v>98</v>
      </c>
      <c r="E121" t="str">
        <f t="shared" si="4"/>
        <v/>
      </c>
    </row>
    <row r="122" spans="1:5" x14ac:dyDescent="0.45">
      <c r="A122">
        <v>121</v>
      </c>
      <c r="B122">
        <f t="shared" si="7"/>
        <v>106</v>
      </c>
      <c r="D122">
        <f t="shared" si="6"/>
        <v>106</v>
      </c>
      <c r="E122" t="str">
        <f t="shared" si="4"/>
        <v/>
      </c>
    </row>
    <row r="123" spans="1:5" x14ac:dyDescent="0.45">
      <c r="A123">
        <v>122</v>
      </c>
      <c r="B123">
        <f t="shared" si="7"/>
        <v>114</v>
      </c>
      <c r="D123">
        <f t="shared" si="6"/>
        <v>114</v>
      </c>
      <c r="E123" t="str">
        <f t="shared" si="4"/>
        <v/>
      </c>
    </row>
    <row r="124" spans="1:5" x14ac:dyDescent="0.45">
      <c r="A124">
        <v>123</v>
      </c>
      <c r="B124">
        <f t="shared" si="7"/>
        <v>122</v>
      </c>
      <c r="D124">
        <f t="shared" si="6"/>
        <v>122</v>
      </c>
      <c r="E124" t="str">
        <f t="shared" si="4"/>
        <v/>
      </c>
    </row>
    <row r="125" spans="1:5" x14ac:dyDescent="0.45">
      <c r="A125">
        <v>124</v>
      </c>
      <c r="B125">
        <f t="shared" si="7"/>
        <v>130</v>
      </c>
      <c r="D125">
        <f t="shared" si="6"/>
        <v>130</v>
      </c>
      <c r="E125" t="str">
        <f t="shared" si="4"/>
        <v/>
      </c>
    </row>
    <row r="126" spans="1:5" x14ac:dyDescent="0.45">
      <c r="A126">
        <v>125</v>
      </c>
      <c r="B126">
        <f t="shared" si="7"/>
        <v>138</v>
      </c>
      <c r="D126">
        <f t="shared" si="6"/>
        <v>138</v>
      </c>
      <c r="E126" t="str">
        <f t="shared" si="4"/>
        <v/>
      </c>
    </row>
    <row r="127" spans="1:5" x14ac:dyDescent="0.45">
      <c r="A127">
        <v>126</v>
      </c>
      <c r="B127">
        <f t="shared" si="7"/>
        <v>146</v>
      </c>
      <c r="D127">
        <f t="shared" si="6"/>
        <v>146</v>
      </c>
      <c r="E127" t="str">
        <f t="shared" si="4"/>
        <v/>
      </c>
    </row>
    <row r="128" spans="1:5" x14ac:dyDescent="0.45">
      <c r="A128">
        <v>127</v>
      </c>
      <c r="B128">
        <f t="shared" si="7"/>
        <v>154</v>
      </c>
      <c r="D128">
        <f t="shared" si="6"/>
        <v>154</v>
      </c>
      <c r="E128" t="str">
        <f t="shared" si="4"/>
        <v/>
      </c>
    </row>
    <row r="129" spans="1:5" x14ac:dyDescent="0.45">
      <c r="A129">
        <v>128</v>
      </c>
      <c r="B129">
        <f t="shared" si="7"/>
        <v>162</v>
      </c>
      <c r="D129">
        <f t="shared" si="6"/>
        <v>162</v>
      </c>
      <c r="E129" t="str">
        <f t="shared" si="4"/>
        <v/>
      </c>
    </row>
    <row r="130" spans="1:5" x14ac:dyDescent="0.45">
      <c r="A130">
        <v>129</v>
      </c>
      <c r="B130">
        <f t="shared" si="7"/>
        <v>170</v>
      </c>
      <c r="D130">
        <f t="shared" si="6"/>
        <v>170</v>
      </c>
      <c r="E130" t="str">
        <f t="shared" ref="E130:E192" si="8">IF(D130=B130,"","NO MATCH")</f>
        <v/>
      </c>
    </row>
    <row r="131" spans="1:5" x14ac:dyDescent="0.45">
      <c r="A131">
        <v>130</v>
      </c>
      <c r="B131">
        <f t="shared" si="7"/>
        <v>178</v>
      </c>
      <c r="D131">
        <f t="shared" si="6"/>
        <v>178</v>
      </c>
      <c r="E131" t="str">
        <f t="shared" si="8"/>
        <v/>
      </c>
    </row>
    <row r="132" spans="1:5" x14ac:dyDescent="0.45">
      <c r="A132">
        <v>131</v>
      </c>
      <c r="B132">
        <f t="shared" si="7"/>
        <v>186</v>
      </c>
      <c r="D132">
        <f t="shared" si="6"/>
        <v>186</v>
      </c>
      <c r="E132" t="str">
        <f t="shared" si="8"/>
        <v/>
      </c>
    </row>
    <row r="133" spans="1:5" x14ac:dyDescent="0.45">
      <c r="A133">
        <v>132</v>
      </c>
      <c r="B133">
        <f t="shared" si="7"/>
        <v>99</v>
      </c>
      <c r="D133">
        <f t="shared" si="6"/>
        <v>99</v>
      </c>
      <c r="E133" t="str">
        <f t="shared" si="8"/>
        <v/>
      </c>
    </row>
    <row r="134" spans="1:5" x14ac:dyDescent="0.45">
      <c r="A134">
        <v>133</v>
      </c>
      <c r="B134">
        <f t="shared" si="7"/>
        <v>107</v>
      </c>
      <c r="D134">
        <f t="shared" si="6"/>
        <v>107</v>
      </c>
      <c r="E134" t="str">
        <f t="shared" si="8"/>
        <v/>
      </c>
    </row>
    <row r="135" spans="1:5" x14ac:dyDescent="0.45">
      <c r="A135">
        <v>134</v>
      </c>
      <c r="B135">
        <f t="shared" si="7"/>
        <v>115</v>
      </c>
      <c r="D135">
        <f t="shared" si="6"/>
        <v>115</v>
      </c>
      <c r="E135" t="str">
        <f t="shared" si="8"/>
        <v/>
      </c>
    </row>
    <row r="136" spans="1:5" x14ac:dyDescent="0.45">
      <c r="A136">
        <v>135</v>
      </c>
      <c r="B136">
        <f t="shared" si="7"/>
        <v>123</v>
      </c>
      <c r="D136">
        <f t="shared" si="6"/>
        <v>123</v>
      </c>
      <c r="E136" t="str">
        <f t="shared" si="8"/>
        <v/>
      </c>
    </row>
    <row r="137" spans="1:5" x14ac:dyDescent="0.45">
      <c r="A137">
        <v>136</v>
      </c>
      <c r="B137">
        <f t="shared" si="7"/>
        <v>131</v>
      </c>
      <c r="D137">
        <f t="shared" si="6"/>
        <v>131</v>
      </c>
      <c r="E137" t="str">
        <f t="shared" si="8"/>
        <v/>
      </c>
    </row>
    <row r="138" spans="1:5" x14ac:dyDescent="0.45">
      <c r="A138">
        <v>137</v>
      </c>
      <c r="B138">
        <f t="shared" si="7"/>
        <v>139</v>
      </c>
      <c r="D138">
        <f t="shared" si="6"/>
        <v>139</v>
      </c>
      <c r="E138" t="str">
        <f t="shared" si="8"/>
        <v/>
      </c>
    </row>
    <row r="139" spans="1:5" x14ac:dyDescent="0.45">
      <c r="A139">
        <v>138</v>
      </c>
      <c r="B139">
        <f t="shared" si="7"/>
        <v>147</v>
      </c>
      <c r="D139">
        <f t="shared" si="6"/>
        <v>147</v>
      </c>
      <c r="E139" t="str">
        <f t="shared" si="8"/>
        <v/>
      </c>
    </row>
    <row r="140" spans="1:5" x14ac:dyDescent="0.45">
      <c r="A140">
        <v>139</v>
      </c>
      <c r="B140">
        <f t="shared" si="7"/>
        <v>155</v>
      </c>
      <c r="D140">
        <f t="shared" si="6"/>
        <v>155</v>
      </c>
      <c r="E140" t="str">
        <f t="shared" si="8"/>
        <v/>
      </c>
    </row>
    <row r="141" spans="1:5" x14ac:dyDescent="0.45">
      <c r="A141">
        <v>140</v>
      </c>
      <c r="B141">
        <f t="shared" si="7"/>
        <v>163</v>
      </c>
      <c r="D141">
        <f t="shared" si="6"/>
        <v>163</v>
      </c>
      <c r="E141" t="str">
        <f t="shared" si="8"/>
        <v/>
      </c>
    </row>
    <row r="142" spans="1:5" x14ac:dyDescent="0.45">
      <c r="A142">
        <v>141</v>
      </c>
      <c r="B142">
        <f t="shared" si="7"/>
        <v>171</v>
      </c>
      <c r="D142">
        <f t="shared" si="6"/>
        <v>171</v>
      </c>
      <c r="E142" t="str">
        <f t="shared" si="8"/>
        <v/>
      </c>
    </row>
    <row r="143" spans="1:5" x14ac:dyDescent="0.45">
      <c r="A143">
        <v>142</v>
      </c>
      <c r="B143">
        <f t="shared" si="7"/>
        <v>179</v>
      </c>
      <c r="D143">
        <f t="shared" si="6"/>
        <v>179</v>
      </c>
      <c r="E143" t="str">
        <f t="shared" si="8"/>
        <v/>
      </c>
    </row>
    <row r="144" spans="1:5" x14ac:dyDescent="0.45">
      <c r="A144">
        <v>143</v>
      </c>
      <c r="B144">
        <f t="shared" si="7"/>
        <v>187</v>
      </c>
      <c r="D144">
        <f t="shared" si="6"/>
        <v>187</v>
      </c>
      <c r="E144" t="str">
        <f t="shared" si="8"/>
        <v/>
      </c>
    </row>
    <row r="145" spans="1:5" x14ac:dyDescent="0.45">
      <c r="A145">
        <v>144</v>
      </c>
      <c r="B145">
        <f t="shared" si="7"/>
        <v>100</v>
      </c>
      <c r="D145">
        <f t="shared" si="6"/>
        <v>100</v>
      </c>
      <c r="E145" t="str">
        <f t="shared" si="8"/>
        <v/>
      </c>
    </row>
    <row r="146" spans="1:5" x14ac:dyDescent="0.45">
      <c r="A146">
        <v>145</v>
      </c>
      <c r="B146">
        <f t="shared" si="7"/>
        <v>108</v>
      </c>
      <c r="D146">
        <f t="shared" si="6"/>
        <v>108</v>
      </c>
      <c r="E146" t="str">
        <f t="shared" si="8"/>
        <v/>
      </c>
    </row>
    <row r="147" spans="1:5" x14ac:dyDescent="0.45">
      <c r="A147">
        <v>146</v>
      </c>
      <c r="B147">
        <f t="shared" si="7"/>
        <v>116</v>
      </c>
      <c r="D147">
        <f t="shared" si="6"/>
        <v>116</v>
      </c>
      <c r="E147" t="str">
        <f t="shared" si="8"/>
        <v/>
      </c>
    </row>
    <row r="148" spans="1:5" x14ac:dyDescent="0.45">
      <c r="A148">
        <v>147</v>
      </c>
      <c r="B148">
        <f t="shared" si="7"/>
        <v>124</v>
      </c>
      <c r="D148">
        <f t="shared" si="6"/>
        <v>124</v>
      </c>
      <c r="E148" t="str">
        <f t="shared" si="8"/>
        <v/>
      </c>
    </row>
    <row r="149" spans="1:5" x14ac:dyDescent="0.45">
      <c r="A149">
        <v>148</v>
      </c>
      <c r="B149">
        <f t="shared" si="7"/>
        <v>132</v>
      </c>
      <c r="D149">
        <f t="shared" si="6"/>
        <v>132</v>
      </c>
      <c r="E149" t="str">
        <f t="shared" si="8"/>
        <v/>
      </c>
    </row>
    <row r="150" spans="1:5" x14ac:dyDescent="0.45">
      <c r="A150">
        <v>149</v>
      </c>
      <c r="B150">
        <f t="shared" si="7"/>
        <v>140</v>
      </c>
      <c r="D150">
        <f t="shared" si="6"/>
        <v>140</v>
      </c>
      <c r="E150" t="str">
        <f t="shared" si="8"/>
        <v/>
      </c>
    </row>
    <row r="151" spans="1:5" x14ac:dyDescent="0.45">
      <c r="A151">
        <v>150</v>
      </c>
      <c r="B151">
        <f t="shared" si="7"/>
        <v>148</v>
      </c>
      <c r="D151">
        <f t="shared" si="6"/>
        <v>148</v>
      </c>
      <c r="E151" t="str">
        <f t="shared" si="8"/>
        <v/>
      </c>
    </row>
    <row r="152" spans="1:5" x14ac:dyDescent="0.45">
      <c r="A152">
        <v>151</v>
      </c>
      <c r="B152">
        <f t="shared" si="7"/>
        <v>156</v>
      </c>
      <c r="D152">
        <f t="shared" si="6"/>
        <v>156</v>
      </c>
      <c r="E152" t="str">
        <f t="shared" si="8"/>
        <v/>
      </c>
    </row>
    <row r="153" spans="1:5" x14ac:dyDescent="0.45">
      <c r="A153">
        <v>152</v>
      </c>
      <c r="B153">
        <f t="shared" si="7"/>
        <v>164</v>
      </c>
      <c r="D153">
        <f t="shared" si="6"/>
        <v>164</v>
      </c>
      <c r="E153" t="str">
        <f t="shared" si="8"/>
        <v/>
      </c>
    </row>
    <row r="154" spans="1:5" x14ac:dyDescent="0.45">
      <c r="A154">
        <v>153</v>
      </c>
      <c r="B154">
        <f t="shared" si="7"/>
        <v>172</v>
      </c>
      <c r="D154">
        <f t="shared" si="6"/>
        <v>172</v>
      </c>
      <c r="E154" t="str">
        <f t="shared" si="8"/>
        <v/>
      </c>
    </row>
    <row r="155" spans="1:5" x14ac:dyDescent="0.45">
      <c r="A155">
        <v>154</v>
      </c>
      <c r="B155">
        <f t="shared" si="7"/>
        <v>180</v>
      </c>
      <c r="D155">
        <f t="shared" si="6"/>
        <v>180</v>
      </c>
      <c r="E155" t="str">
        <f t="shared" si="8"/>
        <v/>
      </c>
    </row>
    <row r="156" spans="1:5" x14ac:dyDescent="0.45">
      <c r="A156">
        <v>155</v>
      </c>
      <c r="B156">
        <f t="shared" si="7"/>
        <v>188</v>
      </c>
      <c r="D156">
        <f t="shared" si="6"/>
        <v>188</v>
      </c>
      <c r="E156" t="str">
        <f t="shared" si="8"/>
        <v/>
      </c>
    </row>
    <row r="157" spans="1:5" x14ac:dyDescent="0.45">
      <c r="A157">
        <v>156</v>
      </c>
      <c r="B157">
        <f t="shared" si="7"/>
        <v>101</v>
      </c>
      <c r="D157">
        <f t="shared" si="6"/>
        <v>101</v>
      </c>
      <c r="E157" t="str">
        <f t="shared" si="8"/>
        <v/>
      </c>
    </row>
    <row r="158" spans="1:5" x14ac:dyDescent="0.45">
      <c r="A158">
        <v>157</v>
      </c>
      <c r="B158">
        <f t="shared" si="7"/>
        <v>109</v>
      </c>
      <c r="D158">
        <f t="shared" si="6"/>
        <v>109</v>
      </c>
      <c r="E158" t="str">
        <f t="shared" si="8"/>
        <v/>
      </c>
    </row>
    <row r="159" spans="1:5" x14ac:dyDescent="0.45">
      <c r="A159">
        <v>158</v>
      </c>
      <c r="B159">
        <f t="shared" si="7"/>
        <v>117</v>
      </c>
      <c r="D159">
        <f t="shared" si="6"/>
        <v>117</v>
      </c>
      <c r="E159" t="str">
        <f t="shared" si="8"/>
        <v/>
      </c>
    </row>
    <row r="160" spans="1:5" x14ac:dyDescent="0.45">
      <c r="A160">
        <v>159</v>
      </c>
      <c r="B160">
        <f t="shared" si="7"/>
        <v>125</v>
      </c>
      <c r="D160">
        <f t="shared" si="6"/>
        <v>125</v>
      </c>
      <c r="E160" t="str">
        <f t="shared" si="8"/>
        <v/>
      </c>
    </row>
    <row r="161" spans="1:5" x14ac:dyDescent="0.45">
      <c r="A161">
        <v>160</v>
      </c>
      <c r="B161">
        <f t="shared" si="7"/>
        <v>133</v>
      </c>
      <c r="D161">
        <f t="shared" si="6"/>
        <v>133</v>
      </c>
      <c r="E161" t="str">
        <f t="shared" si="8"/>
        <v/>
      </c>
    </row>
    <row r="162" spans="1:5" x14ac:dyDescent="0.45">
      <c r="A162">
        <v>161</v>
      </c>
      <c r="B162">
        <f t="shared" si="7"/>
        <v>141</v>
      </c>
      <c r="D162">
        <f t="shared" ref="D162:D192" si="9">MOD(A162,J$5)*J$6+INT(MOD(A162,J$7)/J$5)+INT(A162/J$7)*J$7</f>
        <v>141</v>
      </c>
      <c r="E162" t="str">
        <f t="shared" si="8"/>
        <v/>
      </c>
    </row>
    <row r="163" spans="1:5" x14ac:dyDescent="0.45">
      <c r="A163">
        <v>162</v>
      </c>
      <c r="B163">
        <f t="shared" si="7"/>
        <v>149</v>
      </c>
      <c r="D163">
        <f t="shared" si="9"/>
        <v>149</v>
      </c>
      <c r="E163" t="str">
        <f t="shared" si="8"/>
        <v/>
      </c>
    </row>
    <row r="164" spans="1:5" x14ac:dyDescent="0.45">
      <c r="A164">
        <v>163</v>
      </c>
      <c r="B164">
        <f t="shared" si="7"/>
        <v>157</v>
      </c>
      <c r="D164">
        <f t="shared" si="9"/>
        <v>157</v>
      </c>
      <c r="E164" t="str">
        <f t="shared" si="8"/>
        <v/>
      </c>
    </row>
    <row r="165" spans="1:5" x14ac:dyDescent="0.45">
      <c r="A165">
        <v>164</v>
      </c>
      <c r="B165">
        <f t="shared" si="7"/>
        <v>165</v>
      </c>
      <c r="D165">
        <f t="shared" si="9"/>
        <v>165</v>
      </c>
      <c r="E165" t="str">
        <f t="shared" si="8"/>
        <v/>
      </c>
    </row>
    <row r="166" spans="1:5" x14ac:dyDescent="0.45">
      <c r="A166">
        <v>165</v>
      </c>
      <c r="B166">
        <f t="shared" si="7"/>
        <v>173</v>
      </c>
      <c r="D166">
        <f t="shared" si="9"/>
        <v>173</v>
      </c>
      <c r="E166" t="str">
        <f t="shared" si="8"/>
        <v/>
      </c>
    </row>
    <row r="167" spans="1:5" x14ac:dyDescent="0.45">
      <c r="A167">
        <v>166</v>
      </c>
      <c r="B167">
        <f t="shared" si="7"/>
        <v>181</v>
      </c>
      <c r="D167">
        <f t="shared" si="9"/>
        <v>181</v>
      </c>
      <c r="E167" t="str">
        <f t="shared" si="8"/>
        <v/>
      </c>
    </row>
    <row r="168" spans="1:5" x14ac:dyDescent="0.45">
      <c r="A168">
        <v>167</v>
      </c>
      <c r="B168">
        <f t="shared" si="7"/>
        <v>189</v>
      </c>
      <c r="D168">
        <f t="shared" si="9"/>
        <v>189</v>
      </c>
      <c r="E168" t="str">
        <f t="shared" si="8"/>
        <v/>
      </c>
    </row>
    <row r="169" spans="1:5" x14ac:dyDescent="0.45">
      <c r="A169">
        <v>168</v>
      </c>
      <c r="B169">
        <f t="shared" si="7"/>
        <v>102</v>
      </c>
      <c r="D169">
        <f t="shared" si="9"/>
        <v>102</v>
      </c>
      <c r="E169" t="str">
        <f t="shared" si="8"/>
        <v/>
      </c>
    </row>
    <row r="170" spans="1:5" x14ac:dyDescent="0.45">
      <c r="A170">
        <v>169</v>
      </c>
      <c r="B170">
        <f t="shared" si="7"/>
        <v>110</v>
      </c>
      <c r="D170">
        <f t="shared" si="9"/>
        <v>110</v>
      </c>
      <c r="E170" t="str">
        <f t="shared" si="8"/>
        <v/>
      </c>
    </row>
    <row r="171" spans="1:5" x14ac:dyDescent="0.45">
      <c r="A171">
        <v>170</v>
      </c>
      <c r="B171">
        <f t="shared" si="7"/>
        <v>118</v>
      </c>
      <c r="D171">
        <f t="shared" si="9"/>
        <v>118</v>
      </c>
      <c r="E171" t="str">
        <f t="shared" si="8"/>
        <v/>
      </c>
    </row>
    <row r="172" spans="1:5" x14ac:dyDescent="0.45">
      <c r="A172">
        <v>171</v>
      </c>
      <c r="B172">
        <f t="shared" si="7"/>
        <v>126</v>
      </c>
      <c r="D172">
        <f t="shared" si="9"/>
        <v>126</v>
      </c>
      <c r="E172" t="str">
        <f t="shared" si="8"/>
        <v/>
      </c>
    </row>
    <row r="173" spans="1:5" x14ac:dyDescent="0.45">
      <c r="A173">
        <v>172</v>
      </c>
      <c r="B173">
        <f t="shared" si="7"/>
        <v>134</v>
      </c>
      <c r="D173">
        <f t="shared" si="9"/>
        <v>134</v>
      </c>
      <c r="E173" t="str">
        <f t="shared" si="8"/>
        <v/>
      </c>
    </row>
    <row r="174" spans="1:5" x14ac:dyDescent="0.45">
      <c r="A174">
        <v>173</v>
      </c>
      <c r="B174">
        <f t="shared" ref="B174:B192" si="10">B162+1</f>
        <v>142</v>
      </c>
      <c r="D174">
        <f t="shared" si="9"/>
        <v>142</v>
      </c>
      <c r="E174" t="str">
        <f t="shared" si="8"/>
        <v/>
      </c>
    </row>
    <row r="175" spans="1:5" x14ac:dyDescent="0.45">
      <c r="A175">
        <v>174</v>
      </c>
      <c r="B175">
        <f t="shared" si="10"/>
        <v>150</v>
      </c>
      <c r="D175">
        <f t="shared" si="9"/>
        <v>150</v>
      </c>
      <c r="E175" t="str">
        <f t="shared" si="8"/>
        <v/>
      </c>
    </row>
    <row r="176" spans="1:5" x14ac:dyDescent="0.45">
      <c r="A176">
        <v>175</v>
      </c>
      <c r="B176">
        <f t="shared" si="10"/>
        <v>158</v>
      </c>
      <c r="D176">
        <f t="shared" si="9"/>
        <v>158</v>
      </c>
      <c r="E176" t="str">
        <f t="shared" si="8"/>
        <v/>
      </c>
    </row>
    <row r="177" spans="1:5" x14ac:dyDescent="0.45">
      <c r="A177">
        <v>176</v>
      </c>
      <c r="B177">
        <f t="shared" si="10"/>
        <v>166</v>
      </c>
      <c r="D177">
        <f t="shared" si="9"/>
        <v>166</v>
      </c>
      <c r="E177" t="str">
        <f t="shared" si="8"/>
        <v/>
      </c>
    </row>
    <row r="178" spans="1:5" x14ac:dyDescent="0.45">
      <c r="A178">
        <v>177</v>
      </c>
      <c r="B178">
        <f t="shared" si="10"/>
        <v>174</v>
      </c>
      <c r="D178">
        <f t="shared" si="9"/>
        <v>174</v>
      </c>
      <c r="E178" t="str">
        <f t="shared" si="8"/>
        <v/>
      </c>
    </row>
    <row r="179" spans="1:5" x14ac:dyDescent="0.45">
      <c r="A179">
        <v>178</v>
      </c>
      <c r="B179">
        <f t="shared" si="10"/>
        <v>182</v>
      </c>
      <c r="D179">
        <f t="shared" si="9"/>
        <v>182</v>
      </c>
      <c r="E179" t="str">
        <f t="shared" si="8"/>
        <v/>
      </c>
    </row>
    <row r="180" spans="1:5" x14ac:dyDescent="0.45">
      <c r="A180">
        <v>179</v>
      </c>
      <c r="B180">
        <f t="shared" si="10"/>
        <v>190</v>
      </c>
      <c r="D180">
        <f t="shared" si="9"/>
        <v>190</v>
      </c>
      <c r="E180" t="str">
        <f t="shared" si="8"/>
        <v/>
      </c>
    </row>
    <row r="181" spans="1:5" x14ac:dyDescent="0.45">
      <c r="A181">
        <v>180</v>
      </c>
      <c r="B181">
        <f t="shared" si="10"/>
        <v>103</v>
      </c>
      <c r="D181">
        <f t="shared" si="9"/>
        <v>103</v>
      </c>
      <c r="E181" t="str">
        <f t="shared" si="8"/>
        <v/>
      </c>
    </row>
    <row r="182" spans="1:5" x14ac:dyDescent="0.45">
      <c r="A182">
        <v>181</v>
      </c>
      <c r="B182">
        <f t="shared" si="10"/>
        <v>111</v>
      </c>
      <c r="D182">
        <f t="shared" si="9"/>
        <v>111</v>
      </c>
      <c r="E182" t="str">
        <f t="shared" si="8"/>
        <v/>
      </c>
    </row>
    <row r="183" spans="1:5" x14ac:dyDescent="0.45">
      <c r="A183">
        <v>182</v>
      </c>
      <c r="B183">
        <f t="shared" si="10"/>
        <v>119</v>
      </c>
      <c r="D183">
        <f t="shared" si="9"/>
        <v>119</v>
      </c>
      <c r="E183" t="str">
        <f t="shared" si="8"/>
        <v/>
      </c>
    </row>
    <row r="184" spans="1:5" x14ac:dyDescent="0.45">
      <c r="A184">
        <v>183</v>
      </c>
      <c r="B184">
        <f t="shared" si="10"/>
        <v>127</v>
      </c>
      <c r="D184">
        <f t="shared" si="9"/>
        <v>127</v>
      </c>
      <c r="E184" t="str">
        <f t="shared" si="8"/>
        <v/>
      </c>
    </row>
    <row r="185" spans="1:5" x14ac:dyDescent="0.45">
      <c r="A185">
        <v>184</v>
      </c>
      <c r="B185">
        <f t="shared" si="10"/>
        <v>135</v>
      </c>
      <c r="D185">
        <f t="shared" si="9"/>
        <v>135</v>
      </c>
      <c r="E185" t="str">
        <f t="shared" si="8"/>
        <v/>
      </c>
    </row>
    <row r="186" spans="1:5" x14ac:dyDescent="0.45">
      <c r="A186">
        <v>185</v>
      </c>
      <c r="B186">
        <f t="shared" si="10"/>
        <v>143</v>
      </c>
      <c r="D186">
        <f t="shared" si="9"/>
        <v>143</v>
      </c>
      <c r="E186" t="str">
        <f t="shared" si="8"/>
        <v/>
      </c>
    </row>
    <row r="187" spans="1:5" x14ac:dyDescent="0.45">
      <c r="A187">
        <v>186</v>
      </c>
      <c r="B187">
        <f t="shared" si="10"/>
        <v>151</v>
      </c>
      <c r="D187">
        <f t="shared" si="9"/>
        <v>151</v>
      </c>
      <c r="E187" t="str">
        <f t="shared" si="8"/>
        <v/>
      </c>
    </row>
    <row r="188" spans="1:5" x14ac:dyDescent="0.45">
      <c r="A188">
        <v>187</v>
      </c>
      <c r="B188">
        <f t="shared" si="10"/>
        <v>159</v>
      </c>
      <c r="D188">
        <f t="shared" si="9"/>
        <v>159</v>
      </c>
      <c r="E188" t="str">
        <f t="shared" si="8"/>
        <v/>
      </c>
    </row>
    <row r="189" spans="1:5" x14ac:dyDescent="0.45">
      <c r="A189">
        <v>188</v>
      </c>
      <c r="B189">
        <f t="shared" si="10"/>
        <v>167</v>
      </c>
      <c r="D189">
        <f t="shared" si="9"/>
        <v>167</v>
      </c>
      <c r="E189" t="str">
        <f t="shared" si="8"/>
        <v/>
      </c>
    </row>
    <row r="190" spans="1:5" x14ac:dyDescent="0.45">
      <c r="A190">
        <v>189</v>
      </c>
      <c r="B190">
        <f t="shared" si="10"/>
        <v>175</v>
      </c>
      <c r="D190">
        <f t="shared" si="9"/>
        <v>175</v>
      </c>
      <c r="E190" t="str">
        <f t="shared" si="8"/>
        <v/>
      </c>
    </row>
    <row r="191" spans="1:5" x14ac:dyDescent="0.45">
      <c r="A191">
        <v>190</v>
      </c>
      <c r="B191">
        <f t="shared" si="10"/>
        <v>183</v>
      </c>
      <c r="D191">
        <f t="shared" si="9"/>
        <v>183</v>
      </c>
      <c r="E191" t="str">
        <f t="shared" si="8"/>
        <v/>
      </c>
    </row>
    <row r="192" spans="1:5" x14ac:dyDescent="0.45">
      <c r="A192">
        <v>191</v>
      </c>
      <c r="B192">
        <f t="shared" si="10"/>
        <v>191</v>
      </c>
      <c r="D192">
        <f t="shared" si="9"/>
        <v>191</v>
      </c>
      <c r="E192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A3" sqref="A3"/>
    </sheetView>
  </sheetViews>
  <sheetFormatPr defaultRowHeight="14.25" x14ac:dyDescent="0.45"/>
  <cols>
    <col min="13" max="13" width="19.46484375" customWidth="1"/>
    <col min="14" max="14" width="14.73046875" bestFit="1" customWidth="1"/>
    <col min="15" max="15" width="6.3984375" customWidth="1"/>
    <col min="16" max="16" width="11.73046875" bestFit="1" customWidth="1"/>
  </cols>
  <sheetData>
    <row r="1" spans="1:16" x14ac:dyDescent="0.45">
      <c r="A1" t="s">
        <v>35</v>
      </c>
      <c r="B1" t="s">
        <v>0</v>
      </c>
      <c r="C1" t="s">
        <v>1</v>
      </c>
      <c r="D1" t="s">
        <v>2</v>
      </c>
      <c r="M1" s="1" t="s">
        <v>5</v>
      </c>
      <c r="N1" s="1" t="s">
        <v>42</v>
      </c>
    </row>
    <row r="2" spans="1:16" x14ac:dyDescent="0.45">
      <c r="A2" t="s">
        <v>37</v>
      </c>
      <c r="B2">
        <v>1</v>
      </c>
      <c r="C2">
        <v>1</v>
      </c>
      <c r="D2">
        <v>1861499</v>
      </c>
      <c r="F2" t="str">
        <f>M2</f>
        <v>Row Labels</v>
      </c>
      <c r="G2" t="str">
        <f>N2</f>
        <v>hytm1</v>
      </c>
      <c r="M2" s="1" t="s">
        <v>3</v>
      </c>
      <c r="N2" t="s">
        <v>37</v>
      </c>
      <c r="O2" t="s">
        <v>41</v>
      </c>
      <c r="P2" t="s">
        <v>4</v>
      </c>
    </row>
    <row r="3" spans="1:16" x14ac:dyDescent="0.45">
      <c r="A3" t="s">
        <v>37</v>
      </c>
      <c r="B3">
        <v>1</v>
      </c>
      <c r="C3">
        <v>2</v>
      </c>
      <c r="D3">
        <v>1799999</v>
      </c>
      <c r="F3">
        <f>M3</f>
        <v>1</v>
      </c>
      <c r="G3">
        <f>N3</f>
        <v>1836124</v>
      </c>
      <c r="M3" s="2">
        <v>1</v>
      </c>
      <c r="N3" s="3">
        <v>1836124</v>
      </c>
      <c r="O3" s="3"/>
      <c r="P3" s="3">
        <v>1836124</v>
      </c>
    </row>
    <row r="4" spans="1:16" x14ac:dyDescent="0.45">
      <c r="A4" t="s">
        <v>37</v>
      </c>
      <c r="B4">
        <v>1</v>
      </c>
      <c r="C4">
        <v>3</v>
      </c>
      <c r="D4">
        <v>1830999</v>
      </c>
      <c r="F4">
        <f>M4</f>
        <v>2</v>
      </c>
      <c r="G4">
        <f>N4</f>
        <v>3274527.5</v>
      </c>
      <c r="M4" s="2">
        <v>2</v>
      </c>
      <c r="N4" s="3">
        <v>3274527.5</v>
      </c>
      <c r="O4" s="3"/>
      <c r="P4" s="3">
        <v>3274527.5</v>
      </c>
    </row>
    <row r="5" spans="1:16" x14ac:dyDescent="0.45">
      <c r="A5" t="s">
        <v>37</v>
      </c>
      <c r="B5">
        <v>1</v>
      </c>
      <c r="C5">
        <v>4</v>
      </c>
      <c r="D5">
        <v>1851999</v>
      </c>
      <c r="F5">
        <f>M5</f>
        <v>3</v>
      </c>
      <c r="G5">
        <f>N5</f>
        <v>4944472.5</v>
      </c>
      <c r="M5" s="2">
        <v>3</v>
      </c>
      <c r="N5" s="3">
        <v>4944472.5</v>
      </c>
      <c r="O5" s="3"/>
      <c r="P5" s="3">
        <v>4944472.5</v>
      </c>
    </row>
    <row r="6" spans="1:16" x14ac:dyDescent="0.45">
      <c r="A6" t="s">
        <v>37</v>
      </c>
      <c r="B6">
        <v>2</v>
      </c>
      <c r="C6">
        <v>1</v>
      </c>
      <c r="D6">
        <v>3313341</v>
      </c>
      <c r="F6">
        <f>M6</f>
        <v>4</v>
      </c>
      <c r="G6">
        <f>N6</f>
        <v>4618486</v>
      </c>
      <c r="M6" s="2">
        <v>4</v>
      </c>
      <c r="N6" s="3">
        <v>4618486</v>
      </c>
      <c r="O6" s="3"/>
      <c r="P6" s="3">
        <v>4618486</v>
      </c>
    </row>
    <row r="7" spans="1:16" x14ac:dyDescent="0.45">
      <c r="A7" t="s">
        <v>37</v>
      </c>
      <c r="B7">
        <v>2</v>
      </c>
      <c r="C7">
        <v>2</v>
      </c>
      <c r="D7">
        <v>3087748</v>
      </c>
      <c r="F7">
        <f>M7</f>
        <v>5</v>
      </c>
      <c r="G7">
        <f>N7</f>
        <v>7589807</v>
      </c>
      <c r="M7" s="2">
        <v>5</v>
      </c>
      <c r="N7" s="3">
        <v>7589807</v>
      </c>
      <c r="O7" s="3"/>
      <c r="P7" s="3">
        <v>7589807</v>
      </c>
    </row>
    <row r="8" spans="1:16" x14ac:dyDescent="0.45">
      <c r="A8" t="s">
        <v>37</v>
      </c>
      <c r="B8">
        <v>2</v>
      </c>
      <c r="C8">
        <v>3</v>
      </c>
      <c r="D8">
        <v>3507638</v>
      </c>
      <c r="F8">
        <f>M8</f>
        <v>6</v>
      </c>
      <c r="G8">
        <f>N8</f>
        <v>9462481.75</v>
      </c>
      <c r="M8" s="2">
        <v>6</v>
      </c>
      <c r="N8" s="3">
        <v>9462481.75</v>
      </c>
      <c r="O8" s="3"/>
      <c r="P8" s="3">
        <v>9462481.75</v>
      </c>
    </row>
    <row r="9" spans="1:16" x14ac:dyDescent="0.45">
      <c r="A9" t="s">
        <v>37</v>
      </c>
      <c r="B9">
        <v>2</v>
      </c>
      <c r="C9">
        <v>4</v>
      </c>
      <c r="D9">
        <v>3189383</v>
      </c>
      <c r="F9">
        <f>M9</f>
        <v>7</v>
      </c>
      <c r="G9">
        <f>N9</f>
        <v>9937891.5</v>
      </c>
      <c r="M9" s="2">
        <v>7</v>
      </c>
      <c r="N9" s="3">
        <v>9937891.5</v>
      </c>
      <c r="O9" s="3"/>
      <c r="P9" s="3">
        <v>9937891.5</v>
      </c>
    </row>
    <row r="10" spans="1:16" x14ac:dyDescent="0.45">
      <c r="A10" t="s">
        <v>37</v>
      </c>
      <c r="B10">
        <v>3</v>
      </c>
      <c r="C10">
        <v>1</v>
      </c>
      <c r="D10">
        <v>4886543</v>
      </c>
      <c r="F10">
        <f>M10</f>
        <v>8</v>
      </c>
      <c r="G10">
        <f>N10</f>
        <v>9783601.75</v>
      </c>
      <c r="M10" s="2">
        <v>8</v>
      </c>
      <c r="N10" s="3">
        <v>9783601.75</v>
      </c>
      <c r="O10" s="3"/>
      <c r="P10" s="3">
        <v>9783601.75</v>
      </c>
    </row>
    <row r="11" spans="1:16" x14ac:dyDescent="0.45">
      <c r="A11" t="s">
        <v>37</v>
      </c>
      <c r="B11">
        <v>3</v>
      </c>
      <c r="C11">
        <v>2</v>
      </c>
      <c r="D11">
        <v>5075663</v>
      </c>
      <c r="F11">
        <f>M11</f>
        <v>9</v>
      </c>
      <c r="G11">
        <f>N11</f>
        <v>9141350.75</v>
      </c>
      <c r="M11" s="2">
        <v>9</v>
      </c>
      <c r="N11" s="3">
        <v>9141350.75</v>
      </c>
      <c r="O11" s="3"/>
      <c r="P11" s="3">
        <v>9141350.75</v>
      </c>
    </row>
    <row r="12" spans="1:16" x14ac:dyDescent="0.45">
      <c r="A12" t="s">
        <v>37</v>
      </c>
      <c r="B12">
        <v>3</v>
      </c>
      <c r="C12">
        <v>3</v>
      </c>
      <c r="D12">
        <v>5086733</v>
      </c>
      <c r="F12">
        <f>M12</f>
        <v>10</v>
      </c>
      <c r="G12">
        <f>N12</f>
        <v>11366637</v>
      </c>
      <c r="M12" s="2">
        <v>10</v>
      </c>
      <c r="N12" s="3">
        <v>11366637</v>
      </c>
      <c r="O12" s="3"/>
      <c r="P12" s="3">
        <v>11366637</v>
      </c>
    </row>
    <row r="13" spans="1:16" x14ac:dyDescent="0.45">
      <c r="A13" t="s">
        <v>37</v>
      </c>
      <c r="B13">
        <v>3</v>
      </c>
      <c r="C13">
        <v>4</v>
      </c>
      <c r="D13">
        <v>4728951</v>
      </c>
      <c r="F13">
        <f>M13</f>
        <v>11</v>
      </c>
      <c r="G13">
        <f>N13</f>
        <v>11228290.5</v>
      </c>
      <c r="M13" s="2">
        <v>11</v>
      </c>
      <c r="N13" s="3">
        <v>11228290.5</v>
      </c>
      <c r="O13" s="3"/>
      <c r="P13" s="3">
        <v>11228290.5</v>
      </c>
    </row>
    <row r="14" spans="1:16" x14ac:dyDescent="0.45">
      <c r="A14" t="s">
        <v>37</v>
      </c>
      <c r="B14">
        <v>4</v>
      </c>
      <c r="C14">
        <v>1</v>
      </c>
      <c r="D14">
        <v>4275625</v>
      </c>
      <c r="F14">
        <f>M14</f>
        <v>12</v>
      </c>
      <c r="G14">
        <f>N14</f>
        <v>10441060.75</v>
      </c>
      <c r="M14" s="2">
        <v>12</v>
      </c>
      <c r="N14" s="3">
        <v>10441060.75</v>
      </c>
      <c r="O14" s="3"/>
      <c r="P14" s="3">
        <v>10441060.75</v>
      </c>
    </row>
    <row r="15" spans="1:16" x14ac:dyDescent="0.45">
      <c r="A15" t="s">
        <v>37</v>
      </c>
      <c r="B15">
        <v>4</v>
      </c>
      <c r="C15">
        <v>2</v>
      </c>
      <c r="D15">
        <v>4843067</v>
      </c>
      <c r="F15">
        <f>M15</f>
        <v>13</v>
      </c>
      <c r="G15">
        <f>N15</f>
        <v>12605672.5</v>
      </c>
      <c r="M15" s="2">
        <v>13</v>
      </c>
      <c r="N15" s="3">
        <v>12605672.5</v>
      </c>
      <c r="O15" s="3"/>
      <c r="P15" s="3">
        <v>12605672.5</v>
      </c>
    </row>
    <row r="16" spans="1:16" x14ac:dyDescent="0.45">
      <c r="A16" t="s">
        <v>37</v>
      </c>
      <c r="B16">
        <v>4</v>
      </c>
      <c r="C16">
        <v>3</v>
      </c>
      <c r="D16">
        <v>4828523</v>
      </c>
      <c r="F16">
        <f>M16</f>
        <v>14</v>
      </c>
      <c r="G16">
        <f>N16</f>
        <v>14360509.75</v>
      </c>
      <c r="M16" s="2">
        <v>14</v>
      </c>
      <c r="N16" s="3">
        <v>14360509.75</v>
      </c>
      <c r="O16" s="3"/>
      <c r="P16" s="3">
        <v>14360509.75</v>
      </c>
    </row>
    <row r="17" spans="1:16" x14ac:dyDescent="0.45">
      <c r="A17" t="s">
        <v>37</v>
      </c>
      <c r="B17">
        <v>4</v>
      </c>
      <c r="C17">
        <v>4</v>
      </c>
      <c r="D17">
        <v>4526729</v>
      </c>
      <c r="F17">
        <f>M17</f>
        <v>15</v>
      </c>
      <c r="G17">
        <f>N17</f>
        <v>15141341.5</v>
      </c>
      <c r="M17" s="2">
        <v>15</v>
      </c>
      <c r="N17" s="3">
        <v>15141341.5</v>
      </c>
      <c r="O17" s="3"/>
      <c r="P17" s="3">
        <v>15141341.5</v>
      </c>
    </row>
    <row r="18" spans="1:16" x14ac:dyDescent="0.45">
      <c r="A18" t="s">
        <v>37</v>
      </c>
      <c r="B18">
        <v>5</v>
      </c>
      <c r="C18">
        <v>1</v>
      </c>
      <c r="D18">
        <v>5784579</v>
      </c>
      <c r="F18">
        <f>M18</f>
        <v>16</v>
      </c>
      <c r="G18">
        <f>N18</f>
        <v>12950057</v>
      </c>
      <c r="M18" s="2">
        <v>16</v>
      </c>
      <c r="N18" s="3">
        <v>12950057</v>
      </c>
      <c r="O18" s="3"/>
      <c r="P18" s="3">
        <v>12950057</v>
      </c>
    </row>
    <row r="19" spans="1:16" x14ac:dyDescent="0.45">
      <c r="A19" t="s">
        <v>37</v>
      </c>
      <c r="B19">
        <v>5</v>
      </c>
      <c r="C19">
        <v>2</v>
      </c>
      <c r="D19">
        <v>7712396</v>
      </c>
      <c r="F19">
        <f>M19</f>
        <v>17</v>
      </c>
      <c r="G19">
        <f>N19</f>
        <v>14319073.75</v>
      </c>
      <c r="M19" s="2">
        <v>17</v>
      </c>
      <c r="N19" s="3">
        <v>14319073.75</v>
      </c>
      <c r="O19" s="3"/>
      <c r="P19" s="3">
        <v>14319073.75</v>
      </c>
    </row>
    <row r="20" spans="1:16" x14ac:dyDescent="0.45">
      <c r="A20" t="s">
        <v>37</v>
      </c>
      <c r="B20">
        <v>5</v>
      </c>
      <c r="C20">
        <v>3</v>
      </c>
      <c r="D20">
        <v>8412036</v>
      </c>
      <c r="F20">
        <f>M20</f>
        <v>18</v>
      </c>
      <c r="G20">
        <f>N20</f>
        <v>13093061.25</v>
      </c>
      <c r="M20" s="2">
        <v>18</v>
      </c>
      <c r="N20" s="3">
        <v>13093061.25</v>
      </c>
      <c r="O20" s="3"/>
      <c r="P20" s="3">
        <v>13093061.25</v>
      </c>
    </row>
    <row r="21" spans="1:16" x14ac:dyDescent="0.45">
      <c r="A21" t="s">
        <v>37</v>
      </c>
      <c r="B21">
        <v>5</v>
      </c>
      <c r="C21">
        <v>4</v>
      </c>
      <c r="D21">
        <v>8450217</v>
      </c>
      <c r="F21">
        <f>M21</f>
        <v>19</v>
      </c>
      <c r="G21">
        <f>N21</f>
        <v>12305699.5</v>
      </c>
      <c r="M21" s="2">
        <v>19</v>
      </c>
      <c r="N21" s="3">
        <v>12305699.5</v>
      </c>
      <c r="O21" s="3"/>
      <c r="P21" s="3">
        <v>12305699.5</v>
      </c>
    </row>
    <row r="22" spans="1:16" x14ac:dyDescent="0.45">
      <c r="A22" t="s">
        <v>37</v>
      </c>
      <c r="B22">
        <v>6</v>
      </c>
      <c r="C22">
        <v>1</v>
      </c>
      <c r="D22">
        <v>10092493</v>
      </c>
      <c r="F22">
        <f>M22</f>
        <v>20</v>
      </c>
      <c r="G22">
        <f>N22</f>
        <v>11719272.5</v>
      </c>
      <c r="M22" s="2">
        <v>20</v>
      </c>
      <c r="N22" s="3">
        <v>11719272.5</v>
      </c>
      <c r="O22" s="3"/>
      <c r="P22" s="3">
        <v>11719272.5</v>
      </c>
    </row>
    <row r="23" spans="1:16" x14ac:dyDescent="0.45">
      <c r="A23" t="s">
        <v>37</v>
      </c>
      <c r="B23">
        <v>6</v>
      </c>
      <c r="C23">
        <v>2</v>
      </c>
      <c r="D23">
        <v>9760466</v>
      </c>
      <c r="F23">
        <f>M23</f>
        <v>21</v>
      </c>
      <c r="G23">
        <f>N23</f>
        <v>15473800</v>
      </c>
      <c r="M23" s="2">
        <v>21</v>
      </c>
      <c r="N23" s="3">
        <v>15473800</v>
      </c>
      <c r="O23" s="3"/>
      <c r="P23" s="3">
        <v>15473800</v>
      </c>
    </row>
    <row r="24" spans="1:16" x14ac:dyDescent="0.45">
      <c r="A24" t="s">
        <v>37</v>
      </c>
      <c r="B24">
        <v>6</v>
      </c>
      <c r="C24">
        <v>3</v>
      </c>
      <c r="D24">
        <v>8620952</v>
      </c>
      <c r="F24">
        <f>M24</f>
        <v>22</v>
      </c>
      <c r="G24">
        <f>N24</f>
        <v>15118627.5</v>
      </c>
      <c r="M24" s="2">
        <v>22</v>
      </c>
      <c r="N24" s="3">
        <v>15118627.5</v>
      </c>
      <c r="O24" s="3"/>
      <c r="P24" s="3">
        <v>15118627.5</v>
      </c>
    </row>
    <row r="25" spans="1:16" x14ac:dyDescent="0.45">
      <c r="A25" t="s">
        <v>37</v>
      </c>
      <c r="B25">
        <v>6</v>
      </c>
      <c r="C25">
        <v>4</v>
      </c>
      <c r="D25">
        <v>9376016</v>
      </c>
      <c r="F25">
        <f>M25</f>
        <v>23</v>
      </c>
      <c r="G25">
        <f>N25</f>
        <v>17040663.5</v>
      </c>
      <c r="M25" s="2">
        <v>23</v>
      </c>
      <c r="N25" s="3">
        <v>17040663.5</v>
      </c>
      <c r="O25" s="3"/>
      <c r="P25" s="3">
        <v>17040663.5</v>
      </c>
    </row>
    <row r="26" spans="1:16" x14ac:dyDescent="0.45">
      <c r="A26" t="s">
        <v>37</v>
      </c>
      <c r="B26">
        <v>7</v>
      </c>
      <c r="C26">
        <v>1</v>
      </c>
      <c r="D26">
        <v>10096868</v>
      </c>
      <c r="F26">
        <f>M26</f>
        <v>24</v>
      </c>
      <c r="G26">
        <f>N26</f>
        <v>17259074</v>
      </c>
      <c r="M26" s="2">
        <v>24</v>
      </c>
      <c r="N26" s="3">
        <v>17259074</v>
      </c>
      <c r="O26" s="3"/>
      <c r="P26" s="3">
        <v>17259074</v>
      </c>
    </row>
    <row r="27" spans="1:16" x14ac:dyDescent="0.45">
      <c r="A27" t="s">
        <v>37</v>
      </c>
      <c r="B27">
        <v>7</v>
      </c>
      <c r="C27">
        <v>2</v>
      </c>
      <c r="D27">
        <v>9991382</v>
      </c>
      <c r="F27">
        <f>M27</f>
        <v>25</v>
      </c>
      <c r="G27">
        <f>N27</f>
        <v>14806814.25</v>
      </c>
      <c r="M27" s="2">
        <v>25</v>
      </c>
      <c r="N27" s="3">
        <v>14806814.25</v>
      </c>
      <c r="O27" s="3"/>
      <c r="P27" s="3">
        <v>14806814.25</v>
      </c>
    </row>
    <row r="28" spans="1:16" x14ac:dyDescent="0.45">
      <c r="A28" t="s">
        <v>37</v>
      </c>
      <c r="B28">
        <v>7</v>
      </c>
      <c r="C28">
        <v>3</v>
      </c>
      <c r="D28">
        <v>10025596</v>
      </c>
      <c r="F28">
        <f>M28</f>
        <v>26</v>
      </c>
      <c r="G28">
        <f>N28</f>
        <v>11400838.25</v>
      </c>
      <c r="M28" s="2">
        <v>26</v>
      </c>
      <c r="N28" s="3">
        <v>11400838.25</v>
      </c>
      <c r="O28" s="3"/>
      <c r="P28" s="3">
        <v>11400838.25</v>
      </c>
    </row>
    <row r="29" spans="1:16" x14ac:dyDescent="0.45">
      <c r="A29" t="s">
        <v>37</v>
      </c>
      <c r="B29">
        <v>7</v>
      </c>
      <c r="C29">
        <v>4</v>
      </c>
      <c r="D29">
        <v>9637720</v>
      </c>
      <c r="F29">
        <f>M29</f>
        <v>27</v>
      </c>
      <c r="G29">
        <f>N29</f>
        <v>14290687.5</v>
      </c>
      <c r="M29" s="2">
        <v>27</v>
      </c>
      <c r="N29" s="3">
        <v>14290687.5</v>
      </c>
      <c r="O29" s="3"/>
      <c r="P29" s="3">
        <v>14290687.5</v>
      </c>
    </row>
    <row r="30" spans="1:16" x14ac:dyDescent="0.45">
      <c r="A30" t="s">
        <v>37</v>
      </c>
      <c r="B30">
        <v>8</v>
      </c>
      <c r="C30">
        <v>1</v>
      </c>
      <c r="D30">
        <v>10182191</v>
      </c>
      <c r="F30">
        <f>M30</f>
        <v>28</v>
      </c>
      <c r="G30">
        <f>N30</f>
        <v>9253619.5</v>
      </c>
      <c r="M30" s="2">
        <v>28</v>
      </c>
      <c r="N30" s="3">
        <v>9253619.5</v>
      </c>
      <c r="O30" s="3"/>
      <c r="P30" s="3">
        <v>9253619.5</v>
      </c>
    </row>
    <row r="31" spans="1:16" x14ac:dyDescent="0.45">
      <c r="A31" t="s">
        <v>37</v>
      </c>
      <c r="B31">
        <v>8</v>
      </c>
      <c r="C31">
        <v>2</v>
      </c>
      <c r="D31">
        <v>10044929</v>
      </c>
      <c r="F31">
        <f>M31</f>
        <v>29</v>
      </c>
      <c r="G31">
        <f>N31</f>
        <v>4727844.75</v>
      </c>
      <c r="M31" s="2">
        <v>29</v>
      </c>
      <c r="N31" s="3">
        <v>4727844.75</v>
      </c>
      <c r="O31" s="3"/>
      <c r="P31" s="3">
        <v>4727844.75</v>
      </c>
    </row>
    <row r="32" spans="1:16" x14ac:dyDescent="0.45">
      <c r="A32" t="s">
        <v>37</v>
      </c>
      <c r="B32">
        <v>8</v>
      </c>
      <c r="C32">
        <v>3</v>
      </c>
      <c r="D32">
        <v>10116390</v>
      </c>
      <c r="F32">
        <f>M32</f>
        <v>30</v>
      </c>
      <c r="G32">
        <f>N32</f>
        <v>4523464.75</v>
      </c>
      <c r="M32" s="2">
        <v>30</v>
      </c>
      <c r="N32" s="3">
        <v>4523464.75</v>
      </c>
      <c r="O32" s="3"/>
      <c r="P32" s="3">
        <v>4523464.75</v>
      </c>
    </row>
    <row r="33" spans="1:16" x14ac:dyDescent="0.45">
      <c r="A33" t="s">
        <v>37</v>
      </c>
      <c r="B33">
        <v>8</v>
      </c>
      <c r="C33">
        <v>4</v>
      </c>
      <c r="D33">
        <v>8790897</v>
      </c>
      <c r="F33">
        <f>M33</f>
        <v>31</v>
      </c>
      <c r="G33">
        <f>N33</f>
        <v>3622393</v>
      </c>
      <c r="M33" s="2">
        <v>31</v>
      </c>
      <c r="N33" s="3">
        <v>3622393</v>
      </c>
      <c r="O33" s="3"/>
      <c r="P33" s="3">
        <v>3622393</v>
      </c>
    </row>
    <row r="34" spans="1:16" x14ac:dyDescent="0.45">
      <c r="A34" t="s">
        <v>37</v>
      </c>
      <c r="B34">
        <v>9</v>
      </c>
      <c r="C34">
        <v>1</v>
      </c>
      <c r="D34">
        <v>8489558</v>
      </c>
      <c r="F34">
        <f>M34</f>
        <v>32</v>
      </c>
      <c r="G34">
        <f>N34</f>
        <v>3028179.5</v>
      </c>
      <c r="M34" s="2">
        <v>32</v>
      </c>
      <c r="N34" s="3">
        <v>3028179.5</v>
      </c>
      <c r="O34" s="3"/>
      <c r="P34" s="3">
        <v>3028179.5</v>
      </c>
    </row>
    <row r="35" spans="1:16" x14ac:dyDescent="0.45">
      <c r="A35" t="s">
        <v>37</v>
      </c>
      <c r="B35">
        <v>9</v>
      </c>
      <c r="C35">
        <v>2</v>
      </c>
      <c r="D35">
        <v>6955130</v>
      </c>
      <c r="F35">
        <f>M35</f>
        <v>36</v>
      </c>
      <c r="G35">
        <f>N35</f>
        <v>761153</v>
      </c>
      <c r="M35" s="2">
        <v>36</v>
      </c>
      <c r="N35" s="3">
        <v>761153</v>
      </c>
      <c r="O35" s="3"/>
      <c r="P35" s="3">
        <v>761153</v>
      </c>
    </row>
    <row r="36" spans="1:16" x14ac:dyDescent="0.45">
      <c r="A36" t="s">
        <v>37</v>
      </c>
      <c r="B36">
        <v>9</v>
      </c>
      <c r="C36">
        <v>3</v>
      </c>
      <c r="D36">
        <v>10364124</v>
      </c>
      <c r="F36">
        <f>M36</f>
        <v>40</v>
      </c>
      <c r="G36">
        <f>N36</f>
        <v>663864</v>
      </c>
      <c r="M36" s="2">
        <v>40</v>
      </c>
      <c r="N36" s="3">
        <v>663864</v>
      </c>
      <c r="O36" s="3"/>
      <c r="P36" s="3">
        <v>663864</v>
      </c>
    </row>
    <row r="37" spans="1:16" x14ac:dyDescent="0.45">
      <c r="A37" t="s">
        <v>37</v>
      </c>
      <c r="B37">
        <v>9</v>
      </c>
      <c r="C37">
        <v>4</v>
      </c>
      <c r="D37">
        <v>10756591</v>
      </c>
      <c r="F37">
        <f>M37</f>
        <v>44</v>
      </c>
      <c r="G37">
        <f>N37</f>
        <v>604239</v>
      </c>
      <c r="M37" s="2">
        <v>44</v>
      </c>
      <c r="N37" s="3">
        <v>604239</v>
      </c>
      <c r="O37" s="3"/>
      <c r="P37" s="3">
        <v>604239</v>
      </c>
    </row>
    <row r="38" spans="1:16" x14ac:dyDescent="0.45">
      <c r="A38" t="s">
        <v>37</v>
      </c>
      <c r="B38">
        <v>10</v>
      </c>
      <c r="C38">
        <v>1</v>
      </c>
      <c r="D38">
        <v>11697645</v>
      </c>
      <c r="F38">
        <f>M38</f>
        <v>48</v>
      </c>
      <c r="G38">
        <f>N38</f>
        <v>583135.75</v>
      </c>
      <c r="M38" s="2">
        <v>48</v>
      </c>
      <c r="N38" s="3">
        <v>583135.75</v>
      </c>
      <c r="O38" s="3"/>
      <c r="P38" s="3">
        <v>583135.75</v>
      </c>
    </row>
    <row r="39" spans="1:16" x14ac:dyDescent="0.45">
      <c r="A39" t="s">
        <v>37</v>
      </c>
      <c r="B39">
        <v>10</v>
      </c>
      <c r="C39">
        <v>2</v>
      </c>
      <c r="D39">
        <v>11361629</v>
      </c>
      <c r="M39" s="2" t="s">
        <v>41</v>
      </c>
      <c r="N39" s="3"/>
      <c r="O39" s="3"/>
      <c r="P39" s="3"/>
    </row>
    <row r="40" spans="1:16" x14ac:dyDescent="0.45">
      <c r="A40" t="s">
        <v>37</v>
      </c>
      <c r="B40">
        <v>10</v>
      </c>
      <c r="C40">
        <v>3</v>
      </c>
      <c r="D40">
        <v>11104969</v>
      </c>
      <c r="M40" s="2" t="s">
        <v>4</v>
      </c>
      <c r="N40" s="3">
        <v>9257717.1388888881</v>
      </c>
      <c r="O40" s="3"/>
      <c r="P40" s="3">
        <v>9257717.1388888881</v>
      </c>
    </row>
    <row r="41" spans="1:16" x14ac:dyDescent="0.45">
      <c r="A41" t="s">
        <v>37</v>
      </c>
      <c r="B41">
        <v>10</v>
      </c>
      <c r="C41">
        <v>4</v>
      </c>
      <c r="D41">
        <v>11302305</v>
      </c>
    </row>
    <row r="42" spans="1:16" x14ac:dyDescent="0.45">
      <c r="A42" t="s">
        <v>37</v>
      </c>
      <c r="B42">
        <v>11</v>
      </c>
      <c r="C42">
        <v>1</v>
      </c>
      <c r="D42">
        <v>11638848</v>
      </c>
    </row>
    <row r="43" spans="1:16" x14ac:dyDescent="0.45">
      <c r="A43" t="s">
        <v>37</v>
      </c>
      <c r="B43">
        <v>11</v>
      </c>
      <c r="C43">
        <v>2</v>
      </c>
      <c r="D43">
        <v>10187747</v>
      </c>
    </row>
    <row r="44" spans="1:16" x14ac:dyDescent="0.45">
      <c r="A44" t="s">
        <v>37</v>
      </c>
      <c r="B44">
        <v>11</v>
      </c>
      <c r="C44">
        <v>3</v>
      </c>
      <c r="D44">
        <v>11466715</v>
      </c>
    </row>
    <row r="45" spans="1:16" x14ac:dyDescent="0.45">
      <c r="A45" t="s">
        <v>37</v>
      </c>
      <c r="B45">
        <v>11</v>
      </c>
      <c r="C45">
        <v>4</v>
      </c>
      <c r="D45">
        <v>11619852</v>
      </c>
    </row>
    <row r="46" spans="1:16" x14ac:dyDescent="0.45">
      <c r="A46" t="s">
        <v>37</v>
      </c>
      <c r="B46">
        <v>12</v>
      </c>
      <c r="C46">
        <v>1</v>
      </c>
      <c r="D46">
        <v>12020268</v>
      </c>
    </row>
    <row r="47" spans="1:16" x14ac:dyDescent="0.45">
      <c r="A47" t="s">
        <v>37</v>
      </c>
      <c r="B47">
        <v>12</v>
      </c>
      <c r="C47">
        <v>2</v>
      </c>
      <c r="D47">
        <v>10282051</v>
      </c>
    </row>
    <row r="48" spans="1:16" x14ac:dyDescent="0.45">
      <c r="A48" t="s">
        <v>37</v>
      </c>
      <c r="B48">
        <v>12</v>
      </c>
      <c r="C48">
        <v>3</v>
      </c>
      <c r="D48">
        <v>8792963</v>
      </c>
    </row>
    <row r="49" spans="1:4" x14ac:dyDescent="0.45">
      <c r="A49" t="s">
        <v>37</v>
      </c>
      <c r="B49">
        <v>12</v>
      </c>
      <c r="C49">
        <v>4</v>
      </c>
      <c r="D49">
        <v>10668961</v>
      </c>
    </row>
    <row r="50" spans="1:4" x14ac:dyDescent="0.45">
      <c r="A50" t="s">
        <v>37</v>
      </c>
      <c r="B50">
        <v>13</v>
      </c>
      <c r="C50">
        <v>1</v>
      </c>
      <c r="D50">
        <v>9216297</v>
      </c>
    </row>
    <row r="51" spans="1:4" x14ac:dyDescent="0.45">
      <c r="A51" t="s">
        <v>37</v>
      </c>
      <c r="B51">
        <v>13</v>
      </c>
      <c r="C51">
        <v>2</v>
      </c>
      <c r="D51">
        <v>13951813</v>
      </c>
    </row>
    <row r="52" spans="1:4" x14ac:dyDescent="0.45">
      <c r="A52" t="s">
        <v>37</v>
      </c>
      <c r="B52">
        <v>13</v>
      </c>
      <c r="C52">
        <v>3</v>
      </c>
      <c r="D52">
        <v>13187248</v>
      </c>
    </row>
    <row r="53" spans="1:4" x14ac:dyDescent="0.45">
      <c r="A53" t="s">
        <v>37</v>
      </c>
      <c r="B53">
        <v>13</v>
      </c>
      <c r="C53">
        <v>4</v>
      </c>
      <c r="D53">
        <v>14067332</v>
      </c>
    </row>
    <row r="54" spans="1:4" x14ac:dyDescent="0.45">
      <c r="A54" t="s">
        <v>37</v>
      </c>
      <c r="B54">
        <v>14</v>
      </c>
      <c r="C54">
        <v>1</v>
      </c>
      <c r="D54">
        <v>14242727</v>
      </c>
    </row>
    <row r="55" spans="1:4" x14ac:dyDescent="0.45">
      <c r="A55" t="s">
        <v>37</v>
      </c>
      <c r="B55">
        <v>14</v>
      </c>
      <c r="C55">
        <v>2</v>
      </c>
      <c r="D55">
        <v>14243068</v>
      </c>
    </row>
    <row r="56" spans="1:4" x14ac:dyDescent="0.45">
      <c r="A56" t="s">
        <v>37</v>
      </c>
      <c r="B56">
        <v>14</v>
      </c>
      <c r="C56">
        <v>3</v>
      </c>
      <c r="D56">
        <v>14511319</v>
      </c>
    </row>
    <row r="57" spans="1:4" x14ac:dyDescent="0.45">
      <c r="A57" t="s">
        <v>37</v>
      </c>
      <c r="B57">
        <v>14</v>
      </c>
      <c r="C57">
        <v>4</v>
      </c>
      <c r="D57">
        <v>14444925</v>
      </c>
    </row>
    <row r="58" spans="1:4" x14ac:dyDescent="0.45">
      <c r="A58" t="s">
        <v>37</v>
      </c>
      <c r="B58">
        <v>15</v>
      </c>
      <c r="C58">
        <v>1</v>
      </c>
      <c r="D58">
        <v>15320897</v>
      </c>
    </row>
    <row r="59" spans="1:4" x14ac:dyDescent="0.45">
      <c r="A59" t="s">
        <v>37</v>
      </c>
      <c r="B59">
        <v>15</v>
      </c>
      <c r="C59">
        <v>2</v>
      </c>
      <c r="D59">
        <v>14974707</v>
      </c>
    </row>
    <row r="60" spans="1:4" x14ac:dyDescent="0.45">
      <c r="A60" t="s">
        <v>37</v>
      </c>
      <c r="B60">
        <v>15</v>
      </c>
      <c r="C60">
        <v>3</v>
      </c>
      <c r="D60">
        <v>15389034</v>
      </c>
    </row>
    <row r="61" spans="1:4" x14ac:dyDescent="0.45">
      <c r="A61" t="s">
        <v>37</v>
      </c>
      <c r="B61">
        <v>15</v>
      </c>
      <c r="C61">
        <v>4</v>
      </c>
      <c r="D61">
        <v>14880728</v>
      </c>
    </row>
    <row r="62" spans="1:4" x14ac:dyDescent="0.45">
      <c r="A62" t="s">
        <v>37</v>
      </c>
      <c r="B62">
        <v>16</v>
      </c>
      <c r="C62">
        <v>1</v>
      </c>
      <c r="D62">
        <v>15037107</v>
      </c>
    </row>
    <row r="63" spans="1:4" x14ac:dyDescent="0.45">
      <c r="A63" t="s">
        <v>37</v>
      </c>
      <c r="B63">
        <v>16</v>
      </c>
      <c r="C63">
        <v>2</v>
      </c>
      <c r="D63">
        <v>13639131</v>
      </c>
    </row>
    <row r="64" spans="1:4" x14ac:dyDescent="0.45">
      <c r="A64" t="s">
        <v>37</v>
      </c>
      <c r="B64">
        <v>16</v>
      </c>
      <c r="C64">
        <v>3</v>
      </c>
      <c r="D64">
        <v>15211064</v>
      </c>
    </row>
    <row r="65" spans="1:4" x14ac:dyDescent="0.45">
      <c r="A65" t="s">
        <v>37</v>
      </c>
      <c r="B65">
        <v>16</v>
      </c>
      <c r="C65">
        <v>4</v>
      </c>
      <c r="D65">
        <v>7912926</v>
      </c>
    </row>
    <row r="66" spans="1:4" x14ac:dyDescent="0.45">
      <c r="A66" t="s">
        <v>37</v>
      </c>
      <c r="B66">
        <v>17</v>
      </c>
      <c r="C66">
        <v>1</v>
      </c>
      <c r="D66">
        <v>14123177</v>
      </c>
    </row>
    <row r="67" spans="1:4" x14ac:dyDescent="0.45">
      <c r="A67" t="s">
        <v>37</v>
      </c>
      <c r="B67">
        <v>17</v>
      </c>
      <c r="C67">
        <v>2</v>
      </c>
      <c r="D67">
        <v>12584011</v>
      </c>
    </row>
    <row r="68" spans="1:4" x14ac:dyDescent="0.45">
      <c r="A68" t="s">
        <v>37</v>
      </c>
      <c r="B68">
        <v>17</v>
      </c>
      <c r="C68">
        <v>3</v>
      </c>
      <c r="D68">
        <v>14923469</v>
      </c>
    </row>
    <row r="69" spans="1:4" x14ac:dyDescent="0.45">
      <c r="A69" t="s">
        <v>37</v>
      </c>
      <c r="B69">
        <v>17</v>
      </c>
      <c r="C69">
        <v>4</v>
      </c>
      <c r="D69">
        <v>15645638</v>
      </c>
    </row>
    <row r="70" spans="1:4" x14ac:dyDescent="0.45">
      <c r="A70" t="s">
        <v>37</v>
      </c>
      <c r="B70">
        <v>18</v>
      </c>
      <c r="C70">
        <v>1</v>
      </c>
      <c r="D70">
        <v>13239750</v>
      </c>
    </row>
    <row r="71" spans="1:4" x14ac:dyDescent="0.45">
      <c r="A71" t="s">
        <v>37</v>
      </c>
      <c r="B71">
        <v>18</v>
      </c>
      <c r="C71">
        <v>2</v>
      </c>
      <c r="D71">
        <v>16358137</v>
      </c>
    </row>
    <row r="72" spans="1:4" x14ac:dyDescent="0.45">
      <c r="A72" t="s">
        <v>37</v>
      </c>
      <c r="B72">
        <v>18</v>
      </c>
      <c r="C72">
        <v>3</v>
      </c>
      <c r="D72">
        <v>6559220</v>
      </c>
    </row>
    <row r="73" spans="1:4" x14ac:dyDescent="0.45">
      <c r="A73" t="s">
        <v>37</v>
      </c>
      <c r="B73">
        <v>18</v>
      </c>
      <c r="C73">
        <v>4</v>
      </c>
      <c r="D73">
        <v>16215138</v>
      </c>
    </row>
    <row r="74" spans="1:4" x14ac:dyDescent="0.45">
      <c r="A74" t="s">
        <v>37</v>
      </c>
      <c r="B74">
        <v>19</v>
      </c>
      <c r="C74">
        <v>1</v>
      </c>
      <c r="D74">
        <v>15156426</v>
      </c>
    </row>
    <row r="75" spans="1:4" x14ac:dyDescent="0.45">
      <c r="A75" t="s">
        <v>37</v>
      </c>
      <c r="B75">
        <v>19</v>
      </c>
      <c r="C75">
        <v>2</v>
      </c>
      <c r="D75">
        <v>5409993</v>
      </c>
    </row>
    <row r="76" spans="1:4" x14ac:dyDescent="0.45">
      <c r="A76" t="s">
        <v>37</v>
      </c>
      <c r="B76">
        <v>19</v>
      </c>
      <c r="C76">
        <v>3</v>
      </c>
      <c r="D76">
        <v>12325839</v>
      </c>
    </row>
    <row r="77" spans="1:4" x14ac:dyDescent="0.45">
      <c r="A77" t="s">
        <v>37</v>
      </c>
      <c r="B77">
        <v>19</v>
      </c>
      <c r="C77">
        <v>4</v>
      </c>
      <c r="D77">
        <v>16330540</v>
      </c>
    </row>
    <row r="78" spans="1:4" x14ac:dyDescent="0.45">
      <c r="A78" t="s">
        <v>37</v>
      </c>
      <c r="B78">
        <v>20</v>
      </c>
      <c r="C78">
        <v>1</v>
      </c>
      <c r="D78">
        <v>15332240</v>
      </c>
    </row>
    <row r="79" spans="1:4" x14ac:dyDescent="0.45">
      <c r="A79" t="s">
        <v>37</v>
      </c>
      <c r="B79">
        <v>20</v>
      </c>
      <c r="C79">
        <v>2</v>
      </c>
      <c r="D79">
        <v>13089906</v>
      </c>
    </row>
    <row r="80" spans="1:4" x14ac:dyDescent="0.45">
      <c r="A80" t="s">
        <v>37</v>
      </c>
      <c r="B80">
        <v>20</v>
      </c>
      <c r="C80">
        <v>3</v>
      </c>
      <c r="D80">
        <v>14386674</v>
      </c>
    </row>
    <row r="81" spans="1:4" x14ac:dyDescent="0.45">
      <c r="A81" t="s">
        <v>37</v>
      </c>
      <c r="B81">
        <v>20</v>
      </c>
      <c r="C81">
        <v>4</v>
      </c>
      <c r="D81">
        <v>4068270</v>
      </c>
    </row>
    <row r="82" spans="1:4" x14ac:dyDescent="0.45">
      <c r="A82" t="s">
        <v>37</v>
      </c>
      <c r="B82">
        <v>21</v>
      </c>
      <c r="C82">
        <v>1</v>
      </c>
      <c r="D82">
        <v>12297474</v>
      </c>
    </row>
    <row r="83" spans="1:4" x14ac:dyDescent="0.45">
      <c r="A83" t="s">
        <v>37</v>
      </c>
      <c r="B83">
        <v>21</v>
      </c>
      <c r="C83">
        <v>2</v>
      </c>
      <c r="D83">
        <v>16029171</v>
      </c>
    </row>
    <row r="84" spans="1:4" x14ac:dyDescent="0.45">
      <c r="A84" t="s">
        <v>37</v>
      </c>
      <c r="B84">
        <v>21</v>
      </c>
      <c r="C84">
        <v>3</v>
      </c>
      <c r="D84">
        <v>17451249</v>
      </c>
    </row>
    <row r="85" spans="1:4" x14ac:dyDescent="0.45">
      <c r="A85" t="s">
        <v>37</v>
      </c>
      <c r="B85">
        <v>21</v>
      </c>
      <c r="C85">
        <v>4</v>
      </c>
      <c r="D85">
        <v>16117306</v>
      </c>
    </row>
    <row r="86" spans="1:4" x14ac:dyDescent="0.45">
      <c r="A86" t="s">
        <v>37</v>
      </c>
      <c r="B86">
        <v>22</v>
      </c>
      <c r="C86">
        <v>1</v>
      </c>
      <c r="D86">
        <v>17459393</v>
      </c>
    </row>
    <row r="87" spans="1:4" x14ac:dyDescent="0.45">
      <c r="A87" t="s">
        <v>37</v>
      </c>
      <c r="B87">
        <v>22</v>
      </c>
      <c r="C87">
        <v>2</v>
      </c>
      <c r="D87">
        <v>9007152</v>
      </c>
    </row>
    <row r="88" spans="1:4" x14ac:dyDescent="0.45">
      <c r="A88" t="s">
        <v>37</v>
      </c>
      <c r="B88">
        <v>22</v>
      </c>
      <c r="C88">
        <v>3</v>
      </c>
      <c r="D88">
        <v>16973754</v>
      </c>
    </row>
    <row r="89" spans="1:4" x14ac:dyDescent="0.45">
      <c r="A89" t="s">
        <v>37</v>
      </c>
      <c r="B89">
        <v>22</v>
      </c>
      <c r="C89">
        <v>4</v>
      </c>
      <c r="D89">
        <v>17034211</v>
      </c>
    </row>
    <row r="90" spans="1:4" x14ac:dyDescent="0.45">
      <c r="A90" t="s">
        <v>37</v>
      </c>
      <c r="B90">
        <v>23</v>
      </c>
      <c r="C90">
        <v>1</v>
      </c>
      <c r="D90">
        <v>14889810</v>
      </c>
    </row>
    <row r="91" spans="1:4" x14ac:dyDescent="0.45">
      <c r="A91" t="s">
        <v>37</v>
      </c>
      <c r="B91">
        <v>23</v>
      </c>
      <c r="C91">
        <v>2</v>
      </c>
      <c r="D91">
        <v>18264610</v>
      </c>
    </row>
    <row r="92" spans="1:4" x14ac:dyDescent="0.45">
      <c r="A92" t="s">
        <v>37</v>
      </c>
      <c r="B92">
        <v>23</v>
      </c>
      <c r="C92">
        <v>3</v>
      </c>
      <c r="D92">
        <v>16741944</v>
      </c>
    </row>
    <row r="93" spans="1:4" x14ac:dyDescent="0.45">
      <c r="A93" t="s">
        <v>37</v>
      </c>
      <c r="B93">
        <v>23</v>
      </c>
      <c r="C93">
        <v>4</v>
      </c>
      <c r="D93">
        <v>18266290</v>
      </c>
    </row>
    <row r="94" spans="1:4" x14ac:dyDescent="0.45">
      <c r="A94" t="s">
        <v>37</v>
      </c>
      <c r="B94">
        <v>24</v>
      </c>
      <c r="C94">
        <v>1</v>
      </c>
      <c r="D94">
        <v>17824016</v>
      </c>
    </row>
    <row r="95" spans="1:4" x14ac:dyDescent="0.45">
      <c r="A95" t="s">
        <v>37</v>
      </c>
      <c r="B95">
        <v>24</v>
      </c>
      <c r="C95">
        <v>2</v>
      </c>
      <c r="D95">
        <v>18516725</v>
      </c>
    </row>
    <row r="96" spans="1:4" x14ac:dyDescent="0.45">
      <c r="A96" t="s">
        <v>37</v>
      </c>
      <c r="B96">
        <v>24</v>
      </c>
      <c r="C96">
        <v>3</v>
      </c>
      <c r="D96">
        <v>18385002</v>
      </c>
    </row>
    <row r="97" spans="1:4" x14ac:dyDescent="0.45">
      <c r="A97" t="s">
        <v>37</v>
      </c>
      <c r="B97">
        <v>24</v>
      </c>
      <c r="C97">
        <v>4</v>
      </c>
      <c r="D97">
        <v>14310553</v>
      </c>
    </row>
    <row r="98" spans="1:4" x14ac:dyDescent="0.45">
      <c r="A98" t="s">
        <v>37</v>
      </c>
      <c r="B98">
        <v>25</v>
      </c>
      <c r="C98">
        <v>1</v>
      </c>
      <c r="D98">
        <v>15944469</v>
      </c>
    </row>
    <row r="99" spans="1:4" x14ac:dyDescent="0.45">
      <c r="A99" t="s">
        <v>37</v>
      </c>
      <c r="B99">
        <v>25</v>
      </c>
      <c r="C99">
        <v>2</v>
      </c>
      <c r="D99">
        <v>15531991</v>
      </c>
    </row>
    <row r="100" spans="1:4" x14ac:dyDescent="0.45">
      <c r="A100" t="s">
        <v>37</v>
      </c>
      <c r="B100">
        <v>25</v>
      </c>
      <c r="C100">
        <v>3</v>
      </c>
      <c r="D100">
        <v>18255140</v>
      </c>
    </row>
    <row r="101" spans="1:4" x14ac:dyDescent="0.45">
      <c r="A101" t="s">
        <v>37</v>
      </c>
      <c r="B101">
        <v>25</v>
      </c>
      <c r="C101">
        <v>4</v>
      </c>
      <c r="D101">
        <v>9495657</v>
      </c>
    </row>
    <row r="102" spans="1:4" x14ac:dyDescent="0.45">
      <c r="A102" t="s">
        <v>37</v>
      </c>
      <c r="B102">
        <v>26</v>
      </c>
      <c r="C102">
        <v>1</v>
      </c>
      <c r="D102">
        <v>9028384</v>
      </c>
    </row>
    <row r="103" spans="1:4" x14ac:dyDescent="0.45">
      <c r="A103" t="s">
        <v>37</v>
      </c>
      <c r="B103">
        <v>26</v>
      </c>
      <c r="C103">
        <v>2</v>
      </c>
      <c r="D103">
        <v>15656223</v>
      </c>
    </row>
    <row r="104" spans="1:4" x14ac:dyDescent="0.45">
      <c r="A104" t="s">
        <v>37</v>
      </c>
      <c r="B104">
        <v>26</v>
      </c>
      <c r="C104">
        <v>3</v>
      </c>
      <c r="D104">
        <v>7952757</v>
      </c>
    </row>
    <row r="105" spans="1:4" x14ac:dyDescent="0.45">
      <c r="A105" t="s">
        <v>37</v>
      </c>
      <c r="B105">
        <v>26</v>
      </c>
      <c r="C105">
        <v>4</v>
      </c>
      <c r="D105">
        <v>12965989</v>
      </c>
    </row>
    <row r="106" spans="1:4" x14ac:dyDescent="0.45">
      <c r="A106" t="s">
        <v>37</v>
      </c>
      <c r="B106">
        <v>27</v>
      </c>
      <c r="C106">
        <v>1</v>
      </c>
      <c r="D106">
        <v>13235143</v>
      </c>
    </row>
    <row r="107" spans="1:4" x14ac:dyDescent="0.45">
      <c r="A107" t="s">
        <v>37</v>
      </c>
      <c r="B107">
        <v>27</v>
      </c>
      <c r="C107">
        <v>2</v>
      </c>
      <c r="D107">
        <v>8686687</v>
      </c>
    </row>
    <row r="108" spans="1:4" x14ac:dyDescent="0.45">
      <c r="A108" t="s">
        <v>37</v>
      </c>
      <c r="B108">
        <v>27</v>
      </c>
      <c r="C108">
        <v>3</v>
      </c>
      <c r="D108">
        <v>16790827</v>
      </c>
    </row>
    <row r="109" spans="1:4" x14ac:dyDescent="0.45">
      <c r="A109" t="s">
        <v>37</v>
      </c>
      <c r="B109">
        <v>27</v>
      </c>
      <c r="C109">
        <v>4</v>
      </c>
      <c r="D109">
        <v>18450093</v>
      </c>
    </row>
    <row r="110" spans="1:4" x14ac:dyDescent="0.45">
      <c r="A110" t="s">
        <v>37</v>
      </c>
      <c r="B110">
        <v>28</v>
      </c>
      <c r="C110">
        <v>1</v>
      </c>
      <c r="D110">
        <v>6251674</v>
      </c>
    </row>
    <row r="111" spans="1:4" x14ac:dyDescent="0.45">
      <c r="A111" t="s">
        <v>37</v>
      </c>
      <c r="B111">
        <v>28</v>
      </c>
      <c r="C111">
        <v>2</v>
      </c>
      <c r="D111">
        <v>11735118</v>
      </c>
    </row>
    <row r="112" spans="1:4" x14ac:dyDescent="0.45">
      <c r="A112" t="s">
        <v>37</v>
      </c>
      <c r="B112">
        <v>28</v>
      </c>
      <c r="C112">
        <v>3</v>
      </c>
      <c r="D112">
        <v>10890842</v>
      </c>
    </row>
    <row r="113" spans="1:4" x14ac:dyDescent="0.45">
      <c r="A113" t="s">
        <v>37</v>
      </c>
      <c r="B113">
        <v>28</v>
      </c>
      <c r="C113">
        <v>4</v>
      </c>
      <c r="D113">
        <v>8136844</v>
      </c>
    </row>
    <row r="114" spans="1:4" x14ac:dyDescent="0.45">
      <c r="A114" t="s">
        <v>37</v>
      </c>
      <c r="B114">
        <v>29</v>
      </c>
      <c r="C114">
        <v>1</v>
      </c>
      <c r="D114">
        <v>9993239</v>
      </c>
    </row>
    <row r="115" spans="1:4" x14ac:dyDescent="0.45">
      <c r="A115" t="s">
        <v>37</v>
      </c>
      <c r="B115">
        <v>29</v>
      </c>
      <c r="C115">
        <v>2</v>
      </c>
      <c r="D115">
        <v>3372260</v>
      </c>
    </row>
    <row r="116" spans="1:4" x14ac:dyDescent="0.45">
      <c r="A116" t="s">
        <v>37</v>
      </c>
      <c r="B116">
        <v>29</v>
      </c>
      <c r="C116">
        <v>3</v>
      </c>
      <c r="D116">
        <v>2416939</v>
      </c>
    </row>
    <row r="117" spans="1:4" x14ac:dyDescent="0.45">
      <c r="A117" t="s">
        <v>37</v>
      </c>
      <c r="B117">
        <v>29</v>
      </c>
      <c r="C117">
        <v>4</v>
      </c>
      <c r="D117">
        <v>3128941</v>
      </c>
    </row>
    <row r="118" spans="1:4" x14ac:dyDescent="0.45">
      <c r="A118" t="s">
        <v>37</v>
      </c>
      <c r="B118">
        <v>30</v>
      </c>
      <c r="C118">
        <v>1</v>
      </c>
      <c r="D118">
        <v>5195604</v>
      </c>
    </row>
    <row r="119" spans="1:4" x14ac:dyDescent="0.45">
      <c r="A119" t="s">
        <v>37</v>
      </c>
      <c r="B119">
        <v>30</v>
      </c>
      <c r="C119">
        <v>2</v>
      </c>
      <c r="D119">
        <v>5798540</v>
      </c>
    </row>
    <row r="120" spans="1:4" x14ac:dyDescent="0.45">
      <c r="A120" t="s">
        <v>37</v>
      </c>
      <c r="B120">
        <v>30</v>
      </c>
      <c r="C120">
        <v>3</v>
      </c>
      <c r="D120">
        <v>2951377</v>
      </c>
    </row>
    <row r="121" spans="1:4" x14ac:dyDescent="0.45">
      <c r="A121" t="s">
        <v>37</v>
      </c>
      <c r="B121">
        <v>30</v>
      </c>
      <c r="C121">
        <v>4</v>
      </c>
      <c r="D121">
        <v>4148338</v>
      </c>
    </row>
    <row r="122" spans="1:4" x14ac:dyDescent="0.45">
      <c r="A122" t="s">
        <v>37</v>
      </c>
      <c r="B122">
        <v>31</v>
      </c>
      <c r="C122">
        <v>1</v>
      </c>
      <c r="D122">
        <v>5038199</v>
      </c>
    </row>
    <row r="123" spans="1:4" x14ac:dyDescent="0.45">
      <c r="A123" t="s">
        <v>37</v>
      </c>
      <c r="B123">
        <v>31</v>
      </c>
      <c r="C123">
        <v>2</v>
      </c>
      <c r="D123">
        <v>2519726</v>
      </c>
    </row>
    <row r="124" spans="1:4" x14ac:dyDescent="0.45">
      <c r="A124" t="s">
        <v>37</v>
      </c>
      <c r="B124">
        <v>31</v>
      </c>
      <c r="C124">
        <v>3</v>
      </c>
      <c r="D124">
        <v>4952217</v>
      </c>
    </row>
    <row r="125" spans="1:4" x14ac:dyDescent="0.45">
      <c r="A125" t="s">
        <v>37</v>
      </c>
      <c r="B125">
        <v>31</v>
      </c>
      <c r="C125">
        <v>4</v>
      </c>
      <c r="D125">
        <v>1979430</v>
      </c>
    </row>
    <row r="126" spans="1:4" x14ac:dyDescent="0.45">
      <c r="A126" t="s">
        <v>37</v>
      </c>
      <c r="B126">
        <v>32</v>
      </c>
      <c r="C126">
        <v>1</v>
      </c>
      <c r="D126">
        <v>1850366</v>
      </c>
    </row>
    <row r="127" spans="1:4" x14ac:dyDescent="0.45">
      <c r="A127" t="s">
        <v>37</v>
      </c>
      <c r="B127">
        <v>32</v>
      </c>
      <c r="C127">
        <v>2</v>
      </c>
      <c r="D127">
        <v>4610711</v>
      </c>
    </row>
    <row r="128" spans="1:4" x14ac:dyDescent="0.45">
      <c r="A128" t="s">
        <v>37</v>
      </c>
      <c r="B128">
        <v>32</v>
      </c>
      <c r="C128">
        <v>3</v>
      </c>
      <c r="D128">
        <v>2598779</v>
      </c>
    </row>
    <row r="129" spans="1:4" x14ac:dyDescent="0.45">
      <c r="A129" t="s">
        <v>37</v>
      </c>
      <c r="B129">
        <v>32</v>
      </c>
      <c r="C129">
        <v>4</v>
      </c>
      <c r="D129">
        <v>3052862</v>
      </c>
    </row>
    <row r="130" spans="1:4" x14ac:dyDescent="0.45">
      <c r="A130" t="s">
        <v>37</v>
      </c>
      <c r="B130">
        <v>36</v>
      </c>
      <c r="C130">
        <v>1</v>
      </c>
      <c r="D130">
        <v>974444</v>
      </c>
    </row>
    <row r="131" spans="1:4" x14ac:dyDescent="0.45">
      <c r="A131" t="s">
        <v>37</v>
      </c>
      <c r="B131">
        <v>36</v>
      </c>
      <c r="C131">
        <v>2</v>
      </c>
      <c r="D131">
        <v>813598</v>
      </c>
    </row>
    <row r="132" spans="1:4" x14ac:dyDescent="0.45">
      <c r="A132" t="s">
        <v>37</v>
      </c>
      <c r="B132">
        <v>36</v>
      </c>
      <c r="C132">
        <v>3</v>
      </c>
      <c r="D132">
        <v>627388</v>
      </c>
    </row>
    <row r="133" spans="1:4" x14ac:dyDescent="0.45">
      <c r="A133" t="s">
        <v>37</v>
      </c>
      <c r="B133">
        <v>36</v>
      </c>
      <c r="C133">
        <v>4</v>
      </c>
      <c r="D133">
        <v>629182</v>
      </c>
    </row>
    <row r="134" spans="1:4" x14ac:dyDescent="0.45">
      <c r="A134" t="s">
        <v>37</v>
      </c>
      <c r="B134">
        <v>40</v>
      </c>
      <c r="C134">
        <v>1</v>
      </c>
      <c r="D134">
        <v>667685</v>
      </c>
    </row>
    <row r="135" spans="1:4" x14ac:dyDescent="0.45">
      <c r="A135" t="s">
        <v>37</v>
      </c>
      <c r="B135">
        <v>40</v>
      </c>
      <c r="C135">
        <v>2</v>
      </c>
      <c r="D135">
        <v>630785</v>
      </c>
    </row>
    <row r="136" spans="1:4" x14ac:dyDescent="0.45">
      <c r="A136" t="s">
        <v>37</v>
      </c>
      <c r="B136">
        <v>40</v>
      </c>
      <c r="C136">
        <v>3</v>
      </c>
      <c r="D136">
        <v>736185</v>
      </c>
    </row>
    <row r="137" spans="1:4" x14ac:dyDescent="0.45">
      <c r="A137" t="s">
        <v>37</v>
      </c>
      <c r="B137">
        <v>40</v>
      </c>
      <c r="C137">
        <v>4</v>
      </c>
      <c r="D137">
        <v>620801</v>
      </c>
    </row>
    <row r="138" spans="1:4" x14ac:dyDescent="0.45">
      <c r="A138" t="s">
        <v>37</v>
      </c>
      <c r="B138">
        <v>44</v>
      </c>
      <c r="C138">
        <v>1</v>
      </c>
      <c r="D138">
        <v>612927</v>
      </c>
    </row>
    <row r="139" spans="1:4" x14ac:dyDescent="0.45">
      <c r="A139" t="s">
        <v>37</v>
      </c>
      <c r="B139">
        <v>44</v>
      </c>
      <c r="C139">
        <v>2</v>
      </c>
      <c r="D139">
        <v>594274</v>
      </c>
    </row>
    <row r="140" spans="1:4" x14ac:dyDescent="0.45">
      <c r="A140" t="s">
        <v>37</v>
      </c>
      <c r="B140">
        <v>44</v>
      </c>
      <c r="C140">
        <v>3</v>
      </c>
      <c r="D140">
        <v>617300</v>
      </c>
    </row>
    <row r="141" spans="1:4" x14ac:dyDescent="0.45">
      <c r="A141" t="s">
        <v>37</v>
      </c>
      <c r="B141">
        <v>44</v>
      </c>
      <c r="C141">
        <v>4</v>
      </c>
      <c r="D141">
        <v>592455</v>
      </c>
    </row>
    <row r="142" spans="1:4" x14ac:dyDescent="0.45">
      <c r="A142" t="s">
        <v>37</v>
      </c>
      <c r="B142">
        <v>48</v>
      </c>
      <c r="C142">
        <v>1</v>
      </c>
      <c r="D142">
        <v>585068</v>
      </c>
    </row>
    <row r="143" spans="1:4" x14ac:dyDescent="0.45">
      <c r="A143" t="s">
        <v>37</v>
      </c>
      <c r="B143">
        <v>48</v>
      </c>
      <c r="C143">
        <v>2</v>
      </c>
      <c r="D143">
        <v>589481</v>
      </c>
    </row>
    <row r="144" spans="1:4" x14ac:dyDescent="0.45">
      <c r="A144" t="s">
        <v>37</v>
      </c>
      <c r="B144">
        <v>48</v>
      </c>
      <c r="C144">
        <v>3</v>
      </c>
      <c r="D144">
        <v>573653</v>
      </c>
    </row>
    <row r="145" spans="1:4" x14ac:dyDescent="0.45">
      <c r="A145" t="s">
        <v>37</v>
      </c>
      <c r="B145">
        <v>48</v>
      </c>
      <c r="C145">
        <v>4</v>
      </c>
      <c r="D145">
        <v>584341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</vt:lpstr>
      <vt:lpstr>pin_cluster_map</vt:lpstr>
      <vt:lpstr>data_cluster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Brown</dc:creator>
  <cp:lastModifiedBy>Trevor Brown</cp:lastModifiedBy>
  <dcterms:created xsi:type="dcterms:W3CDTF">2016-12-31T04:25:23Z</dcterms:created>
  <dcterms:modified xsi:type="dcterms:W3CDTF">2016-12-31T07:11:19Z</dcterms:modified>
</cp:coreProperties>
</file>