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0095" windowHeight="2453" activeTab="4"/>
  </bookViews>
  <sheets>
    <sheet name="graph" sheetId="4" r:id="rId1"/>
    <sheet name="data" sheetId="1" r:id="rId2"/>
    <sheet name="pin_cluster_map" sheetId="5" r:id="rId3"/>
    <sheet name="data_cluster" sheetId="6" r:id="rId4"/>
    <sheet name="pin_scatter_map" sheetId="7" r:id="rId5"/>
  </sheets>
  <calcPr calcId="145621"/>
  <pivotCaches>
    <pivotCache cacheId="4" r:id="rId6"/>
    <pivotCache cacheId="5" r:id="rId7"/>
  </pivotCaches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E1" i="7"/>
  <c r="F1" i="7"/>
  <c r="V121" i="7" l="1"/>
  <c r="V122" i="7" s="1"/>
  <c r="V123" i="7" s="1"/>
  <c r="V124" i="7" s="1"/>
  <c r="V125" i="7" s="1"/>
  <c r="V126" i="7" s="1"/>
  <c r="V127" i="7" s="1"/>
  <c r="V128" i="7" s="1"/>
  <c r="V129" i="7" s="1"/>
  <c r="V130" i="7" s="1"/>
  <c r="V131" i="7" s="1"/>
  <c r="V132" i="7" s="1"/>
  <c r="V133" i="7" s="1"/>
  <c r="V134" i="7" s="1"/>
  <c r="V135" i="7" s="1"/>
  <c r="V136" i="7" s="1"/>
  <c r="V137" i="7" s="1"/>
  <c r="V138" i="7" s="1"/>
  <c r="V139" i="7" s="1"/>
  <c r="V140" i="7" s="1"/>
  <c r="V141" i="7" s="1"/>
  <c r="V142" i="7" s="1"/>
  <c r="V143" i="7" s="1"/>
  <c r="V144" i="7" s="1"/>
  <c r="V145" i="7" s="1"/>
  <c r="V146" i="7" s="1"/>
  <c r="V147" i="7" s="1"/>
  <c r="V148" i="7" s="1"/>
  <c r="V149" i="7" s="1"/>
  <c r="V150" i="7" s="1"/>
  <c r="V151" i="7" s="1"/>
  <c r="V152" i="7" s="1"/>
  <c r="V153" i="7" s="1"/>
  <c r="V154" i="7" s="1"/>
  <c r="V155" i="7" s="1"/>
  <c r="V156" i="7" s="1"/>
  <c r="V157" i="7" s="1"/>
  <c r="V158" i="7" s="1"/>
  <c r="V159" i="7" s="1"/>
  <c r="V160" i="7" s="1"/>
  <c r="V161" i="7" s="1"/>
  <c r="V162" i="7" s="1"/>
  <c r="V163" i="7" s="1"/>
  <c r="V164" i="7" s="1"/>
  <c r="V165" i="7" s="1"/>
  <c r="V166" i="7" s="1"/>
  <c r="V167" i="7" s="1"/>
  <c r="V168" i="7" s="1"/>
  <c r="V169" i="7" s="1"/>
  <c r="V170" i="7" s="1"/>
  <c r="V171" i="7" s="1"/>
  <c r="V172" i="7" s="1"/>
  <c r="V173" i="7" s="1"/>
  <c r="V174" i="7" s="1"/>
  <c r="V175" i="7" s="1"/>
  <c r="V176" i="7" s="1"/>
  <c r="V177" i="7" s="1"/>
  <c r="V178" i="7" s="1"/>
  <c r="V179" i="7" s="1"/>
  <c r="V180" i="7" s="1"/>
  <c r="V181" i="7" s="1"/>
  <c r="V182" i="7" s="1"/>
  <c r="V183" i="7" s="1"/>
  <c r="V184" i="7" s="1"/>
  <c r="V185" i="7" s="1"/>
  <c r="V186" i="7" s="1"/>
  <c r="V187" i="7" s="1"/>
  <c r="V188" i="7" s="1"/>
  <c r="V189" i="7" s="1"/>
  <c r="V190" i="7" s="1"/>
  <c r="V191" i="7" s="1"/>
  <c r="V192" i="7" s="1"/>
  <c r="V193" i="7" s="1"/>
  <c r="V194" i="7" s="1"/>
  <c r="V195" i="7" s="1"/>
  <c r="V196" i="7" s="1"/>
  <c r="V197" i="7" s="1"/>
  <c r="V198" i="7" s="1"/>
  <c r="V199" i="7" s="1"/>
  <c r="V200" i="7" s="1"/>
  <c r="V201" i="7" s="1"/>
  <c r="V202" i="7" s="1"/>
  <c r="V203" i="7" s="1"/>
  <c r="V204" i="7" s="1"/>
  <c r="V205" i="7" s="1"/>
  <c r="V206" i="7" s="1"/>
  <c r="V207" i="7" s="1"/>
  <c r="V208" i="7" s="1"/>
  <c r="V209" i="7" s="1"/>
  <c r="V210" i="7" s="1"/>
  <c r="V211" i="7" s="1"/>
  <c r="V212" i="7" s="1"/>
  <c r="V213" i="7" s="1"/>
  <c r="V214" i="7" s="1"/>
  <c r="V120" i="7"/>
  <c r="V119" i="7"/>
  <c r="U214" i="7"/>
  <c r="U213" i="7"/>
  <c r="U212" i="7"/>
  <c r="U211" i="7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67" i="7"/>
  <c r="U166" i="7"/>
  <c r="U190" i="7" s="1"/>
  <c r="U165" i="7"/>
  <c r="U189" i="7" s="1"/>
  <c r="U164" i="7"/>
  <c r="U188" i="7" s="1"/>
  <c r="U163" i="7"/>
  <c r="U187" i="7" s="1"/>
  <c r="U162" i="7"/>
  <c r="U186" i="7" s="1"/>
  <c r="U161" i="7"/>
  <c r="U185" i="7" s="1"/>
  <c r="U160" i="7"/>
  <c r="U184" i="7" s="1"/>
  <c r="U159" i="7"/>
  <c r="U183" i="7" s="1"/>
  <c r="U158" i="7"/>
  <c r="U182" i="7" s="1"/>
  <c r="U157" i="7"/>
  <c r="U181" i="7" s="1"/>
  <c r="U156" i="7"/>
  <c r="U180" i="7" s="1"/>
  <c r="U155" i="7"/>
  <c r="U179" i="7" s="1"/>
  <c r="U154" i="7"/>
  <c r="U178" i="7" s="1"/>
  <c r="U153" i="7"/>
  <c r="U177" i="7" s="1"/>
  <c r="U152" i="7"/>
  <c r="U176" i="7" s="1"/>
  <c r="U151" i="7"/>
  <c r="U175" i="7" s="1"/>
  <c r="U150" i="7"/>
  <c r="U174" i="7" s="1"/>
  <c r="U149" i="7"/>
  <c r="U173" i="7" s="1"/>
  <c r="U148" i="7"/>
  <c r="U172" i="7" s="1"/>
  <c r="U147" i="7"/>
  <c r="U171" i="7" s="1"/>
  <c r="U146" i="7"/>
  <c r="U170" i="7" s="1"/>
  <c r="U145" i="7"/>
  <c r="U169" i="7" s="1"/>
  <c r="U144" i="7"/>
  <c r="U168" i="7" s="1"/>
  <c r="U143" i="7"/>
  <c r="U89" i="7"/>
  <c r="V89" i="7"/>
  <c r="V90" i="7" s="1"/>
  <c r="V91" i="7" s="1"/>
  <c r="V92" i="7" s="1"/>
  <c r="V93" i="7" s="1"/>
  <c r="V94" i="7" s="1"/>
  <c r="V95" i="7" s="1"/>
  <c r="V96" i="7" s="1"/>
  <c r="V97" i="7" s="1"/>
  <c r="V98" i="7" s="1"/>
  <c r="V99" i="7" s="1"/>
  <c r="V100" i="7" s="1"/>
  <c r="V101" i="7" s="1"/>
  <c r="V102" i="7" s="1"/>
  <c r="V103" i="7" s="1"/>
  <c r="V104" i="7" s="1"/>
  <c r="V105" i="7" s="1"/>
  <c r="V106" i="7" s="1"/>
  <c r="V107" i="7" s="1"/>
  <c r="V108" i="7" s="1"/>
  <c r="V109" i="7" s="1"/>
  <c r="V110" i="7" s="1"/>
  <c r="V111" i="7" s="1"/>
  <c r="V112" i="7" s="1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V67" i="7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V84" i="7" s="1"/>
  <c r="V85" i="7" s="1"/>
  <c r="V86" i="7" s="1"/>
  <c r="V87" i="7" s="1"/>
  <c r="V88" i="7" s="1"/>
  <c r="V66" i="7"/>
  <c r="U88" i="7"/>
  <c r="U87" i="7"/>
  <c r="U86" i="7"/>
  <c r="U85" i="7"/>
  <c r="U84" i="7"/>
  <c r="U83" i="7"/>
  <c r="U82" i="7"/>
  <c r="U81" i="7"/>
  <c r="U80" i="7"/>
  <c r="U79" i="7"/>
  <c r="U78" i="7"/>
  <c r="U77" i="7"/>
  <c r="V37" i="7"/>
  <c r="V38" i="7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36" i="7"/>
  <c r="V35" i="7"/>
  <c r="U48" i="7"/>
  <c r="U49" i="7"/>
  <c r="U50" i="7"/>
  <c r="U56" i="7" s="1"/>
  <c r="U51" i="7"/>
  <c r="U52" i="7"/>
  <c r="U53" i="7"/>
  <c r="U54" i="7"/>
  <c r="U55" i="7"/>
  <c r="U57" i="7"/>
  <c r="U58" i="7"/>
  <c r="U47" i="7"/>
  <c r="V24" i="7"/>
  <c r="V25" i="7" s="1"/>
  <c r="V26" i="7" s="1"/>
  <c r="V27" i="7" s="1"/>
  <c r="V28" i="7" s="1"/>
  <c r="V29" i="7" s="1"/>
  <c r="V30" i="7" s="1"/>
  <c r="V31" i="7" s="1"/>
  <c r="V32" i="7" s="1"/>
  <c r="V33" i="7" s="1"/>
  <c r="V23" i="7"/>
  <c r="V22" i="7"/>
  <c r="V17" i="7"/>
  <c r="V18" i="7" s="1"/>
  <c r="V19" i="7" s="1"/>
  <c r="V20" i="7" s="1"/>
  <c r="V16" i="7"/>
  <c r="V15" i="7"/>
  <c r="V5" i="7"/>
  <c r="V6" i="7" s="1"/>
  <c r="V7" i="7" s="1"/>
  <c r="V8" i="7" s="1"/>
  <c r="V9" i="7" s="1"/>
  <c r="V10" i="7" s="1"/>
  <c r="V11" i="7" s="1"/>
  <c r="V12" i="7" s="1"/>
  <c r="V13" i="7" s="1"/>
  <c r="V4" i="7"/>
  <c r="V3" i="7"/>
  <c r="D2" i="7" l="1"/>
  <c r="D3" i="7"/>
  <c r="D4" i="7"/>
  <c r="D5" i="7"/>
  <c r="D6" i="7"/>
  <c r="D7" i="7"/>
  <c r="E7" i="7" s="1"/>
  <c r="D8" i="7"/>
  <c r="E8" i="7" s="1"/>
  <c r="D9" i="7"/>
  <c r="D10" i="7"/>
  <c r="D11" i="7"/>
  <c r="D12" i="7"/>
  <c r="D13" i="7"/>
  <c r="D14" i="7"/>
  <c r="D15" i="7"/>
  <c r="D16" i="7"/>
  <c r="E16" i="7" s="1"/>
  <c r="D17" i="7"/>
  <c r="D18" i="7"/>
  <c r="D19" i="7"/>
  <c r="D20" i="7"/>
  <c r="D21" i="7"/>
  <c r="D22" i="7"/>
  <c r="D23" i="7"/>
  <c r="D24" i="7"/>
  <c r="D25" i="7"/>
  <c r="E25" i="7" s="1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E97" i="7" s="1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E117" i="7" s="1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E186" i="7" s="1"/>
  <c r="D187" i="7"/>
  <c r="D188" i="7"/>
  <c r="D189" i="7"/>
  <c r="D190" i="7"/>
  <c r="D191" i="7"/>
  <c r="D192" i="7"/>
  <c r="D1" i="7"/>
  <c r="E4" i="7"/>
  <c r="E11" i="7"/>
  <c r="E12" i="7"/>
  <c r="E99" i="7"/>
  <c r="E114" i="7"/>
  <c r="E154" i="7"/>
  <c r="B37" i="7"/>
  <c r="B38" i="7"/>
  <c r="B39" i="7"/>
  <c r="B40" i="7"/>
  <c r="B41" i="7"/>
  <c r="B42" i="7"/>
  <c r="B43" i="7"/>
  <c r="B44" i="7"/>
  <c r="B45" i="7"/>
  <c r="B46" i="7"/>
  <c r="B47" i="7"/>
  <c r="B48" i="7"/>
  <c r="B72" i="7" s="1"/>
  <c r="B96" i="7" s="1"/>
  <c r="B120" i="7" s="1"/>
  <c r="B144" i="7" s="1"/>
  <c r="B168" i="7" s="1"/>
  <c r="B192" i="7" s="1"/>
  <c r="B49" i="7"/>
  <c r="B50" i="7"/>
  <c r="B51" i="7"/>
  <c r="B52" i="7"/>
  <c r="B76" i="7" s="1"/>
  <c r="B100" i="7" s="1"/>
  <c r="B124" i="7" s="1"/>
  <c r="B148" i="7" s="1"/>
  <c r="B172" i="7" s="1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3" i="7"/>
  <c r="B74" i="7"/>
  <c r="B75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7" i="7"/>
  <c r="B98" i="7"/>
  <c r="B99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1" i="7"/>
  <c r="B122" i="7"/>
  <c r="B123" i="7"/>
  <c r="B125" i="7"/>
  <c r="B126" i="7"/>
  <c r="B127" i="7"/>
  <c r="B151" i="7" s="1"/>
  <c r="B175" i="7" s="1"/>
  <c r="B128" i="7"/>
  <c r="B129" i="7"/>
  <c r="B130" i="7"/>
  <c r="B131" i="7"/>
  <c r="B155" i="7" s="1"/>
  <c r="B179" i="7" s="1"/>
  <c r="B132" i="7"/>
  <c r="B133" i="7"/>
  <c r="B134" i="7"/>
  <c r="B135" i="7"/>
  <c r="B136" i="7"/>
  <c r="B137" i="7"/>
  <c r="B138" i="7"/>
  <c r="B139" i="7"/>
  <c r="B140" i="7"/>
  <c r="B141" i="7"/>
  <c r="B142" i="7"/>
  <c r="B143" i="7"/>
  <c r="B145" i="7"/>
  <c r="B146" i="7"/>
  <c r="B147" i="7"/>
  <c r="B149" i="7"/>
  <c r="B150" i="7"/>
  <c r="B152" i="7"/>
  <c r="B153" i="7"/>
  <c r="B154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9" i="7"/>
  <c r="B170" i="7"/>
  <c r="B171" i="7"/>
  <c r="B173" i="7"/>
  <c r="B174" i="7"/>
  <c r="B176" i="7"/>
  <c r="B177" i="7"/>
  <c r="B178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26" i="7"/>
  <c r="B27" i="7"/>
  <c r="B28" i="7"/>
  <c r="B29" i="7"/>
  <c r="B30" i="7"/>
  <c r="B31" i="7"/>
  <c r="B32" i="7"/>
  <c r="B33" i="7"/>
  <c r="B34" i="7"/>
  <c r="B35" i="7"/>
  <c r="B36" i="7"/>
  <c r="B25" i="7"/>
  <c r="E150" i="7"/>
  <c r="E126" i="7"/>
  <c r="E106" i="7"/>
  <c r="E22" i="7"/>
  <c r="E14" i="7"/>
  <c r="E10" i="7"/>
  <c r="J7" i="7"/>
  <c r="E6" i="7"/>
  <c r="E3" i="7"/>
  <c r="E2" i="7"/>
  <c r="E152" i="7" l="1"/>
  <c r="E104" i="7"/>
  <c r="E108" i="7"/>
  <c r="E120" i="7"/>
  <c r="E184" i="7"/>
  <c r="E54" i="7"/>
  <c r="E69" i="7"/>
  <c r="E37" i="7"/>
  <c r="E62" i="7"/>
  <c r="E28" i="7"/>
  <c r="E34" i="7"/>
  <c r="E60" i="7"/>
  <c r="E15" i="7"/>
  <c r="E95" i="7"/>
  <c r="E57" i="7"/>
  <c r="E17" i="7"/>
  <c r="E65" i="7"/>
  <c r="E86" i="7"/>
  <c r="E132" i="7"/>
  <c r="E149" i="7"/>
  <c r="E163" i="7"/>
  <c r="E192" i="7"/>
  <c r="E66" i="7"/>
  <c r="E74" i="7"/>
  <c r="E89" i="7"/>
  <c r="E166" i="7"/>
  <c r="E181" i="7"/>
  <c r="E18" i="7"/>
  <c r="E40" i="7"/>
  <c r="E92" i="7"/>
  <c r="E123" i="7"/>
  <c r="E168" i="7"/>
  <c r="E182" i="7"/>
  <c r="E31" i="7"/>
  <c r="E77" i="7"/>
  <c r="E170" i="7"/>
  <c r="E68" i="7"/>
  <c r="E20" i="7"/>
  <c r="E63" i="7"/>
  <c r="E71" i="7"/>
  <c r="E129" i="7"/>
  <c r="E72" i="7"/>
  <c r="E30" i="7"/>
  <c r="E42" i="7"/>
  <c r="E21" i="7"/>
  <c r="E33" i="7"/>
  <c r="E36" i="7"/>
  <c r="E39" i="7"/>
  <c r="E45" i="7"/>
  <c r="E48" i="7"/>
  <c r="E94" i="7"/>
  <c r="E102" i="7"/>
  <c r="E110" i="7"/>
  <c r="E113" i="7"/>
  <c r="E122" i="7"/>
  <c r="E125" i="7"/>
  <c r="E128" i="7"/>
  <c r="E131" i="7"/>
  <c r="E134" i="7"/>
  <c r="E137" i="7"/>
  <c r="E140" i="7"/>
  <c r="E147" i="7"/>
  <c r="E161" i="7"/>
  <c r="E165" i="7"/>
  <c r="E179" i="7"/>
  <c r="E5" i="7"/>
  <c r="J8" i="7"/>
  <c r="E24" i="7"/>
  <c r="E70" i="7"/>
  <c r="E73" i="7"/>
  <c r="E76" i="7"/>
  <c r="E79" i="7"/>
  <c r="E82" i="7"/>
  <c r="E85" i="7"/>
  <c r="E88" i="7"/>
  <c r="E98" i="7"/>
  <c r="E107" i="7"/>
  <c r="E116" i="7"/>
  <c r="E144" i="7"/>
  <c r="E158" i="7"/>
  <c r="E162" i="7"/>
  <c r="E176" i="7"/>
  <c r="E190" i="7"/>
  <c r="E9" i="7"/>
  <c r="E13" i="7"/>
  <c r="E46" i="7"/>
  <c r="E49" i="7"/>
  <c r="E52" i="7"/>
  <c r="E55" i="7"/>
  <c r="E58" i="7"/>
  <c r="E61" i="7"/>
  <c r="E64" i="7"/>
  <c r="E103" i="7"/>
  <c r="E138" i="7"/>
  <c r="E141" i="7"/>
  <c r="E155" i="7"/>
  <c r="E169" i="7"/>
  <c r="E173" i="7"/>
  <c r="E187" i="7"/>
  <c r="E145" i="7"/>
  <c r="E38" i="7"/>
  <c r="E41" i="7"/>
  <c r="E44" i="7"/>
  <c r="E47" i="7"/>
  <c r="E50" i="7"/>
  <c r="E53" i="7"/>
  <c r="E56" i="7"/>
  <c r="E100" i="7"/>
  <c r="E105" i="7"/>
  <c r="E109" i="7"/>
  <c r="E112" i="7"/>
  <c r="E130" i="7"/>
  <c r="E133" i="7"/>
  <c r="E136" i="7"/>
  <c r="E139" i="7"/>
  <c r="E142" i="7"/>
  <c r="E146" i="7"/>
  <c r="E160" i="7"/>
  <c r="E174" i="7"/>
  <c r="E178" i="7"/>
  <c r="E80" i="7"/>
  <c r="E177" i="7"/>
  <c r="E191" i="7"/>
  <c r="E183" i="7"/>
  <c r="E175" i="7"/>
  <c r="E167" i="7"/>
  <c r="E159" i="7"/>
  <c r="E151" i="7"/>
  <c r="E143" i="7"/>
  <c r="E135" i="7"/>
  <c r="E127" i="7"/>
  <c r="E119" i="7"/>
  <c r="E111" i="7"/>
  <c r="E91" i="7"/>
  <c r="E83" i="7"/>
  <c r="E75" i="7"/>
  <c r="E67" i="7"/>
  <c r="E59" i="7"/>
  <c r="E51" i="7"/>
  <c r="E43" i="7"/>
  <c r="E35" i="7"/>
  <c r="E27" i="7"/>
  <c r="E19" i="7"/>
  <c r="E188" i="7"/>
  <c r="E180" i="7"/>
  <c r="E172" i="7"/>
  <c r="E164" i="7"/>
  <c r="E156" i="7"/>
  <c r="E148" i="7"/>
  <c r="E23" i="7"/>
  <c r="E26" i="7"/>
  <c r="E29" i="7"/>
  <c r="E32" i="7"/>
  <c r="E78" i="7"/>
  <c r="E81" i="7"/>
  <c r="E84" i="7"/>
  <c r="E87" i="7"/>
  <c r="E90" i="7"/>
  <c r="E93" i="7"/>
  <c r="E96" i="7"/>
  <c r="E101" i="7"/>
  <c r="E115" i="7"/>
  <c r="E118" i="7"/>
  <c r="E121" i="7"/>
  <c r="E124" i="7"/>
  <c r="E153" i="7"/>
  <c r="E157" i="7"/>
  <c r="E171" i="7"/>
  <c r="E185" i="7"/>
  <c r="E189" i="7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3" i="6" l="1"/>
  <c r="G33" i="6"/>
  <c r="F34" i="6"/>
  <c r="G34" i="6"/>
  <c r="F35" i="6"/>
  <c r="G35" i="6"/>
  <c r="F36" i="6"/>
  <c r="G36" i="6"/>
  <c r="F37" i="6"/>
  <c r="G37" i="6"/>
  <c r="F38" i="6"/>
  <c r="G38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G2" i="6"/>
  <c r="F2" i="6"/>
  <c r="C26" i="4" l="1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B26" i="4"/>
  <c r="A38" i="4"/>
  <c r="B38" i="4"/>
  <c r="D96" i="5"/>
  <c r="D95" i="5"/>
  <c r="D94" i="5"/>
  <c r="D93" i="5"/>
  <c r="E93" i="5" s="1"/>
  <c r="D92" i="5"/>
  <c r="D91" i="5"/>
  <c r="D90" i="5"/>
  <c r="E90" i="5" s="1"/>
  <c r="D89" i="5"/>
  <c r="E89" i="5" s="1"/>
  <c r="D88" i="5"/>
  <c r="D87" i="5"/>
  <c r="D86" i="5"/>
  <c r="D85" i="5"/>
  <c r="E85" i="5" s="1"/>
  <c r="D84" i="5"/>
  <c r="D83" i="5"/>
  <c r="D82" i="5"/>
  <c r="E82" i="5" s="1"/>
  <c r="D81" i="5"/>
  <c r="E81" i="5" s="1"/>
  <c r="D80" i="5"/>
  <c r="D79" i="5"/>
  <c r="D78" i="5"/>
  <c r="D77" i="5"/>
  <c r="E77" i="5" s="1"/>
  <c r="D76" i="5"/>
  <c r="D75" i="5"/>
  <c r="D74" i="5"/>
  <c r="E74" i="5" s="1"/>
  <c r="D73" i="5"/>
  <c r="E73" i="5" s="1"/>
  <c r="D72" i="5"/>
  <c r="D71" i="5"/>
  <c r="D70" i="5"/>
  <c r="D69" i="5"/>
  <c r="E69" i="5" s="1"/>
  <c r="D68" i="5"/>
  <c r="D67" i="5"/>
  <c r="D66" i="5"/>
  <c r="E66" i="5" s="1"/>
  <c r="D65" i="5"/>
  <c r="E65" i="5" s="1"/>
  <c r="D64" i="5"/>
  <c r="D63" i="5"/>
  <c r="E63" i="5" s="1"/>
  <c r="D62" i="5"/>
  <c r="D61" i="5"/>
  <c r="D60" i="5"/>
  <c r="E60" i="5" s="1"/>
  <c r="D59" i="5"/>
  <c r="D58" i="5"/>
  <c r="D57" i="5"/>
  <c r="E57" i="5" s="1"/>
  <c r="D56" i="5"/>
  <c r="D55" i="5"/>
  <c r="D54" i="5"/>
  <c r="D53" i="5"/>
  <c r="D52" i="5"/>
  <c r="E52" i="5" s="1"/>
  <c r="D51" i="5"/>
  <c r="D50" i="5"/>
  <c r="E50" i="5" s="1"/>
  <c r="D49" i="5"/>
  <c r="D48" i="5"/>
  <c r="D47" i="5"/>
  <c r="E47" i="5" s="1"/>
  <c r="D46" i="5"/>
  <c r="D45" i="5"/>
  <c r="E45" i="5" s="1"/>
  <c r="D44" i="5"/>
  <c r="D43" i="5"/>
  <c r="D42" i="5"/>
  <c r="D41" i="5"/>
  <c r="E41" i="5" s="1"/>
  <c r="D40" i="5"/>
  <c r="D39" i="5"/>
  <c r="D38" i="5"/>
  <c r="D37" i="5"/>
  <c r="D36" i="5"/>
  <c r="E36" i="5" s="1"/>
  <c r="D35" i="5"/>
  <c r="D34" i="5"/>
  <c r="D33" i="5"/>
  <c r="E33" i="5" s="1"/>
  <c r="D32" i="5"/>
  <c r="D31" i="5"/>
  <c r="D30" i="5"/>
  <c r="D29" i="5"/>
  <c r="E29" i="5" s="1"/>
  <c r="D28" i="5"/>
  <c r="E28" i="5" s="1"/>
  <c r="D27" i="5"/>
  <c r="D26" i="5"/>
  <c r="E26" i="5" s="1"/>
  <c r="D25" i="5"/>
  <c r="D24" i="5"/>
  <c r="D23" i="5"/>
  <c r="E23" i="5" s="1"/>
  <c r="D22" i="5"/>
  <c r="D21" i="5"/>
  <c r="D20" i="5"/>
  <c r="E20" i="5" s="1"/>
  <c r="D19" i="5"/>
  <c r="D18" i="5"/>
  <c r="E18" i="5" s="1"/>
  <c r="D17" i="5"/>
  <c r="E17" i="5" s="1"/>
  <c r="D16" i="5"/>
  <c r="D15" i="5"/>
  <c r="D14" i="5"/>
  <c r="D13" i="5"/>
  <c r="E13" i="5" s="1"/>
  <c r="D12" i="5"/>
  <c r="D11" i="5"/>
  <c r="D10" i="5"/>
  <c r="D9" i="5"/>
  <c r="E9" i="5" s="1"/>
  <c r="D8" i="5"/>
  <c r="D7" i="5"/>
  <c r="E7" i="5" s="1"/>
  <c r="D6" i="5"/>
  <c r="D5" i="5"/>
  <c r="D4" i="5"/>
  <c r="D3" i="5"/>
  <c r="D2" i="5"/>
  <c r="D1" i="5"/>
  <c r="E1" i="5" s="1"/>
  <c r="D98" i="5"/>
  <c r="D99" i="5"/>
  <c r="D100" i="5"/>
  <c r="D101" i="5"/>
  <c r="E101" i="5" s="1"/>
  <c r="D102" i="5"/>
  <c r="D103" i="5"/>
  <c r="E103" i="5" s="1"/>
  <c r="D104" i="5"/>
  <c r="E104" i="5" s="1"/>
  <c r="D105" i="5"/>
  <c r="E105" i="5" s="1"/>
  <c r="D106" i="5"/>
  <c r="D107" i="5"/>
  <c r="D108" i="5"/>
  <c r="E108" i="5" s="1"/>
  <c r="D109" i="5"/>
  <c r="E109" i="5" s="1"/>
  <c r="D110" i="5"/>
  <c r="D111" i="5"/>
  <c r="D112" i="5"/>
  <c r="D113" i="5"/>
  <c r="E113" i="5" s="1"/>
  <c r="D114" i="5"/>
  <c r="D115" i="5"/>
  <c r="D116" i="5"/>
  <c r="D117" i="5"/>
  <c r="E117" i="5" s="1"/>
  <c r="D118" i="5"/>
  <c r="D119" i="5"/>
  <c r="E119" i="5" s="1"/>
  <c r="D120" i="5"/>
  <c r="E120" i="5" s="1"/>
  <c r="D121" i="5"/>
  <c r="E121" i="5" s="1"/>
  <c r="D122" i="5"/>
  <c r="D123" i="5"/>
  <c r="D124" i="5"/>
  <c r="D125" i="5"/>
  <c r="E125" i="5" s="1"/>
  <c r="D126" i="5"/>
  <c r="D127" i="5"/>
  <c r="E127" i="5" s="1"/>
  <c r="D128" i="5"/>
  <c r="D129" i="5"/>
  <c r="E129" i="5" s="1"/>
  <c r="D130" i="5"/>
  <c r="D131" i="5"/>
  <c r="D132" i="5"/>
  <c r="E132" i="5" s="1"/>
  <c r="D133" i="5"/>
  <c r="E133" i="5" s="1"/>
  <c r="D134" i="5"/>
  <c r="D135" i="5"/>
  <c r="D136" i="5"/>
  <c r="D137" i="5"/>
  <c r="D138" i="5"/>
  <c r="D139" i="5"/>
  <c r="D140" i="5"/>
  <c r="E140" i="5" s="1"/>
  <c r="D141" i="5"/>
  <c r="E141" i="5" s="1"/>
  <c r="D142" i="5"/>
  <c r="D143" i="5"/>
  <c r="D144" i="5"/>
  <c r="E144" i="5" s="1"/>
  <c r="D145" i="5"/>
  <c r="E145" i="5" s="1"/>
  <c r="D146" i="5"/>
  <c r="D147" i="5"/>
  <c r="D148" i="5"/>
  <c r="E148" i="5" s="1"/>
  <c r="D149" i="5"/>
  <c r="E149" i="5" s="1"/>
  <c r="D150" i="5"/>
  <c r="D151" i="5"/>
  <c r="D152" i="5"/>
  <c r="D153" i="5"/>
  <c r="D154" i="5"/>
  <c r="D155" i="5"/>
  <c r="D156" i="5"/>
  <c r="E156" i="5" s="1"/>
  <c r="D157" i="5"/>
  <c r="E157" i="5" s="1"/>
  <c r="D158" i="5"/>
  <c r="D159" i="5"/>
  <c r="E159" i="5" s="1"/>
  <c r="D160" i="5"/>
  <c r="E160" i="5" s="1"/>
  <c r="D161" i="5"/>
  <c r="E161" i="5" s="1"/>
  <c r="D162" i="5"/>
  <c r="D163" i="5"/>
  <c r="D164" i="5"/>
  <c r="D165" i="5"/>
  <c r="E165" i="5" s="1"/>
  <c r="D166" i="5"/>
  <c r="D167" i="5"/>
  <c r="E167" i="5" s="1"/>
  <c r="D168" i="5"/>
  <c r="E168" i="5" s="1"/>
  <c r="D169" i="5"/>
  <c r="E169" i="5" s="1"/>
  <c r="D170" i="5"/>
  <c r="D171" i="5"/>
  <c r="D172" i="5"/>
  <c r="E172" i="5" s="1"/>
  <c r="D173" i="5"/>
  <c r="E173" i="5" s="1"/>
  <c r="D174" i="5"/>
  <c r="D175" i="5"/>
  <c r="D176" i="5"/>
  <c r="D177" i="5"/>
  <c r="E177" i="5" s="1"/>
  <c r="D178" i="5"/>
  <c r="D179" i="5"/>
  <c r="D180" i="5"/>
  <c r="D181" i="5"/>
  <c r="E181" i="5" s="1"/>
  <c r="D182" i="5"/>
  <c r="D183" i="5"/>
  <c r="E183" i="5" s="1"/>
  <c r="D184" i="5"/>
  <c r="E184" i="5" s="1"/>
  <c r="D185" i="5"/>
  <c r="E185" i="5" s="1"/>
  <c r="D186" i="5"/>
  <c r="D187" i="5"/>
  <c r="E187" i="5" s="1"/>
  <c r="D188" i="5"/>
  <c r="D189" i="5"/>
  <c r="D190" i="5"/>
  <c r="D191" i="5"/>
  <c r="D192" i="5"/>
  <c r="E192" i="5" s="1"/>
  <c r="D97" i="5"/>
  <c r="E58" i="5"/>
  <c r="E42" i="5"/>
  <c r="E34" i="5"/>
  <c r="E24" i="5"/>
  <c r="E22" i="5"/>
  <c r="E16" i="5"/>
  <c r="E14" i="5"/>
  <c r="E12" i="5"/>
  <c r="E8" i="5"/>
  <c r="E4" i="5"/>
  <c r="E111" i="5"/>
  <c r="E112" i="5"/>
  <c r="E136" i="5"/>
  <c r="E137" i="5"/>
  <c r="E143" i="5"/>
  <c r="E152" i="5"/>
  <c r="E153" i="5"/>
  <c r="E175" i="5"/>
  <c r="E176" i="5"/>
  <c r="E191" i="5"/>
  <c r="E97" i="5"/>
  <c r="E128" i="5"/>
  <c r="J8" i="5"/>
  <c r="J7" i="5"/>
  <c r="E25" i="5"/>
  <c r="E27" i="5"/>
  <c r="E30" i="5"/>
  <c r="E31" i="5"/>
  <c r="E32" i="5"/>
  <c r="E35" i="5"/>
  <c r="E37" i="5"/>
  <c r="E38" i="5"/>
  <c r="E39" i="5"/>
  <c r="E40" i="5"/>
  <c r="E43" i="5"/>
  <c r="E44" i="5"/>
  <c r="E46" i="5"/>
  <c r="E48" i="5"/>
  <c r="E49" i="5"/>
  <c r="E51" i="5"/>
  <c r="E53" i="5"/>
  <c r="E54" i="5"/>
  <c r="E55" i="5"/>
  <c r="E56" i="5"/>
  <c r="E59" i="5"/>
  <c r="E61" i="5"/>
  <c r="E62" i="5"/>
  <c r="E64" i="5"/>
  <c r="E67" i="5"/>
  <c r="E68" i="5"/>
  <c r="E70" i="5"/>
  <c r="E71" i="5"/>
  <c r="E72" i="5"/>
  <c r="E75" i="5"/>
  <c r="E76" i="5"/>
  <c r="E78" i="5"/>
  <c r="E79" i="5"/>
  <c r="E80" i="5"/>
  <c r="E83" i="5"/>
  <c r="E84" i="5"/>
  <c r="E86" i="5"/>
  <c r="E87" i="5"/>
  <c r="E88" i="5"/>
  <c r="E91" i="5"/>
  <c r="E92" i="5"/>
  <c r="E94" i="5"/>
  <c r="E95" i="5"/>
  <c r="E96" i="5"/>
  <c r="E98" i="5"/>
  <c r="E99" i="5"/>
  <c r="E100" i="5"/>
  <c r="E102" i="5"/>
  <c r="E106" i="5"/>
  <c r="E107" i="5"/>
  <c r="E110" i="5"/>
  <c r="E114" i="5"/>
  <c r="E115" i="5"/>
  <c r="E116" i="5"/>
  <c r="E118" i="5"/>
  <c r="E122" i="5"/>
  <c r="E123" i="5"/>
  <c r="E124" i="5"/>
  <c r="E126" i="5"/>
  <c r="E130" i="5"/>
  <c r="E131" i="5"/>
  <c r="E134" i="5"/>
  <c r="E135" i="5"/>
  <c r="E138" i="5"/>
  <c r="E139" i="5"/>
  <c r="E142" i="5"/>
  <c r="E146" i="5"/>
  <c r="E147" i="5"/>
  <c r="E150" i="5"/>
  <c r="E151" i="5"/>
  <c r="E154" i="5"/>
  <c r="E155" i="5"/>
  <c r="E158" i="5"/>
  <c r="E162" i="5"/>
  <c r="E163" i="5"/>
  <c r="E164" i="5"/>
  <c r="E166" i="5"/>
  <c r="E170" i="5"/>
  <c r="E171" i="5"/>
  <c r="E174" i="5"/>
  <c r="E178" i="5"/>
  <c r="E179" i="5"/>
  <c r="E180" i="5"/>
  <c r="E182" i="5"/>
  <c r="E186" i="5"/>
  <c r="E188" i="5"/>
  <c r="E189" i="5"/>
  <c r="E190" i="5"/>
  <c r="E10" i="5"/>
  <c r="E11" i="5"/>
  <c r="E15" i="5"/>
  <c r="E19" i="5"/>
  <c r="E21" i="5"/>
  <c r="E6" i="5"/>
  <c r="E2" i="5"/>
  <c r="E3" i="5"/>
  <c r="E5" i="5"/>
  <c r="B132" i="5"/>
  <c r="B144" i="5" s="1"/>
  <c r="B156" i="5" s="1"/>
  <c r="B168" i="5" s="1"/>
  <c r="B180" i="5" s="1"/>
  <c r="B192" i="5" s="1"/>
  <c r="B130" i="5"/>
  <c r="B142" i="5" s="1"/>
  <c r="B154" i="5" s="1"/>
  <c r="B166" i="5" s="1"/>
  <c r="B178" i="5" s="1"/>
  <c r="B190" i="5" s="1"/>
  <c r="B129" i="5"/>
  <c r="B141" i="5" s="1"/>
  <c r="B153" i="5" s="1"/>
  <c r="B165" i="5" s="1"/>
  <c r="B177" i="5" s="1"/>
  <c r="B189" i="5" s="1"/>
  <c r="B127" i="5"/>
  <c r="B139" i="5" s="1"/>
  <c r="B151" i="5" s="1"/>
  <c r="B163" i="5" s="1"/>
  <c r="B175" i="5" s="1"/>
  <c r="B187" i="5" s="1"/>
  <c r="B124" i="5"/>
  <c r="B136" i="5" s="1"/>
  <c r="B148" i="5" s="1"/>
  <c r="B160" i="5" s="1"/>
  <c r="B172" i="5" s="1"/>
  <c r="B184" i="5" s="1"/>
  <c r="B122" i="5"/>
  <c r="B134" i="5" s="1"/>
  <c r="B146" i="5" s="1"/>
  <c r="B158" i="5" s="1"/>
  <c r="B170" i="5" s="1"/>
  <c r="B182" i="5" s="1"/>
  <c r="B121" i="5"/>
  <c r="B133" i="5" s="1"/>
  <c r="B145" i="5" s="1"/>
  <c r="B157" i="5" s="1"/>
  <c r="B169" i="5" s="1"/>
  <c r="B181" i="5" s="1"/>
  <c r="B120" i="5"/>
  <c r="B119" i="5"/>
  <c r="B131" i="5" s="1"/>
  <c r="B143" i="5" s="1"/>
  <c r="B155" i="5" s="1"/>
  <c r="B167" i="5" s="1"/>
  <c r="B179" i="5" s="1"/>
  <c r="B191" i="5" s="1"/>
  <c r="B118" i="5"/>
  <c r="B117" i="5"/>
  <c r="B116" i="5"/>
  <c r="B128" i="5" s="1"/>
  <c r="B140" i="5" s="1"/>
  <c r="B152" i="5" s="1"/>
  <c r="B164" i="5" s="1"/>
  <c r="B176" i="5" s="1"/>
  <c r="B188" i="5" s="1"/>
  <c r="B115" i="5"/>
  <c r="B114" i="5"/>
  <c r="B126" i="5" s="1"/>
  <c r="B138" i="5" s="1"/>
  <c r="B150" i="5" s="1"/>
  <c r="B162" i="5" s="1"/>
  <c r="B174" i="5" s="1"/>
  <c r="B186" i="5" s="1"/>
  <c r="B113" i="5"/>
  <c r="B125" i="5" s="1"/>
  <c r="B137" i="5" s="1"/>
  <c r="B149" i="5" s="1"/>
  <c r="B161" i="5" s="1"/>
  <c r="B173" i="5" s="1"/>
  <c r="B185" i="5" s="1"/>
  <c r="B112" i="5"/>
  <c r="B111" i="5"/>
  <c r="B123" i="5" s="1"/>
  <c r="B135" i="5" s="1"/>
  <c r="B147" i="5" s="1"/>
  <c r="B159" i="5" s="1"/>
  <c r="B171" i="5" s="1"/>
  <c r="B183" i="5" s="1"/>
  <c r="B110" i="5"/>
  <c r="B109" i="5"/>
  <c r="B37" i="5"/>
  <c r="B49" i="5" s="1"/>
  <c r="B61" i="5" s="1"/>
  <c r="B73" i="5" s="1"/>
  <c r="B85" i="5" s="1"/>
  <c r="B36" i="5"/>
  <c r="B48" i="5" s="1"/>
  <c r="B60" i="5" s="1"/>
  <c r="B72" i="5" s="1"/>
  <c r="B84" i="5" s="1"/>
  <c r="B96" i="5" s="1"/>
  <c r="B35" i="5"/>
  <c r="B47" i="5" s="1"/>
  <c r="B59" i="5" s="1"/>
  <c r="B71" i="5" s="1"/>
  <c r="B83" i="5" s="1"/>
  <c r="B95" i="5" s="1"/>
  <c r="B32" i="5"/>
  <c r="B44" i="5" s="1"/>
  <c r="B56" i="5" s="1"/>
  <c r="B68" i="5" s="1"/>
  <c r="B80" i="5" s="1"/>
  <c r="B92" i="5" s="1"/>
  <c r="B28" i="5"/>
  <c r="B40" i="5" s="1"/>
  <c r="B52" i="5" s="1"/>
  <c r="B64" i="5" s="1"/>
  <c r="B76" i="5" s="1"/>
  <c r="B88" i="5" s="1"/>
  <c r="B27" i="5"/>
  <c r="B39" i="5" s="1"/>
  <c r="B51" i="5" s="1"/>
  <c r="B63" i="5" s="1"/>
  <c r="B75" i="5" s="1"/>
  <c r="B87" i="5" s="1"/>
  <c r="B25" i="5"/>
  <c r="B14" i="5"/>
  <c r="B26" i="5" s="1"/>
  <c r="B38" i="5" s="1"/>
  <c r="B50" i="5" s="1"/>
  <c r="B62" i="5" s="1"/>
  <c r="B74" i="5" s="1"/>
  <c r="B86" i="5" s="1"/>
  <c r="B15" i="5"/>
  <c r="B16" i="5"/>
  <c r="B17" i="5"/>
  <c r="B29" i="5" s="1"/>
  <c r="B41" i="5" s="1"/>
  <c r="B53" i="5" s="1"/>
  <c r="B65" i="5" s="1"/>
  <c r="B77" i="5" s="1"/>
  <c r="B89" i="5" s="1"/>
  <c r="B18" i="5"/>
  <c r="B30" i="5" s="1"/>
  <c r="B42" i="5" s="1"/>
  <c r="B54" i="5" s="1"/>
  <c r="B66" i="5" s="1"/>
  <c r="B78" i="5" s="1"/>
  <c r="B90" i="5" s="1"/>
  <c r="B19" i="5"/>
  <c r="B31" i="5" s="1"/>
  <c r="B43" i="5" s="1"/>
  <c r="B55" i="5" s="1"/>
  <c r="B67" i="5" s="1"/>
  <c r="B79" i="5" s="1"/>
  <c r="B91" i="5" s="1"/>
  <c r="B20" i="5"/>
  <c r="B21" i="5"/>
  <c r="B33" i="5" s="1"/>
  <c r="B45" i="5" s="1"/>
  <c r="B57" i="5" s="1"/>
  <c r="B69" i="5" s="1"/>
  <c r="B81" i="5" s="1"/>
  <c r="B93" i="5" s="1"/>
  <c r="B22" i="5"/>
  <c r="B34" i="5" s="1"/>
  <c r="B46" i="5" s="1"/>
  <c r="B58" i="5" s="1"/>
  <c r="B70" i="5" s="1"/>
  <c r="B82" i="5" s="1"/>
  <c r="B94" i="5" s="1"/>
  <c r="B23" i="5"/>
  <c r="B24" i="5"/>
  <c r="B13" i="5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26" i="4"/>
</calcChain>
</file>

<file path=xl/sharedStrings.xml><?xml version="1.0" encoding="utf-8"?>
<sst xmlns="http://schemas.openxmlformats.org/spreadsheetml/2006/main" count="976" uniqueCount="254">
  <si>
    <t>threads</t>
  </si>
  <si>
    <t>trial</t>
  </si>
  <si>
    <t>throughput</t>
  </si>
  <si>
    <t>Row Labels</t>
  </si>
  <si>
    <t>Grand Total</t>
  </si>
  <si>
    <t>Average of throughput</t>
  </si>
  <si>
    <t>StdDev of throughput</t>
  </si>
  <si>
    <t>TL2</t>
  </si>
  <si>
    <t>nsockets</t>
  </si>
  <si>
    <t>ncores/socket</t>
  </si>
  <si>
    <t>power8 system</t>
  </si>
  <si>
    <t>thread layout:</t>
  </si>
  <si>
    <t>0-47</t>
  </si>
  <si>
    <t>socket 0</t>
  </si>
  <si>
    <t>48-95</t>
  </si>
  <si>
    <t>socket 1</t>
  </si>
  <si>
    <t>96-143</t>
  </si>
  <si>
    <t>144-191</t>
  </si>
  <si>
    <t>numa node 0</t>
  </si>
  <si>
    <t>numa node 1</t>
  </si>
  <si>
    <t>numa node 2</t>
  </si>
  <si>
    <t>numa node 3</t>
  </si>
  <si>
    <t>0-7</t>
  </si>
  <si>
    <t>core 0</t>
  </si>
  <si>
    <t>core 1</t>
  </si>
  <si>
    <t>8-15</t>
  </si>
  <si>
    <t>16-23</t>
  </si>
  <si>
    <t>core 2</t>
  </si>
  <si>
    <t>24-31</t>
  </si>
  <si>
    <t>core 4</t>
  </si>
  <si>
    <t>…</t>
  </si>
  <si>
    <t>core 3</t>
  </si>
  <si>
    <t>32-39</t>
  </si>
  <si>
    <t>40-47</t>
  </si>
  <si>
    <t>core 5</t>
  </si>
  <si>
    <t>alg</t>
  </si>
  <si>
    <t>tl2</t>
  </si>
  <si>
    <t>hytm1</t>
  </si>
  <si>
    <t>hytm2</t>
  </si>
  <si>
    <t>hytm3</t>
  </si>
  <si>
    <t>hybridnorec</t>
  </si>
  <si>
    <t>(blank)</t>
  </si>
  <si>
    <t>Column Labels</t>
  </si>
  <si>
    <t>TLE</t>
  </si>
  <si>
    <t>Alg1</t>
  </si>
  <si>
    <t>Alg2</t>
  </si>
  <si>
    <t>HyNOrec</t>
  </si>
  <si>
    <t>nthreads/core</t>
  </si>
  <si>
    <t>nthreads/socket</t>
  </si>
  <si>
    <t>nthreads</t>
  </si>
  <si>
    <t>?</t>
  </si>
  <si>
    <t>RAW OUTPUT FROM lscpu -a -e</t>
  </si>
  <si>
    <t>CPU NODE SOCKET CORE L1d:L1i:L2:L3 ONLINE MAXMHZ    MINMHZ</t>
  </si>
  <si>
    <t>0   0    0      0    0:0:0:0       yes    3325.0000 2061.0000</t>
  </si>
  <si>
    <t>1   0    0      0    0:0:0:0       yes    3325.0000 2061.0000</t>
  </si>
  <si>
    <t>2   0    0      0    0:0:0:0       yes    3325.0000 2061.0000</t>
  </si>
  <si>
    <t>3   0    0      0    0:0:0:0       yes    3325.0000 2061.0000</t>
  </si>
  <si>
    <t>4   0    0      0    0:0:0:0       yes    3325.0000 2061.0000</t>
  </si>
  <si>
    <t>5   0    0      0    0:0:0:0       yes    3325.0000 2061.0000</t>
  </si>
  <si>
    <t>6   0    0      0    0:0:0:0       yes    3325.0000 2061.0000</t>
  </si>
  <si>
    <t>7   0    0      0    0:0:0:0       yes    3325.0000 2061.0000</t>
  </si>
  <si>
    <t>8   0    0      1    1:1:1:1       yes    3325.0000 2061.0000</t>
  </si>
  <si>
    <t>9   0    0      1    1:1:1:1       yes    3325.0000 2061.0000</t>
  </si>
  <si>
    <t>10  0    0      1    1:1:1:1       yes    3325.0000 2061.0000</t>
  </si>
  <si>
    <t>11  0    0      1    1:1:1:1       yes    3325.0000 2061.0000</t>
  </si>
  <si>
    <t>12  0    0      1    1:1:1:1       yes    3325.0000 2061.0000</t>
  </si>
  <si>
    <t>13  0    0      1    1:1:1:1       yes    3325.0000 2061.0000</t>
  </si>
  <si>
    <t>14  0    0      1    1:1:1:1       yes    3325.0000 2061.0000</t>
  </si>
  <si>
    <t>15  0    0      1    1:1:1:1       yes    3325.0000 2061.0000</t>
  </si>
  <si>
    <t>16  0    0      2    2:2:2:2       yes    3325.0000 2061.0000</t>
  </si>
  <si>
    <t>17  0    0      2    2:2:2:2       yes    3325.0000 2061.0000</t>
  </si>
  <si>
    <t>18  0    0      2    2:2:2:2       yes    3325.0000 2061.0000</t>
  </si>
  <si>
    <t>19  0    0      2    2:2:2:2       yes    3325.0000 2061.0000</t>
  </si>
  <si>
    <t>20  0    0      2    2:2:2:2       yes    3325.0000 2061.0000</t>
  </si>
  <si>
    <t>21  0    0      2    2:2:2:2       yes    3325.0000 2061.0000</t>
  </si>
  <si>
    <t>22  0    0      2    2:2:2:2       yes    3325.0000 2061.0000</t>
  </si>
  <si>
    <t>23  0    0      2    2:2:2:2       yes    3325.0000 2061.0000</t>
  </si>
  <si>
    <t>24  0    0      3    3:3:3:3       yes    3325.0000 2061.0000</t>
  </si>
  <si>
    <t>25  0    0      3    3:3:3:3       yes    3325.0000 2061.0000</t>
  </si>
  <si>
    <t>26  0    0      3    3:3:3:3       yes    3325.0000 2061.0000</t>
  </si>
  <si>
    <t>27  0    0      3    3:3:3:3       yes    3325.0000 2061.0000</t>
  </si>
  <si>
    <t>28  0    0      3    3:3:3:3       yes    3325.0000 2061.0000</t>
  </si>
  <si>
    <t>29  0    0      3    3:3:3:3       yes    3325.0000 2061.0000</t>
  </si>
  <si>
    <t>30  0    0      3    3:3:3:3       yes    3325.0000 2061.0000</t>
  </si>
  <si>
    <t>31  0    0      3    3:3:3:3       yes    3325.0000 2061.0000</t>
  </si>
  <si>
    <t>32  0    0      4    4:4:4:4       yes    3325.0000 2061.0000</t>
  </si>
  <si>
    <t>33  0    0      4    4:4:4:4       yes    3325.0000 2061.0000</t>
  </si>
  <si>
    <t>34  0    0      4    4:4:4:4       yes    3325.0000 2061.0000</t>
  </si>
  <si>
    <t>35  0    0      4    4:4:4:4       yes    3325.0000 2061.0000</t>
  </si>
  <si>
    <t>36  0    0      4    4:4:4:4       yes    3325.0000 2061.0000</t>
  </si>
  <si>
    <t>37  0    0      4    4:4:4:4       yes    3325.0000 2061.0000</t>
  </si>
  <si>
    <t>38  0    0      4    4:4:4:4       yes    3325.0000 2061.0000</t>
  </si>
  <si>
    <t>39  0    0      4    4:4:4:4       yes    3325.0000 2061.0000</t>
  </si>
  <si>
    <t>40  0    0      5    5:5:5:5       yes    3325.0000 2061.0000</t>
  </si>
  <si>
    <t>41  0    0      5    5:5:5:5       yes    3325.0000 2061.0000</t>
  </si>
  <si>
    <t>42  0    0      5    5:5:5:5       yes    3325.0000 2061.0000</t>
  </si>
  <si>
    <t>43  0    0      5    5:5:5:5       yes    3325.0000 2061.0000</t>
  </si>
  <si>
    <t>44  0    0      5    5:5:5:5       yes    3325.0000 2061.0000</t>
  </si>
  <si>
    <t>45  0    0      5    5:5:5:5       yes    3325.0000 2061.0000</t>
  </si>
  <si>
    <t>46  0    0      5    5:5:5:5       yes    3325.0000 2061.0000</t>
  </si>
  <si>
    <t>47  0    0      5    5:5:5:5       yes    3325.0000 2061.0000</t>
  </si>
  <si>
    <t>48  1    1      6    6:6:6:6       yes    3325.0000 2061.0000</t>
  </si>
  <si>
    <t>49  1    1      6    6:6:6:6       yes    3325.0000 2061.0000</t>
  </si>
  <si>
    <t>50  1    1      6    6:6:6:6       yes    3325.0000 2061.0000</t>
  </si>
  <si>
    <t>51  1    1      6    6:6:6:6       yes    3325.0000 2061.0000</t>
  </si>
  <si>
    <t>52  1    1      6    6:6:6:6       yes    3325.0000 2061.0000</t>
  </si>
  <si>
    <t>53  1    1      6    6:6:6:6       yes    3325.0000 2061.0000</t>
  </si>
  <si>
    <t>54  1    1      6    6:6:6:6       yes    3325.0000 2061.0000</t>
  </si>
  <si>
    <t>55  1    1      6    6:6:6:6       yes    3325.0000 2061.0000</t>
  </si>
  <si>
    <t>56  1    1      7    7:7:7:7       yes    3325.0000 2061.0000</t>
  </si>
  <si>
    <t>57  1    1      7    7:7:7:7       yes    3325.0000 2061.0000</t>
  </si>
  <si>
    <t>58  1    1      7    7:7:7:7       yes    3325.0000 2061.0000</t>
  </si>
  <si>
    <t>59  1    1      7    7:7:7:7       yes    3325.0000 2061.0000</t>
  </si>
  <si>
    <t>60  1    1      7    7:7:7:7       yes    3325.0000 2061.0000</t>
  </si>
  <si>
    <t>61  1    1      7    7:7:7:7       yes    3325.0000 2061.0000</t>
  </si>
  <si>
    <t>62  1    1      7    7:7:7:7       yes    3325.0000 2061.0000</t>
  </si>
  <si>
    <t>63  1    1      7    7:7:7:7       yes    3325.0000 2061.0000</t>
  </si>
  <si>
    <t>64  1    1      8    8:8:8:8       yes    3325.0000 2061.0000</t>
  </si>
  <si>
    <t>65  1    1      8    8:8:8:8       yes    3325.0000 2061.0000</t>
  </si>
  <si>
    <t>66  1    1      8    8:8:8:8       yes    3325.0000 2061.0000</t>
  </si>
  <si>
    <t>67  1    1      8    8:8:8:8       yes    3325.0000 2061.0000</t>
  </si>
  <si>
    <t>68  1    1      8    8:8:8:8       yes    3325.0000 2061.0000</t>
  </si>
  <si>
    <t>69  1    1      8    8:8:8:8       yes    3325.0000 2061.0000</t>
  </si>
  <si>
    <t>70  1    1      8    8:8:8:8       yes    3325.0000 2061.0000</t>
  </si>
  <si>
    <t>71  1    1      8    8:8:8:8       yes    3325.0000 2061.0000</t>
  </si>
  <si>
    <t>72  1    1      9    9:9:9:9       yes    3325.0000 2061.0000</t>
  </si>
  <si>
    <t>73  1    1      9    9:9:9:9       yes    3325.0000 2061.0000</t>
  </si>
  <si>
    <t>74  1    1      9    9:9:9:9       yes    3325.0000 2061.0000</t>
  </si>
  <si>
    <t>75  1    1      9    9:9:9:9       yes    3325.0000 2061.0000</t>
  </si>
  <si>
    <t>76  1    1      9    9:9:9:9       yes    3325.0000 2061.0000</t>
  </si>
  <si>
    <t>77  1    1      9    9:9:9:9       yes    3325.0000 2061.0000</t>
  </si>
  <si>
    <t>78  1    1      9    9:9:9:9       yes    3325.0000 2061.0000</t>
  </si>
  <si>
    <t>79  1    1      9    9:9:9:9       yes    3325.0000 2061.0000</t>
  </si>
  <si>
    <t>80  1    1      10   10:10:10:10   yes    3325.0000 2061.0000</t>
  </si>
  <si>
    <t>81  1    1      10   10:10:10:10   yes    3325.0000 2061.0000</t>
  </si>
  <si>
    <t>82  1    1      10   10:10:10:10   yes    3325.0000 2061.0000</t>
  </si>
  <si>
    <t>83  1    1      10   10:10:10:10   yes    3325.0000 2061.0000</t>
  </si>
  <si>
    <t>84  1    1      10   10:10:10:10   yes    3325.0000 2061.0000</t>
  </si>
  <si>
    <t>85  1    1      10   10:10:10:10   yes    3325.0000 2061.0000</t>
  </si>
  <si>
    <t>86  1    1      10   10:10:10:10   yes    3325.0000 2061.0000</t>
  </si>
  <si>
    <t>87  1    1      10   10:10:10:10   yes    3325.0000 2061.0000</t>
  </si>
  <si>
    <t>88  1    1      11   11:11:11:11   yes    3325.0000 2061.0000</t>
  </si>
  <si>
    <t>89  1    1      11   11:11:11:11   yes    3325.0000 2061.0000</t>
  </si>
  <si>
    <t>90  1    1      11   11:11:11:11   yes    3325.0000 2061.0000</t>
  </si>
  <si>
    <t>91  1    1      11   11:11:11:11   yes    3325.0000 2061.0000</t>
  </si>
  <si>
    <t>92  1    1      11   11:11:11:11   yes    3325.0000 2061.0000</t>
  </si>
  <si>
    <t>93  1    1      11   11:11:11:11   yes    3325.0000 2061.0000</t>
  </si>
  <si>
    <t>94  1    1      11   11:11:11:11   yes    3325.0000 2061.0000</t>
  </si>
  <si>
    <t>95  1    1      11   11:11:11:11   yes    3325.0000 2061.0000</t>
  </si>
  <si>
    <t>96  16   2      12   12:12:12:12   yes    3325.0000 2061.0000</t>
  </si>
  <si>
    <t>97  16   2      12   12:12:12:12   yes    3325.0000 2061.0000</t>
  </si>
  <si>
    <t>98  16   2      12   12:12:12:12   yes    3325.0000 2061.0000</t>
  </si>
  <si>
    <t>99  16   2      12   12:12:12:12   yes    3325.0000 2061.0000</t>
  </si>
  <si>
    <t>100 16   2      12   12:12:12:12   yes    3325.0000 2061.0000</t>
  </si>
  <si>
    <t>101 16   2      12   12:12:12:12   yes    3325.0000 2061.0000</t>
  </si>
  <si>
    <t>102 16   2      12   12:12:12:12   yes    3325.0000 2061.0000</t>
  </si>
  <si>
    <t>103 16   2      12   12:12:12:12   yes    3325.0000 2061.0000</t>
  </si>
  <si>
    <t>104 16   2      13   13:13:13:13   yes    3325.0000 2061.0000</t>
  </si>
  <si>
    <t>105 16   2      13   13:13:13:13   yes    3325.0000 2061.0000</t>
  </si>
  <si>
    <t>106 16   2      13   13:13:13:13   yes    3325.0000 2061.0000</t>
  </si>
  <si>
    <t>107 16   2      13   13:13:13:13   yes    3325.0000 2061.0000</t>
  </si>
  <si>
    <t>108 16   2      13   13:13:13:13   yes    3325.0000 2061.0000</t>
  </si>
  <si>
    <t>109 16   2      13   13:13:13:13   yes    3325.0000 2061.0000</t>
  </si>
  <si>
    <t>110 16   2      13   13:13:13:13   yes    3325.0000 2061.0000</t>
  </si>
  <si>
    <t>111 16   2      13   13:13:13:13   yes    3325.0000 2061.0000</t>
  </si>
  <si>
    <t>112 16   2      14   14:14:14:14   yes    3325.0000 2061.0000</t>
  </si>
  <si>
    <t>113 16   2      14   14:14:14:14   yes    3325.0000 2061.0000</t>
  </si>
  <si>
    <t>114 16   2      14   14:14:14:14   yes    3325.0000 2061.0000</t>
  </si>
  <si>
    <t>115 16   2      14   14:14:14:14   yes    3325.0000 2061.0000</t>
  </si>
  <si>
    <t>116 16   2      14   14:14:14:14   yes    3325.0000 2061.0000</t>
  </si>
  <si>
    <t>117 16   2      14   14:14:14:14   yes    3325.0000 2061.0000</t>
  </si>
  <si>
    <t>118 16   2      14   14:14:14:14   yes    3325.0000 2061.0000</t>
  </si>
  <si>
    <t>119 16   2      14   14:14:14:14   yes    3325.0000 2061.0000</t>
  </si>
  <si>
    <t>120 16   2      15   15:15:15:15   yes    3325.0000 2061.0000</t>
  </si>
  <si>
    <t>121 16   2      15   15:15:15:15   yes    3325.0000 2061.0000</t>
  </si>
  <si>
    <t>122 16   2      15   15:15:15:15   yes    3325.0000 2061.0000</t>
  </si>
  <si>
    <t>123 16   2      15   15:15:15:15   yes    3325.0000 2061.0000</t>
  </si>
  <si>
    <t>124 16   2      15   15:15:15:15   yes    3325.0000 2061.0000</t>
  </si>
  <si>
    <t>125 16   2      15   15:15:15:15   yes    3325.0000 2061.0000</t>
  </si>
  <si>
    <t>126 16   2      15   15:15:15:15   yes    3325.0000 2061.0000</t>
  </si>
  <si>
    <t>127 16   2      15   15:15:15:15   yes    3325.0000 2061.0000</t>
  </si>
  <si>
    <t>128 16   2      16   16:16:16:16   yes    3325.0000 2061.0000</t>
  </si>
  <si>
    <t>129 16   2      16   16:16:16:16   yes    3325.0000 2061.0000</t>
  </si>
  <si>
    <t>130 16   2      16   16:16:16:16   yes    3325.0000 2061.0000</t>
  </si>
  <si>
    <t>131 16   2      16   16:16:16:16   yes    3325.0000 2061.0000</t>
  </si>
  <si>
    <t>132 16   2      16   16:16:16:16   yes    3325.0000 2061.0000</t>
  </si>
  <si>
    <t>133 16   2      16   16:16:16:16   yes    3325.0000 2061.0000</t>
  </si>
  <si>
    <t>134 16   2      16   16:16:16:16   yes    3325.0000 2061.0000</t>
  </si>
  <si>
    <t>135 16   2      16   16:16:16:16   yes    3325.0000 2061.0000</t>
  </si>
  <si>
    <t>136 16   2      17   17:17:17:17   yes    3325.0000 2061.0000</t>
  </si>
  <si>
    <t>137 16   2      17   17:17:17:17   yes    3325.0000 2061.0000</t>
  </si>
  <si>
    <t>138 16   2      17   17:17:17:17   yes    3325.0000 2061.0000</t>
  </si>
  <si>
    <t>139 16   2      17   17:17:17:17   yes    3325.0000 2061.0000</t>
  </si>
  <si>
    <t>140 16   2      17   17:17:17:17   yes    3325.0000 2061.0000</t>
  </si>
  <si>
    <t>141 16   2      17   17:17:17:17   yes    3325.0000 2061.0000</t>
  </si>
  <si>
    <t>142 16   2      17   17:17:17:17   yes    3325.0000 2061.0000</t>
  </si>
  <si>
    <t>143 16   2      17   17:17:17:17   yes    3325.0000 2061.0000</t>
  </si>
  <si>
    <t>144 17   3      18   18:18:18:18   yes    3325.0000 2061.0000</t>
  </si>
  <si>
    <t>145 17   3      18   18:18:18:18   yes    3325.0000 2061.0000</t>
  </si>
  <si>
    <t>146 17   3      18   18:18:18:18   yes    3325.0000 2061.0000</t>
  </si>
  <si>
    <t>147 17   3      18   18:18:18:18   yes    3325.0000 2061.0000</t>
  </si>
  <si>
    <t>148 17   3      18   18:18:18:18   yes    3325.0000 2061.0000</t>
  </si>
  <si>
    <t>149 17   3      18   18:18:18:18   yes    3325.0000 2061.0000</t>
  </si>
  <si>
    <t>150 17   3      18   18:18:18:18   yes    3325.0000 2061.0000</t>
  </si>
  <si>
    <t>151 17   3      18   18:18:18:18   yes    3325.0000 2061.0000</t>
  </si>
  <si>
    <t>152 17   3      19   19:19:19:19   yes    3325.0000 2061.0000</t>
  </si>
  <si>
    <t>153 17   3      19   19:19:19:19   yes    3325.0000 2061.0000</t>
  </si>
  <si>
    <t>154 17   3      19   19:19:19:19   yes    3325.0000 2061.0000</t>
  </si>
  <si>
    <t>155 17   3      19   19:19:19:19   yes    3325.0000 2061.0000</t>
  </si>
  <si>
    <t>156 17   3      19   19:19:19:19   yes    3325.0000 2061.0000</t>
  </si>
  <si>
    <t>157 17   3      19   19:19:19:19   yes    3325.0000 2061.0000</t>
  </si>
  <si>
    <t>158 17   3      19   19:19:19:19   yes    3325.0000 2061.0000</t>
  </si>
  <si>
    <t>159 17   3      19   19:19:19:19   yes    3325.0000 2061.0000</t>
  </si>
  <si>
    <t>160 17   3      20   20:20:20:20   yes    3325.0000 2061.0000</t>
  </si>
  <si>
    <t>161 17   3      20   20:20:20:20   yes    3325.0000 2061.0000</t>
  </si>
  <si>
    <t>162 17   3      20   20:20:20:20   yes    3325.0000 2061.0000</t>
  </si>
  <si>
    <t>163 17   3      20   20:20:20:20   yes    3325.0000 2061.0000</t>
  </si>
  <si>
    <t>164 17   3      20   20:20:20:20   yes    3325.0000 2061.0000</t>
  </si>
  <si>
    <t>165 17   3      20   20:20:20:20   yes    3325.0000 2061.0000</t>
  </si>
  <si>
    <t>166 17   3      20   20:20:20:20   yes    3325.0000 2061.0000</t>
  </si>
  <si>
    <t>167 17   3      20   20:20:20:20   yes    3325.0000 2061.0000</t>
  </si>
  <si>
    <t>168 17   3      21   21:21:21:21   yes    3325.0000 2061.0000</t>
  </si>
  <si>
    <t>169 17   3      21   21:21:21:21   yes    3325.0000 2061.0000</t>
  </si>
  <si>
    <t>170 17   3      21   21:21:21:21   yes    3325.0000 2061.0000</t>
  </si>
  <si>
    <t>171 17   3      21   21:21:21:21   yes    3325.0000 2061.0000</t>
  </si>
  <si>
    <t>172 17   3      21   21:21:21:21   yes    3325.0000 2061.0000</t>
  </si>
  <si>
    <t>173 17   3      21   21:21:21:21   yes    3325.0000 2061.0000</t>
  </si>
  <si>
    <t>174 17   3      21   21:21:21:21   yes    3325.0000 2061.0000</t>
  </si>
  <si>
    <t>175 17   3      21   21:21:21:21   yes    3325.0000 2061.0000</t>
  </si>
  <si>
    <t>176 17   3      22   22:22:22:22   yes    3325.0000 2061.0000</t>
  </si>
  <si>
    <t>177 17   3      22   22:22:22:22   yes    3325.0000 2061.0000</t>
  </si>
  <si>
    <t>178 17   3      22   22:22:22:22   yes    3325.0000 2061.0000</t>
  </si>
  <si>
    <t>179 17   3      22   22:22:22:22   yes    3325.0000 2061.0000</t>
  </si>
  <si>
    <t>180 17   3      22   22:22:22:22   yes    3325.0000 2061.0000</t>
  </si>
  <si>
    <t>181 17   3      22   22:22:22:22   yes    3325.0000 2061.0000</t>
  </si>
  <si>
    <t>182 17   3      22   22:22:22:22   yes    3325.0000 2061.0000</t>
  </si>
  <si>
    <t>183 17   3      22   22:22:22:22   yes    3325.0000 2061.0000</t>
  </si>
  <si>
    <t>184 17   3      23   23:23:23:23   yes    3325.0000 2061.0000</t>
  </si>
  <si>
    <t>185 17   3      23   23:23:23:23   yes    3325.0000 2061.0000</t>
  </si>
  <si>
    <t>186 17   3      23   23:23:23:23   yes    3325.0000 2061.0000</t>
  </si>
  <si>
    <t>187 17   3      23   23:23:23:23   yes    3325.0000 2061.0000</t>
  </si>
  <si>
    <t>188 17   3      23   23:23:23:23   yes    3325.0000 2061.0000</t>
  </si>
  <si>
    <t>189 17   3      23   23:23:23:23   yes    3325.0000 2061.0000</t>
  </si>
  <si>
    <t>190 17   3      23   23:23:23:23   yes    3325.0000 2061.0000</t>
  </si>
  <si>
    <t>191 17   3      23   23:23:23:23   yes    3325.0000 2061.0000</t>
  </si>
  <si>
    <t>trevorb@cheshire-r07u03:~/stamp/dsbench$ alg=hybridnorec ; for ((n=1;n&lt;=24;++n)); do echo -n "$n " ; ./`hostname`.dsbench_$alg -t 1000 -mr none -ma new -mp none -p -k 10000 -i 0 -d 0 -rq 0 -rqsize 256 -nrq 0 -bind 0,8,16,24,32,40,1,9,17,25,33,41,2,10,18,26,34,42,3,11,19,27,35,43,4,12,20,28,36,44,5,13,21,29,37,45,6,14,22,30,38,46,7,15,23,31,39,47 -nwork $n | grep "incl." | cut -d":" -f2 | tr -d " " ; done</t>
  </si>
  <si>
    <t>scatter to first 6 cores only</t>
  </si>
  <si>
    <t>scatter to first 12 cores only</t>
  </si>
  <si>
    <t>trevorb@cheshire-r07u03:~/stamp/dsbench$ alg=hybridnorec ; for ((n=1;n&lt;=48;++n)); do echo -n "$n " ; ./`hostname`.dsbench_$alg -t 1000 -mr none -ma new -mp none -p -k 10000 -i 0 -d 0 -rq 0 -rqsize 256 -nrq 0 -bind 0,8,16,24,32,40,48,56,64,72,80,88,1,9,17,25,33,41,49,57,65,73,81,89,2,10,18,26,34,42,50,58,66,74,82,90,3,11,19,27,35,43,51,59,67,75,83,91 -nwork $n | grep "incl." | cut -d":" -f2 | tr -d " " ; done</t>
  </si>
  <si>
    <t>scatter to all 24 cores</t>
  </si>
  <si>
    <t>trevorb@cheshire-r07u03:~/stamp/dsbench$ alg=hybridnorec ; for ((n=1;n&lt;=96;++n)); do echo -n "$n " ; ./`hostname`.dsbench_$alg -t 1000 -mr none -ma new -mp none -p -k 10000 -i 0 -d 0 -rq 0 -rqsize 256 -nrq 0 -bind 0,8,16,24,32,40,48,56,64,72,80,88,96,104,112,120,128,136,144,152,160,168,176,184,1,9,17,25,33,41,49,57,65,73,81,89,97,105,113,121,129,137,145,153,161,169,177,185,2,10,18,26,34,42,50,58,66,74,82,90,98,106,114,122,130,138,146,154,162,170,178,186,3,11,19,27,35,43,51,59,67,75,83,91,99,107,115,123,131,139,147,155,163,171,179,187 -nwork $n | grep "incl." | cut -d":" -f2 | tr -d " " ; done</t>
  </si>
  <si>
    <t>after making memory allocation for the test harness more static</t>
  </si>
  <si>
    <t>after making MORE memory allocation static,</t>
  </si>
  <si>
    <t>and compressing the debugCounters class in dsbench dramatically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</si>
</sst>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0" fillId="0" borderId="0" xfId="0" quotePrefix="1" applyNumberFormat="1"/>
    <xf numFmtId="0" fontId="1" fillId="0" borderId="0" xfId="0" applyFont="1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graph!$B$26</c:f>
              <c:strCache>
                <c:ptCount val="1"/>
                <c:pt idx="0">
                  <c:v>HyNOrec</c:v>
                </c:pt>
              </c:strCache>
            </c:strRef>
          </c:tx>
          <c:spPr>
            <a:ln w="41275"/>
          </c:spPr>
          <c:marker>
            <c:symbol val="diamond"/>
            <c:size val="18"/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graph!$B$28:$B$43</c:f>
              <c:numCache>
                <c:formatCode>General</c:formatCode>
                <c:ptCount val="16"/>
                <c:pt idx="0">
                  <c:v>2309749</c:v>
                </c:pt>
                <c:pt idx="1">
                  <c:v>2858446.5</c:v>
                </c:pt>
                <c:pt idx="2">
                  <c:v>5117643.75</c:v>
                </c:pt>
                <c:pt idx="3">
                  <c:v>6236721</c:v>
                </c:pt>
                <c:pt idx="4">
                  <c:v>7157596</c:v>
                </c:pt>
                <c:pt idx="5">
                  <c:v>10116447.25</c:v>
                </c:pt>
                <c:pt idx="6">
                  <c:v>10618598.25</c:v>
                </c:pt>
                <c:pt idx="7">
                  <c:v>11375374.5</c:v>
                </c:pt>
                <c:pt idx="8">
                  <c:v>14278388.5</c:v>
                </c:pt>
                <c:pt idx="9">
                  <c:v>13295918.5</c:v>
                </c:pt>
                <c:pt idx="10">
                  <c:v>12033043.5</c:v>
                </c:pt>
                <c:pt idx="11">
                  <c:v>13376495.25</c:v>
                </c:pt>
                <c:pt idx="12">
                  <c:v>11835316.75</c:v>
                </c:pt>
                <c:pt idx="13">
                  <c:v>10981915.25</c:v>
                </c:pt>
                <c:pt idx="14">
                  <c:v>9955723.5</c:v>
                </c:pt>
                <c:pt idx="15">
                  <c:v>8248212.25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graph!$C$26</c:f>
              <c:strCache>
                <c:ptCount val="1"/>
                <c:pt idx="0">
                  <c:v>TLE</c:v>
                </c:pt>
              </c:strCache>
            </c:strRef>
          </c:tx>
          <c:spPr>
            <a:ln w="41275"/>
          </c:spPr>
          <c:marker>
            <c:symbol val="square"/>
            <c:size val="15"/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graph!$C$28:$C$43</c:f>
              <c:numCache>
                <c:formatCode>General</c:formatCode>
                <c:ptCount val="16"/>
                <c:pt idx="0">
                  <c:v>2443249</c:v>
                </c:pt>
                <c:pt idx="1">
                  <c:v>4088028</c:v>
                </c:pt>
                <c:pt idx="2">
                  <c:v>7507561.25</c:v>
                </c:pt>
                <c:pt idx="3">
                  <c:v>10055661.25</c:v>
                </c:pt>
                <c:pt idx="4">
                  <c:v>12714073.75</c:v>
                </c:pt>
                <c:pt idx="5">
                  <c:v>15443078.75</c:v>
                </c:pt>
                <c:pt idx="6">
                  <c:v>17498677.5</c:v>
                </c:pt>
                <c:pt idx="7">
                  <c:v>20686192.25</c:v>
                </c:pt>
                <c:pt idx="8">
                  <c:v>18999923</c:v>
                </c:pt>
                <c:pt idx="9">
                  <c:v>18256166.5</c:v>
                </c:pt>
                <c:pt idx="10">
                  <c:v>6681008.5</c:v>
                </c:pt>
                <c:pt idx="11">
                  <c:v>1155953.5</c:v>
                </c:pt>
                <c:pt idx="12">
                  <c:v>773627.25</c:v>
                </c:pt>
                <c:pt idx="13">
                  <c:v>681983.5</c:v>
                </c:pt>
                <c:pt idx="14">
                  <c:v>579294.25</c:v>
                </c:pt>
                <c:pt idx="15">
                  <c:v>506629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graph!$D$26</c:f>
              <c:strCache>
                <c:ptCount val="1"/>
                <c:pt idx="0">
                  <c:v>Alg1</c:v>
                </c:pt>
              </c:strCache>
            </c:strRef>
          </c:tx>
          <c:spPr>
            <a:ln w="41275"/>
          </c:spPr>
          <c:marker>
            <c:symbol val="triangle"/>
            <c:size val="18"/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graph!$D$28:$D$43</c:f>
              <c:numCache>
                <c:formatCode>General</c:formatCode>
                <c:ptCount val="16"/>
                <c:pt idx="0">
                  <c:v>86874</c:v>
                </c:pt>
                <c:pt idx="1">
                  <c:v>176607.5</c:v>
                </c:pt>
                <c:pt idx="2">
                  <c:v>338674.25</c:v>
                </c:pt>
                <c:pt idx="3">
                  <c:v>847735.5</c:v>
                </c:pt>
                <c:pt idx="4">
                  <c:v>1258070.5</c:v>
                </c:pt>
                <c:pt idx="5">
                  <c:v>1503393</c:v>
                </c:pt>
                <c:pt idx="6">
                  <c:v>1718241.5</c:v>
                </c:pt>
                <c:pt idx="7">
                  <c:v>2538252.75</c:v>
                </c:pt>
                <c:pt idx="8">
                  <c:v>2125136.75</c:v>
                </c:pt>
                <c:pt idx="9">
                  <c:v>2802306</c:v>
                </c:pt>
                <c:pt idx="10">
                  <c:v>1988618.5</c:v>
                </c:pt>
                <c:pt idx="11">
                  <c:v>1947185.5</c:v>
                </c:pt>
                <c:pt idx="12">
                  <c:v>1970912.5</c:v>
                </c:pt>
                <c:pt idx="13">
                  <c:v>1906796.25</c:v>
                </c:pt>
                <c:pt idx="14">
                  <c:v>2043577</c:v>
                </c:pt>
                <c:pt idx="15">
                  <c:v>1501946.75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graph!$E$26</c:f>
              <c:strCache>
                <c:ptCount val="1"/>
                <c:pt idx="0">
                  <c:v>Alg2</c:v>
                </c:pt>
              </c:strCache>
            </c:strRef>
          </c:tx>
          <c:spPr>
            <a:ln w="41275"/>
          </c:spPr>
          <c:marker>
            <c:symbol val="x"/>
            <c:size val="18"/>
            <c:spPr>
              <a:ln w="38100"/>
            </c:spPr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graph!$E$28:$E$43</c:f>
              <c:numCache>
                <c:formatCode>General</c:formatCode>
                <c:ptCount val="16"/>
                <c:pt idx="0">
                  <c:v>2315874</c:v>
                </c:pt>
                <c:pt idx="1">
                  <c:v>2904518.25</c:v>
                </c:pt>
                <c:pt idx="2">
                  <c:v>5223067.25</c:v>
                </c:pt>
                <c:pt idx="3">
                  <c:v>6660027.5</c:v>
                </c:pt>
                <c:pt idx="4">
                  <c:v>7437335.75</c:v>
                </c:pt>
                <c:pt idx="5">
                  <c:v>10557156.75</c:v>
                </c:pt>
                <c:pt idx="6">
                  <c:v>10744751.75</c:v>
                </c:pt>
                <c:pt idx="7">
                  <c:v>11382838.75</c:v>
                </c:pt>
                <c:pt idx="8">
                  <c:v>15395626</c:v>
                </c:pt>
                <c:pt idx="9">
                  <c:v>14625376</c:v>
                </c:pt>
                <c:pt idx="10">
                  <c:v>12398852.75</c:v>
                </c:pt>
                <c:pt idx="11">
                  <c:v>13599099</c:v>
                </c:pt>
                <c:pt idx="12">
                  <c:v>13398961.5</c:v>
                </c:pt>
                <c:pt idx="13">
                  <c:v>12427820.5</c:v>
                </c:pt>
                <c:pt idx="14">
                  <c:v>11240755.5</c:v>
                </c:pt>
                <c:pt idx="15">
                  <c:v>7768546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graph!$F$26</c:f>
              <c:strCache>
                <c:ptCount val="1"/>
                <c:pt idx="0">
                  <c:v>TL2</c:v>
                </c:pt>
              </c:strCache>
            </c:strRef>
          </c:tx>
          <c:spPr>
            <a:ln w="41275"/>
          </c:spPr>
          <c:marker>
            <c:symbol val="star"/>
            <c:size val="18"/>
            <c:spPr>
              <a:ln w="38100"/>
            </c:spPr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graph!$F$28:$F$43</c:f>
              <c:numCache>
                <c:formatCode>General</c:formatCode>
                <c:ptCount val="16"/>
                <c:pt idx="0">
                  <c:v>1417749</c:v>
                </c:pt>
                <c:pt idx="1">
                  <c:v>2589439</c:v>
                </c:pt>
                <c:pt idx="2">
                  <c:v>5034628.25</c:v>
                </c:pt>
                <c:pt idx="3">
                  <c:v>7855623.25</c:v>
                </c:pt>
                <c:pt idx="4">
                  <c:v>10382774</c:v>
                </c:pt>
                <c:pt idx="5">
                  <c:v>12505762.75</c:v>
                </c:pt>
                <c:pt idx="6">
                  <c:v>13918528</c:v>
                </c:pt>
                <c:pt idx="7">
                  <c:v>16064828.25</c:v>
                </c:pt>
                <c:pt idx="8">
                  <c:v>16618112</c:v>
                </c:pt>
                <c:pt idx="9">
                  <c:v>16457995</c:v>
                </c:pt>
                <c:pt idx="10">
                  <c:v>17002202</c:v>
                </c:pt>
                <c:pt idx="11">
                  <c:v>16680322.25</c:v>
                </c:pt>
                <c:pt idx="12">
                  <c:v>16106300.25</c:v>
                </c:pt>
                <c:pt idx="13">
                  <c:v>16792118.75</c:v>
                </c:pt>
                <c:pt idx="14">
                  <c:v>16056962.25</c:v>
                </c:pt>
                <c:pt idx="15">
                  <c:v>14543796.75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4544"/>
        <c:axId val="46446464"/>
      </c:scatterChart>
      <c:valAx>
        <c:axId val="46444544"/>
        <c:scaling>
          <c:orientation val="minMax"/>
          <c:max val="96"/>
          <c:min val="0"/>
        </c:scaling>
        <c:delete val="0"/>
        <c:axPos val="b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2800">
                <a:solidFill>
                  <a:schemeClr val="bg1"/>
                </a:solidFill>
              </a:defRPr>
            </a:pPr>
            <a:endParaRPr lang="en-US"/>
          </a:p>
        </c:txPr>
        <c:crossAx val="46446464"/>
        <c:crosses val="autoZero"/>
        <c:crossBetween val="midCat"/>
        <c:majorUnit val="12"/>
      </c:valAx>
      <c:valAx>
        <c:axId val="46446464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2800">
                <a:solidFill>
                  <a:schemeClr val="bg1"/>
                </a:solidFill>
              </a:defRPr>
            </a:pPr>
            <a:endParaRPr lang="en-US"/>
          </a:p>
        </c:txPr>
        <c:crossAx val="46444544"/>
        <c:crosses val="autoZero"/>
        <c:crossBetween val="midCat"/>
        <c:dispUnits>
          <c:builtInUnit val="millions"/>
        </c:dispUnits>
      </c:valAx>
      <c:spPr>
        <a:solidFill>
          <a:srgbClr val="FFFFFF"/>
        </a:solidFill>
        <a:ln>
          <a:solidFill>
            <a:schemeClr val="bg1"/>
          </a:solidFill>
        </a:ln>
      </c:spPr>
    </c:plotArea>
    <c:legend>
      <c:legendPos val="l"/>
      <c:layout>
        <c:manualLayout>
          <c:xMode val="edge"/>
          <c:yMode val="edge"/>
          <c:x val="0.75795463670571617"/>
          <c:y val="7.1503528151782778E-2"/>
          <c:w val="0.19546641130853668"/>
          <c:h val="0.45756359772070554"/>
        </c:manualLayout>
      </c:layout>
      <c:overlay val="1"/>
      <c:spPr>
        <a:solidFill>
          <a:srgbClr val="FFFFFF">
            <a:alpha val="50000"/>
          </a:srgbClr>
        </a:solidFill>
        <a:ln>
          <a:solidFill>
            <a:sysClr val="window" lastClr="383635">
              <a:alpha val="50000"/>
            </a:sysClr>
          </a:solidFill>
        </a:ln>
      </c:spPr>
      <c:txPr>
        <a:bodyPr/>
        <a:lstStyle/>
        <a:p>
          <a:pPr>
            <a:defRPr sz="24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data_cluster!$G$2</c:f>
              <c:strCache>
                <c:ptCount val="1"/>
                <c:pt idx="0">
                  <c:v>hytm1</c:v>
                </c:pt>
              </c:strCache>
            </c:strRef>
          </c:tx>
          <c:xVal>
            <c:numRef>
              <c:f>data_cluster!$F$3:$F$38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36</c:v>
                </c:pt>
                <c:pt idx="33">
                  <c:v>40</c:v>
                </c:pt>
                <c:pt idx="34">
                  <c:v>44</c:v>
                </c:pt>
                <c:pt idx="35">
                  <c:v>48</c:v>
                </c:pt>
              </c:numCache>
            </c:numRef>
          </c:xVal>
          <c:yVal>
            <c:numRef>
              <c:f>data_cluster!$G$3:$G$38</c:f>
              <c:numCache>
                <c:formatCode>General</c:formatCode>
                <c:ptCount val="36"/>
                <c:pt idx="0">
                  <c:v>1836124</c:v>
                </c:pt>
                <c:pt idx="1">
                  <c:v>3274527.5</c:v>
                </c:pt>
                <c:pt idx="2">
                  <c:v>4944472.5</c:v>
                </c:pt>
                <c:pt idx="3">
                  <c:v>4618486</c:v>
                </c:pt>
                <c:pt idx="4">
                  <c:v>7589807</c:v>
                </c:pt>
                <c:pt idx="5">
                  <c:v>9462481.75</c:v>
                </c:pt>
                <c:pt idx="6">
                  <c:v>9937891.5</c:v>
                </c:pt>
                <c:pt idx="7">
                  <c:v>9783601.75</c:v>
                </c:pt>
                <c:pt idx="8">
                  <c:v>9141350.75</c:v>
                </c:pt>
                <c:pt idx="9">
                  <c:v>11366637</c:v>
                </c:pt>
                <c:pt idx="10">
                  <c:v>11228290.5</c:v>
                </c:pt>
                <c:pt idx="11">
                  <c:v>10441060.75</c:v>
                </c:pt>
                <c:pt idx="12">
                  <c:v>12605672.5</c:v>
                </c:pt>
                <c:pt idx="13">
                  <c:v>14360509.75</c:v>
                </c:pt>
                <c:pt idx="14">
                  <c:v>15141341.5</c:v>
                </c:pt>
                <c:pt idx="15">
                  <c:v>12950057</c:v>
                </c:pt>
                <c:pt idx="16">
                  <c:v>14319073.75</c:v>
                </c:pt>
                <c:pt idx="17">
                  <c:v>13093061.25</c:v>
                </c:pt>
                <c:pt idx="18">
                  <c:v>12305699.5</c:v>
                </c:pt>
                <c:pt idx="19">
                  <c:v>11719272.5</c:v>
                </c:pt>
                <c:pt idx="20">
                  <c:v>15473800</c:v>
                </c:pt>
                <c:pt idx="21">
                  <c:v>15118627.5</c:v>
                </c:pt>
                <c:pt idx="22">
                  <c:v>17040663.5</c:v>
                </c:pt>
                <c:pt idx="23">
                  <c:v>17259074</c:v>
                </c:pt>
                <c:pt idx="24">
                  <c:v>14806814.25</c:v>
                </c:pt>
                <c:pt idx="25">
                  <c:v>11400838.25</c:v>
                </c:pt>
                <c:pt idx="26">
                  <c:v>14290687.5</c:v>
                </c:pt>
                <c:pt idx="27">
                  <c:v>9253619.5</c:v>
                </c:pt>
                <c:pt idx="28">
                  <c:v>4727844.75</c:v>
                </c:pt>
                <c:pt idx="29">
                  <c:v>4523464.75</c:v>
                </c:pt>
                <c:pt idx="30">
                  <c:v>3622393</c:v>
                </c:pt>
                <c:pt idx="31">
                  <c:v>3028179.5</c:v>
                </c:pt>
                <c:pt idx="32">
                  <c:v>761153</c:v>
                </c:pt>
                <c:pt idx="33">
                  <c:v>663864</c:v>
                </c:pt>
                <c:pt idx="34">
                  <c:v>604239</c:v>
                </c:pt>
                <c:pt idx="35">
                  <c:v>583135.75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4992"/>
        <c:axId val="46809472"/>
      </c:scatterChart>
      <c:valAx>
        <c:axId val="46804992"/>
        <c:scaling>
          <c:orientation val="minMax"/>
          <c:max val="48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6809472"/>
        <c:crosses val="autoZero"/>
        <c:crossBetween val="midCat"/>
        <c:majorUnit val="4"/>
      </c:valAx>
      <c:valAx>
        <c:axId val="4680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04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pin_scatter_map!$AA$65:$AA$112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pin_scatter_map!$AB$65:$AB$112</c:f>
              <c:numCache>
                <c:formatCode>General</c:formatCode>
                <c:ptCount val="48"/>
                <c:pt idx="0">
                  <c:v>2517499</c:v>
                </c:pt>
                <c:pt idx="1">
                  <c:v>2898266</c:v>
                </c:pt>
                <c:pt idx="2">
                  <c:v>7424029</c:v>
                </c:pt>
                <c:pt idx="3">
                  <c:v>7480670</c:v>
                </c:pt>
                <c:pt idx="4">
                  <c:v>11911898</c:v>
                </c:pt>
                <c:pt idx="5">
                  <c:v>14010496</c:v>
                </c:pt>
                <c:pt idx="6">
                  <c:v>13074331</c:v>
                </c:pt>
                <c:pt idx="7">
                  <c:v>11787734</c:v>
                </c:pt>
                <c:pt idx="8">
                  <c:v>12462259</c:v>
                </c:pt>
                <c:pt idx="9">
                  <c:v>13704226</c:v>
                </c:pt>
                <c:pt idx="10">
                  <c:v>12608278</c:v>
                </c:pt>
                <c:pt idx="11">
                  <c:v>13645395</c:v>
                </c:pt>
                <c:pt idx="12">
                  <c:v>16071176</c:v>
                </c:pt>
                <c:pt idx="13">
                  <c:v>16974437</c:v>
                </c:pt>
                <c:pt idx="14">
                  <c:v>19363091</c:v>
                </c:pt>
                <c:pt idx="15">
                  <c:v>17976331</c:v>
                </c:pt>
                <c:pt idx="16">
                  <c:v>18646591</c:v>
                </c:pt>
                <c:pt idx="17">
                  <c:v>20785191</c:v>
                </c:pt>
                <c:pt idx="18">
                  <c:v>19062872</c:v>
                </c:pt>
                <c:pt idx="19">
                  <c:v>21507854</c:v>
                </c:pt>
                <c:pt idx="20">
                  <c:v>22700541</c:v>
                </c:pt>
                <c:pt idx="21">
                  <c:v>19952596</c:v>
                </c:pt>
                <c:pt idx="22">
                  <c:v>22732785</c:v>
                </c:pt>
                <c:pt idx="23">
                  <c:v>21708061</c:v>
                </c:pt>
                <c:pt idx="24">
                  <c:v>24022252</c:v>
                </c:pt>
                <c:pt idx="25">
                  <c:v>29864076</c:v>
                </c:pt>
                <c:pt idx="26">
                  <c:v>27353521</c:v>
                </c:pt>
                <c:pt idx="27">
                  <c:v>19434325</c:v>
                </c:pt>
                <c:pt idx="28">
                  <c:v>13740346</c:v>
                </c:pt>
                <c:pt idx="29">
                  <c:v>25309884</c:v>
                </c:pt>
                <c:pt idx="30">
                  <c:v>28455592</c:v>
                </c:pt>
                <c:pt idx="31">
                  <c:v>22594730</c:v>
                </c:pt>
                <c:pt idx="32">
                  <c:v>20716212</c:v>
                </c:pt>
                <c:pt idx="33">
                  <c:v>25731151</c:v>
                </c:pt>
                <c:pt idx="34">
                  <c:v>30022871</c:v>
                </c:pt>
                <c:pt idx="35">
                  <c:v>17860588</c:v>
                </c:pt>
                <c:pt idx="36">
                  <c:v>24089315</c:v>
                </c:pt>
                <c:pt idx="37">
                  <c:v>27828004</c:v>
                </c:pt>
                <c:pt idx="38">
                  <c:v>30784747</c:v>
                </c:pt>
                <c:pt idx="39">
                  <c:v>21888827</c:v>
                </c:pt>
                <c:pt idx="40">
                  <c:v>23204940</c:v>
                </c:pt>
                <c:pt idx="41">
                  <c:v>23946920</c:v>
                </c:pt>
                <c:pt idx="42">
                  <c:v>24278412</c:v>
                </c:pt>
                <c:pt idx="43">
                  <c:v>21685969</c:v>
                </c:pt>
                <c:pt idx="44">
                  <c:v>24076047</c:v>
                </c:pt>
                <c:pt idx="45">
                  <c:v>28855387</c:v>
                </c:pt>
                <c:pt idx="46">
                  <c:v>15066950</c:v>
                </c:pt>
                <c:pt idx="47">
                  <c:v>22263653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5824"/>
        <c:axId val="47647360"/>
      </c:scatterChart>
      <c:valAx>
        <c:axId val="47645824"/>
        <c:scaling>
          <c:orientation val="minMax"/>
          <c:max val="48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7647360"/>
        <c:crosses val="autoZero"/>
        <c:crossBetween val="midCat"/>
        <c:majorUnit val="12"/>
      </c:valAx>
      <c:valAx>
        <c:axId val="4764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645824"/>
        <c:crosses val="autoZero"/>
        <c:crossBetween val="midCat"/>
        <c:dispUnits>
          <c:builtInUnit val="million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pin_scatter_map!$AA$35:$AA$58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pin_scatter_map!$AB$35:$AB$58</c:f>
              <c:numCache>
                <c:formatCode>General</c:formatCode>
                <c:ptCount val="24"/>
                <c:pt idx="0">
                  <c:v>2565999</c:v>
                </c:pt>
                <c:pt idx="1">
                  <c:v>3864858</c:v>
                </c:pt>
                <c:pt idx="2">
                  <c:v>7172843</c:v>
                </c:pt>
                <c:pt idx="3">
                  <c:v>8999896</c:v>
                </c:pt>
                <c:pt idx="4">
                  <c:v>11502219</c:v>
                </c:pt>
                <c:pt idx="5">
                  <c:v>13551887</c:v>
                </c:pt>
                <c:pt idx="6">
                  <c:v>15262115</c:v>
                </c:pt>
                <c:pt idx="7">
                  <c:v>15674264</c:v>
                </c:pt>
                <c:pt idx="8">
                  <c:v>17256938</c:v>
                </c:pt>
                <c:pt idx="9">
                  <c:v>18791302</c:v>
                </c:pt>
                <c:pt idx="10">
                  <c:v>20194349</c:v>
                </c:pt>
                <c:pt idx="11">
                  <c:v>17831180</c:v>
                </c:pt>
                <c:pt idx="12">
                  <c:v>20445485</c:v>
                </c:pt>
                <c:pt idx="13">
                  <c:v>21468299</c:v>
                </c:pt>
                <c:pt idx="14">
                  <c:v>17037029</c:v>
                </c:pt>
                <c:pt idx="15">
                  <c:v>22015735</c:v>
                </c:pt>
                <c:pt idx="16">
                  <c:v>17063372</c:v>
                </c:pt>
                <c:pt idx="17">
                  <c:v>13916562</c:v>
                </c:pt>
                <c:pt idx="18">
                  <c:v>11174172</c:v>
                </c:pt>
                <c:pt idx="19">
                  <c:v>12453308</c:v>
                </c:pt>
                <c:pt idx="20">
                  <c:v>16094475</c:v>
                </c:pt>
                <c:pt idx="21">
                  <c:v>12894499</c:v>
                </c:pt>
                <c:pt idx="22">
                  <c:v>11519642</c:v>
                </c:pt>
                <c:pt idx="23">
                  <c:v>11532221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4992"/>
        <c:axId val="52400896"/>
      </c:scatterChart>
      <c:valAx>
        <c:axId val="52324992"/>
        <c:scaling>
          <c:orientation val="minMax"/>
          <c:max val="24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2400896"/>
        <c:crosses val="autoZero"/>
        <c:crossBetween val="midCat"/>
        <c:majorUnit val="6"/>
      </c:valAx>
      <c:valAx>
        <c:axId val="5240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24992"/>
        <c:crosses val="autoZero"/>
        <c:crossBetween val="midCat"/>
        <c:dispUnits>
          <c:builtInUnit val="million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pin_scatter_map!$AA$119:$AA$214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pin_scatter_map!$AB$119:$AB$214</c:f>
              <c:numCache>
                <c:formatCode>General</c:formatCode>
                <c:ptCount val="96"/>
                <c:pt idx="0">
                  <c:v>2408499</c:v>
                </c:pt>
                <c:pt idx="1">
                  <c:v>3921421</c:v>
                </c:pt>
                <c:pt idx="2">
                  <c:v>7172554</c:v>
                </c:pt>
                <c:pt idx="3">
                  <c:v>9427300</c:v>
                </c:pt>
                <c:pt idx="4">
                  <c:v>11833733</c:v>
                </c:pt>
                <c:pt idx="5">
                  <c:v>13713133</c:v>
                </c:pt>
                <c:pt idx="6">
                  <c:v>12890084</c:v>
                </c:pt>
                <c:pt idx="7">
                  <c:v>11738483</c:v>
                </c:pt>
                <c:pt idx="8">
                  <c:v>12273150</c:v>
                </c:pt>
                <c:pt idx="9">
                  <c:v>12881566</c:v>
                </c:pt>
                <c:pt idx="10">
                  <c:v>13262015</c:v>
                </c:pt>
                <c:pt idx="11">
                  <c:v>11767138</c:v>
                </c:pt>
                <c:pt idx="12">
                  <c:v>11987859</c:v>
                </c:pt>
                <c:pt idx="13">
                  <c:v>10754296</c:v>
                </c:pt>
                <c:pt idx="14">
                  <c:v>12865704</c:v>
                </c:pt>
                <c:pt idx="15">
                  <c:v>11077559</c:v>
                </c:pt>
                <c:pt idx="16">
                  <c:v>11857227</c:v>
                </c:pt>
                <c:pt idx="17">
                  <c:v>13782042</c:v>
                </c:pt>
                <c:pt idx="18">
                  <c:v>12623364</c:v>
                </c:pt>
                <c:pt idx="19">
                  <c:v>13344770</c:v>
                </c:pt>
                <c:pt idx="20">
                  <c:v>13944076</c:v>
                </c:pt>
                <c:pt idx="21">
                  <c:v>13968162</c:v>
                </c:pt>
                <c:pt idx="22">
                  <c:v>17748566</c:v>
                </c:pt>
                <c:pt idx="23">
                  <c:v>15760796</c:v>
                </c:pt>
                <c:pt idx="24">
                  <c:v>17163116</c:v>
                </c:pt>
                <c:pt idx="25">
                  <c:v>22976374</c:v>
                </c:pt>
                <c:pt idx="26">
                  <c:v>17891244</c:v>
                </c:pt>
                <c:pt idx="27">
                  <c:v>18782506</c:v>
                </c:pt>
                <c:pt idx="28">
                  <c:v>17485336</c:v>
                </c:pt>
                <c:pt idx="29">
                  <c:v>18284293</c:v>
                </c:pt>
                <c:pt idx="30">
                  <c:v>24475260</c:v>
                </c:pt>
                <c:pt idx="31">
                  <c:v>19420919</c:v>
                </c:pt>
                <c:pt idx="32">
                  <c:v>19015086</c:v>
                </c:pt>
                <c:pt idx="33">
                  <c:v>25650737</c:v>
                </c:pt>
                <c:pt idx="34">
                  <c:v>20219758</c:v>
                </c:pt>
                <c:pt idx="35">
                  <c:v>21249002</c:v>
                </c:pt>
                <c:pt idx="36">
                  <c:v>20834743</c:v>
                </c:pt>
                <c:pt idx="37">
                  <c:v>21966432</c:v>
                </c:pt>
                <c:pt idx="38">
                  <c:v>28582354</c:v>
                </c:pt>
                <c:pt idx="39">
                  <c:v>20975399</c:v>
                </c:pt>
                <c:pt idx="40">
                  <c:v>22034614</c:v>
                </c:pt>
                <c:pt idx="41">
                  <c:v>29411594</c:v>
                </c:pt>
                <c:pt idx="42">
                  <c:v>24093444</c:v>
                </c:pt>
                <c:pt idx="43">
                  <c:v>23022643</c:v>
                </c:pt>
                <c:pt idx="44">
                  <c:v>24305576</c:v>
                </c:pt>
                <c:pt idx="45">
                  <c:v>25965423</c:v>
                </c:pt>
                <c:pt idx="46">
                  <c:v>34603296</c:v>
                </c:pt>
                <c:pt idx="47">
                  <c:v>26034579</c:v>
                </c:pt>
                <c:pt idx="48">
                  <c:v>28662660</c:v>
                </c:pt>
                <c:pt idx="49">
                  <c:v>40401961</c:v>
                </c:pt>
                <c:pt idx="50">
                  <c:v>26659190</c:v>
                </c:pt>
                <c:pt idx="51">
                  <c:v>29625092</c:v>
                </c:pt>
                <c:pt idx="52">
                  <c:v>30764125</c:v>
                </c:pt>
                <c:pt idx="53">
                  <c:v>30327228</c:v>
                </c:pt>
                <c:pt idx="54">
                  <c:v>42425003</c:v>
                </c:pt>
                <c:pt idx="55">
                  <c:v>27935324</c:v>
                </c:pt>
                <c:pt idx="56">
                  <c:v>32231422</c:v>
                </c:pt>
                <c:pt idx="57">
                  <c:v>29611982</c:v>
                </c:pt>
                <c:pt idx="58">
                  <c:v>27918123</c:v>
                </c:pt>
                <c:pt idx="59">
                  <c:v>31338085</c:v>
                </c:pt>
                <c:pt idx="60">
                  <c:v>31208266</c:v>
                </c:pt>
                <c:pt idx="61">
                  <c:v>29733267</c:v>
                </c:pt>
                <c:pt idx="62">
                  <c:v>38555836</c:v>
                </c:pt>
                <c:pt idx="63">
                  <c:v>31683101</c:v>
                </c:pt>
                <c:pt idx="64">
                  <c:v>25869144</c:v>
                </c:pt>
                <c:pt idx="65">
                  <c:v>33738974</c:v>
                </c:pt>
                <c:pt idx="66">
                  <c:v>29424884</c:v>
                </c:pt>
                <c:pt idx="67">
                  <c:v>32687497</c:v>
                </c:pt>
                <c:pt idx="68">
                  <c:v>29183876</c:v>
                </c:pt>
                <c:pt idx="69">
                  <c:v>30050666</c:v>
                </c:pt>
                <c:pt idx="70">
                  <c:v>32975602</c:v>
                </c:pt>
                <c:pt idx="71">
                  <c:v>25760356</c:v>
                </c:pt>
                <c:pt idx="72">
                  <c:v>33970915</c:v>
                </c:pt>
                <c:pt idx="73">
                  <c:v>39076235</c:v>
                </c:pt>
                <c:pt idx="74">
                  <c:v>31991832</c:v>
                </c:pt>
                <c:pt idx="75">
                  <c:v>31333068</c:v>
                </c:pt>
                <c:pt idx="76">
                  <c:v>33711081</c:v>
                </c:pt>
                <c:pt idx="77">
                  <c:v>30337271</c:v>
                </c:pt>
                <c:pt idx="78">
                  <c:v>22229834</c:v>
                </c:pt>
                <c:pt idx="79">
                  <c:v>30378909</c:v>
                </c:pt>
                <c:pt idx="80">
                  <c:v>34569715</c:v>
                </c:pt>
                <c:pt idx="81">
                  <c:v>33893718</c:v>
                </c:pt>
                <c:pt idx="82">
                  <c:v>27426157</c:v>
                </c:pt>
                <c:pt idx="83">
                  <c:v>36855578</c:v>
                </c:pt>
                <c:pt idx="84">
                  <c:v>28698313</c:v>
                </c:pt>
                <c:pt idx="85">
                  <c:v>28033303</c:v>
                </c:pt>
                <c:pt idx="86">
                  <c:v>28982184</c:v>
                </c:pt>
                <c:pt idx="87">
                  <c:v>26874313</c:v>
                </c:pt>
                <c:pt idx="88">
                  <c:v>26625503</c:v>
                </c:pt>
                <c:pt idx="89">
                  <c:v>25728456</c:v>
                </c:pt>
                <c:pt idx="90">
                  <c:v>29526528</c:v>
                </c:pt>
                <c:pt idx="91">
                  <c:v>28327576</c:v>
                </c:pt>
                <c:pt idx="92">
                  <c:v>21875988</c:v>
                </c:pt>
                <c:pt idx="93">
                  <c:v>29662422</c:v>
                </c:pt>
                <c:pt idx="94">
                  <c:v>31078566</c:v>
                </c:pt>
                <c:pt idx="95">
                  <c:v>22903345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96256"/>
        <c:axId val="90931968"/>
      </c:scatterChart>
      <c:valAx>
        <c:axId val="87296256"/>
        <c:scaling>
          <c:orientation val="minMax"/>
          <c:max val="96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0931968"/>
        <c:crosses val="autoZero"/>
        <c:crossBetween val="midCat"/>
        <c:majorUnit val="24"/>
      </c:valAx>
      <c:valAx>
        <c:axId val="9093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296256"/>
        <c:crosses val="autoZero"/>
        <c:crossBetween val="midCat"/>
        <c:dispUnits>
          <c:builtInUnit val="million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pin_scatter_map!$AA$119:$AA$214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pin_scatter_map!$AL$119:$AL$214</c:f>
              <c:numCache>
                <c:formatCode>General</c:formatCode>
                <c:ptCount val="96"/>
                <c:pt idx="0">
                  <c:v>2270999</c:v>
                </c:pt>
                <c:pt idx="1">
                  <c:v>4770771</c:v>
                </c:pt>
                <c:pt idx="2">
                  <c:v>7315132</c:v>
                </c:pt>
                <c:pt idx="3">
                  <c:v>9691646</c:v>
                </c:pt>
                <c:pt idx="4">
                  <c:v>12194879</c:v>
                </c:pt>
                <c:pt idx="5">
                  <c:v>13612367</c:v>
                </c:pt>
                <c:pt idx="6">
                  <c:v>12428314</c:v>
                </c:pt>
                <c:pt idx="7">
                  <c:v>12442527</c:v>
                </c:pt>
                <c:pt idx="8">
                  <c:v>12899136</c:v>
                </c:pt>
                <c:pt idx="9">
                  <c:v>13198868</c:v>
                </c:pt>
                <c:pt idx="10">
                  <c:v>13800090</c:v>
                </c:pt>
                <c:pt idx="11">
                  <c:v>14573575</c:v>
                </c:pt>
                <c:pt idx="12">
                  <c:v>11951874</c:v>
                </c:pt>
                <c:pt idx="13">
                  <c:v>12064831</c:v>
                </c:pt>
                <c:pt idx="14">
                  <c:v>11740330</c:v>
                </c:pt>
                <c:pt idx="15">
                  <c:v>12207579</c:v>
                </c:pt>
                <c:pt idx="16">
                  <c:v>11981348</c:v>
                </c:pt>
                <c:pt idx="17">
                  <c:v>12786492</c:v>
                </c:pt>
                <c:pt idx="18">
                  <c:v>13340586</c:v>
                </c:pt>
                <c:pt idx="19">
                  <c:v>13526268</c:v>
                </c:pt>
                <c:pt idx="20">
                  <c:v>14155759</c:v>
                </c:pt>
                <c:pt idx="21">
                  <c:v>13989101</c:v>
                </c:pt>
                <c:pt idx="22">
                  <c:v>14962712</c:v>
                </c:pt>
                <c:pt idx="23">
                  <c:v>15355438</c:v>
                </c:pt>
                <c:pt idx="24">
                  <c:v>17274355</c:v>
                </c:pt>
                <c:pt idx="25">
                  <c:v>18123491</c:v>
                </c:pt>
                <c:pt idx="26">
                  <c:v>18122371</c:v>
                </c:pt>
                <c:pt idx="27">
                  <c:v>19214093</c:v>
                </c:pt>
                <c:pt idx="28">
                  <c:v>18049343</c:v>
                </c:pt>
                <c:pt idx="29">
                  <c:v>18293548</c:v>
                </c:pt>
                <c:pt idx="30">
                  <c:v>19513636</c:v>
                </c:pt>
                <c:pt idx="31">
                  <c:v>19748931</c:v>
                </c:pt>
                <c:pt idx="32">
                  <c:v>19883290</c:v>
                </c:pt>
                <c:pt idx="33">
                  <c:v>23085562</c:v>
                </c:pt>
                <c:pt idx="34">
                  <c:v>20515534</c:v>
                </c:pt>
                <c:pt idx="35">
                  <c:v>21359610</c:v>
                </c:pt>
                <c:pt idx="36">
                  <c:v>21485057</c:v>
                </c:pt>
                <c:pt idx="37">
                  <c:v>21993045</c:v>
                </c:pt>
                <c:pt idx="38">
                  <c:v>22215247</c:v>
                </c:pt>
                <c:pt idx="39">
                  <c:v>23500623</c:v>
                </c:pt>
                <c:pt idx="40">
                  <c:v>24455237</c:v>
                </c:pt>
                <c:pt idx="41">
                  <c:v>24827583</c:v>
                </c:pt>
                <c:pt idx="42">
                  <c:v>28850383</c:v>
                </c:pt>
                <c:pt idx="43">
                  <c:v>25401917</c:v>
                </c:pt>
                <c:pt idx="44">
                  <c:v>25383091</c:v>
                </c:pt>
                <c:pt idx="45">
                  <c:v>24421566</c:v>
                </c:pt>
                <c:pt idx="46">
                  <c:v>25938083</c:v>
                </c:pt>
                <c:pt idx="47">
                  <c:v>25838733</c:v>
                </c:pt>
                <c:pt idx="48">
                  <c:v>28823182</c:v>
                </c:pt>
                <c:pt idx="49">
                  <c:v>29495550</c:v>
                </c:pt>
                <c:pt idx="50">
                  <c:v>30638474</c:v>
                </c:pt>
                <c:pt idx="51">
                  <c:v>40008855</c:v>
                </c:pt>
                <c:pt idx="52">
                  <c:v>31782223</c:v>
                </c:pt>
                <c:pt idx="53">
                  <c:v>29388976</c:v>
                </c:pt>
                <c:pt idx="54">
                  <c:v>29704815</c:v>
                </c:pt>
                <c:pt idx="55">
                  <c:v>29600955</c:v>
                </c:pt>
                <c:pt idx="56">
                  <c:v>30598543</c:v>
                </c:pt>
                <c:pt idx="57">
                  <c:v>34617295</c:v>
                </c:pt>
                <c:pt idx="58">
                  <c:v>34453426</c:v>
                </c:pt>
                <c:pt idx="59">
                  <c:v>32885843</c:v>
                </c:pt>
                <c:pt idx="60">
                  <c:v>29142008</c:v>
                </c:pt>
                <c:pt idx="61">
                  <c:v>29037882</c:v>
                </c:pt>
                <c:pt idx="62">
                  <c:v>32589125</c:v>
                </c:pt>
                <c:pt idx="63">
                  <c:v>31541619</c:v>
                </c:pt>
                <c:pt idx="64">
                  <c:v>30060564</c:v>
                </c:pt>
                <c:pt idx="65">
                  <c:v>31810536</c:v>
                </c:pt>
                <c:pt idx="66">
                  <c:v>29960958</c:v>
                </c:pt>
                <c:pt idx="67">
                  <c:v>27757017</c:v>
                </c:pt>
                <c:pt idx="68">
                  <c:v>29631513</c:v>
                </c:pt>
                <c:pt idx="69">
                  <c:v>22309057</c:v>
                </c:pt>
                <c:pt idx="70">
                  <c:v>29699677</c:v>
                </c:pt>
                <c:pt idx="71">
                  <c:v>31480540</c:v>
                </c:pt>
                <c:pt idx="72">
                  <c:v>34599397</c:v>
                </c:pt>
                <c:pt idx="73">
                  <c:v>39427211</c:v>
                </c:pt>
                <c:pt idx="74">
                  <c:v>29054010</c:v>
                </c:pt>
                <c:pt idx="75">
                  <c:v>34034392</c:v>
                </c:pt>
                <c:pt idx="76">
                  <c:v>39488218</c:v>
                </c:pt>
                <c:pt idx="77">
                  <c:v>29029061</c:v>
                </c:pt>
                <c:pt idx="78">
                  <c:v>32112727</c:v>
                </c:pt>
                <c:pt idx="79">
                  <c:v>31361486</c:v>
                </c:pt>
                <c:pt idx="80">
                  <c:v>24979613</c:v>
                </c:pt>
                <c:pt idx="81">
                  <c:v>32824947</c:v>
                </c:pt>
                <c:pt idx="82">
                  <c:v>36301258</c:v>
                </c:pt>
                <c:pt idx="83">
                  <c:v>18910794</c:v>
                </c:pt>
                <c:pt idx="84">
                  <c:v>29073079</c:v>
                </c:pt>
                <c:pt idx="85">
                  <c:v>26196061</c:v>
                </c:pt>
                <c:pt idx="86">
                  <c:v>28283478</c:v>
                </c:pt>
                <c:pt idx="87">
                  <c:v>26863605</c:v>
                </c:pt>
                <c:pt idx="88">
                  <c:v>31186720</c:v>
                </c:pt>
                <c:pt idx="89">
                  <c:v>25502943</c:v>
                </c:pt>
                <c:pt idx="90">
                  <c:v>32152892</c:v>
                </c:pt>
                <c:pt idx="91">
                  <c:v>17940403</c:v>
                </c:pt>
                <c:pt idx="92">
                  <c:v>29955340</c:v>
                </c:pt>
                <c:pt idx="93">
                  <c:v>21849912</c:v>
                </c:pt>
                <c:pt idx="94">
                  <c:v>26921563</c:v>
                </c:pt>
                <c:pt idx="95">
                  <c:v>24599786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63680"/>
        <c:axId val="134701056"/>
      </c:scatterChart>
      <c:valAx>
        <c:axId val="133863680"/>
        <c:scaling>
          <c:orientation val="minMax"/>
          <c:max val="96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4701056"/>
        <c:crosses val="autoZero"/>
        <c:crossBetween val="midCat"/>
        <c:majorUnit val="24"/>
      </c:valAx>
      <c:valAx>
        <c:axId val="13470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63680"/>
        <c:crosses val="autoZero"/>
        <c:crossBetween val="midCat"/>
        <c:dispUnits>
          <c:builtInUnit val="million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pin_scatter_map!$AA$119:$AA$214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pin_scatter_map!$AV$119:$AV$214</c:f>
              <c:numCache>
                <c:formatCode>General</c:formatCode>
                <c:ptCount val="96"/>
                <c:pt idx="0">
                  <c:v>2681999</c:v>
                </c:pt>
                <c:pt idx="1">
                  <c:v>4371367</c:v>
                </c:pt>
                <c:pt idx="2">
                  <c:v>7867250</c:v>
                </c:pt>
                <c:pt idx="3">
                  <c:v>10269563</c:v>
                </c:pt>
                <c:pt idx="4">
                  <c:v>12356575</c:v>
                </c:pt>
                <c:pt idx="5">
                  <c:v>14945760</c:v>
                </c:pt>
                <c:pt idx="6">
                  <c:v>18004916</c:v>
                </c:pt>
                <c:pt idx="7">
                  <c:v>19582997</c:v>
                </c:pt>
                <c:pt idx="8">
                  <c:v>23761715</c:v>
                </c:pt>
                <c:pt idx="9">
                  <c:v>26148315</c:v>
                </c:pt>
                <c:pt idx="10">
                  <c:v>27488427</c:v>
                </c:pt>
                <c:pt idx="11">
                  <c:v>31340169</c:v>
                </c:pt>
                <c:pt idx="12">
                  <c:v>31576503</c:v>
                </c:pt>
                <c:pt idx="13">
                  <c:v>35121894</c:v>
                </c:pt>
                <c:pt idx="14">
                  <c:v>32286176</c:v>
                </c:pt>
                <c:pt idx="15">
                  <c:v>40713498</c:v>
                </c:pt>
                <c:pt idx="16">
                  <c:v>43842919</c:v>
                </c:pt>
                <c:pt idx="17">
                  <c:v>45321409</c:v>
                </c:pt>
                <c:pt idx="18">
                  <c:v>50865385</c:v>
                </c:pt>
                <c:pt idx="19">
                  <c:v>52649000</c:v>
                </c:pt>
                <c:pt idx="20">
                  <c:v>54658023</c:v>
                </c:pt>
                <c:pt idx="21">
                  <c:v>57761105</c:v>
                </c:pt>
                <c:pt idx="22">
                  <c:v>60512393</c:v>
                </c:pt>
                <c:pt idx="23">
                  <c:v>64079356</c:v>
                </c:pt>
                <c:pt idx="24">
                  <c:v>60751092</c:v>
                </c:pt>
                <c:pt idx="25">
                  <c:v>64626336</c:v>
                </c:pt>
                <c:pt idx="26">
                  <c:v>57238710</c:v>
                </c:pt>
                <c:pt idx="27">
                  <c:v>56764099</c:v>
                </c:pt>
                <c:pt idx="28">
                  <c:v>65699192</c:v>
                </c:pt>
                <c:pt idx="29">
                  <c:v>61015917</c:v>
                </c:pt>
                <c:pt idx="30">
                  <c:v>68298479</c:v>
                </c:pt>
                <c:pt idx="31">
                  <c:v>71665157</c:v>
                </c:pt>
                <c:pt idx="32">
                  <c:v>74785981</c:v>
                </c:pt>
                <c:pt idx="33">
                  <c:v>75051958</c:v>
                </c:pt>
                <c:pt idx="34">
                  <c:v>76970494</c:v>
                </c:pt>
                <c:pt idx="35">
                  <c:v>66903884</c:v>
                </c:pt>
                <c:pt idx="36">
                  <c:v>80766377</c:v>
                </c:pt>
                <c:pt idx="37">
                  <c:v>71033106</c:v>
                </c:pt>
                <c:pt idx="38">
                  <c:v>40241946</c:v>
                </c:pt>
                <c:pt idx="39">
                  <c:v>79573382</c:v>
                </c:pt>
                <c:pt idx="40">
                  <c:v>72638391</c:v>
                </c:pt>
                <c:pt idx="41">
                  <c:v>77169391</c:v>
                </c:pt>
                <c:pt idx="42">
                  <c:v>88530809</c:v>
                </c:pt>
                <c:pt idx="43">
                  <c:v>47163542</c:v>
                </c:pt>
                <c:pt idx="44">
                  <c:v>75423106</c:v>
                </c:pt>
                <c:pt idx="45">
                  <c:v>72588089</c:v>
                </c:pt>
                <c:pt idx="46">
                  <c:v>72789637</c:v>
                </c:pt>
                <c:pt idx="47">
                  <c:v>61830220</c:v>
                </c:pt>
                <c:pt idx="48">
                  <c:v>82591243</c:v>
                </c:pt>
                <c:pt idx="49">
                  <c:v>72819179</c:v>
                </c:pt>
                <c:pt idx="50">
                  <c:v>68302578</c:v>
                </c:pt>
                <c:pt idx="51">
                  <c:v>74330001</c:v>
                </c:pt>
                <c:pt idx="52">
                  <c:v>70911135</c:v>
                </c:pt>
                <c:pt idx="53">
                  <c:v>71963658</c:v>
                </c:pt>
                <c:pt idx="54">
                  <c:v>72362181</c:v>
                </c:pt>
                <c:pt idx="55">
                  <c:v>54158598</c:v>
                </c:pt>
                <c:pt idx="56">
                  <c:v>51174459</c:v>
                </c:pt>
                <c:pt idx="57">
                  <c:v>62366344</c:v>
                </c:pt>
                <c:pt idx="58">
                  <c:v>55275151</c:v>
                </c:pt>
                <c:pt idx="59">
                  <c:v>78853444</c:v>
                </c:pt>
                <c:pt idx="60">
                  <c:v>64759037</c:v>
                </c:pt>
                <c:pt idx="61">
                  <c:v>78741387</c:v>
                </c:pt>
                <c:pt idx="62">
                  <c:v>63841820</c:v>
                </c:pt>
                <c:pt idx="63">
                  <c:v>64141566</c:v>
                </c:pt>
                <c:pt idx="64">
                  <c:v>58500417</c:v>
                </c:pt>
                <c:pt idx="65">
                  <c:v>64320713</c:v>
                </c:pt>
                <c:pt idx="66">
                  <c:v>66551952</c:v>
                </c:pt>
                <c:pt idx="67">
                  <c:v>48810094</c:v>
                </c:pt>
                <c:pt idx="68">
                  <c:v>63773923</c:v>
                </c:pt>
                <c:pt idx="69">
                  <c:v>63210773</c:v>
                </c:pt>
                <c:pt idx="70">
                  <c:v>62010390</c:v>
                </c:pt>
                <c:pt idx="71">
                  <c:v>56815169</c:v>
                </c:pt>
                <c:pt idx="72">
                  <c:v>52804465</c:v>
                </c:pt>
                <c:pt idx="73">
                  <c:v>56104230</c:v>
                </c:pt>
                <c:pt idx="74">
                  <c:v>47596603</c:v>
                </c:pt>
                <c:pt idx="75">
                  <c:v>48005971</c:v>
                </c:pt>
                <c:pt idx="76">
                  <c:v>53081737</c:v>
                </c:pt>
                <c:pt idx="77">
                  <c:v>56963919</c:v>
                </c:pt>
                <c:pt idx="78">
                  <c:v>42521548</c:v>
                </c:pt>
                <c:pt idx="79">
                  <c:v>47020711</c:v>
                </c:pt>
                <c:pt idx="80">
                  <c:v>50063188</c:v>
                </c:pt>
                <c:pt idx="81">
                  <c:v>56775918</c:v>
                </c:pt>
                <c:pt idx="82">
                  <c:v>44084488</c:v>
                </c:pt>
                <c:pt idx="83">
                  <c:v>49463889</c:v>
                </c:pt>
                <c:pt idx="84">
                  <c:v>52372733</c:v>
                </c:pt>
                <c:pt idx="85">
                  <c:v>50895999</c:v>
                </c:pt>
                <c:pt idx="86">
                  <c:v>23751551</c:v>
                </c:pt>
                <c:pt idx="87">
                  <c:v>38530243</c:v>
                </c:pt>
                <c:pt idx="88">
                  <c:v>42330424</c:v>
                </c:pt>
                <c:pt idx="89">
                  <c:v>37603922</c:v>
                </c:pt>
                <c:pt idx="90">
                  <c:v>42002592</c:v>
                </c:pt>
                <c:pt idx="91">
                  <c:v>39137889</c:v>
                </c:pt>
                <c:pt idx="92">
                  <c:v>32088659</c:v>
                </c:pt>
                <c:pt idx="93">
                  <c:v>31912272</c:v>
                </c:pt>
                <c:pt idx="94">
                  <c:v>23973316</c:v>
                </c:pt>
                <c:pt idx="95">
                  <c:v>40809934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8912"/>
        <c:axId val="48920448"/>
      </c:scatterChart>
      <c:valAx>
        <c:axId val="48918912"/>
        <c:scaling>
          <c:orientation val="minMax"/>
          <c:max val="96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8920448"/>
        <c:crosses val="autoZero"/>
        <c:crossBetween val="midCat"/>
        <c:majorUnit val="24"/>
      </c:valAx>
      <c:valAx>
        <c:axId val="4892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18912"/>
        <c:crosses val="autoZero"/>
        <c:crossBetween val="midCat"/>
        <c:dispUnits>
          <c:builtInUnit val="million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88104</xdr:colOff>
      <xdr:row>17</xdr:row>
      <xdr:rowOff>128587</xdr:rowOff>
    </xdr:from>
    <xdr:to>
      <xdr:col>15</xdr:col>
      <xdr:colOff>409573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469107</xdr:colOff>
      <xdr:row>15</xdr:row>
      <xdr:rowOff>133351</xdr:rowOff>
    </xdr:from>
    <xdr:to>
      <xdr:col>11</xdr:col>
      <xdr:colOff>533401</xdr:colOff>
      <xdr:row>39</xdr:row>
      <xdr:rowOff>80963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121443</xdr:colOff>
      <xdr:row>64</xdr:row>
      <xdr:rowOff>78580</xdr:rowOff>
    </xdr:from>
    <xdr:to>
      <xdr:col>35</xdr:col>
      <xdr:colOff>159543</xdr:colOff>
      <xdr:row>79</xdr:row>
      <xdr:rowOff>107155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123825</xdr:colOff>
      <xdr:row>34</xdr:row>
      <xdr:rowOff>66675</xdr:rowOff>
    </xdr:from>
    <xdr:to>
      <xdr:col>35</xdr:col>
      <xdr:colOff>161925</xdr:colOff>
      <xdr:row>49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76200</xdr:colOff>
      <xdr:row>118</xdr:row>
      <xdr:rowOff>109538</xdr:rowOff>
    </xdr:from>
    <xdr:to>
      <xdr:col>35</xdr:col>
      <xdr:colOff>114300</xdr:colOff>
      <xdr:row>133</xdr:row>
      <xdr:rowOff>138113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109537</xdr:colOff>
      <xdr:row>118</xdr:row>
      <xdr:rowOff>61912</xdr:rowOff>
    </xdr:from>
    <xdr:to>
      <xdr:col>45</xdr:col>
      <xdr:colOff>147637</xdr:colOff>
      <xdr:row>133</xdr:row>
      <xdr:rowOff>90487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95250</xdr:colOff>
      <xdr:row>118</xdr:row>
      <xdr:rowOff>61913</xdr:rowOff>
    </xdr:from>
    <xdr:to>
      <xdr:col>55</xdr:col>
      <xdr:colOff>133350</xdr:colOff>
      <xdr:row>133</xdr:row>
      <xdr:rowOff>90488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evor Brown" refreshedDate="42735.051614699078" createdVersion="4" refreshedVersion="4" minRefreshableVersion="3" recordCount="145">
  <cacheSource type="worksheet">
    <worksheetSource ref="A1:D10000" sheet="data_cluster"/>
  </cacheSource>
  <cacheFields count="4">
    <cacheField name="alg" numFmtId="0">
      <sharedItems containsBlank="1" count="2">
        <s v="hytm1"/>
        <m/>
      </sharedItems>
    </cacheField>
    <cacheField name="threads" numFmtId="0">
      <sharedItems containsString="0" containsBlank="1" containsNumber="1" containsInteger="1" minValue="1" maxValue="48" count="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6"/>
        <n v="40"/>
        <n v="44"/>
        <n v="48"/>
        <m/>
      </sharedItems>
    </cacheField>
    <cacheField name="trial" numFmtId="0">
      <sharedItems containsString="0" containsBlank="1" containsNumber="1" containsInteger="1" minValue="1" maxValue="4"/>
    </cacheField>
    <cacheField name="throughput" numFmtId="0">
      <sharedItems containsString="0" containsBlank="1" containsNumber="1" containsInteger="1" minValue="573653" maxValue="18516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revor Brown" refreshedDate="42747.041580787038" createdVersion="4" refreshedVersion="4" minRefreshableVersion="3" recordCount="321">
  <cacheSource type="worksheet">
    <worksheetSource ref="A1:D10000" sheet="data"/>
  </cacheSource>
  <cacheFields count="4">
    <cacheField name="alg" numFmtId="0">
      <sharedItems containsBlank="1" count="6">
        <s v="hytm1"/>
        <s v="hytm2"/>
        <s v="hytm3"/>
        <s v="hybridnorec"/>
        <s v="tl2"/>
        <m/>
      </sharedItems>
    </cacheField>
    <cacheField name="threads" numFmtId="0">
      <sharedItems containsString="0" containsBlank="1" containsNumber="1" containsInteger="1" minValue="1" maxValue="192" count="19">
        <n v="1"/>
        <n v="2"/>
        <n v="4"/>
        <n v="8"/>
        <n v="12"/>
        <n v="16"/>
        <n v="20"/>
        <n v="24"/>
        <n v="28"/>
        <n v="32"/>
        <n v="36"/>
        <n v="40"/>
        <n v="44"/>
        <n v="48"/>
        <n v="64"/>
        <n v="96"/>
        <m/>
        <n v="144" u="1"/>
        <n v="192" u="1"/>
      </sharedItems>
    </cacheField>
    <cacheField name="trial" numFmtId="0">
      <sharedItems containsString="0" containsBlank="1" containsNumber="1" containsInteger="1" minValue="1" maxValue="4"/>
    </cacheField>
    <cacheField name="throughput" numFmtId="0">
      <sharedItems containsString="0" containsBlank="1" containsNumber="1" containsInteger="1" minValue="76999" maxValue="23879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x v="0"/>
    <n v="1"/>
    <n v="1861499"/>
  </r>
  <r>
    <x v="0"/>
    <x v="0"/>
    <n v="2"/>
    <n v="1799999"/>
  </r>
  <r>
    <x v="0"/>
    <x v="0"/>
    <n v="3"/>
    <n v="1830999"/>
  </r>
  <r>
    <x v="0"/>
    <x v="0"/>
    <n v="4"/>
    <n v="1851999"/>
  </r>
  <r>
    <x v="0"/>
    <x v="1"/>
    <n v="1"/>
    <n v="3313341"/>
  </r>
  <r>
    <x v="0"/>
    <x v="1"/>
    <n v="2"/>
    <n v="3087748"/>
  </r>
  <r>
    <x v="0"/>
    <x v="1"/>
    <n v="3"/>
    <n v="3507638"/>
  </r>
  <r>
    <x v="0"/>
    <x v="1"/>
    <n v="4"/>
    <n v="3189383"/>
  </r>
  <r>
    <x v="0"/>
    <x v="2"/>
    <n v="1"/>
    <n v="4886543"/>
  </r>
  <r>
    <x v="0"/>
    <x v="2"/>
    <n v="2"/>
    <n v="5075663"/>
  </r>
  <r>
    <x v="0"/>
    <x v="2"/>
    <n v="3"/>
    <n v="5086733"/>
  </r>
  <r>
    <x v="0"/>
    <x v="2"/>
    <n v="4"/>
    <n v="4728951"/>
  </r>
  <r>
    <x v="0"/>
    <x v="3"/>
    <n v="1"/>
    <n v="4275625"/>
  </r>
  <r>
    <x v="0"/>
    <x v="3"/>
    <n v="2"/>
    <n v="4843067"/>
  </r>
  <r>
    <x v="0"/>
    <x v="3"/>
    <n v="3"/>
    <n v="4828523"/>
  </r>
  <r>
    <x v="0"/>
    <x v="3"/>
    <n v="4"/>
    <n v="4526729"/>
  </r>
  <r>
    <x v="0"/>
    <x v="4"/>
    <n v="1"/>
    <n v="5784579"/>
  </r>
  <r>
    <x v="0"/>
    <x v="4"/>
    <n v="2"/>
    <n v="7712396"/>
  </r>
  <r>
    <x v="0"/>
    <x v="4"/>
    <n v="3"/>
    <n v="8412036"/>
  </r>
  <r>
    <x v="0"/>
    <x v="4"/>
    <n v="4"/>
    <n v="8450217"/>
  </r>
  <r>
    <x v="0"/>
    <x v="5"/>
    <n v="1"/>
    <n v="10092493"/>
  </r>
  <r>
    <x v="0"/>
    <x v="5"/>
    <n v="2"/>
    <n v="9760466"/>
  </r>
  <r>
    <x v="0"/>
    <x v="5"/>
    <n v="3"/>
    <n v="8620952"/>
  </r>
  <r>
    <x v="0"/>
    <x v="5"/>
    <n v="4"/>
    <n v="9376016"/>
  </r>
  <r>
    <x v="0"/>
    <x v="6"/>
    <n v="1"/>
    <n v="10096868"/>
  </r>
  <r>
    <x v="0"/>
    <x v="6"/>
    <n v="2"/>
    <n v="9991382"/>
  </r>
  <r>
    <x v="0"/>
    <x v="6"/>
    <n v="3"/>
    <n v="10025596"/>
  </r>
  <r>
    <x v="0"/>
    <x v="6"/>
    <n v="4"/>
    <n v="9637720"/>
  </r>
  <r>
    <x v="0"/>
    <x v="7"/>
    <n v="1"/>
    <n v="10182191"/>
  </r>
  <r>
    <x v="0"/>
    <x v="7"/>
    <n v="2"/>
    <n v="10044929"/>
  </r>
  <r>
    <x v="0"/>
    <x v="7"/>
    <n v="3"/>
    <n v="10116390"/>
  </r>
  <r>
    <x v="0"/>
    <x v="7"/>
    <n v="4"/>
    <n v="8790897"/>
  </r>
  <r>
    <x v="0"/>
    <x v="8"/>
    <n v="1"/>
    <n v="8489558"/>
  </r>
  <r>
    <x v="0"/>
    <x v="8"/>
    <n v="2"/>
    <n v="6955130"/>
  </r>
  <r>
    <x v="0"/>
    <x v="8"/>
    <n v="3"/>
    <n v="10364124"/>
  </r>
  <r>
    <x v="0"/>
    <x v="8"/>
    <n v="4"/>
    <n v="10756591"/>
  </r>
  <r>
    <x v="0"/>
    <x v="9"/>
    <n v="1"/>
    <n v="11697645"/>
  </r>
  <r>
    <x v="0"/>
    <x v="9"/>
    <n v="2"/>
    <n v="11361629"/>
  </r>
  <r>
    <x v="0"/>
    <x v="9"/>
    <n v="3"/>
    <n v="11104969"/>
  </r>
  <r>
    <x v="0"/>
    <x v="9"/>
    <n v="4"/>
    <n v="11302305"/>
  </r>
  <r>
    <x v="0"/>
    <x v="10"/>
    <n v="1"/>
    <n v="11638848"/>
  </r>
  <r>
    <x v="0"/>
    <x v="10"/>
    <n v="2"/>
    <n v="10187747"/>
  </r>
  <r>
    <x v="0"/>
    <x v="10"/>
    <n v="3"/>
    <n v="11466715"/>
  </r>
  <r>
    <x v="0"/>
    <x v="10"/>
    <n v="4"/>
    <n v="11619852"/>
  </r>
  <r>
    <x v="0"/>
    <x v="11"/>
    <n v="1"/>
    <n v="12020268"/>
  </r>
  <r>
    <x v="0"/>
    <x v="11"/>
    <n v="2"/>
    <n v="10282051"/>
  </r>
  <r>
    <x v="0"/>
    <x v="11"/>
    <n v="3"/>
    <n v="8792963"/>
  </r>
  <r>
    <x v="0"/>
    <x v="11"/>
    <n v="4"/>
    <n v="10668961"/>
  </r>
  <r>
    <x v="0"/>
    <x v="12"/>
    <n v="1"/>
    <n v="9216297"/>
  </r>
  <r>
    <x v="0"/>
    <x v="12"/>
    <n v="2"/>
    <n v="13951813"/>
  </r>
  <r>
    <x v="0"/>
    <x v="12"/>
    <n v="3"/>
    <n v="13187248"/>
  </r>
  <r>
    <x v="0"/>
    <x v="12"/>
    <n v="4"/>
    <n v="14067332"/>
  </r>
  <r>
    <x v="0"/>
    <x v="13"/>
    <n v="1"/>
    <n v="14242727"/>
  </r>
  <r>
    <x v="0"/>
    <x v="13"/>
    <n v="2"/>
    <n v="14243068"/>
  </r>
  <r>
    <x v="0"/>
    <x v="13"/>
    <n v="3"/>
    <n v="14511319"/>
  </r>
  <r>
    <x v="0"/>
    <x v="13"/>
    <n v="4"/>
    <n v="14444925"/>
  </r>
  <r>
    <x v="0"/>
    <x v="14"/>
    <n v="1"/>
    <n v="15320897"/>
  </r>
  <r>
    <x v="0"/>
    <x v="14"/>
    <n v="2"/>
    <n v="14974707"/>
  </r>
  <r>
    <x v="0"/>
    <x v="14"/>
    <n v="3"/>
    <n v="15389034"/>
  </r>
  <r>
    <x v="0"/>
    <x v="14"/>
    <n v="4"/>
    <n v="14880728"/>
  </r>
  <r>
    <x v="0"/>
    <x v="15"/>
    <n v="1"/>
    <n v="15037107"/>
  </r>
  <r>
    <x v="0"/>
    <x v="15"/>
    <n v="2"/>
    <n v="13639131"/>
  </r>
  <r>
    <x v="0"/>
    <x v="15"/>
    <n v="3"/>
    <n v="15211064"/>
  </r>
  <r>
    <x v="0"/>
    <x v="15"/>
    <n v="4"/>
    <n v="7912926"/>
  </r>
  <r>
    <x v="0"/>
    <x v="16"/>
    <n v="1"/>
    <n v="14123177"/>
  </r>
  <r>
    <x v="0"/>
    <x v="16"/>
    <n v="2"/>
    <n v="12584011"/>
  </r>
  <r>
    <x v="0"/>
    <x v="16"/>
    <n v="3"/>
    <n v="14923469"/>
  </r>
  <r>
    <x v="0"/>
    <x v="16"/>
    <n v="4"/>
    <n v="15645638"/>
  </r>
  <r>
    <x v="0"/>
    <x v="17"/>
    <n v="1"/>
    <n v="13239750"/>
  </r>
  <r>
    <x v="0"/>
    <x v="17"/>
    <n v="2"/>
    <n v="16358137"/>
  </r>
  <r>
    <x v="0"/>
    <x v="17"/>
    <n v="3"/>
    <n v="6559220"/>
  </r>
  <r>
    <x v="0"/>
    <x v="17"/>
    <n v="4"/>
    <n v="16215138"/>
  </r>
  <r>
    <x v="0"/>
    <x v="18"/>
    <n v="1"/>
    <n v="15156426"/>
  </r>
  <r>
    <x v="0"/>
    <x v="18"/>
    <n v="2"/>
    <n v="5409993"/>
  </r>
  <r>
    <x v="0"/>
    <x v="18"/>
    <n v="3"/>
    <n v="12325839"/>
  </r>
  <r>
    <x v="0"/>
    <x v="18"/>
    <n v="4"/>
    <n v="16330540"/>
  </r>
  <r>
    <x v="0"/>
    <x v="19"/>
    <n v="1"/>
    <n v="15332240"/>
  </r>
  <r>
    <x v="0"/>
    <x v="19"/>
    <n v="2"/>
    <n v="13089906"/>
  </r>
  <r>
    <x v="0"/>
    <x v="19"/>
    <n v="3"/>
    <n v="14386674"/>
  </r>
  <r>
    <x v="0"/>
    <x v="19"/>
    <n v="4"/>
    <n v="4068270"/>
  </r>
  <r>
    <x v="0"/>
    <x v="20"/>
    <n v="1"/>
    <n v="12297474"/>
  </r>
  <r>
    <x v="0"/>
    <x v="20"/>
    <n v="2"/>
    <n v="16029171"/>
  </r>
  <r>
    <x v="0"/>
    <x v="20"/>
    <n v="3"/>
    <n v="17451249"/>
  </r>
  <r>
    <x v="0"/>
    <x v="20"/>
    <n v="4"/>
    <n v="16117306"/>
  </r>
  <r>
    <x v="0"/>
    <x v="21"/>
    <n v="1"/>
    <n v="17459393"/>
  </r>
  <r>
    <x v="0"/>
    <x v="21"/>
    <n v="2"/>
    <n v="9007152"/>
  </r>
  <r>
    <x v="0"/>
    <x v="21"/>
    <n v="3"/>
    <n v="16973754"/>
  </r>
  <r>
    <x v="0"/>
    <x v="21"/>
    <n v="4"/>
    <n v="17034211"/>
  </r>
  <r>
    <x v="0"/>
    <x v="22"/>
    <n v="1"/>
    <n v="14889810"/>
  </r>
  <r>
    <x v="0"/>
    <x v="22"/>
    <n v="2"/>
    <n v="18264610"/>
  </r>
  <r>
    <x v="0"/>
    <x v="22"/>
    <n v="3"/>
    <n v="16741944"/>
  </r>
  <r>
    <x v="0"/>
    <x v="22"/>
    <n v="4"/>
    <n v="18266290"/>
  </r>
  <r>
    <x v="0"/>
    <x v="23"/>
    <n v="1"/>
    <n v="17824016"/>
  </r>
  <r>
    <x v="0"/>
    <x v="23"/>
    <n v="2"/>
    <n v="18516725"/>
  </r>
  <r>
    <x v="0"/>
    <x v="23"/>
    <n v="3"/>
    <n v="18385002"/>
  </r>
  <r>
    <x v="0"/>
    <x v="23"/>
    <n v="4"/>
    <n v="14310553"/>
  </r>
  <r>
    <x v="0"/>
    <x v="24"/>
    <n v="1"/>
    <n v="15944469"/>
  </r>
  <r>
    <x v="0"/>
    <x v="24"/>
    <n v="2"/>
    <n v="15531991"/>
  </r>
  <r>
    <x v="0"/>
    <x v="24"/>
    <n v="3"/>
    <n v="18255140"/>
  </r>
  <r>
    <x v="0"/>
    <x v="24"/>
    <n v="4"/>
    <n v="9495657"/>
  </r>
  <r>
    <x v="0"/>
    <x v="25"/>
    <n v="1"/>
    <n v="9028384"/>
  </r>
  <r>
    <x v="0"/>
    <x v="25"/>
    <n v="2"/>
    <n v="15656223"/>
  </r>
  <r>
    <x v="0"/>
    <x v="25"/>
    <n v="3"/>
    <n v="7952757"/>
  </r>
  <r>
    <x v="0"/>
    <x v="25"/>
    <n v="4"/>
    <n v="12965989"/>
  </r>
  <r>
    <x v="0"/>
    <x v="26"/>
    <n v="1"/>
    <n v="13235143"/>
  </r>
  <r>
    <x v="0"/>
    <x v="26"/>
    <n v="2"/>
    <n v="8686687"/>
  </r>
  <r>
    <x v="0"/>
    <x v="26"/>
    <n v="3"/>
    <n v="16790827"/>
  </r>
  <r>
    <x v="0"/>
    <x v="26"/>
    <n v="4"/>
    <n v="18450093"/>
  </r>
  <r>
    <x v="0"/>
    <x v="27"/>
    <n v="1"/>
    <n v="6251674"/>
  </r>
  <r>
    <x v="0"/>
    <x v="27"/>
    <n v="2"/>
    <n v="11735118"/>
  </r>
  <r>
    <x v="0"/>
    <x v="27"/>
    <n v="3"/>
    <n v="10890842"/>
  </r>
  <r>
    <x v="0"/>
    <x v="27"/>
    <n v="4"/>
    <n v="8136844"/>
  </r>
  <r>
    <x v="0"/>
    <x v="28"/>
    <n v="1"/>
    <n v="9993239"/>
  </r>
  <r>
    <x v="0"/>
    <x v="28"/>
    <n v="2"/>
    <n v="3372260"/>
  </r>
  <r>
    <x v="0"/>
    <x v="28"/>
    <n v="3"/>
    <n v="2416939"/>
  </r>
  <r>
    <x v="0"/>
    <x v="28"/>
    <n v="4"/>
    <n v="3128941"/>
  </r>
  <r>
    <x v="0"/>
    <x v="29"/>
    <n v="1"/>
    <n v="5195604"/>
  </r>
  <r>
    <x v="0"/>
    <x v="29"/>
    <n v="2"/>
    <n v="5798540"/>
  </r>
  <r>
    <x v="0"/>
    <x v="29"/>
    <n v="3"/>
    <n v="2951377"/>
  </r>
  <r>
    <x v="0"/>
    <x v="29"/>
    <n v="4"/>
    <n v="4148338"/>
  </r>
  <r>
    <x v="0"/>
    <x v="30"/>
    <n v="1"/>
    <n v="5038199"/>
  </r>
  <r>
    <x v="0"/>
    <x v="30"/>
    <n v="2"/>
    <n v="2519726"/>
  </r>
  <r>
    <x v="0"/>
    <x v="30"/>
    <n v="3"/>
    <n v="4952217"/>
  </r>
  <r>
    <x v="0"/>
    <x v="30"/>
    <n v="4"/>
    <n v="1979430"/>
  </r>
  <r>
    <x v="0"/>
    <x v="31"/>
    <n v="1"/>
    <n v="1850366"/>
  </r>
  <r>
    <x v="0"/>
    <x v="31"/>
    <n v="2"/>
    <n v="4610711"/>
  </r>
  <r>
    <x v="0"/>
    <x v="31"/>
    <n v="3"/>
    <n v="2598779"/>
  </r>
  <r>
    <x v="0"/>
    <x v="31"/>
    <n v="4"/>
    <n v="3052862"/>
  </r>
  <r>
    <x v="0"/>
    <x v="32"/>
    <n v="1"/>
    <n v="974444"/>
  </r>
  <r>
    <x v="0"/>
    <x v="32"/>
    <n v="2"/>
    <n v="813598"/>
  </r>
  <r>
    <x v="0"/>
    <x v="32"/>
    <n v="3"/>
    <n v="627388"/>
  </r>
  <r>
    <x v="0"/>
    <x v="32"/>
    <n v="4"/>
    <n v="629182"/>
  </r>
  <r>
    <x v="0"/>
    <x v="33"/>
    <n v="1"/>
    <n v="667685"/>
  </r>
  <r>
    <x v="0"/>
    <x v="33"/>
    <n v="2"/>
    <n v="630785"/>
  </r>
  <r>
    <x v="0"/>
    <x v="33"/>
    <n v="3"/>
    <n v="736185"/>
  </r>
  <r>
    <x v="0"/>
    <x v="33"/>
    <n v="4"/>
    <n v="620801"/>
  </r>
  <r>
    <x v="0"/>
    <x v="34"/>
    <n v="1"/>
    <n v="612927"/>
  </r>
  <r>
    <x v="0"/>
    <x v="34"/>
    <n v="2"/>
    <n v="594274"/>
  </r>
  <r>
    <x v="0"/>
    <x v="34"/>
    <n v="3"/>
    <n v="617300"/>
  </r>
  <r>
    <x v="0"/>
    <x v="34"/>
    <n v="4"/>
    <n v="592455"/>
  </r>
  <r>
    <x v="0"/>
    <x v="35"/>
    <n v="1"/>
    <n v="585068"/>
  </r>
  <r>
    <x v="0"/>
    <x v="35"/>
    <n v="2"/>
    <n v="589481"/>
  </r>
  <r>
    <x v="0"/>
    <x v="35"/>
    <n v="3"/>
    <n v="573653"/>
  </r>
  <r>
    <x v="0"/>
    <x v="35"/>
    <n v="4"/>
    <n v="584341"/>
  </r>
  <r>
    <x v="1"/>
    <x v="3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1">
  <r>
    <x v="0"/>
    <x v="0"/>
    <n v="1"/>
    <n v="2343999"/>
  </r>
  <r>
    <x v="0"/>
    <x v="0"/>
    <n v="2"/>
    <n v="2450499"/>
  </r>
  <r>
    <x v="0"/>
    <x v="0"/>
    <n v="3"/>
    <n v="2526499"/>
  </r>
  <r>
    <x v="0"/>
    <x v="0"/>
    <n v="4"/>
    <n v="2451999"/>
  </r>
  <r>
    <x v="0"/>
    <x v="1"/>
    <n v="1"/>
    <n v="4051799"/>
  </r>
  <r>
    <x v="0"/>
    <x v="1"/>
    <n v="2"/>
    <n v="4096918"/>
  </r>
  <r>
    <x v="0"/>
    <x v="1"/>
    <n v="3"/>
    <n v="4144922"/>
  </r>
  <r>
    <x v="0"/>
    <x v="1"/>
    <n v="4"/>
    <n v="4058473"/>
  </r>
  <r>
    <x v="0"/>
    <x v="2"/>
    <n v="1"/>
    <n v="7492195"/>
  </r>
  <r>
    <x v="0"/>
    <x v="2"/>
    <n v="2"/>
    <n v="7570507"/>
  </r>
  <r>
    <x v="0"/>
    <x v="2"/>
    <n v="3"/>
    <n v="7563975"/>
  </r>
  <r>
    <x v="0"/>
    <x v="2"/>
    <n v="4"/>
    <n v="7403568"/>
  </r>
  <r>
    <x v="0"/>
    <x v="3"/>
    <n v="1"/>
    <n v="10045425"/>
  </r>
  <r>
    <x v="0"/>
    <x v="3"/>
    <n v="2"/>
    <n v="9944438"/>
  </r>
  <r>
    <x v="0"/>
    <x v="3"/>
    <n v="3"/>
    <n v="10182933"/>
  </r>
  <r>
    <x v="0"/>
    <x v="3"/>
    <n v="4"/>
    <n v="10049849"/>
  </r>
  <r>
    <x v="0"/>
    <x v="4"/>
    <n v="1"/>
    <n v="12750303"/>
  </r>
  <r>
    <x v="0"/>
    <x v="4"/>
    <n v="2"/>
    <n v="12686244"/>
  </r>
  <r>
    <x v="0"/>
    <x v="4"/>
    <n v="3"/>
    <n v="12692529"/>
  </r>
  <r>
    <x v="0"/>
    <x v="4"/>
    <n v="4"/>
    <n v="12727219"/>
  </r>
  <r>
    <x v="0"/>
    <x v="5"/>
    <n v="1"/>
    <n v="15719135"/>
  </r>
  <r>
    <x v="0"/>
    <x v="5"/>
    <n v="2"/>
    <n v="14268715"/>
  </r>
  <r>
    <x v="0"/>
    <x v="5"/>
    <n v="3"/>
    <n v="15652557"/>
  </r>
  <r>
    <x v="0"/>
    <x v="5"/>
    <n v="4"/>
    <n v="16131908"/>
  </r>
  <r>
    <x v="0"/>
    <x v="6"/>
    <n v="1"/>
    <n v="17440891"/>
  </r>
  <r>
    <x v="0"/>
    <x v="6"/>
    <n v="2"/>
    <n v="18202277"/>
  </r>
  <r>
    <x v="0"/>
    <x v="6"/>
    <n v="3"/>
    <n v="16281329"/>
  </r>
  <r>
    <x v="0"/>
    <x v="6"/>
    <n v="4"/>
    <n v="18070213"/>
  </r>
  <r>
    <x v="0"/>
    <x v="7"/>
    <n v="1"/>
    <n v="20810557"/>
  </r>
  <r>
    <x v="0"/>
    <x v="7"/>
    <n v="2"/>
    <n v="20225888"/>
  </r>
  <r>
    <x v="0"/>
    <x v="7"/>
    <n v="3"/>
    <n v="21097362"/>
  </r>
  <r>
    <x v="0"/>
    <x v="7"/>
    <n v="4"/>
    <n v="20610962"/>
  </r>
  <r>
    <x v="0"/>
    <x v="8"/>
    <n v="1"/>
    <n v="16025179"/>
  </r>
  <r>
    <x v="0"/>
    <x v="8"/>
    <n v="2"/>
    <n v="19004974"/>
  </r>
  <r>
    <x v="0"/>
    <x v="8"/>
    <n v="3"/>
    <n v="18026285"/>
  </r>
  <r>
    <x v="0"/>
    <x v="8"/>
    <n v="4"/>
    <n v="22943254"/>
  </r>
  <r>
    <x v="0"/>
    <x v="9"/>
    <n v="1"/>
    <n v="23879399"/>
  </r>
  <r>
    <x v="0"/>
    <x v="9"/>
    <n v="2"/>
    <n v="20812078"/>
  </r>
  <r>
    <x v="0"/>
    <x v="9"/>
    <n v="3"/>
    <n v="14127480"/>
  </r>
  <r>
    <x v="0"/>
    <x v="9"/>
    <n v="4"/>
    <n v="14205709"/>
  </r>
  <r>
    <x v="0"/>
    <x v="10"/>
    <n v="1"/>
    <n v="3132336"/>
  </r>
  <r>
    <x v="0"/>
    <x v="10"/>
    <n v="2"/>
    <n v="7058260"/>
  </r>
  <r>
    <x v="0"/>
    <x v="10"/>
    <n v="3"/>
    <n v="4278513"/>
  </r>
  <r>
    <x v="0"/>
    <x v="10"/>
    <n v="4"/>
    <n v="12254925"/>
  </r>
  <r>
    <x v="0"/>
    <x v="11"/>
    <n v="1"/>
    <n v="1192993"/>
  </r>
  <r>
    <x v="0"/>
    <x v="11"/>
    <n v="2"/>
    <n v="979770"/>
  </r>
  <r>
    <x v="0"/>
    <x v="11"/>
    <n v="3"/>
    <n v="1359353"/>
  </r>
  <r>
    <x v="0"/>
    <x v="11"/>
    <n v="4"/>
    <n v="1091698"/>
  </r>
  <r>
    <x v="0"/>
    <x v="12"/>
    <n v="1"/>
    <n v="833223"/>
  </r>
  <r>
    <x v="0"/>
    <x v="12"/>
    <n v="2"/>
    <n v="811821"/>
  </r>
  <r>
    <x v="0"/>
    <x v="12"/>
    <n v="3"/>
    <n v="704252"/>
  </r>
  <r>
    <x v="0"/>
    <x v="12"/>
    <n v="4"/>
    <n v="745213"/>
  </r>
  <r>
    <x v="0"/>
    <x v="13"/>
    <n v="1"/>
    <n v="707615"/>
  </r>
  <r>
    <x v="0"/>
    <x v="13"/>
    <n v="2"/>
    <n v="680076"/>
  </r>
  <r>
    <x v="0"/>
    <x v="13"/>
    <n v="3"/>
    <n v="663840"/>
  </r>
  <r>
    <x v="0"/>
    <x v="13"/>
    <n v="4"/>
    <n v="676403"/>
  </r>
  <r>
    <x v="0"/>
    <x v="14"/>
    <n v="1"/>
    <n v="563263"/>
  </r>
  <r>
    <x v="0"/>
    <x v="14"/>
    <n v="2"/>
    <n v="634803"/>
  </r>
  <r>
    <x v="0"/>
    <x v="14"/>
    <n v="3"/>
    <n v="544381"/>
  </r>
  <r>
    <x v="0"/>
    <x v="14"/>
    <n v="4"/>
    <n v="574730"/>
  </r>
  <r>
    <x v="0"/>
    <x v="15"/>
    <n v="1"/>
    <n v="471215"/>
  </r>
  <r>
    <x v="0"/>
    <x v="15"/>
    <n v="2"/>
    <n v="504776"/>
  </r>
  <r>
    <x v="0"/>
    <x v="15"/>
    <n v="3"/>
    <n v="519003"/>
  </r>
  <r>
    <x v="0"/>
    <x v="15"/>
    <n v="4"/>
    <n v="531522"/>
  </r>
  <r>
    <x v="1"/>
    <x v="0"/>
    <n v="1"/>
    <n v="76999"/>
  </r>
  <r>
    <x v="1"/>
    <x v="0"/>
    <n v="2"/>
    <n v="91499"/>
  </r>
  <r>
    <x v="1"/>
    <x v="0"/>
    <n v="3"/>
    <n v="87999"/>
  </r>
  <r>
    <x v="1"/>
    <x v="0"/>
    <n v="4"/>
    <n v="90999"/>
  </r>
  <r>
    <x v="1"/>
    <x v="1"/>
    <n v="1"/>
    <n v="152325"/>
  </r>
  <r>
    <x v="1"/>
    <x v="1"/>
    <n v="2"/>
    <n v="189901"/>
  </r>
  <r>
    <x v="1"/>
    <x v="1"/>
    <n v="3"/>
    <n v="205639"/>
  </r>
  <r>
    <x v="1"/>
    <x v="1"/>
    <n v="4"/>
    <n v="158565"/>
  </r>
  <r>
    <x v="1"/>
    <x v="2"/>
    <n v="1"/>
    <n v="366134"/>
  </r>
  <r>
    <x v="1"/>
    <x v="2"/>
    <n v="2"/>
    <n v="296793"/>
  </r>
  <r>
    <x v="1"/>
    <x v="2"/>
    <n v="3"/>
    <n v="354614"/>
  </r>
  <r>
    <x v="1"/>
    <x v="2"/>
    <n v="4"/>
    <n v="337156"/>
  </r>
  <r>
    <x v="1"/>
    <x v="3"/>
    <n v="1"/>
    <n v="886445"/>
  </r>
  <r>
    <x v="1"/>
    <x v="3"/>
    <n v="2"/>
    <n v="880594"/>
  </r>
  <r>
    <x v="1"/>
    <x v="3"/>
    <n v="3"/>
    <n v="861281"/>
  </r>
  <r>
    <x v="1"/>
    <x v="3"/>
    <n v="4"/>
    <n v="762622"/>
  </r>
  <r>
    <x v="1"/>
    <x v="4"/>
    <n v="1"/>
    <n v="1388316"/>
  </r>
  <r>
    <x v="1"/>
    <x v="4"/>
    <n v="2"/>
    <n v="1286855"/>
  </r>
  <r>
    <x v="1"/>
    <x v="4"/>
    <n v="3"/>
    <n v="1351286"/>
  </r>
  <r>
    <x v="1"/>
    <x v="4"/>
    <n v="4"/>
    <n v="1005825"/>
  </r>
  <r>
    <x v="1"/>
    <x v="5"/>
    <n v="1"/>
    <n v="1743322"/>
  </r>
  <r>
    <x v="1"/>
    <x v="5"/>
    <n v="2"/>
    <n v="1314652"/>
  </r>
  <r>
    <x v="1"/>
    <x v="5"/>
    <n v="3"/>
    <n v="1423337"/>
  </r>
  <r>
    <x v="1"/>
    <x v="5"/>
    <n v="4"/>
    <n v="1532261"/>
  </r>
  <r>
    <x v="1"/>
    <x v="6"/>
    <n v="1"/>
    <n v="1841131"/>
  </r>
  <r>
    <x v="1"/>
    <x v="6"/>
    <n v="2"/>
    <n v="1446068"/>
  </r>
  <r>
    <x v="1"/>
    <x v="6"/>
    <n v="3"/>
    <n v="1991210"/>
  </r>
  <r>
    <x v="1"/>
    <x v="6"/>
    <n v="4"/>
    <n v="1594557"/>
  </r>
  <r>
    <x v="1"/>
    <x v="7"/>
    <n v="1"/>
    <n v="2427699"/>
  </r>
  <r>
    <x v="1"/>
    <x v="7"/>
    <n v="2"/>
    <n v="2250170"/>
  </r>
  <r>
    <x v="1"/>
    <x v="7"/>
    <n v="3"/>
    <n v="2751803"/>
  </r>
  <r>
    <x v="1"/>
    <x v="7"/>
    <n v="4"/>
    <n v="2723339"/>
  </r>
  <r>
    <x v="1"/>
    <x v="8"/>
    <n v="1"/>
    <n v="2217661"/>
  </r>
  <r>
    <x v="1"/>
    <x v="8"/>
    <n v="2"/>
    <n v="1636084"/>
  </r>
  <r>
    <x v="1"/>
    <x v="8"/>
    <n v="3"/>
    <n v="1809036"/>
  </r>
  <r>
    <x v="1"/>
    <x v="8"/>
    <n v="4"/>
    <n v="2837766"/>
  </r>
  <r>
    <x v="1"/>
    <x v="9"/>
    <n v="1"/>
    <n v="3816283"/>
  </r>
  <r>
    <x v="1"/>
    <x v="9"/>
    <n v="2"/>
    <n v="2135329"/>
  </r>
  <r>
    <x v="1"/>
    <x v="9"/>
    <n v="3"/>
    <n v="2513046"/>
  </r>
  <r>
    <x v="1"/>
    <x v="9"/>
    <n v="4"/>
    <n v="2744566"/>
  </r>
  <r>
    <x v="1"/>
    <x v="10"/>
    <n v="1"/>
    <n v="1586307"/>
  </r>
  <r>
    <x v="1"/>
    <x v="10"/>
    <n v="2"/>
    <n v="2093363"/>
  </r>
  <r>
    <x v="1"/>
    <x v="10"/>
    <n v="3"/>
    <n v="1839074"/>
  </r>
  <r>
    <x v="1"/>
    <x v="10"/>
    <n v="4"/>
    <n v="2435730"/>
  </r>
  <r>
    <x v="1"/>
    <x v="11"/>
    <n v="1"/>
    <n v="2313788"/>
  </r>
  <r>
    <x v="1"/>
    <x v="11"/>
    <n v="2"/>
    <n v="1676169"/>
  </r>
  <r>
    <x v="1"/>
    <x v="11"/>
    <n v="3"/>
    <n v="1916479"/>
  </r>
  <r>
    <x v="1"/>
    <x v="11"/>
    <n v="4"/>
    <n v="1882306"/>
  </r>
  <r>
    <x v="1"/>
    <x v="12"/>
    <n v="1"/>
    <n v="1791623"/>
  </r>
  <r>
    <x v="1"/>
    <x v="12"/>
    <n v="2"/>
    <n v="1873964"/>
  </r>
  <r>
    <x v="1"/>
    <x v="12"/>
    <n v="3"/>
    <n v="1927571"/>
  </r>
  <r>
    <x v="1"/>
    <x v="12"/>
    <n v="4"/>
    <n v="2290492"/>
  </r>
  <r>
    <x v="1"/>
    <x v="13"/>
    <n v="1"/>
    <n v="2004873"/>
  </r>
  <r>
    <x v="1"/>
    <x v="13"/>
    <n v="2"/>
    <n v="1763199"/>
  </r>
  <r>
    <x v="1"/>
    <x v="13"/>
    <n v="3"/>
    <n v="2024006"/>
  </r>
  <r>
    <x v="1"/>
    <x v="13"/>
    <n v="4"/>
    <n v="1835107"/>
  </r>
  <r>
    <x v="1"/>
    <x v="14"/>
    <n v="1"/>
    <n v="2060522"/>
  </r>
  <r>
    <x v="1"/>
    <x v="14"/>
    <n v="2"/>
    <n v="1892444"/>
  </r>
  <r>
    <x v="1"/>
    <x v="14"/>
    <n v="3"/>
    <n v="2148778"/>
  </r>
  <r>
    <x v="1"/>
    <x v="14"/>
    <n v="4"/>
    <n v="2072564"/>
  </r>
  <r>
    <x v="1"/>
    <x v="15"/>
    <n v="1"/>
    <n v="1505144"/>
  </r>
  <r>
    <x v="1"/>
    <x v="15"/>
    <n v="2"/>
    <n v="1611468"/>
  </r>
  <r>
    <x v="1"/>
    <x v="15"/>
    <n v="3"/>
    <n v="1459314"/>
  </r>
  <r>
    <x v="1"/>
    <x v="15"/>
    <n v="4"/>
    <n v="1431861"/>
  </r>
  <r>
    <x v="2"/>
    <x v="0"/>
    <n v="1"/>
    <n v="2319499"/>
  </r>
  <r>
    <x v="2"/>
    <x v="0"/>
    <n v="2"/>
    <n v="1850999"/>
  </r>
  <r>
    <x v="2"/>
    <x v="0"/>
    <n v="3"/>
    <n v="2563999"/>
  </r>
  <r>
    <x v="2"/>
    <x v="0"/>
    <n v="4"/>
    <n v="2528999"/>
  </r>
  <r>
    <x v="2"/>
    <x v="1"/>
    <n v="1"/>
    <n v="2966302"/>
  </r>
  <r>
    <x v="2"/>
    <x v="1"/>
    <n v="2"/>
    <n v="2892947"/>
  </r>
  <r>
    <x v="2"/>
    <x v="1"/>
    <n v="3"/>
    <n v="2911456"/>
  </r>
  <r>
    <x v="2"/>
    <x v="1"/>
    <n v="4"/>
    <n v="2847368"/>
  </r>
  <r>
    <x v="2"/>
    <x v="2"/>
    <n v="1"/>
    <n v="5071589"/>
  </r>
  <r>
    <x v="2"/>
    <x v="2"/>
    <n v="2"/>
    <n v="5219942"/>
  </r>
  <r>
    <x v="2"/>
    <x v="2"/>
    <n v="3"/>
    <n v="5275697"/>
  </r>
  <r>
    <x v="2"/>
    <x v="2"/>
    <n v="4"/>
    <n v="5325041"/>
  </r>
  <r>
    <x v="2"/>
    <x v="3"/>
    <n v="1"/>
    <n v="6728183"/>
  </r>
  <r>
    <x v="2"/>
    <x v="3"/>
    <n v="2"/>
    <n v="7107925"/>
  </r>
  <r>
    <x v="2"/>
    <x v="3"/>
    <n v="3"/>
    <n v="6745311"/>
  </r>
  <r>
    <x v="2"/>
    <x v="3"/>
    <n v="4"/>
    <n v="6058691"/>
  </r>
  <r>
    <x v="2"/>
    <x v="4"/>
    <n v="1"/>
    <n v="7429063"/>
  </r>
  <r>
    <x v="2"/>
    <x v="4"/>
    <n v="2"/>
    <n v="7351194"/>
  </r>
  <r>
    <x v="2"/>
    <x v="4"/>
    <n v="3"/>
    <n v="7654423"/>
  </r>
  <r>
    <x v="2"/>
    <x v="4"/>
    <n v="4"/>
    <n v="7314663"/>
  </r>
  <r>
    <x v="2"/>
    <x v="5"/>
    <n v="1"/>
    <n v="10253806"/>
  </r>
  <r>
    <x v="2"/>
    <x v="5"/>
    <n v="2"/>
    <n v="10748000"/>
  </r>
  <r>
    <x v="2"/>
    <x v="5"/>
    <n v="3"/>
    <n v="10934041"/>
  </r>
  <r>
    <x v="2"/>
    <x v="5"/>
    <n v="4"/>
    <n v="10292780"/>
  </r>
  <r>
    <x v="2"/>
    <x v="6"/>
    <n v="1"/>
    <n v="9231716"/>
  </r>
  <r>
    <x v="2"/>
    <x v="6"/>
    <n v="2"/>
    <n v="12026113"/>
  </r>
  <r>
    <x v="2"/>
    <x v="6"/>
    <n v="3"/>
    <n v="11277857"/>
  </r>
  <r>
    <x v="2"/>
    <x v="6"/>
    <n v="4"/>
    <n v="10443321"/>
  </r>
  <r>
    <x v="2"/>
    <x v="7"/>
    <n v="1"/>
    <n v="12708107"/>
  </r>
  <r>
    <x v="2"/>
    <x v="7"/>
    <n v="2"/>
    <n v="10506991"/>
  </r>
  <r>
    <x v="2"/>
    <x v="7"/>
    <n v="3"/>
    <n v="11611017"/>
  </r>
  <r>
    <x v="2"/>
    <x v="7"/>
    <n v="4"/>
    <n v="10705240"/>
  </r>
  <r>
    <x v="2"/>
    <x v="8"/>
    <n v="1"/>
    <n v="15058960"/>
  </r>
  <r>
    <x v="2"/>
    <x v="8"/>
    <n v="2"/>
    <n v="14691321"/>
  </r>
  <r>
    <x v="2"/>
    <x v="8"/>
    <n v="3"/>
    <n v="17803477"/>
  </r>
  <r>
    <x v="2"/>
    <x v="8"/>
    <n v="4"/>
    <n v="14028746"/>
  </r>
  <r>
    <x v="2"/>
    <x v="9"/>
    <n v="1"/>
    <n v="15431062"/>
  </r>
  <r>
    <x v="2"/>
    <x v="9"/>
    <n v="2"/>
    <n v="12774318"/>
  </r>
  <r>
    <x v="2"/>
    <x v="9"/>
    <n v="3"/>
    <n v="13193045"/>
  </r>
  <r>
    <x v="2"/>
    <x v="9"/>
    <n v="4"/>
    <n v="17103079"/>
  </r>
  <r>
    <x v="2"/>
    <x v="10"/>
    <n v="1"/>
    <n v="14212891"/>
  </r>
  <r>
    <x v="2"/>
    <x v="10"/>
    <n v="2"/>
    <n v="11172417"/>
  </r>
  <r>
    <x v="2"/>
    <x v="10"/>
    <n v="3"/>
    <n v="12352915"/>
  </r>
  <r>
    <x v="2"/>
    <x v="10"/>
    <n v="4"/>
    <n v="11857188"/>
  </r>
  <r>
    <x v="2"/>
    <x v="11"/>
    <n v="1"/>
    <n v="13242653"/>
  </r>
  <r>
    <x v="2"/>
    <x v="11"/>
    <n v="2"/>
    <n v="14826956"/>
  </r>
  <r>
    <x v="2"/>
    <x v="11"/>
    <n v="3"/>
    <n v="13127634"/>
  </r>
  <r>
    <x v="2"/>
    <x v="11"/>
    <n v="4"/>
    <n v="13199153"/>
  </r>
  <r>
    <x v="2"/>
    <x v="12"/>
    <n v="1"/>
    <n v="13324263"/>
  </r>
  <r>
    <x v="2"/>
    <x v="12"/>
    <n v="2"/>
    <n v="12809845"/>
  </r>
  <r>
    <x v="2"/>
    <x v="12"/>
    <n v="3"/>
    <n v="13336689"/>
  </r>
  <r>
    <x v="2"/>
    <x v="12"/>
    <n v="4"/>
    <n v="14125049"/>
  </r>
  <r>
    <x v="2"/>
    <x v="13"/>
    <n v="1"/>
    <n v="12810222"/>
  </r>
  <r>
    <x v="2"/>
    <x v="13"/>
    <n v="2"/>
    <n v="12245224"/>
  </r>
  <r>
    <x v="2"/>
    <x v="13"/>
    <n v="3"/>
    <n v="12895781"/>
  </r>
  <r>
    <x v="2"/>
    <x v="13"/>
    <n v="4"/>
    <n v="11760055"/>
  </r>
  <r>
    <x v="2"/>
    <x v="14"/>
    <n v="1"/>
    <n v="9903119"/>
  </r>
  <r>
    <x v="2"/>
    <x v="14"/>
    <n v="2"/>
    <n v="12359404"/>
  </r>
  <r>
    <x v="2"/>
    <x v="14"/>
    <n v="3"/>
    <n v="11463207"/>
  </r>
  <r>
    <x v="2"/>
    <x v="14"/>
    <n v="4"/>
    <n v="11237292"/>
  </r>
  <r>
    <x v="2"/>
    <x v="15"/>
    <n v="1"/>
    <n v="7725226"/>
  </r>
  <r>
    <x v="2"/>
    <x v="15"/>
    <n v="2"/>
    <n v="7276506"/>
  </r>
  <r>
    <x v="2"/>
    <x v="15"/>
    <n v="3"/>
    <n v="8163376"/>
  </r>
  <r>
    <x v="2"/>
    <x v="15"/>
    <n v="4"/>
    <n v="7909076"/>
  </r>
  <r>
    <x v="3"/>
    <x v="0"/>
    <n v="1"/>
    <n v="2307999"/>
  </r>
  <r>
    <x v="3"/>
    <x v="0"/>
    <n v="2"/>
    <n v="2405499"/>
  </r>
  <r>
    <x v="3"/>
    <x v="0"/>
    <n v="3"/>
    <n v="2147999"/>
  </r>
  <r>
    <x v="3"/>
    <x v="0"/>
    <n v="4"/>
    <n v="2377499"/>
  </r>
  <r>
    <x v="3"/>
    <x v="1"/>
    <n v="1"/>
    <n v="2875797"/>
  </r>
  <r>
    <x v="3"/>
    <x v="1"/>
    <n v="2"/>
    <n v="2831320"/>
  </r>
  <r>
    <x v="3"/>
    <x v="1"/>
    <n v="3"/>
    <n v="2934727"/>
  </r>
  <r>
    <x v="3"/>
    <x v="1"/>
    <n v="4"/>
    <n v="2791942"/>
  </r>
  <r>
    <x v="3"/>
    <x v="2"/>
    <n v="1"/>
    <n v="5152133"/>
  </r>
  <r>
    <x v="3"/>
    <x v="2"/>
    <n v="2"/>
    <n v="5094196"/>
  </r>
  <r>
    <x v="3"/>
    <x v="2"/>
    <n v="3"/>
    <n v="4981673"/>
  </r>
  <r>
    <x v="3"/>
    <x v="2"/>
    <n v="4"/>
    <n v="5242573"/>
  </r>
  <r>
    <x v="3"/>
    <x v="3"/>
    <n v="1"/>
    <n v="5791795"/>
  </r>
  <r>
    <x v="3"/>
    <x v="3"/>
    <n v="2"/>
    <n v="6527071"/>
  </r>
  <r>
    <x v="3"/>
    <x v="3"/>
    <n v="3"/>
    <n v="5873106"/>
  </r>
  <r>
    <x v="3"/>
    <x v="3"/>
    <n v="4"/>
    <n v="6754912"/>
  </r>
  <r>
    <x v="3"/>
    <x v="4"/>
    <n v="1"/>
    <n v="7230903"/>
  </r>
  <r>
    <x v="3"/>
    <x v="4"/>
    <n v="2"/>
    <n v="7341197"/>
  </r>
  <r>
    <x v="3"/>
    <x v="4"/>
    <n v="3"/>
    <n v="7206998"/>
  </r>
  <r>
    <x v="3"/>
    <x v="4"/>
    <n v="4"/>
    <n v="6851286"/>
  </r>
  <r>
    <x v="3"/>
    <x v="5"/>
    <n v="1"/>
    <n v="10862220"/>
  </r>
  <r>
    <x v="3"/>
    <x v="5"/>
    <n v="2"/>
    <n v="9860498"/>
  </r>
  <r>
    <x v="3"/>
    <x v="5"/>
    <n v="3"/>
    <n v="10014632"/>
  </r>
  <r>
    <x v="3"/>
    <x v="5"/>
    <n v="4"/>
    <n v="9728439"/>
  </r>
  <r>
    <x v="3"/>
    <x v="6"/>
    <n v="1"/>
    <n v="9900221"/>
  </r>
  <r>
    <x v="3"/>
    <x v="6"/>
    <n v="2"/>
    <n v="11587430"/>
  </r>
  <r>
    <x v="3"/>
    <x v="6"/>
    <n v="3"/>
    <n v="10902678"/>
  </r>
  <r>
    <x v="3"/>
    <x v="6"/>
    <n v="4"/>
    <n v="10084064"/>
  </r>
  <r>
    <x v="3"/>
    <x v="7"/>
    <n v="1"/>
    <n v="11335009"/>
  </r>
  <r>
    <x v="3"/>
    <x v="7"/>
    <n v="2"/>
    <n v="11628164"/>
  </r>
  <r>
    <x v="3"/>
    <x v="7"/>
    <n v="3"/>
    <n v="11934139"/>
  </r>
  <r>
    <x v="3"/>
    <x v="7"/>
    <n v="4"/>
    <n v="10604186"/>
  </r>
  <r>
    <x v="3"/>
    <x v="8"/>
    <n v="1"/>
    <n v="14178148"/>
  </r>
  <r>
    <x v="3"/>
    <x v="8"/>
    <n v="2"/>
    <n v="16444311"/>
  </r>
  <r>
    <x v="3"/>
    <x v="8"/>
    <n v="3"/>
    <n v="13913759"/>
  </r>
  <r>
    <x v="3"/>
    <x v="8"/>
    <n v="4"/>
    <n v="12577336"/>
  </r>
  <r>
    <x v="3"/>
    <x v="9"/>
    <n v="1"/>
    <n v="13267039"/>
  </r>
  <r>
    <x v="3"/>
    <x v="9"/>
    <n v="2"/>
    <n v="14543119"/>
  </r>
  <r>
    <x v="3"/>
    <x v="9"/>
    <n v="3"/>
    <n v="11669865"/>
  </r>
  <r>
    <x v="3"/>
    <x v="9"/>
    <n v="4"/>
    <n v="13703651"/>
  </r>
  <r>
    <x v="3"/>
    <x v="10"/>
    <n v="1"/>
    <n v="11569145"/>
  </r>
  <r>
    <x v="3"/>
    <x v="10"/>
    <n v="2"/>
    <n v="12249260"/>
  </r>
  <r>
    <x v="3"/>
    <x v="10"/>
    <n v="3"/>
    <n v="11601038"/>
  </r>
  <r>
    <x v="3"/>
    <x v="10"/>
    <n v="4"/>
    <n v="12712731"/>
  </r>
  <r>
    <x v="3"/>
    <x v="11"/>
    <n v="1"/>
    <n v="12529439"/>
  </r>
  <r>
    <x v="3"/>
    <x v="11"/>
    <n v="2"/>
    <n v="15455388"/>
  </r>
  <r>
    <x v="3"/>
    <x v="11"/>
    <n v="3"/>
    <n v="13471228"/>
  </r>
  <r>
    <x v="3"/>
    <x v="11"/>
    <n v="4"/>
    <n v="12049926"/>
  </r>
  <r>
    <x v="3"/>
    <x v="12"/>
    <n v="1"/>
    <n v="12458501"/>
  </r>
  <r>
    <x v="3"/>
    <x v="12"/>
    <n v="2"/>
    <n v="12066603"/>
  </r>
  <r>
    <x v="3"/>
    <x v="12"/>
    <n v="3"/>
    <n v="11777591"/>
  </r>
  <r>
    <x v="3"/>
    <x v="12"/>
    <n v="4"/>
    <n v="11038572"/>
  </r>
  <r>
    <x v="3"/>
    <x v="13"/>
    <n v="1"/>
    <n v="11725878"/>
  </r>
  <r>
    <x v="3"/>
    <x v="13"/>
    <n v="2"/>
    <n v="10321020"/>
  </r>
  <r>
    <x v="3"/>
    <x v="13"/>
    <n v="3"/>
    <n v="10887874"/>
  </r>
  <r>
    <x v="3"/>
    <x v="13"/>
    <n v="4"/>
    <n v="10992889"/>
  </r>
  <r>
    <x v="3"/>
    <x v="14"/>
    <n v="1"/>
    <n v="9798379"/>
  </r>
  <r>
    <x v="3"/>
    <x v="14"/>
    <n v="2"/>
    <n v="8764098"/>
  </r>
  <r>
    <x v="3"/>
    <x v="14"/>
    <n v="3"/>
    <n v="10911341"/>
  </r>
  <r>
    <x v="3"/>
    <x v="14"/>
    <n v="4"/>
    <n v="10349076"/>
  </r>
  <r>
    <x v="3"/>
    <x v="15"/>
    <n v="1"/>
    <n v="8173757"/>
  </r>
  <r>
    <x v="3"/>
    <x v="15"/>
    <n v="2"/>
    <n v="7886318"/>
  </r>
  <r>
    <x v="3"/>
    <x v="15"/>
    <n v="3"/>
    <n v="8035098"/>
  </r>
  <r>
    <x v="3"/>
    <x v="15"/>
    <n v="4"/>
    <n v="8897676"/>
  </r>
  <r>
    <x v="4"/>
    <x v="0"/>
    <n v="1"/>
    <n v="1432999"/>
  </r>
  <r>
    <x v="4"/>
    <x v="0"/>
    <n v="2"/>
    <n v="1408499"/>
  </r>
  <r>
    <x v="4"/>
    <x v="0"/>
    <n v="3"/>
    <n v="1367999"/>
  </r>
  <r>
    <x v="4"/>
    <x v="0"/>
    <n v="4"/>
    <n v="1461499"/>
  </r>
  <r>
    <x v="4"/>
    <x v="1"/>
    <n v="1"/>
    <n v="2597573"/>
  </r>
  <r>
    <x v="4"/>
    <x v="1"/>
    <n v="2"/>
    <n v="2553437"/>
  </r>
  <r>
    <x v="4"/>
    <x v="1"/>
    <n v="3"/>
    <n v="2578292"/>
  </r>
  <r>
    <x v="4"/>
    <x v="1"/>
    <n v="4"/>
    <n v="2628454"/>
  </r>
  <r>
    <x v="4"/>
    <x v="2"/>
    <n v="1"/>
    <n v="5124092"/>
  </r>
  <r>
    <x v="4"/>
    <x v="2"/>
    <n v="2"/>
    <n v="4845878"/>
  </r>
  <r>
    <x v="4"/>
    <x v="2"/>
    <n v="3"/>
    <n v="5091289"/>
  </r>
  <r>
    <x v="4"/>
    <x v="2"/>
    <n v="4"/>
    <n v="5077254"/>
  </r>
  <r>
    <x v="4"/>
    <x v="3"/>
    <n v="1"/>
    <n v="7410735"/>
  </r>
  <r>
    <x v="4"/>
    <x v="3"/>
    <n v="2"/>
    <n v="7921267"/>
  </r>
  <r>
    <x v="4"/>
    <x v="3"/>
    <n v="3"/>
    <n v="8057862"/>
  </r>
  <r>
    <x v="4"/>
    <x v="3"/>
    <n v="4"/>
    <n v="8032629"/>
  </r>
  <r>
    <x v="4"/>
    <x v="4"/>
    <n v="1"/>
    <n v="10355469"/>
  </r>
  <r>
    <x v="4"/>
    <x v="4"/>
    <n v="2"/>
    <n v="10368340"/>
  </r>
  <r>
    <x v="4"/>
    <x v="4"/>
    <n v="3"/>
    <n v="10455010"/>
  </r>
  <r>
    <x v="4"/>
    <x v="4"/>
    <n v="4"/>
    <n v="10352277"/>
  </r>
  <r>
    <x v="4"/>
    <x v="5"/>
    <n v="1"/>
    <n v="12531252"/>
  </r>
  <r>
    <x v="4"/>
    <x v="5"/>
    <n v="2"/>
    <n v="12615498"/>
  </r>
  <r>
    <x v="4"/>
    <x v="5"/>
    <n v="3"/>
    <n v="12427392"/>
  </r>
  <r>
    <x v="4"/>
    <x v="5"/>
    <n v="4"/>
    <n v="12448909"/>
  </r>
  <r>
    <x v="4"/>
    <x v="6"/>
    <n v="1"/>
    <n v="13916738"/>
  </r>
  <r>
    <x v="4"/>
    <x v="6"/>
    <n v="2"/>
    <n v="13781569"/>
  </r>
  <r>
    <x v="4"/>
    <x v="6"/>
    <n v="3"/>
    <n v="13998647"/>
  </r>
  <r>
    <x v="4"/>
    <x v="6"/>
    <n v="4"/>
    <n v="13977158"/>
  </r>
  <r>
    <x v="4"/>
    <x v="7"/>
    <n v="1"/>
    <n v="16310733"/>
  </r>
  <r>
    <x v="4"/>
    <x v="7"/>
    <n v="2"/>
    <n v="15893032"/>
  </r>
  <r>
    <x v="4"/>
    <x v="7"/>
    <n v="3"/>
    <n v="16188477"/>
  </r>
  <r>
    <x v="4"/>
    <x v="7"/>
    <n v="4"/>
    <n v="15867071"/>
  </r>
  <r>
    <x v="4"/>
    <x v="8"/>
    <n v="1"/>
    <n v="16745384"/>
  </r>
  <r>
    <x v="4"/>
    <x v="8"/>
    <n v="2"/>
    <n v="16413442"/>
  </r>
  <r>
    <x v="4"/>
    <x v="8"/>
    <n v="3"/>
    <n v="16629938"/>
  </r>
  <r>
    <x v="4"/>
    <x v="8"/>
    <n v="4"/>
    <n v="16683684"/>
  </r>
  <r>
    <x v="4"/>
    <x v="9"/>
    <n v="1"/>
    <n v="16863129"/>
  </r>
  <r>
    <x v="4"/>
    <x v="9"/>
    <n v="2"/>
    <n v="16773582"/>
  </r>
  <r>
    <x v="4"/>
    <x v="9"/>
    <n v="3"/>
    <n v="15832785"/>
  </r>
  <r>
    <x v="4"/>
    <x v="9"/>
    <n v="4"/>
    <n v="16362484"/>
  </r>
  <r>
    <x v="4"/>
    <x v="10"/>
    <n v="1"/>
    <n v="17425214"/>
  </r>
  <r>
    <x v="4"/>
    <x v="10"/>
    <n v="2"/>
    <n v="16823302"/>
  </r>
  <r>
    <x v="4"/>
    <x v="10"/>
    <n v="3"/>
    <n v="16667033"/>
  </r>
  <r>
    <x v="4"/>
    <x v="10"/>
    <n v="4"/>
    <n v="17093259"/>
  </r>
  <r>
    <x v="4"/>
    <x v="11"/>
    <n v="1"/>
    <n v="16508032"/>
  </r>
  <r>
    <x v="4"/>
    <x v="11"/>
    <n v="2"/>
    <n v="16794019"/>
  </r>
  <r>
    <x v="4"/>
    <x v="11"/>
    <n v="3"/>
    <n v="16451358"/>
  </r>
  <r>
    <x v="4"/>
    <x v="11"/>
    <n v="4"/>
    <n v="16967880"/>
  </r>
  <r>
    <x v="4"/>
    <x v="12"/>
    <n v="1"/>
    <n v="15357525"/>
  </r>
  <r>
    <x v="4"/>
    <x v="12"/>
    <n v="2"/>
    <n v="16341586"/>
  </r>
  <r>
    <x v="4"/>
    <x v="12"/>
    <n v="3"/>
    <n v="15998510"/>
  </r>
  <r>
    <x v="4"/>
    <x v="12"/>
    <n v="4"/>
    <n v="16727580"/>
  </r>
  <r>
    <x v="4"/>
    <x v="13"/>
    <n v="1"/>
    <n v="16973429"/>
  </r>
  <r>
    <x v="4"/>
    <x v="13"/>
    <n v="2"/>
    <n v="16904138"/>
  </r>
  <r>
    <x v="4"/>
    <x v="13"/>
    <n v="3"/>
    <n v="16325092"/>
  </r>
  <r>
    <x v="4"/>
    <x v="13"/>
    <n v="4"/>
    <n v="16965816"/>
  </r>
  <r>
    <x v="4"/>
    <x v="14"/>
    <n v="1"/>
    <n v="15865423"/>
  </r>
  <r>
    <x v="4"/>
    <x v="14"/>
    <n v="2"/>
    <n v="15997747"/>
  </r>
  <r>
    <x v="4"/>
    <x v="14"/>
    <n v="3"/>
    <n v="16003547"/>
  </r>
  <r>
    <x v="4"/>
    <x v="14"/>
    <n v="4"/>
    <n v="16361132"/>
  </r>
  <r>
    <x v="4"/>
    <x v="15"/>
    <n v="1"/>
    <n v="15116351"/>
  </r>
  <r>
    <x v="4"/>
    <x v="15"/>
    <n v="2"/>
    <n v="14695030"/>
  </r>
  <r>
    <x v="4"/>
    <x v="15"/>
    <n v="3"/>
    <n v="13776117"/>
  </r>
  <r>
    <x v="4"/>
    <x v="15"/>
    <n v="4"/>
    <n v="14587689"/>
  </r>
  <r>
    <x v="5"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3:R22" firstHeaderRow="1" firstDataRow="2" firstDataCol="1"/>
  <pivotFields count="4">
    <pivotField axis="axisCol" showAll="0" defaultSubtotal="0">
      <items count="6">
        <item x="3"/>
        <item x="0"/>
        <item x="1"/>
        <item x="2"/>
        <item x="4"/>
        <item x="5"/>
      </items>
    </pivotField>
    <pivotField axis="axisRow" showAll="0">
      <items count="20">
        <item x="0"/>
        <item x="1"/>
        <item x="2"/>
        <item x="3"/>
        <item x="5"/>
        <item x="7"/>
        <item x="9"/>
        <item x="13"/>
        <item x="15"/>
        <item m="1" x="17"/>
        <item m="1" x="18"/>
        <item x="16"/>
        <item x="4"/>
        <item x="6"/>
        <item x="8"/>
        <item x="10"/>
        <item x="11"/>
        <item x="12"/>
        <item x="14"/>
        <item t="default"/>
      </items>
    </pivotField>
    <pivotField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tdDev of throughput" fld="3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outline="1" outlineData="1" multipleFieldFilters="0">
  <location ref="A3:G21" firstHeaderRow="1" firstDataRow="2" firstDataCol="1"/>
  <pivotFields count="4">
    <pivotField axis="axisCol" showAll="0" defaultSubtotal="0">
      <items count="6">
        <item x="3"/>
        <item x="0"/>
        <item x="1"/>
        <item x="2"/>
        <item x="4"/>
        <item x="5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m="1" x="18"/>
        <item x="16"/>
        <item t="default"/>
      </items>
    </pivotField>
    <pivotField showAll="0"/>
    <pivotField dataFiel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8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Average of throughpu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1:P40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dataField="1"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throughput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A0A0A0"/>
      </a:dk1>
      <a:lt1>
        <a:sysClr val="window" lastClr="383635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A0A0A0"/>
    </a:dk1>
    <a:lt1>
      <a:sysClr val="window" lastClr="383635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workbookViewId="0">
      <selection activeCell="E23" sqref="E23"/>
    </sheetView>
  </sheetViews>
  <sheetFormatPr defaultRowHeight="14.25" x14ac:dyDescent="0.45"/>
  <cols>
    <col min="1" max="1" width="12.06640625" bestFit="1" customWidth="1"/>
    <col min="2" max="2" width="19.46484375" bestFit="1" customWidth="1"/>
    <col min="5" max="5" width="12.06640625" bestFit="1" customWidth="1"/>
    <col min="6" max="6" width="18.59765625" bestFit="1" customWidth="1"/>
    <col min="11" max="11" width="18.59765625" bestFit="1" customWidth="1"/>
    <col min="12" max="12" width="14.73046875" customWidth="1"/>
    <col min="13" max="16" width="11.73046875" bestFit="1" customWidth="1"/>
    <col min="17" max="17" width="6.3984375" customWidth="1"/>
    <col min="18" max="18" width="11.73046875" bestFit="1" customWidth="1"/>
  </cols>
  <sheetData>
    <row r="2" spans="1:18" x14ac:dyDescent="0.45">
      <c r="B2" t="s">
        <v>46</v>
      </c>
      <c r="C2" t="s">
        <v>43</v>
      </c>
      <c r="D2" t="s">
        <v>44</v>
      </c>
      <c r="E2" t="s">
        <v>45</v>
      </c>
      <c r="F2" t="s">
        <v>7</v>
      </c>
    </row>
    <row r="3" spans="1:18" x14ac:dyDescent="0.45">
      <c r="A3" s="1" t="s">
        <v>5</v>
      </c>
      <c r="B3" s="1" t="s">
        <v>42</v>
      </c>
      <c r="K3" s="1" t="s">
        <v>6</v>
      </c>
      <c r="L3" s="1" t="s">
        <v>42</v>
      </c>
    </row>
    <row r="4" spans="1:18" x14ac:dyDescent="0.45">
      <c r="A4" s="1" t="s">
        <v>3</v>
      </c>
      <c r="B4" t="s">
        <v>40</v>
      </c>
      <c r="C4" t="s">
        <v>37</v>
      </c>
      <c r="D4" t="s">
        <v>38</v>
      </c>
      <c r="E4" t="s">
        <v>39</v>
      </c>
      <c r="F4" t="s">
        <v>36</v>
      </c>
      <c r="G4" t="s">
        <v>41</v>
      </c>
      <c r="K4" s="1" t="s">
        <v>3</v>
      </c>
      <c r="L4" t="s">
        <v>40</v>
      </c>
      <c r="M4" t="s">
        <v>37</v>
      </c>
      <c r="N4" t="s">
        <v>38</v>
      </c>
      <c r="O4" t="s">
        <v>39</v>
      </c>
      <c r="P4" t="s">
        <v>36</v>
      </c>
      <c r="Q4" t="s">
        <v>41</v>
      </c>
      <c r="R4" t="s">
        <v>4</v>
      </c>
    </row>
    <row r="5" spans="1:18" x14ac:dyDescent="0.45">
      <c r="A5" s="2">
        <v>1</v>
      </c>
      <c r="B5" s="3">
        <v>2309749</v>
      </c>
      <c r="C5" s="3">
        <v>2443249</v>
      </c>
      <c r="D5" s="3">
        <v>86874</v>
      </c>
      <c r="E5" s="3">
        <v>2315874</v>
      </c>
      <c r="F5" s="3">
        <v>1417749</v>
      </c>
      <c r="G5" s="3"/>
      <c r="K5" s="2">
        <v>1</v>
      </c>
      <c r="L5" s="3">
        <v>115360.66631800171</v>
      </c>
      <c r="M5" s="3">
        <v>75078.292468595741</v>
      </c>
      <c r="N5" s="3">
        <v>6762.334409556116</v>
      </c>
      <c r="O5" s="3">
        <v>328181.95537435223</v>
      </c>
      <c r="P5" s="3">
        <v>39611.656533567657</v>
      </c>
      <c r="Q5" s="3"/>
      <c r="R5" s="3">
        <v>926847.71928124316</v>
      </c>
    </row>
    <row r="6" spans="1:18" x14ac:dyDescent="0.45">
      <c r="A6" s="2">
        <v>2</v>
      </c>
      <c r="B6" s="3">
        <v>2858446.5</v>
      </c>
      <c r="C6" s="3">
        <v>4088028</v>
      </c>
      <c r="D6" s="3">
        <v>176607.5</v>
      </c>
      <c r="E6" s="3">
        <v>2904518.25</v>
      </c>
      <c r="F6" s="3">
        <v>2589439</v>
      </c>
      <c r="G6" s="3"/>
      <c r="K6" s="2">
        <v>2</v>
      </c>
      <c r="L6" s="3">
        <v>61314.625914213975</v>
      </c>
      <c r="M6" s="3">
        <v>42825.217656578621</v>
      </c>
      <c r="N6" s="3">
        <v>25394.99128437207</v>
      </c>
      <c r="O6" s="3">
        <v>49211.817824414225</v>
      </c>
      <c r="P6" s="3">
        <v>31668.76375863131</v>
      </c>
      <c r="Q6" s="3"/>
      <c r="R6" s="3">
        <v>1315863.6603233265</v>
      </c>
    </row>
    <row r="7" spans="1:18" x14ac:dyDescent="0.45">
      <c r="A7" s="2">
        <v>4</v>
      </c>
      <c r="B7" s="3">
        <v>5117643.75</v>
      </c>
      <c r="C7" s="3">
        <v>7507561.25</v>
      </c>
      <c r="D7" s="3">
        <v>338674.25</v>
      </c>
      <c r="E7" s="3">
        <v>5223067.25</v>
      </c>
      <c r="F7" s="3">
        <v>5034628.25</v>
      </c>
      <c r="G7" s="3"/>
      <c r="K7" s="2">
        <v>4</v>
      </c>
      <c r="L7" s="3">
        <v>109292.67695313961</v>
      </c>
      <c r="M7" s="3">
        <v>77878.958041202204</v>
      </c>
      <c r="N7" s="3">
        <v>30355.986146338033</v>
      </c>
      <c r="O7" s="3">
        <v>109732.95415803768</v>
      </c>
      <c r="P7" s="3">
        <v>127354.90383537128</v>
      </c>
      <c r="Q7" s="3"/>
      <c r="R7" s="3">
        <v>2405408.5608446836</v>
      </c>
    </row>
    <row r="8" spans="1:18" x14ac:dyDescent="0.45">
      <c r="A8" s="2">
        <v>8</v>
      </c>
      <c r="B8" s="3">
        <v>6236721</v>
      </c>
      <c r="C8" s="3">
        <v>10055661.25</v>
      </c>
      <c r="D8" s="3">
        <v>847735.5</v>
      </c>
      <c r="E8" s="3">
        <v>6660027.5</v>
      </c>
      <c r="F8" s="3">
        <v>7855623.25</v>
      </c>
      <c r="G8" s="3"/>
      <c r="K8" s="2">
        <v>8</v>
      </c>
      <c r="L8" s="3">
        <v>477144.29986535519</v>
      </c>
      <c r="M8" s="3">
        <v>97821.730293341956</v>
      </c>
      <c r="N8" s="3">
        <v>57752.041421350063</v>
      </c>
      <c r="O8" s="3">
        <v>437468.55288542359</v>
      </c>
      <c r="P8" s="3">
        <v>302471.04789095104</v>
      </c>
      <c r="Q8" s="3"/>
      <c r="R8" s="3">
        <v>3138001.1563644866</v>
      </c>
    </row>
    <row r="9" spans="1:18" x14ac:dyDescent="0.45">
      <c r="A9" s="2">
        <v>12</v>
      </c>
      <c r="B9" s="3">
        <v>7157596</v>
      </c>
      <c r="C9" s="3">
        <v>12714073.75</v>
      </c>
      <c r="D9" s="3">
        <v>1258070.5</v>
      </c>
      <c r="E9" s="3">
        <v>7437335.75</v>
      </c>
      <c r="F9" s="3">
        <v>10382774</v>
      </c>
      <c r="G9" s="3"/>
      <c r="K9" s="2">
        <v>16</v>
      </c>
      <c r="L9" s="3">
        <v>510752.30801199848</v>
      </c>
      <c r="M9" s="3">
        <v>811111.20145077305</v>
      </c>
      <c r="N9" s="3">
        <v>182967.58791472693</v>
      </c>
      <c r="O9" s="3">
        <v>336838.05576505652</v>
      </c>
      <c r="P9" s="3">
        <v>85762.949076218225</v>
      </c>
      <c r="Q9" s="3"/>
      <c r="R9" s="3">
        <v>4795258.5461270986</v>
      </c>
    </row>
    <row r="10" spans="1:18" x14ac:dyDescent="0.45">
      <c r="A10" s="2">
        <v>16</v>
      </c>
      <c r="B10" s="3">
        <v>10116447.25</v>
      </c>
      <c r="C10" s="3">
        <v>15443078.75</v>
      </c>
      <c r="D10" s="3">
        <v>1503393</v>
      </c>
      <c r="E10" s="3">
        <v>10557156.75</v>
      </c>
      <c r="F10" s="3">
        <v>12505762.75</v>
      </c>
      <c r="G10" s="3"/>
      <c r="K10" s="2">
        <v>24</v>
      </c>
      <c r="L10" s="3">
        <v>569350.90933828615</v>
      </c>
      <c r="M10" s="3">
        <v>366090.49311190349</v>
      </c>
      <c r="N10" s="3">
        <v>241574.30306274298</v>
      </c>
      <c r="O10" s="3">
        <v>1005758.5189651225</v>
      </c>
      <c r="P10" s="3">
        <v>219377.93940347937</v>
      </c>
      <c r="Q10" s="3"/>
      <c r="R10" s="3">
        <v>6200376.7908663275</v>
      </c>
    </row>
    <row r="11" spans="1:18" x14ac:dyDescent="0.45">
      <c r="A11" s="2">
        <v>20</v>
      </c>
      <c r="B11" s="3">
        <v>10618598.25</v>
      </c>
      <c r="C11" s="3">
        <v>17498677.5</v>
      </c>
      <c r="D11" s="3">
        <v>1718241.5</v>
      </c>
      <c r="E11" s="3">
        <v>10744751.75</v>
      </c>
      <c r="F11" s="3">
        <v>13918528</v>
      </c>
      <c r="G11" s="3"/>
      <c r="K11" s="2">
        <v>32</v>
      </c>
      <c r="L11" s="3">
        <v>1206460.2340647895</v>
      </c>
      <c r="M11" s="3">
        <v>4885546.2171415044</v>
      </c>
      <c r="N11" s="3">
        <v>721113.24359354272</v>
      </c>
      <c r="O11" s="3">
        <v>2022055.8762251518</v>
      </c>
      <c r="P11" s="3">
        <v>470368.15642855759</v>
      </c>
      <c r="Q11" s="3"/>
      <c r="R11" s="3">
        <v>5962772.5423534531</v>
      </c>
    </row>
    <row r="12" spans="1:18" x14ac:dyDescent="0.45">
      <c r="A12" s="2">
        <v>24</v>
      </c>
      <c r="B12" s="3">
        <v>11375374.5</v>
      </c>
      <c r="C12" s="3">
        <v>20686192.25</v>
      </c>
      <c r="D12" s="3">
        <v>2538252.75</v>
      </c>
      <c r="E12" s="3">
        <v>11382838.75</v>
      </c>
      <c r="F12" s="3">
        <v>16064828.25</v>
      </c>
      <c r="G12" s="3"/>
      <c r="K12" s="2">
        <v>48</v>
      </c>
      <c r="L12" s="3">
        <v>577127.16240321193</v>
      </c>
      <c r="M12" s="3">
        <v>18447.591721775862</v>
      </c>
      <c r="N12" s="3">
        <v>127954.01929176225</v>
      </c>
      <c r="O12" s="3">
        <v>530556.36884469376</v>
      </c>
      <c r="P12" s="3">
        <v>312893.18677931721</v>
      </c>
      <c r="Q12" s="3"/>
      <c r="R12" s="3">
        <v>6414926.9999076473</v>
      </c>
    </row>
    <row r="13" spans="1:18" x14ac:dyDescent="0.45">
      <c r="A13" s="2">
        <v>28</v>
      </c>
      <c r="B13" s="3">
        <v>14278388.5</v>
      </c>
      <c r="C13" s="3">
        <v>18999923</v>
      </c>
      <c r="D13" s="3">
        <v>2125136.75</v>
      </c>
      <c r="E13" s="3">
        <v>15395626</v>
      </c>
      <c r="F13" s="3">
        <v>16618112</v>
      </c>
      <c r="G13" s="3"/>
      <c r="K13" s="2">
        <v>96</v>
      </c>
      <c r="L13" s="3">
        <v>448602.22861415136</v>
      </c>
      <c r="M13" s="3">
        <v>26015.138733693759</v>
      </c>
      <c r="N13" s="3">
        <v>79024.659304865083</v>
      </c>
      <c r="O13" s="3">
        <v>373996.16477534454</v>
      </c>
      <c r="P13" s="3">
        <v>560341.73896196298</v>
      </c>
      <c r="Q13" s="3"/>
      <c r="R13" s="3">
        <v>5246847.9526464902</v>
      </c>
    </row>
    <row r="14" spans="1:18" x14ac:dyDescent="0.45">
      <c r="A14" s="2">
        <v>32</v>
      </c>
      <c r="B14" s="3">
        <v>13295918.5</v>
      </c>
      <c r="C14" s="3">
        <v>18256166.5</v>
      </c>
      <c r="D14" s="3">
        <v>2802306</v>
      </c>
      <c r="E14" s="3">
        <v>14625376</v>
      </c>
      <c r="F14" s="3">
        <v>16457995</v>
      </c>
      <c r="G14" s="3"/>
      <c r="K14" s="2" t="s">
        <v>41</v>
      </c>
      <c r="L14" s="3"/>
      <c r="M14" s="3"/>
      <c r="N14" s="3"/>
      <c r="O14" s="3"/>
      <c r="P14" s="3"/>
      <c r="Q14" s="3"/>
      <c r="R14" s="3"/>
    </row>
    <row r="15" spans="1:18" x14ac:dyDescent="0.45">
      <c r="A15" s="2">
        <v>36</v>
      </c>
      <c r="B15" s="3">
        <v>12033043.5</v>
      </c>
      <c r="C15" s="3">
        <v>6681008.5</v>
      </c>
      <c r="D15" s="3">
        <v>1988618.5</v>
      </c>
      <c r="E15" s="3">
        <v>12398852.75</v>
      </c>
      <c r="F15" s="3">
        <v>17002202</v>
      </c>
      <c r="G15" s="3"/>
      <c r="K15" s="2">
        <v>12</v>
      </c>
      <c r="L15" s="3">
        <v>212406.54192216712</v>
      </c>
      <c r="M15" s="3">
        <v>30133.189845252029</v>
      </c>
      <c r="N15" s="3">
        <v>173310.2799614995</v>
      </c>
      <c r="O15" s="3">
        <v>152385.82304001687</v>
      </c>
      <c r="P15" s="3">
        <v>48655.284351582341</v>
      </c>
      <c r="Q15" s="3"/>
      <c r="R15" s="3">
        <v>3953296.4665544094</v>
      </c>
    </row>
    <row r="16" spans="1:18" x14ac:dyDescent="0.45">
      <c r="A16" s="2">
        <v>40</v>
      </c>
      <c r="B16" s="3">
        <v>13376495.25</v>
      </c>
      <c r="C16" s="3">
        <v>1155953.5</v>
      </c>
      <c r="D16" s="3">
        <v>1947185.5</v>
      </c>
      <c r="E16" s="3">
        <v>13599099</v>
      </c>
      <c r="F16" s="3">
        <v>16680322.25</v>
      </c>
      <c r="G16" s="3"/>
      <c r="K16" s="2">
        <v>20</v>
      </c>
      <c r="L16" s="3">
        <v>779129.64302242408</v>
      </c>
      <c r="M16" s="3">
        <v>876922.97917110904</v>
      </c>
      <c r="N16" s="3">
        <v>244260.72193798711</v>
      </c>
      <c r="O16" s="3">
        <v>1198085.3528863946</v>
      </c>
      <c r="P16" s="3">
        <v>97668.662394854167</v>
      </c>
      <c r="Q16" s="3"/>
      <c r="R16" s="3">
        <v>5413871.4580865568</v>
      </c>
    </row>
    <row r="17" spans="1:18" x14ac:dyDescent="0.45">
      <c r="A17" s="2">
        <v>44</v>
      </c>
      <c r="B17" s="3">
        <v>11835316.75</v>
      </c>
      <c r="C17" s="3">
        <v>773627.25</v>
      </c>
      <c r="D17" s="3">
        <v>1970912.5</v>
      </c>
      <c r="E17" s="3">
        <v>13398961.5</v>
      </c>
      <c r="F17" s="3">
        <v>16106300.25</v>
      </c>
      <c r="G17" s="3"/>
      <c r="K17" s="2">
        <v>28</v>
      </c>
      <c r="L17" s="3">
        <v>1604971.7249713985</v>
      </c>
      <c r="M17" s="3">
        <v>2906713.9355144668</v>
      </c>
      <c r="N17" s="3">
        <v>534007.94664085598</v>
      </c>
      <c r="O17" s="3">
        <v>1660872.9533172206</v>
      </c>
      <c r="P17" s="3">
        <v>144369.33232049897</v>
      </c>
      <c r="Q17" s="3"/>
      <c r="R17" s="3">
        <v>6225994.3014224181</v>
      </c>
    </row>
    <row r="18" spans="1:18" x14ac:dyDescent="0.45">
      <c r="A18" s="2">
        <v>48</v>
      </c>
      <c r="B18" s="3">
        <v>10981915.25</v>
      </c>
      <c r="C18" s="3">
        <v>681983.5</v>
      </c>
      <c r="D18" s="3">
        <v>1906796.25</v>
      </c>
      <c r="E18" s="3">
        <v>12427820.5</v>
      </c>
      <c r="F18" s="3">
        <v>16792118.75</v>
      </c>
      <c r="G18" s="3"/>
      <c r="K18" s="2">
        <v>36</v>
      </c>
      <c r="L18" s="3">
        <v>550925.05323954904</v>
      </c>
      <c r="M18" s="3">
        <v>4065133.2484516422</v>
      </c>
      <c r="N18" s="3">
        <v>362904.12150915747</v>
      </c>
      <c r="O18" s="3">
        <v>1302611.5306834895</v>
      </c>
      <c r="P18" s="3">
        <v>332452.50184750702</v>
      </c>
      <c r="Q18" s="3"/>
      <c r="R18" s="3">
        <v>5585512.562351929</v>
      </c>
    </row>
    <row r="19" spans="1:18" x14ac:dyDescent="0.45">
      <c r="A19" s="2">
        <v>64</v>
      </c>
      <c r="B19" s="3">
        <v>9955723.5</v>
      </c>
      <c r="C19" s="3">
        <v>579294.25</v>
      </c>
      <c r="D19" s="3">
        <v>2043577</v>
      </c>
      <c r="E19" s="3">
        <v>11240755.5</v>
      </c>
      <c r="F19" s="3">
        <v>16056962.25</v>
      </c>
      <c r="G19" s="3"/>
      <c r="K19" s="2">
        <v>40</v>
      </c>
      <c r="L19" s="3">
        <v>1506437.2567567879</v>
      </c>
      <c r="M19" s="3">
        <v>161154.86972991747</v>
      </c>
      <c r="N19" s="3">
        <v>266457.98601968505</v>
      </c>
      <c r="O19" s="3">
        <v>819943.6184897105</v>
      </c>
      <c r="P19" s="3">
        <v>243396.08910083855</v>
      </c>
      <c r="Q19" s="3"/>
      <c r="R19" s="3">
        <v>6684917.5033844644</v>
      </c>
    </row>
    <row r="20" spans="1:18" x14ac:dyDescent="0.45">
      <c r="A20" s="2">
        <v>96</v>
      </c>
      <c r="B20" s="3">
        <v>8248212.25</v>
      </c>
      <c r="C20" s="3">
        <v>506629</v>
      </c>
      <c r="D20" s="3">
        <v>1501946.75</v>
      </c>
      <c r="E20" s="3">
        <v>7768546</v>
      </c>
      <c r="F20" s="3">
        <v>14543796.75</v>
      </c>
      <c r="G20" s="3"/>
      <c r="K20" s="2">
        <v>44</v>
      </c>
      <c r="L20" s="3">
        <v>599996.22158608912</v>
      </c>
      <c r="M20" s="3">
        <v>59527.8950653949</v>
      </c>
      <c r="N20" s="3">
        <v>220267.47293915186</v>
      </c>
      <c r="O20" s="3">
        <v>542745.80863942811</v>
      </c>
      <c r="P20" s="3">
        <v>581271.88845403201</v>
      </c>
      <c r="Q20" s="3"/>
      <c r="R20" s="3">
        <v>6416863.3867248101</v>
      </c>
    </row>
    <row r="21" spans="1:18" x14ac:dyDescent="0.45">
      <c r="A21" s="2" t="s">
        <v>41</v>
      </c>
      <c r="B21" s="3"/>
      <c r="C21" s="3"/>
      <c r="D21" s="3"/>
      <c r="E21" s="3"/>
      <c r="F21" s="3"/>
      <c r="G21" s="3"/>
      <c r="K21" s="2">
        <v>64</v>
      </c>
      <c r="L21" s="3">
        <v>915179.33023952553</v>
      </c>
      <c r="M21" s="3">
        <v>39064.006053100427</v>
      </c>
      <c r="N21" s="3">
        <v>108067.59194134011</v>
      </c>
      <c r="O21" s="3">
        <v>1014912.5641106562</v>
      </c>
      <c r="P21" s="3">
        <v>212576.38303344834</v>
      </c>
      <c r="Q21" s="3"/>
      <c r="R21" s="3">
        <v>6004021.0369879222</v>
      </c>
    </row>
    <row r="22" spans="1:18" x14ac:dyDescent="0.45">
      <c r="K22" s="2" t="s">
        <v>4</v>
      </c>
      <c r="L22" s="3">
        <v>3664310.3921245127</v>
      </c>
      <c r="M22" s="3">
        <v>7570621.8701290926</v>
      </c>
      <c r="N22" s="3">
        <v>829500.13272486662</v>
      </c>
      <c r="O22" s="3">
        <v>4032062.6709271804</v>
      </c>
      <c r="P22" s="3">
        <v>5268685.4872629689</v>
      </c>
      <c r="Q22" s="3"/>
      <c r="R22" s="3">
        <v>6019330.7784402352</v>
      </c>
    </row>
    <row r="26" spans="1:18" x14ac:dyDescent="0.45">
      <c r="A26" t="str">
        <f t="shared" ref="A26:F43" si="0">A3</f>
        <v>Average of throughput</v>
      </c>
      <c r="B26" t="str">
        <f>B2</f>
        <v>HyNOrec</v>
      </c>
      <c r="C26" t="str">
        <f t="shared" ref="C26:F26" si="1">C2</f>
        <v>TLE</v>
      </c>
      <c r="D26" t="str">
        <f t="shared" si="1"/>
        <v>Alg1</v>
      </c>
      <c r="E26" t="str">
        <f t="shared" si="1"/>
        <v>Alg2</v>
      </c>
      <c r="F26" t="str">
        <f t="shared" si="1"/>
        <v>TL2</v>
      </c>
    </row>
    <row r="27" spans="1:18" x14ac:dyDescent="0.45">
      <c r="A27" t="str">
        <f t="shared" si="0"/>
        <v>Row Labels</v>
      </c>
      <c r="B27" t="str">
        <f t="shared" ref="B27:F42" si="2">B4</f>
        <v>hybridnorec</v>
      </c>
      <c r="C27" t="str">
        <f t="shared" ref="C27:F27" si="3">C4</f>
        <v>hytm1</v>
      </c>
      <c r="D27" t="str">
        <f t="shared" si="3"/>
        <v>hytm2</v>
      </c>
      <c r="E27" t="str">
        <f t="shared" si="3"/>
        <v>hytm3</v>
      </c>
      <c r="F27" t="str">
        <f t="shared" si="3"/>
        <v>tl2</v>
      </c>
    </row>
    <row r="28" spans="1:18" x14ac:dyDescent="0.45">
      <c r="A28">
        <f t="shared" si="0"/>
        <v>1</v>
      </c>
      <c r="B28">
        <f t="shared" si="2"/>
        <v>2309749</v>
      </c>
      <c r="C28">
        <f t="shared" ref="C28:F28" si="4">C5</f>
        <v>2443249</v>
      </c>
      <c r="D28">
        <f t="shared" si="4"/>
        <v>86874</v>
      </c>
      <c r="E28">
        <f t="shared" si="4"/>
        <v>2315874</v>
      </c>
      <c r="F28">
        <f t="shared" si="4"/>
        <v>1417749</v>
      </c>
    </row>
    <row r="29" spans="1:18" x14ac:dyDescent="0.45">
      <c r="A29">
        <f t="shared" si="0"/>
        <v>2</v>
      </c>
      <c r="B29">
        <f t="shared" si="2"/>
        <v>2858446.5</v>
      </c>
      <c r="C29">
        <f t="shared" ref="C29:F29" si="5">C6</f>
        <v>4088028</v>
      </c>
      <c r="D29">
        <f t="shared" si="5"/>
        <v>176607.5</v>
      </c>
      <c r="E29">
        <f t="shared" si="5"/>
        <v>2904518.25</v>
      </c>
      <c r="F29">
        <f t="shared" si="5"/>
        <v>2589439</v>
      </c>
    </row>
    <row r="30" spans="1:18" x14ac:dyDescent="0.45">
      <c r="A30">
        <f t="shared" si="0"/>
        <v>4</v>
      </c>
      <c r="B30">
        <f t="shared" si="2"/>
        <v>5117643.75</v>
      </c>
      <c r="C30">
        <f t="shared" ref="C30:F30" si="6">C7</f>
        <v>7507561.25</v>
      </c>
      <c r="D30">
        <f t="shared" si="6"/>
        <v>338674.25</v>
      </c>
      <c r="E30">
        <f t="shared" si="6"/>
        <v>5223067.25</v>
      </c>
      <c r="F30">
        <f t="shared" si="6"/>
        <v>5034628.25</v>
      </c>
    </row>
    <row r="31" spans="1:18" x14ac:dyDescent="0.45">
      <c r="A31">
        <f t="shared" si="0"/>
        <v>8</v>
      </c>
      <c r="B31">
        <f t="shared" si="2"/>
        <v>6236721</v>
      </c>
      <c r="C31">
        <f t="shared" ref="C31:F31" si="7">C8</f>
        <v>10055661.25</v>
      </c>
      <c r="D31">
        <f t="shared" si="7"/>
        <v>847735.5</v>
      </c>
      <c r="E31">
        <f t="shared" si="7"/>
        <v>6660027.5</v>
      </c>
      <c r="F31">
        <f t="shared" si="7"/>
        <v>7855623.25</v>
      </c>
    </row>
    <row r="32" spans="1:18" x14ac:dyDescent="0.45">
      <c r="A32">
        <f t="shared" si="0"/>
        <v>12</v>
      </c>
      <c r="B32">
        <f t="shared" si="2"/>
        <v>7157596</v>
      </c>
      <c r="C32">
        <f t="shared" ref="C32:F32" si="8">C9</f>
        <v>12714073.75</v>
      </c>
      <c r="D32">
        <f t="shared" si="8"/>
        <v>1258070.5</v>
      </c>
      <c r="E32">
        <f t="shared" si="8"/>
        <v>7437335.75</v>
      </c>
      <c r="F32">
        <f t="shared" si="8"/>
        <v>10382774</v>
      </c>
    </row>
    <row r="33" spans="1:6" x14ac:dyDescent="0.45">
      <c r="A33">
        <f t="shared" si="0"/>
        <v>16</v>
      </c>
      <c r="B33">
        <f t="shared" si="2"/>
        <v>10116447.25</v>
      </c>
      <c r="C33">
        <f t="shared" ref="C33:F33" si="9">C10</f>
        <v>15443078.75</v>
      </c>
      <c r="D33">
        <f t="shared" si="9"/>
        <v>1503393</v>
      </c>
      <c r="E33">
        <f t="shared" si="9"/>
        <v>10557156.75</v>
      </c>
      <c r="F33">
        <f t="shared" si="9"/>
        <v>12505762.75</v>
      </c>
    </row>
    <row r="34" spans="1:6" x14ac:dyDescent="0.45">
      <c r="A34">
        <f t="shared" si="0"/>
        <v>20</v>
      </c>
      <c r="B34">
        <f t="shared" si="2"/>
        <v>10618598.25</v>
      </c>
      <c r="C34">
        <f t="shared" ref="C34:F34" si="10">C11</f>
        <v>17498677.5</v>
      </c>
      <c r="D34">
        <f t="shared" si="10"/>
        <v>1718241.5</v>
      </c>
      <c r="E34">
        <f t="shared" si="10"/>
        <v>10744751.75</v>
      </c>
      <c r="F34">
        <f t="shared" si="10"/>
        <v>13918528</v>
      </c>
    </row>
    <row r="35" spans="1:6" x14ac:dyDescent="0.45">
      <c r="A35">
        <f t="shared" si="0"/>
        <v>24</v>
      </c>
      <c r="B35">
        <f t="shared" si="2"/>
        <v>11375374.5</v>
      </c>
      <c r="C35">
        <f t="shared" ref="C35:F35" si="11">C12</f>
        <v>20686192.25</v>
      </c>
      <c r="D35">
        <f t="shared" si="11"/>
        <v>2538252.75</v>
      </c>
      <c r="E35">
        <f t="shared" si="11"/>
        <v>11382838.75</v>
      </c>
      <c r="F35">
        <f t="shared" si="11"/>
        <v>16064828.25</v>
      </c>
    </row>
    <row r="36" spans="1:6" x14ac:dyDescent="0.45">
      <c r="A36">
        <f t="shared" si="0"/>
        <v>28</v>
      </c>
      <c r="B36">
        <f t="shared" si="2"/>
        <v>14278388.5</v>
      </c>
      <c r="C36">
        <f t="shared" ref="C36:F36" si="12">C13</f>
        <v>18999923</v>
      </c>
      <c r="D36">
        <f t="shared" si="12"/>
        <v>2125136.75</v>
      </c>
      <c r="E36">
        <f t="shared" si="12"/>
        <v>15395626</v>
      </c>
      <c r="F36">
        <f t="shared" si="12"/>
        <v>16618112</v>
      </c>
    </row>
    <row r="37" spans="1:6" x14ac:dyDescent="0.45">
      <c r="A37">
        <f t="shared" si="0"/>
        <v>32</v>
      </c>
      <c r="B37">
        <f t="shared" si="2"/>
        <v>13295918.5</v>
      </c>
      <c r="C37">
        <f t="shared" ref="C37:F37" si="13">C14</f>
        <v>18256166.5</v>
      </c>
      <c r="D37">
        <f t="shared" si="13"/>
        <v>2802306</v>
      </c>
      <c r="E37">
        <f t="shared" si="13"/>
        <v>14625376</v>
      </c>
      <c r="F37">
        <f t="shared" si="13"/>
        <v>16457995</v>
      </c>
    </row>
    <row r="38" spans="1:6" x14ac:dyDescent="0.45">
      <c r="A38">
        <f t="shared" si="0"/>
        <v>36</v>
      </c>
      <c r="B38">
        <f t="shared" si="2"/>
        <v>12033043.5</v>
      </c>
      <c r="C38">
        <f t="shared" ref="C38:F38" si="14">C15</f>
        <v>6681008.5</v>
      </c>
      <c r="D38">
        <f t="shared" si="14"/>
        <v>1988618.5</v>
      </c>
      <c r="E38">
        <f t="shared" si="14"/>
        <v>12398852.75</v>
      </c>
      <c r="F38">
        <f t="shared" si="14"/>
        <v>17002202</v>
      </c>
    </row>
    <row r="39" spans="1:6" x14ac:dyDescent="0.45">
      <c r="A39">
        <f t="shared" si="0"/>
        <v>40</v>
      </c>
      <c r="B39">
        <f t="shared" si="2"/>
        <v>13376495.25</v>
      </c>
      <c r="C39">
        <f t="shared" si="2"/>
        <v>1155953.5</v>
      </c>
      <c r="D39">
        <f t="shared" si="2"/>
        <v>1947185.5</v>
      </c>
      <c r="E39">
        <f t="shared" si="2"/>
        <v>13599099</v>
      </c>
      <c r="F39">
        <f t="shared" si="2"/>
        <v>16680322.25</v>
      </c>
    </row>
    <row r="40" spans="1:6" x14ac:dyDescent="0.45">
      <c r="A40">
        <f t="shared" si="0"/>
        <v>44</v>
      </c>
      <c r="B40">
        <f t="shared" si="2"/>
        <v>11835316.75</v>
      </c>
      <c r="C40">
        <f t="shared" si="2"/>
        <v>773627.25</v>
      </c>
      <c r="D40">
        <f t="shared" si="2"/>
        <v>1970912.5</v>
      </c>
      <c r="E40">
        <f t="shared" si="2"/>
        <v>13398961.5</v>
      </c>
      <c r="F40">
        <f t="shared" si="2"/>
        <v>16106300.25</v>
      </c>
    </row>
    <row r="41" spans="1:6" x14ac:dyDescent="0.45">
      <c r="A41">
        <f t="shared" si="0"/>
        <v>48</v>
      </c>
      <c r="B41">
        <f t="shared" si="2"/>
        <v>10981915.25</v>
      </c>
      <c r="C41">
        <f t="shared" si="2"/>
        <v>681983.5</v>
      </c>
      <c r="D41">
        <f t="shared" si="2"/>
        <v>1906796.25</v>
      </c>
      <c r="E41">
        <f t="shared" si="2"/>
        <v>12427820.5</v>
      </c>
      <c r="F41">
        <f t="shared" si="2"/>
        <v>16792118.75</v>
      </c>
    </row>
    <row r="42" spans="1:6" x14ac:dyDescent="0.45">
      <c r="A42">
        <f t="shared" si="0"/>
        <v>64</v>
      </c>
      <c r="B42">
        <f t="shared" si="2"/>
        <v>9955723.5</v>
      </c>
      <c r="C42">
        <f t="shared" si="2"/>
        <v>579294.25</v>
      </c>
      <c r="D42">
        <f t="shared" si="2"/>
        <v>2043577</v>
      </c>
      <c r="E42">
        <f t="shared" si="2"/>
        <v>11240755.5</v>
      </c>
      <c r="F42">
        <f t="shared" si="2"/>
        <v>16056962.25</v>
      </c>
    </row>
    <row r="43" spans="1:6" x14ac:dyDescent="0.45">
      <c r="A43">
        <f t="shared" si="0"/>
        <v>96</v>
      </c>
      <c r="B43">
        <f t="shared" si="0"/>
        <v>8248212.25</v>
      </c>
      <c r="C43">
        <f t="shared" si="0"/>
        <v>506629</v>
      </c>
      <c r="D43">
        <f t="shared" si="0"/>
        <v>1501946.75</v>
      </c>
      <c r="E43">
        <f t="shared" si="0"/>
        <v>7768546</v>
      </c>
      <c r="F43">
        <f t="shared" si="0"/>
        <v>14543796.75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workbookViewId="0"/>
  </sheetViews>
  <sheetFormatPr defaultRowHeight="14.25" x14ac:dyDescent="0.45"/>
  <sheetData>
    <row r="1" spans="1:4" x14ac:dyDescent="0.45">
      <c r="A1" t="s">
        <v>35</v>
      </c>
      <c r="B1" t="s">
        <v>0</v>
      </c>
      <c r="C1" t="s">
        <v>1</v>
      </c>
      <c r="D1" t="s">
        <v>2</v>
      </c>
    </row>
    <row r="2" spans="1:4" x14ac:dyDescent="0.45">
      <c r="A2" t="s">
        <v>37</v>
      </c>
      <c r="B2">
        <v>1</v>
      </c>
      <c r="C2">
        <v>1</v>
      </c>
      <c r="D2">
        <v>2343999</v>
      </c>
    </row>
    <row r="3" spans="1:4" x14ac:dyDescent="0.45">
      <c r="A3" t="s">
        <v>37</v>
      </c>
      <c r="B3">
        <v>1</v>
      </c>
      <c r="C3">
        <v>2</v>
      </c>
      <c r="D3">
        <v>2450499</v>
      </c>
    </row>
    <row r="4" spans="1:4" x14ac:dyDescent="0.45">
      <c r="A4" t="s">
        <v>37</v>
      </c>
      <c r="B4">
        <v>1</v>
      </c>
      <c r="C4">
        <v>3</v>
      </c>
      <c r="D4">
        <v>2526499</v>
      </c>
    </row>
    <row r="5" spans="1:4" x14ac:dyDescent="0.45">
      <c r="A5" t="s">
        <v>37</v>
      </c>
      <c r="B5">
        <v>1</v>
      </c>
      <c r="C5">
        <v>4</v>
      </c>
      <c r="D5">
        <v>2451999</v>
      </c>
    </row>
    <row r="6" spans="1:4" x14ac:dyDescent="0.45">
      <c r="A6" t="s">
        <v>37</v>
      </c>
      <c r="B6">
        <v>2</v>
      </c>
      <c r="C6">
        <v>1</v>
      </c>
      <c r="D6">
        <v>4051799</v>
      </c>
    </row>
    <row r="7" spans="1:4" x14ac:dyDescent="0.45">
      <c r="A7" t="s">
        <v>37</v>
      </c>
      <c r="B7">
        <v>2</v>
      </c>
      <c r="C7">
        <v>2</v>
      </c>
      <c r="D7">
        <v>4096918</v>
      </c>
    </row>
    <row r="8" spans="1:4" x14ac:dyDescent="0.45">
      <c r="A8" t="s">
        <v>37</v>
      </c>
      <c r="B8">
        <v>2</v>
      </c>
      <c r="C8">
        <v>3</v>
      </c>
      <c r="D8">
        <v>4144922</v>
      </c>
    </row>
    <row r="9" spans="1:4" x14ac:dyDescent="0.45">
      <c r="A9" t="s">
        <v>37</v>
      </c>
      <c r="B9">
        <v>2</v>
      </c>
      <c r="C9">
        <v>4</v>
      </c>
      <c r="D9">
        <v>4058473</v>
      </c>
    </row>
    <row r="10" spans="1:4" x14ac:dyDescent="0.45">
      <c r="A10" t="s">
        <v>37</v>
      </c>
      <c r="B10">
        <v>4</v>
      </c>
      <c r="C10">
        <v>1</v>
      </c>
      <c r="D10">
        <v>7492195</v>
      </c>
    </row>
    <row r="11" spans="1:4" x14ac:dyDescent="0.45">
      <c r="A11" t="s">
        <v>37</v>
      </c>
      <c r="B11">
        <v>4</v>
      </c>
      <c r="C11">
        <v>2</v>
      </c>
      <c r="D11">
        <v>7570507</v>
      </c>
    </row>
    <row r="12" spans="1:4" x14ac:dyDescent="0.45">
      <c r="A12" t="s">
        <v>37</v>
      </c>
      <c r="B12">
        <v>4</v>
      </c>
      <c r="C12">
        <v>3</v>
      </c>
      <c r="D12">
        <v>7563975</v>
      </c>
    </row>
    <row r="13" spans="1:4" x14ac:dyDescent="0.45">
      <c r="A13" t="s">
        <v>37</v>
      </c>
      <c r="B13">
        <v>4</v>
      </c>
      <c r="C13">
        <v>4</v>
      </c>
      <c r="D13">
        <v>7403568</v>
      </c>
    </row>
    <row r="14" spans="1:4" x14ac:dyDescent="0.45">
      <c r="A14" t="s">
        <v>37</v>
      </c>
      <c r="B14">
        <v>8</v>
      </c>
      <c r="C14">
        <v>1</v>
      </c>
      <c r="D14">
        <v>10045425</v>
      </c>
    </row>
    <row r="15" spans="1:4" x14ac:dyDescent="0.45">
      <c r="A15" t="s">
        <v>37</v>
      </c>
      <c r="B15">
        <v>8</v>
      </c>
      <c r="C15">
        <v>2</v>
      </c>
      <c r="D15">
        <v>9944438</v>
      </c>
    </row>
    <row r="16" spans="1:4" x14ac:dyDescent="0.45">
      <c r="A16" t="s">
        <v>37</v>
      </c>
      <c r="B16">
        <v>8</v>
      </c>
      <c r="C16">
        <v>3</v>
      </c>
      <c r="D16">
        <v>10182933</v>
      </c>
    </row>
    <row r="17" spans="1:4" x14ac:dyDescent="0.45">
      <c r="A17" t="s">
        <v>37</v>
      </c>
      <c r="B17">
        <v>8</v>
      </c>
      <c r="C17">
        <v>4</v>
      </c>
      <c r="D17">
        <v>10049849</v>
      </c>
    </row>
    <row r="18" spans="1:4" x14ac:dyDescent="0.45">
      <c r="A18" t="s">
        <v>37</v>
      </c>
      <c r="B18">
        <v>12</v>
      </c>
      <c r="C18">
        <v>1</v>
      </c>
      <c r="D18">
        <v>12750303</v>
      </c>
    </row>
    <row r="19" spans="1:4" x14ac:dyDescent="0.45">
      <c r="A19" t="s">
        <v>37</v>
      </c>
      <c r="B19">
        <v>12</v>
      </c>
      <c r="C19">
        <v>2</v>
      </c>
      <c r="D19">
        <v>12686244</v>
      </c>
    </row>
    <row r="20" spans="1:4" x14ac:dyDescent="0.45">
      <c r="A20" t="s">
        <v>37</v>
      </c>
      <c r="B20">
        <v>12</v>
      </c>
      <c r="C20">
        <v>3</v>
      </c>
      <c r="D20">
        <v>12692529</v>
      </c>
    </row>
    <row r="21" spans="1:4" x14ac:dyDescent="0.45">
      <c r="A21" t="s">
        <v>37</v>
      </c>
      <c r="B21">
        <v>12</v>
      </c>
      <c r="C21">
        <v>4</v>
      </c>
      <c r="D21">
        <v>12727219</v>
      </c>
    </row>
    <row r="22" spans="1:4" x14ac:dyDescent="0.45">
      <c r="A22" t="s">
        <v>37</v>
      </c>
      <c r="B22">
        <v>16</v>
      </c>
      <c r="C22">
        <v>1</v>
      </c>
      <c r="D22">
        <v>15719135</v>
      </c>
    </row>
    <row r="23" spans="1:4" x14ac:dyDescent="0.45">
      <c r="A23" t="s">
        <v>37</v>
      </c>
      <c r="B23">
        <v>16</v>
      </c>
      <c r="C23">
        <v>2</v>
      </c>
      <c r="D23">
        <v>14268715</v>
      </c>
    </row>
    <row r="24" spans="1:4" x14ac:dyDescent="0.45">
      <c r="A24" t="s">
        <v>37</v>
      </c>
      <c r="B24">
        <v>16</v>
      </c>
      <c r="C24">
        <v>3</v>
      </c>
      <c r="D24">
        <v>15652557</v>
      </c>
    </row>
    <row r="25" spans="1:4" x14ac:dyDescent="0.45">
      <c r="A25" t="s">
        <v>37</v>
      </c>
      <c r="B25">
        <v>16</v>
      </c>
      <c r="C25">
        <v>4</v>
      </c>
      <c r="D25">
        <v>16131908</v>
      </c>
    </row>
    <row r="26" spans="1:4" x14ac:dyDescent="0.45">
      <c r="A26" t="s">
        <v>37</v>
      </c>
      <c r="B26">
        <v>20</v>
      </c>
      <c r="C26">
        <v>1</v>
      </c>
      <c r="D26">
        <v>17440891</v>
      </c>
    </row>
    <row r="27" spans="1:4" x14ac:dyDescent="0.45">
      <c r="A27" t="s">
        <v>37</v>
      </c>
      <c r="B27">
        <v>20</v>
      </c>
      <c r="C27">
        <v>2</v>
      </c>
      <c r="D27">
        <v>18202277</v>
      </c>
    </row>
    <row r="28" spans="1:4" x14ac:dyDescent="0.45">
      <c r="A28" t="s">
        <v>37</v>
      </c>
      <c r="B28">
        <v>20</v>
      </c>
      <c r="C28">
        <v>3</v>
      </c>
      <c r="D28">
        <v>16281329</v>
      </c>
    </row>
    <row r="29" spans="1:4" x14ac:dyDescent="0.45">
      <c r="A29" t="s">
        <v>37</v>
      </c>
      <c r="B29">
        <v>20</v>
      </c>
      <c r="C29">
        <v>4</v>
      </c>
      <c r="D29">
        <v>18070213</v>
      </c>
    </row>
    <row r="30" spans="1:4" x14ac:dyDescent="0.45">
      <c r="A30" t="s">
        <v>37</v>
      </c>
      <c r="B30">
        <v>24</v>
      </c>
      <c r="C30">
        <v>1</v>
      </c>
      <c r="D30">
        <v>20810557</v>
      </c>
    </row>
    <row r="31" spans="1:4" x14ac:dyDescent="0.45">
      <c r="A31" t="s">
        <v>37</v>
      </c>
      <c r="B31">
        <v>24</v>
      </c>
      <c r="C31">
        <v>2</v>
      </c>
      <c r="D31">
        <v>20225888</v>
      </c>
    </row>
    <row r="32" spans="1:4" x14ac:dyDescent="0.45">
      <c r="A32" t="s">
        <v>37</v>
      </c>
      <c r="B32">
        <v>24</v>
      </c>
      <c r="C32">
        <v>3</v>
      </c>
      <c r="D32">
        <v>21097362</v>
      </c>
    </row>
    <row r="33" spans="1:4" x14ac:dyDescent="0.45">
      <c r="A33" t="s">
        <v>37</v>
      </c>
      <c r="B33">
        <v>24</v>
      </c>
      <c r="C33">
        <v>4</v>
      </c>
      <c r="D33">
        <v>20610962</v>
      </c>
    </row>
    <row r="34" spans="1:4" x14ac:dyDescent="0.45">
      <c r="A34" t="s">
        <v>37</v>
      </c>
      <c r="B34">
        <v>28</v>
      </c>
      <c r="C34">
        <v>1</v>
      </c>
      <c r="D34">
        <v>16025179</v>
      </c>
    </row>
    <row r="35" spans="1:4" x14ac:dyDescent="0.45">
      <c r="A35" t="s">
        <v>37</v>
      </c>
      <c r="B35">
        <v>28</v>
      </c>
      <c r="C35">
        <v>2</v>
      </c>
      <c r="D35">
        <v>19004974</v>
      </c>
    </row>
    <row r="36" spans="1:4" x14ac:dyDescent="0.45">
      <c r="A36" t="s">
        <v>37</v>
      </c>
      <c r="B36">
        <v>28</v>
      </c>
      <c r="C36">
        <v>3</v>
      </c>
      <c r="D36">
        <v>18026285</v>
      </c>
    </row>
    <row r="37" spans="1:4" x14ac:dyDescent="0.45">
      <c r="A37" t="s">
        <v>37</v>
      </c>
      <c r="B37">
        <v>28</v>
      </c>
      <c r="C37">
        <v>4</v>
      </c>
      <c r="D37">
        <v>22943254</v>
      </c>
    </row>
    <row r="38" spans="1:4" x14ac:dyDescent="0.45">
      <c r="A38" t="s">
        <v>37</v>
      </c>
      <c r="B38">
        <v>32</v>
      </c>
      <c r="C38">
        <v>1</v>
      </c>
      <c r="D38">
        <v>23879399</v>
      </c>
    </row>
    <row r="39" spans="1:4" x14ac:dyDescent="0.45">
      <c r="A39" t="s">
        <v>37</v>
      </c>
      <c r="B39">
        <v>32</v>
      </c>
      <c r="C39">
        <v>2</v>
      </c>
      <c r="D39">
        <v>20812078</v>
      </c>
    </row>
    <row r="40" spans="1:4" x14ac:dyDescent="0.45">
      <c r="A40" t="s">
        <v>37</v>
      </c>
      <c r="B40">
        <v>32</v>
      </c>
      <c r="C40">
        <v>3</v>
      </c>
      <c r="D40">
        <v>14127480</v>
      </c>
    </row>
    <row r="41" spans="1:4" x14ac:dyDescent="0.45">
      <c r="A41" t="s">
        <v>37</v>
      </c>
      <c r="B41">
        <v>32</v>
      </c>
      <c r="C41">
        <v>4</v>
      </c>
      <c r="D41">
        <v>14205709</v>
      </c>
    </row>
    <row r="42" spans="1:4" x14ac:dyDescent="0.45">
      <c r="A42" t="s">
        <v>37</v>
      </c>
      <c r="B42">
        <v>36</v>
      </c>
      <c r="C42">
        <v>1</v>
      </c>
      <c r="D42">
        <v>3132336</v>
      </c>
    </row>
    <row r="43" spans="1:4" x14ac:dyDescent="0.45">
      <c r="A43" t="s">
        <v>37</v>
      </c>
      <c r="B43">
        <v>36</v>
      </c>
      <c r="C43">
        <v>2</v>
      </c>
      <c r="D43">
        <v>7058260</v>
      </c>
    </row>
    <row r="44" spans="1:4" x14ac:dyDescent="0.45">
      <c r="A44" t="s">
        <v>37</v>
      </c>
      <c r="B44">
        <v>36</v>
      </c>
      <c r="C44">
        <v>3</v>
      </c>
      <c r="D44">
        <v>4278513</v>
      </c>
    </row>
    <row r="45" spans="1:4" x14ac:dyDescent="0.45">
      <c r="A45" t="s">
        <v>37</v>
      </c>
      <c r="B45">
        <v>36</v>
      </c>
      <c r="C45">
        <v>4</v>
      </c>
      <c r="D45">
        <v>12254925</v>
      </c>
    </row>
    <row r="46" spans="1:4" x14ac:dyDescent="0.45">
      <c r="A46" t="s">
        <v>37</v>
      </c>
      <c r="B46">
        <v>40</v>
      </c>
      <c r="C46">
        <v>1</v>
      </c>
      <c r="D46">
        <v>1192993</v>
      </c>
    </row>
    <row r="47" spans="1:4" x14ac:dyDescent="0.45">
      <c r="A47" t="s">
        <v>37</v>
      </c>
      <c r="B47">
        <v>40</v>
      </c>
      <c r="C47">
        <v>2</v>
      </c>
      <c r="D47">
        <v>979770</v>
      </c>
    </row>
    <row r="48" spans="1:4" x14ac:dyDescent="0.45">
      <c r="A48" t="s">
        <v>37</v>
      </c>
      <c r="B48">
        <v>40</v>
      </c>
      <c r="C48">
        <v>3</v>
      </c>
      <c r="D48">
        <v>1359353</v>
      </c>
    </row>
    <row r="49" spans="1:4" x14ac:dyDescent="0.45">
      <c r="A49" t="s">
        <v>37</v>
      </c>
      <c r="B49">
        <v>40</v>
      </c>
      <c r="C49">
        <v>4</v>
      </c>
      <c r="D49">
        <v>1091698</v>
      </c>
    </row>
    <row r="50" spans="1:4" x14ac:dyDescent="0.45">
      <c r="A50" t="s">
        <v>37</v>
      </c>
      <c r="B50">
        <v>44</v>
      </c>
      <c r="C50">
        <v>1</v>
      </c>
      <c r="D50">
        <v>833223</v>
      </c>
    </row>
    <row r="51" spans="1:4" x14ac:dyDescent="0.45">
      <c r="A51" t="s">
        <v>37</v>
      </c>
      <c r="B51">
        <v>44</v>
      </c>
      <c r="C51">
        <v>2</v>
      </c>
      <c r="D51">
        <v>811821</v>
      </c>
    </row>
    <row r="52" spans="1:4" x14ac:dyDescent="0.45">
      <c r="A52" t="s">
        <v>37</v>
      </c>
      <c r="B52">
        <v>44</v>
      </c>
      <c r="C52">
        <v>3</v>
      </c>
      <c r="D52">
        <v>704252</v>
      </c>
    </row>
    <row r="53" spans="1:4" x14ac:dyDescent="0.45">
      <c r="A53" t="s">
        <v>37</v>
      </c>
      <c r="B53">
        <v>44</v>
      </c>
      <c r="C53">
        <v>4</v>
      </c>
      <c r="D53">
        <v>745213</v>
      </c>
    </row>
    <row r="54" spans="1:4" x14ac:dyDescent="0.45">
      <c r="A54" t="s">
        <v>37</v>
      </c>
      <c r="B54">
        <v>48</v>
      </c>
      <c r="C54">
        <v>1</v>
      </c>
      <c r="D54">
        <v>707615</v>
      </c>
    </row>
    <row r="55" spans="1:4" x14ac:dyDescent="0.45">
      <c r="A55" t="s">
        <v>37</v>
      </c>
      <c r="B55">
        <v>48</v>
      </c>
      <c r="C55">
        <v>2</v>
      </c>
      <c r="D55">
        <v>680076</v>
      </c>
    </row>
    <row r="56" spans="1:4" x14ac:dyDescent="0.45">
      <c r="A56" t="s">
        <v>37</v>
      </c>
      <c r="B56">
        <v>48</v>
      </c>
      <c r="C56">
        <v>3</v>
      </c>
      <c r="D56">
        <v>663840</v>
      </c>
    </row>
    <row r="57" spans="1:4" x14ac:dyDescent="0.45">
      <c r="A57" t="s">
        <v>37</v>
      </c>
      <c r="B57">
        <v>48</v>
      </c>
      <c r="C57">
        <v>4</v>
      </c>
      <c r="D57">
        <v>676403</v>
      </c>
    </row>
    <row r="58" spans="1:4" x14ac:dyDescent="0.45">
      <c r="A58" t="s">
        <v>37</v>
      </c>
      <c r="B58">
        <v>64</v>
      </c>
      <c r="C58">
        <v>1</v>
      </c>
      <c r="D58">
        <v>563263</v>
      </c>
    </row>
    <row r="59" spans="1:4" x14ac:dyDescent="0.45">
      <c r="A59" t="s">
        <v>37</v>
      </c>
      <c r="B59">
        <v>64</v>
      </c>
      <c r="C59">
        <v>2</v>
      </c>
      <c r="D59">
        <v>634803</v>
      </c>
    </row>
    <row r="60" spans="1:4" x14ac:dyDescent="0.45">
      <c r="A60" t="s">
        <v>37</v>
      </c>
      <c r="B60">
        <v>64</v>
      </c>
      <c r="C60">
        <v>3</v>
      </c>
      <c r="D60">
        <v>544381</v>
      </c>
    </row>
    <row r="61" spans="1:4" x14ac:dyDescent="0.45">
      <c r="A61" t="s">
        <v>37</v>
      </c>
      <c r="B61">
        <v>64</v>
      </c>
      <c r="C61">
        <v>4</v>
      </c>
      <c r="D61">
        <v>574730</v>
      </c>
    </row>
    <row r="62" spans="1:4" x14ac:dyDescent="0.45">
      <c r="A62" t="s">
        <v>37</v>
      </c>
      <c r="B62">
        <v>96</v>
      </c>
      <c r="C62">
        <v>1</v>
      </c>
      <c r="D62">
        <v>471215</v>
      </c>
    </row>
    <row r="63" spans="1:4" x14ac:dyDescent="0.45">
      <c r="A63" t="s">
        <v>37</v>
      </c>
      <c r="B63">
        <v>96</v>
      </c>
      <c r="C63">
        <v>2</v>
      </c>
      <c r="D63">
        <v>504776</v>
      </c>
    </row>
    <row r="64" spans="1:4" x14ac:dyDescent="0.45">
      <c r="A64" t="s">
        <v>37</v>
      </c>
      <c r="B64">
        <v>96</v>
      </c>
      <c r="C64">
        <v>3</v>
      </c>
      <c r="D64">
        <v>519003</v>
      </c>
    </row>
    <row r="65" spans="1:4" x14ac:dyDescent="0.45">
      <c r="A65" t="s">
        <v>37</v>
      </c>
      <c r="B65">
        <v>96</v>
      </c>
      <c r="C65">
        <v>4</v>
      </c>
      <c r="D65">
        <v>531522</v>
      </c>
    </row>
    <row r="66" spans="1:4" x14ac:dyDescent="0.45">
      <c r="A66" t="s">
        <v>38</v>
      </c>
      <c r="B66">
        <v>1</v>
      </c>
      <c r="C66">
        <v>1</v>
      </c>
      <c r="D66">
        <v>76999</v>
      </c>
    </row>
    <row r="67" spans="1:4" x14ac:dyDescent="0.45">
      <c r="A67" t="s">
        <v>38</v>
      </c>
      <c r="B67">
        <v>1</v>
      </c>
      <c r="C67">
        <v>2</v>
      </c>
      <c r="D67">
        <v>91499</v>
      </c>
    </row>
    <row r="68" spans="1:4" x14ac:dyDescent="0.45">
      <c r="A68" t="s">
        <v>38</v>
      </c>
      <c r="B68">
        <v>1</v>
      </c>
      <c r="C68">
        <v>3</v>
      </c>
      <c r="D68">
        <v>87999</v>
      </c>
    </row>
    <row r="69" spans="1:4" x14ac:dyDescent="0.45">
      <c r="A69" t="s">
        <v>38</v>
      </c>
      <c r="B69">
        <v>1</v>
      </c>
      <c r="C69">
        <v>4</v>
      </c>
      <c r="D69">
        <v>90999</v>
      </c>
    </row>
    <row r="70" spans="1:4" x14ac:dyDescent="0.45">
      <c r="A70" t="s">
        <v>38</v>
      </c>
      <c r="B70">
        <v>2</v>
      </c>
      <c r="C70">
        <v>1</v>
      </c>
      <c r="D70">
        <v>152325</v>
      </c>
    </row>
    <row r="71" spans="1:4" x14ac:dyDescent="0.45">
      <c r="A71" t="s">
        <v>38</v>
      </c>
      <c r="B71">
        <v>2</v>
      </c>
      <c r="C71">
        <v>2</v>
      </c>
      <c r="D71">
        <v>189901</v>
      </c>
    </row>
    <row r="72" spans="1:4" x14ac:dyDescent="0.45">
      <c r="A72" t="s">
        <v>38</v>
      </c>
      <c r="B72">
        <v>2</v>
      </c>
      <c r="C72">
        <v>3</v>
      </c>
      <c r="D72">
        <v>205639</v>
      </c>
    </row>
    <row r="73" spans="1:4" x14ac:dyDescent="0.45">
      <c r="A73" t="s">
        <v>38</v>
      </c>
      <c r="B73">
        <v>2</v>
      </c>
      <c r="C73">
        <v>4</v>
      </c>
      <c r="D73">
        <v>158565</v>
      </c>
    </row>
    <row r="74" spans="1:4" x14ac:dyDescent="0.45">
      <c r="A74" t="s">
        <v>38</v>
      </c>
      <c r="B74">
        <v>4</v>
      </c>
      <c r="C74">
        <v>1</v>
      </c>
      <c r="D74">
        <v>366134</v>
      </c>
    </row>
    <row r="75" spans="1:4" x14ac:dyDescent="0.45">
      <c r="A75" t="s">
        <v>38</v>
      </c>
      <c r="B75">
        <v>4</v>
      </c>
      <c r="C75">
        <v>2</v>
      </c>
      <c r="D75">
        <v>296793</v>
      </c>
    </row>
    <row r="76" spans="1:4" x14ac:dyDescent="0.45">
      <c r="A76" t="s">
        <v>38</v>
      </c>
      <c r="B76">
        <v>4</v>
      </c>
      <c r="C76">
        <v>3</v>
      </c>
      <c r="D76">
        <v>354614</v>
      </c>
    </row>
    <row r="77" spans="1:4" x14ac:dyDescent="0.45">
      <c r="A77" t="s">
        <v>38</v>
      </c>
      <c r="B77">
        <v>4</v>
      </c>
      <c r="C77">
        <v>4</v>
      </c>
      <c r="D77">
        <v>337156</v>
      </c>
    </row>
    <row r="78" spans="1:4" x14ac:dyDescent="0.45">
      <c r="A78" t="s">
        <v>38</v>
      </c>
      <c r="B78">
        <v>8</v>
      </c>
      <c r="C78">
        <v>1</v>
      </c>
      <c r="D78">
        <v>886445</v>
      </c>
    </row>
    <row r="79" spans="1:4" x14ac:dyDescent="0.45">
      <c r="A79" t="s">
        <v>38</v>
      </c>
      <c r="B79">
        <v>8</v>
      </c>
      <c r="C79">
        <v>2</v>
      </c>
      <c r="D79">
        <v>880594</v>
      </c>
    </row>
    <row r="80" spans="1:4" x14ac:dyDescent="0.45">
      <c r="A80" t="s">
        <v>38</v>
      </c>
      <c r="B80">
        <v>8</v>
      </c>
      <c r="C80">
        <v>3</v>
      </c>
      <c r="D80">
        <v>861281</v>
      </c>
    </row>
    <row r="81" spans="1:4" x14ac:dyDescent="0.45">
      <c r="A81" t="s">
        <v>38</v>
      </c>
      <c r="B81">
        <v>8</v>
      </c>
      <c r="C81">
        <v>4</v>
      </c>
      <c r="D81">
        <v>762622</v>
      </c>
    </row>
    <row r="82" spans="1:4" x14ac:dyDescent="0.45">
      <c r="A82" t="s">
        <v>38</v>
      </c>
      <c r="B82">
        <v>12</v>
      </c>
      <c r="C82">
        <v>1</v>
      </c>
      <c r="D82">
        <v>1388316</v>
      </c>
    </row>
    <row r="83" spans="1:4" x14ac:dyDescent="0.45">
      <c r="A83" t="s">
        <v>38</v>
      </c>
      <c r="B83">
        <v>12</v>
      </c>
      <c r="C83">
        <v>2</v>
      </c>
      <c r="D83">
        <v>1286855</v>
      </c>
    </row>
    <row r="84" spans="1:4" x14ac:dyDescent="0.45">
      <c r="A84" t="s">
        <v>38</v>
      </c>
      <c r="B84">
        <v>12</v>
      </c>
      <c r="C84">
        <v>3</v>
      </c>
      <c r="D84">
        <v>1351286</v>
      </c>
    </row>
    <row r="85" spans="1:4" x14ac:dyDescent="0.45">
      <c r="A85" t="s">
        <v>38</v>
      </c>
      <c r="B85">
        <v>12</v>
      </c>
      <c r="C85">
        <v>4</v>
      </c>
      <c r="D85">
        <v>1005825</v>
      </c>
    </row>
    <row r="86" spans="1:4" x14ac:dyDescent="0.45">
      <c r="A86" t="s">
        <v>38</v>
      </c>
      <c r="B86">
        <v>16</v>
      </c>
      <c r="C86">
        <v>1</v>
      </c>
      <c r="D86">
        <v>1743322</v>
      </c>
    </row>
    <row r="87" spans="1:4" x14ac:dyDescent="0.45">
      <c r="A87" t="s">
        <v>38</v>
      </c>
      <c r="B87">
        <v>16</v>
      </c>
      <c r="C87">
        <v>2</v>
      </c>
      <c r="D87">
        <v>1314652</v>
      </c>
    </row>
    <row r="88" spans="1:4" x14ac:dyDescent="0.45">
      <c r="A88" t="s">
        <v>38</v>
      </c>
      <c r="B88">
        <v>16</v>
      </c>
      <c r="C88">
        <v>3</v>
      </c>
      <c r="D88">
        <v>1423337</v>
      </c>
    </row>
    <row r="89" spans="1:4" x14ac:dyDescent="0.45">
      <c r="A89" t="s">
        <v>38</v>
      </c>
      <c r="B89">
        <v>16</v>
      </c>
      <c r="C89">
        <v>4</v>
      </c>
      <c r="D89">
        <v>1532261</v>
      </c>
    </row>
    <row r="90" spans="1:4" x14ac:dyDescent="0.45">
      <c r="A90" t="s">
        <v>38</v>
      </c>
      <c r="B90">
        <v>20</v>
      </c>
      <c r="C90">
        <v>1</v>
      </c>
      <c r="D90">
        <v>1841131</v>
      </c>
    </row>
    <row r="91" spans="1:4" x14ac:dyDescent="0.45">
      <c r="A91" t="s">
        <v>38</v>
      </c>
      <c r="B91">
        <v>20</v>
      </c>
      <c r="C91">
        <v>2</v>
      </c>
      <c r="D91">
        <v>1446068</v>
      </c>
    </row>
    <row r="92" spans="1:4" x14ac:dyDescent="0.45">
      <c r="A92" t="s">
        <v>38</v>
      </c>
      <c r="B92">
        <v>20</v>
      </c>
      <c r="C92">
        <v>3</v>
      </c>
      <c r="D92">
        <v>1991210</v>
      </c>
    </row>
    <row r="93" spans="1:4" x14ac:dyDescent="0.45">
      <c r="A93" t="s">
        <v>38</v>
      </c>
      <c r="B93">
        <v>20</v>
      </c>
      <c r="C93">
        <v>4</v>
      </c>
      <c r="D93">
        <v>1594557</v>
      </c>
    </row>
    <row r="94" spans="1:4" x14ac:dyDescent="0.45">
      <c r="A94" t="s">
        <v>38</v>
      </c>
      <c r="B94">
        <v>24</v>
      </c>
      <c r="C94">
        <v>1</v>
      </c>
      <c r="D94">
        <v>2427699</v>
      </c>
    </row>
    <row r="95" spans="1:4" x14ac:dyDescent="0.45">
      <c r="A95" t="s">
        <v>38</v>
      </c>
      <c r="B95">
        <v>24</v>
      </c>
      <c r="C95">
        <v>2</v>
      </c>
      <c r="D95">
        <v>2250170</v>
      </c>
    </row>
    <row r="96" spans="1:4" x14ac:dyDescent="0.45">
      <c r="A96" t="s">
        <v>38</v>
      </c>
      <c r="B96">
        <v>24</v>
      </c>
      <c r="C96">
        <v>3</v>
      </c>
      <c r="D96">
        <v>2751803</v>
      </c>
    </row>
    <row r="97" spans="1:4" x14ac:dyDescent="0.45">
      <c r="A97" t="s">
        <v>38</v>
      </c>
      <c r="B97">
        <v>24</v>
      </c>
      <c r="C97">
        <v>4</v>
      </c>
      <c r="D97">
        <v>2723339</v>
      </c>
    </row>
    <row r="98" spans="1:4" x14ac:dyDescent="0.45">
      <c r="A98" t="s">
        <v>38</v>
      </c>
      <c r="B98">
        <v>28</v>
      </c>
      <c r="C98">
        <v>1</v>
      </c>
      <c r="D98">
        <v>2217661</v>
      </c>
    </row>
    <row r="99" spans="1:4" x14ac:dyDescent="0.45">
      <c r="A99" t="s">
        <v>38</v>
      </c>
      <c r="B99">
        <v>28</v>
      </c>
      <c r="C99">
        <v>2</v>
      </c>
      <c r="D99">
        <v>1636084</v>
      </c>
    </row>
    <row r="100" spans="1:4" x14ac:dyDescent="0.45">
      <c r="A100" t="s">
        <v>38</v>
      </c>
      <c r="B100">
        <v>28</v>
      </c>
      <c r="C100">
        <v>3</v>
      </c>
      <c r="D100">
        <v>1809036</v>
      </c>
    </row>
    <row r="101" spans="1:4" x14ac:dyDescent="0.45">
      <c r="A101" t="s">
        <v>38</v>
      </c>
      <c r="B101">
        <v>28</v>
      </c>
      <c r="C101">
        <v>4</v>
      </c>
      <c r="D101">
        <v>2837766</v>
      </c>
    </row>
    <row r="102" spans="1:4" x14ac:dyDescent="0.45">
      <c r="A102" t="s">
        <v>38</v>
      </c>
      <c r="B102">
        <v>32</v>
      </c>
      <c r="C102">
        <v>1</v>
      </c>
      <c r="D102">
        <v>3816283</v>
      </c>
    </row>
    <row r="103" spans="1:4" x14ac:dyDescent="0.45">
      <c r="A103" t="s">
        <v>38</v>
      </c>
      <c r="B103">
        <v>32</v>
      </c>
      <c r="C103">
        <v>2</v>
      </c>
      <c r="D103">
        <v>2135329</v>
      </c>
    </row>
    <row r="104" spans="1:4" x14ac:dyDescent="0.45">
      <c r="A104" t="s">
        <v>38</v>
      </c>
      <c r="B104">
        <v>32</v>
      </c>
      <c r="C104">
        <v>3</v>
      </c>
      <c r="D104">
        <v>2513046</v>
      </c>
    </row>
    <row r="105" spans="1:4" x14ac:dyDescent="0.45">
      <c r="A105" t="s">
        <v>38</v>
      </c>
      <c r="B105">
        <v>32</v>
      </c>
      <c r="C105">
        <v>4</v>
      </c>
      <c r="D105">
        <v>2744566</v>
      </c>
    </row>
    <row r="106" spans="1:4" x14ac:dyDescent="0.45">
      <c r="A106" t="s">
        <v>38</v>
      </c>
      <c r="B106">
        <v>36</v>
      </c>
      <c r="C106">
        <v>1</v>
      </c>
      <c r="D106">
        <v>1586307</v>
      </c>
    </row>
    <row r="107" spans="1:4" x14ac:dyDescent="0.45">
      <c r="A107" t="s">
        <v>38</v>
      </c>
      <c r="B107">
        <v>36</v>
      </c>
      <c r="C107">
        <v>2</v>
      </c>
      <c r="D107">
        <v>2093363</v>
      </c>
    </row>
    <row r="108" spans="1:4" x14ac:dyDescent="0.45">
      <c r="A108" t="s">
        <v>38</v>
      </c>
      <c r="B108">
        <v>36</v>
      </c>
      <c r="C108">
        <v>3</v>
      </c>
      <c r="D108">
        <v>1839074</v>
      </c>
    </row>
    <row r="109" spans="1:4" x14ac:dyDescent="0.45">
      <c r="A109" t="s">
        <v>38</v>
      </c>
      <c r="B109">
        <v>36</v>
      </c>
      <c r="C109">
        <v>4</v>
      </c>
      <c r="D109">
        <v>2435730</v>
      </c>
    </row>
    <row r="110" spans="1:4" x14ac:dyDescent="0.45">
      <c r="A110" t="s">
        <v>38</v>
      </c>
      <c r="B110">
        <v>40</v>
      </c>
      <c r="C110">
        <v>1</v>
      </c>
      <c r="D110">
        <v>2313788</v>
      </c>
    </row>
    <row r="111" spans="1:4" x14ac:dyDescent="0.45">
      <c r="A111" t="s">
        <v>38</v>
      </c>
      <c r="B111">
        <v>40</v>
      </c>
      <c r="C111">
        <v>2</v>
      </c>
      <c r="D111">
        <v>1676169</v>
      </c>
    </row>
    <row r="112" spans="1:4" x14ac:dyDescent="0.45">
      <c r="A112" t="s">
        <v>38</v>
      </c>
      <c r="B112">
        <v>40</v>
      </c>
      <c r="C112">
        <v>3</v>
      </c>
      <c r="D112">
        <v>1916479</v>
      </c>
    </row>
    <row r="113" spans="1:4" x14ac:dyDescent="0.45">
      <c r="A113" t="s">
        <v>38</v>
      </c>
      <c r="B113">
        <v>40</v>
      </c>
      <c r="C113">
        <v>4</v>
      </c>
      <c r="D113">
        <v>1882306</v>
      </c>
    </row>
    <row r="114" spans="1:4" x14ac:dyDescent="0.45">
      <c r="A114" t="s">
        <v>38</v>
      </c>
      <c r="B114">
        <v>44</v>
      </c>
      <c r="C114">
        <v>1</v>
      </c>
      <c r="D114">
        <v>1791623</v>
      </c>
    </row>
    <row r="115" spans="1:4" x14ac:dyDescent="0.45">
      <c r="A115" t="s">
        <v>38</v>
      </c>
      <c r="B115">
        <v>44</v>
      </c>
      <c r="C115">
        <v>2</v>
      </c>
      <c r="D115">
        <v>1873964</v>
      </c>
    </row>
    <row r="116" spans="1:4" x14ac:dyDescent="0.45">
      <c r="A116" t="s">
        <v>38</v>
      </c>
      <c r="B116">
        <v>44</v>
      </c>
      <c r="C116">
        <v>3</v>
      </c>
      <c r="D116">
        <v>1927571</v>
      </c>
    </row>
    <row r="117" spans="1:4" x14ac:dyDescent="0.45">
      <c r="A117" t="s">
        <v>38</v>
      </c>
      <c r="B117">
        <v>44</v>
      </c>
      <c r="C117">
        <v>4</v>
      </c>
      <c r="D117">
        <v>2290492</v>
      </c>
    </row>
    <row r="118" spans="1:4" x14ac:dyDescent="0.45">
      <c r="A118" t="s">
        <v>38</v>
      </c>
      <c r="B118">
        <v>48</v>
      </c>
      <c r="C118">
        <v>1</v>
      </c>
      <c r="D118">
        <v>2004873</v>
      </c>
    </row>
    <row r="119" spans="1:4" x14ac:dyDescent="0.45">
      <c r="A119" t="s">
        <v>38</v>
      </c>
      <c r="B119">
        <v>48</v>
      </c>
      <c r="C119">
        <v>2</v>
      </c>
      <c r="D119">
        <v>1763199</v>
      </c>
    </row>
    <row r="120" spans="1:4" x14ac:dyDescent="0.45">
      <c r="A120" t="s">
        <v>38</v>
      </c>
      <c r="B120">
        <v>48</v>
      </c>
      <c r="C120">
        <v>3</v>
      </c>
      <c r="D120">
        <v>2024006</v>
      </c>
    </row>
    <row r="121" spans="1:4" x14ac:dyDescent="0.45">
      <c r="A121" t="s">
        <v>38</v>
      </c>
      <c r="B121">
        <v>48</v>
      </c>
      <c r="C121">
        <v>4</v>
      </c>
      <c r="D121">
        <v>1835107</v>
      </c>
    </row>
    <row r="122" spans="1:4" x14ac:dyDescent="0.45">
      <c r="A122" t="s">
        <v>38</v>
      </c>
      <c r="B122">
        <v>64</v>
      </c>
      <c r="C122">
        <v>1</v>
      </c>
      <c r="D122">
        <v>2060522</v>
      </c>
    </row>
    <row r="123" spans="1:4" x14ac:dyDescent="0.45">
      <c r="A123" t="s">
        <v>38</v>
      </c>
      <c r="B123">
        <v>64</v>
      </c>
      <c r="C123">
        <v>2</v>
      </c>
      <c r="D123">
        <v>1892444</v>
      </c>
    </row>
    <row r="124" spans="1:4" x14ac:dyDescent="0.45">
      <c r="A124" t="s">
        <v>38</v>
      </c>
      <c r="B124">
        <v>64</v>
      </c>
      <c r="C124">
        <v>3</v>
      </c>
      <c r="D124">
        <v>2148778</v>
      </c>
    </row>
    <row r="125" spans="1:4" x14ac:dyDescent="0.45">
      <c r="A125" t="s">
        <v>38</v>
      </c>
      <c r="B125">
        <v>64</v>
      </c>
      <c r="C125">
        <v>4</v>
      </c>
      <c r="D125">
        <v>2072564</v>
      </c>
    </row>
    <row r="126" spans="1:4" x14ac:dyDescent="0.45">
      <c r="A126" t="s">
        <v>38</v>
      </c>
      <c r="B126">
        <v>96</v>
      </c>
      <c r="C126">
        <v>1</v>
      </c>
      <c r="D126">
        <v>1505144</v>
      </c>
    </row>
    <row r="127" spans="1:4" x14ac:dyDescent="0.45">
      <c r="A127" t="s">
        <v>38</v>
      </c>
      <c r="B127">
        <v>96</v>
      </c>
      <c r="C127">
        <v>2</v>
      </c>
      <c r="D127">
        <v>1611468</v>
      </c>
    </row>
    <row r="128" spans="1:4" x14ac:dyDescent="0.45">
      <c r="A128" t="s">
        <v>38</v>
      </c>
      <c r="B128">
        <v>96</v>
      </c>
      <c r="C128">
        <v>3</v>
      </c>
      <c r="D128">
        <v>1459314</v>
      </c>
    </row>
    <row r="129" spans="1:4" x14ac:dyDescent="0.45">
      <c r="A129" t="s">
        <v>38</v>
      </c>
      <c r="B129">
        <v>96</v>
      </c>
      <c r="C129">
        <v>4</v>
      </c>
      <c r="D129">
        <v>1431861</v>
      </c>
    </row>
    <row r="130" spans="1:4" x14ac:dyDescent="0.45">
      <c r="A130" t="s">
        <v>39</v>
      </c>
      <c r="B130">
        <v>1</v>
      </c>
      <c r="C130">
        <v>1</v>
      </c>
      <c r="D130">
        <v>2319499</v>
      </c>
    </row>
    <row r="131" spans="1:4" x14ac:dyDescent="0.45">
      <c r="A131" t="s">
        <v>39</v>
      </c>
      <c r="B131">
        <v>1</v>
      </c>
      <c r="C131">
        <v>2</v>
      </c>
      <c r="D131">
        <v>1850999</v>
      </c>
    </row>
    <row r="132" spans="1:4" x14ac:dyDescent="0.45">
      <c r="A132" t="s">
        <v>39</v>
      </c>
      <c r="B132">
        <v>1</v>
      </c>
      <c r="C132">
        <v>3</v>
      </c>
      <c r="D132">
        <v>2563999</v>
      </c>
    </row>
    <row r="133" spans="1:4" x14ac:dyDescent="0.45">
      <c r="A133" t="s">
        <v>39</v>
      </c>
      <c r="B133">
        <v>1</v>
      </c>
      <c r="C133">
        <v>4</v>
      </c>
      <c r="D133">
        <v>2528999</v>
      </c>
    </row>
    <row r="134" spans="1:4" x14ac:dyDescent="0.45">
      <c r="A134" t="s">
        <v>39</v>
      </c>
      <c r="B134">
        <v>2</v>
      </c>
      <c r="C134">
        <v>1</v>
      </c>
      <c r="D134">
        <v>2966302</v>
      </c>
    </row>
    <row r="135" spans="1:4" x14ac:dyDescent="0.45">
      <c r="A135" t="s">
        <v>39</v>
      </c>
      <c r="B135">
        <v>2</v>
      </c>
      <c r="C135">
        <v>2</v>
      </c>
      <c r="D135">
        <v>2892947</v>
      </c>
    </row>
    <row r="136" spans="1:4" x14ac:dyDescent="0.45">
      <c r="A136" t="s">
        <v>39</v>
      </c>
      <c r="B136">
        <v>2</v>
      </c>
      <c r="C136">
        <v>3</v>
      </c>
      <c r="D136">
        <v>2911456</v>
      </c>
    </row>
    <row r="137" spans="1:4" x14ac:dyDescent="0.45">
      <c r="A137" t="s">
        <v>39</v>
      </c>
      <c r="B137">
        <v>2</v>
      </c>
      <c r="C137">
        <v>4</v>
      </c>
      <c r="D137">
        <v>2847368</v>
      </c>
    </row>
    <row r="138" spans="1:4" x14ac:dyDescent="0.45">
      <c r="A138" t="s">
        <v>39</v>
      </c>
      <c r="B138">
        <v>4</v>
      </c>
      <c r="C138">
        <v>1</v>
      </c>
      <c r="D138">
        <v>5071589</v>
      </c>
    </row>
    <row r="139" spans="1:4" x14ac:dyDescent="0.45">
      <c r="A139" t="s">
        <v>39</v>
      </c>
      <c r="B139">
        <v>4</v>
      </c>
      <c r="C139">
        <v>2</v>
      </c>
      <c r="D139">
        <v>5219942</v>
      </c>
    </row>
    <row r="140" spans="1:4" x14ac:dyDescent="0.45">
      <c r="A140" t="s">
        <v>39</v>
      </c>
      <c r="B140">
        <v>4</v>
      </c>
      <c r="C140">
        <v>3</v>
      </c>
      <c r="D140">
        <v>5275697</v>
      </c>
    </row>
    <row r="141" spans="1:4" x14ac:dyDescent="0.45">
      <c r="A141" t="s">
        <v>39</v>
      </c>
      <c r="B141">
        <v>4</v>
      </c>
      <c r="C141">
        <v>4</v>
      </c>
      <c r="D141">
        <v>5325041</v>
      </c>
    </row>
    <row r="142" spans="1:4" x14ac:dyDescent="0.45">
      <c r="A142" t="s">
        <v>39</v>
      </c>
      <c r="B142">
        <v>8</v>
      </c>
      <c r="C142">
        <v>1</v>
      </c>
      <c r="D142">
        <v>6728183</v>
      </c>
    </row>
    <row r="143" spans="1:4" x14ac:dyDescent="0.45">
      <c r="A143" t="s">
        <v>39</v>
      </c>
      <c r="B143">
        <v>8</v>
      </c>
      <c r="C143">
        <v>2</v>
      </c>
      <c r="D143">
        <v>7107925</v>
      </c>
    </row>
    <row r="144" spans="1:4" x14ac:dyDescent="0.45">
      <c r="A144" t="s">
        <v>39</v>
      </c>
      <c r="B144">
        <v>8</v>
      </c>
      <c r="C144">
        <v>3</v>
      </c>
      <c r="D144">
        <v>6745311</v>
      </c>
    </row>
    <row r="145" spans="1:4" x14ac:dyDescent="0.45">
      <c r="A145" t="s">
        <v>39</v>
      </c>
      <c r="B145">
        <v>8</v>
      </c>
      <c r="C145">
        <v>4</v>
      </c>
      <c r="D145">
        <v>6058691</v>
      </c>
    </row>
    <row r="146" spans="1:4" x14ac:dyDescent="0.45">
      <c r="A146" t="s">
        <v>39</v>
      </c>
      <c r="B146">
        <v>12</v>
      </c>
      <c r="C146">
        <v>1</v>
      </c>
      <c r="D146">
        <v>7429063</v>
      </c>
    </row>
    <row r="147" spans="1:4" x14ac:dyDescent="0.45">
      <c r="A147" t="s">
        <v>39</v>
      </c>
      <c r="B147">
        <v>12</v>
      </c>
      <c r="C147">
        <v>2</v>
      </c>
      <c r="D147">
        <v>7351194</v>
      </c>
    </row>
    <row r="148" spans="1:4" x14ac:dyDescent="0.45">
      <c r="A148" t="s">
        <v>39</v>
      </c>
      <c r="B148">
        <v>12</v>
      </c>
      <c r="C148">
        <v>3</v>
      </c>
      <c r="D148">
        <v>7654423</v>
      </c>
    </row>
    <row r="149" spans="1:4" x14ac:dyDescent="0.45">
      <c r="A149" t="s">
        <v>39</v>
      </c>
      <c r="B149">
        <v>12</v>
      </c>
      <c r="C149">
        <v>4</v>
      </c>
      <c r="D149">
        <v>7314663</v>
      </c>
    </row>
    <row r="150" spans="1:4" x14ac:dyDescent="0.45">
      <c r="A150" t="s">
        <v>39</v>
      </c>
      <c r="B150">
        <v>16</v>
      </c>
      <c r="C150">
        <v>1</v>
      </c>
      <c r="D150">
        <v>10253806</v>
      </c>
    </row>
    <row r="151" spans="1:4" x14ac:dyDescent="0.45">
      <c r="A151" t="s">
        <v>39</v>
      </c>
      <c r="B151">
        <v>16</v>
      </c>
      <c r="C151">
        <v>2</v>
      </c>
      <c r="D151">
        <v>10748000</v>
      </c>
    </row>
    <row r="152" spans="1:4" x14ac:dyDescent="0.45">
      <c r="A152" t="s">
        <v>39</v>
      </c>
      <c r="B152">
        <v>16</v>
      </c>
      <c r="C152">
        <v>3</v>
      </c>
      <c r="D152">
        <v>10934041</v>
      </c>
    </row>
    <row r="153" spans="1:4" x14ac:dyDescent="0.45">
      <c r="A153" t="s">
        <v>39</v>
      </c>
      <c r="B153">
        <v>16</v>
      </c>
      <c r="C153">
        <v>4</v>
      </c>
      <c r="D153">
        <v>10292780</v>
      </c>
    </row>
    <row r="154" spans="1:4" x14ac:dyDescent="0.45">
      <c r="A154" t="s">
        <v>39</v>
      </c>
      <c r="B154">
        <v>20</v>
      </c>
      <c r="C154">
        <v>1</v>
      </c>
      <c r="D154">
        <v>9231716</v>
      </c>
    </row>
    <row r="155" spans="1:4" x14ac:dyDescent="0.45">
      <c r="A155" t="s">
        <v>39</v>
      </c>
      <c r="B155">
        <v>20</v>
      </c>
      <c r="C155">
        <v>2</v>
      </c>
      <c r="D155">
        <v>12026113</v>
      </c>
    </row>
    <row r="156" spans="1:4" x14ac:dyDescent="0.45">
      <c r="A156" t="s">
        <v>39</v>
      </c>
      <c r="B156">
        <v>20</v>
      </c>
      <c r="C156">
        <v>3</v>
      </c>
      <c r="D156">
        <v>11277857</v>
      </c>
    </row>
    <row r="157" spans="1:4" x14ac:dyDescent="0.45">
      <c r="A157" t="s">
        <v>39</v>
      </c>
      <c r="B157">
        <v>20</v>
      </c>
      <c r="C157">
        <v>4</v>
      </c>
      <c r="D157">
        <v>10443321</v>
      </c>
    </row>
    <row r="158" spans="1:4" x14ac:dyDescent="0.45">
      <c r="A158" t="s">
        <v>39</v>
      </c>
      <c r="B158">
        <v>24</v>
      </c>
      <c r="C158">
        <v>1</v>
      </c>
      <c r="D158">
        <v>12708107</v>
      </c>
    </row>
    <row r="159" spans="1:4" x14ac:dyDescent="0.45">
      <c r="A159" t="s">
        <v>39</v>
      </c>
      <c r="B159">
        <v>24</v>
      </c>
      <c r="C159">
        <v>2</v>
      </c>
      <c r="D159">
        <v>10506991</v>
      </c>
    </row>
    <row r="160" spans="1:4" x14ac:dyDescent="0.45">
      <c r="A160" t="s">
        <v>39</v>
      </c>
      <c r="B160">
        <v>24</v>
      </c>
      <c r="C160">
        <v>3</v>
      </c>
      <c r="D160">
        <v>11611017</v>
      </c>
    </row>
    <row r="161" spans="1:4" x14ac:dyDescent="0.45">
      <c r="A161" t="s">
        <v>39</v>
      </c>
      <c r="B161">
        <v>24</v>
      </c>
      <c r="C161">
        <v>4</v>
      </c>
      <c r="D161">
        <v>10705240</v>
      </c>
    </row>
    <row r="162" spans="1:4" x14ac:dyDescent="0.45">
      <c r="A162" t="s">
        <v>39</v>
      </c>
      <c r="B162">
        <v>28</v>
      </c>
      <c r="C162">
        <v>1</v>
      </c>
      <c r="D162">
        <v>15058960</v>
      </c>
    </row>
    <row r="163" spans="1:4" x14ac:dyDescent="0.45">
      <c r="A163" t="s">
        <v>39</v>
      </c>
      <c r="B163">
        <v>28</v>
      </c>
      <c r="C163">
        <v>2</v>
      </c>
      <c r="D163">
        <v>14691321</v>
      </c>
    </row>
    <row r="164" spans="1:4" x14ac:dyDescent="0.45">
      <c r="A164" t="s">
        <v>39</v>
      </c>
      <c r="B164">
        <v>28</v>
      </c>
      <c r="C164">
        <v>3</v>
      </c>
      <c r="D164">
        <v>17803477</v>
      </c>
    </row>
    <row r="165" spans="1:4" x14ac:dyDescent="0.45">
      <c r="A165" t="s">
        <v>39</v>
      </c>
      <c r="B165">
        <v>28</v>
      </c>
      <c r="C165">
        <v>4</v>
      </c>
      <c r="D165">
        <v>14028746</v>
      </c>
    </row>
    <row r="166" spans="1:4" x14ac:dyDescent="0.45">
      <c r="A166" t="s">
        <v>39</v>
      </c>
      <c r="B166">
        <v>32</v>
      </c>
      <c r="C166">
        <v>1</v>
      </c>
      <c r="D166">
        <v>15431062</v>
      </c>
    </row>
    <row r="167" spans="1:4" x14ac:dyDescent="0.45">
      <c r="A167" t="s">
        <v>39</v>
      </c>
      <c r="B167">
        <v>32</v>
      </c>
      <c r="C167">
        <v>2</v>
      </c>
      <c r="D167">
        <v>12774318</v>
      </c>
    </row>
    <row r="168" spans="1:4" x14ac:dyDescent="0.45">
      <c r="A168" t="s">
        <v>39</v>
      </c>
      <c r="B168">
        <v>32</v>
      </c>
      <c r="C168">
        <v>3</v>
      </c>
      <c r="D168">
        <v>13193045</v>
      </c>
    </row>
    <row r="169" spans="1:4" x14ac:dyDescent="0.45">
      <c r="A169" t="s">
        <v>39</v>
      </c>
      <c r="B169">
        <v>32</v>
      </c>
      <c r="C169">
        <v>4</v>
      </c>
      <c r="D169">
        <v>17103079</v>
      </c>
    </row>
    <row r="170" spans="1:4" x14ac:dyDescent="0.45">
      <c r="A170" t="s">
        <v>39</v>
      </c>
      <c r="B170">
        <v>36</v>
      </c>
      <c r="C170">
        <v>1</v>
      </c>
      <c r="D170">
        <v>14212891</v>
      </c>
    </row>
    <row r="171" spans="1:4" x14ac:dyDescent="0.45">
      <c r="A171" t="s">
        <v>39</v>
      </c>
      <c r="B171">
        <v>36</v>
      </c>
      <c r="C171">
        <v>2</v>
      </c>
      <c r="D171">
        <v>11172417</v>
      </c>
    </row>
    <row r="172" spans="1:4" x14ac:dyDescent="0.45">
      <c r="A172" t="s">
        <v>39</v>
      </c>
      <c r="B172">
        <v>36</v>
      </c>
      <c r="C172">
        <v>3</v>
      </c>
      <c r="D172">
        <v>12352915</v>
      </c>
    </row>
    <row r="173" spans="1:4" x14ac:dyDescent="0.45">
      <c r="A173" t="s">
        <v>39</v>
      </c>
      <c r="B173">
        <v>36</v>
      </c>
      <c r="C173">
        <v>4</v>
      </c>
      <c r="D173">
        <v>11857188</v>
      </c>
    </row>
    <row r="174" spans="1:4" x14ac:dyDescent="0.45">
      <c r="A174" t="s">
        <v>39</v>
      </c>
      <c r="B174">
        <v>40</v>
      </c>
      <c r="C174">
        <v>1</v>
      </c>
      <c r="D174">
        <v>13242653</v>
      </c>
    </row>
    <row r="175" spans="1:4" x14ac:dyDescent="0.45">
      <c r="A175" t="s">
        <v>39</v>
      </c>
      <c r="B175">
        <v>40</v>
      </c>
      <c r="C175">
        <v>2</v>
      </c>
      <c r="D175">
        <v>14826956</v>
      </c>
    </row>
    <row r="176" spans="1:4" x14ac:dyDescent="0.45">
      <c r="A176" t="s">
        <v>39</v>
      </c>
      <c r="B176">
        <v>40</v>
      </c>
      <c r="C176">
        <v>3</v>
      </c>
      <c r="D176">
        <v>13127634</v>
      </c>
    </row>
    <row r="177" spans="1:4" x14ac:dyDescent="0.45">
      <c r="A177" t="s">
        <v>39</v>
      </c>
      <c r="B177">
        <v>40</v>
      </c>
      <c r="C177">
        <v>4</v>
      </c>
      <c r="D177">
        <v>13199153</v>
      </c>
    </row>
    <row r="178" spans="1:4" x14ac:dyDescent="0.45">
      <c r="A178" t="s">
        <v>39</v>
      </c>
      <c r="B178">
        <v>44</v>
      </c>
      <c r="C178">
        <v>1</v>
      </c>
      <c r="D178">
        <v>13324263</v>
      </c>
    </row>
    <row r="179" spans="1:4" x14ac:dyDescent="0.45">
      <c r="A179" t="s">
        <v>39</v>
      </c>
      <c r="B179">
        <v>44</v>
      </c>
      <c r="C179">
        <v>2</v>
      </c>
      <c r="D179">
        <v>12809845</v>
      </c>
    </row>
    <row r="180" spans="1:4" x14ac:dyDescent="0.45">
      <c r="A180" t="s">
        <v>39</v>
      </c>
      <c r="B180">
        <v>44</v>
      </c>
      <c r="C180">
        <v>3</v>
      </c>
      <c r="D180">
        <v>13336689</v>
      </c>
    </row>
    <row r="181" spans="1:4" x14ac:dyDescent="0.45">
      <c r="A181" t="s">
        <v>39</v>
      </c>
      <c r="B181">
        <v>44</v>
      </c>
      <c r="C181">
        <v>4</v>
      </c>
      <c r="D181">
        <v>14125049</v>
      </c>
    </row>
    <row r="182" spans="1:4" x14ac:dyDescent="0.45">
      <c r="A182" t="s">
        <v>39</v>
      </c>
      <c r="B182">
        <v>48</v>
      </c>
      <c r="C182">
        <v>1</v>
      </c>
      <c r="D182">
        <v>12810222</v>
      </c>
    </row>
    <row r="183" spans="1:4" x14ac:dyDescent="0.45">
      <c r="A183" t="s">
        <v>39</v>
      </c>
      <c r="B183">
        <v>48</v>
      </c>
      <c r="C183">
        <v>2</v>
      </c>
      <c r="D183">
        <v>12245224</v>
      </c>
    </row>
    <row r="184" spans="1:4" x14ac:dyDescent="0.45">
      <c r="A184" t="s">
        <v>39</v>
      </c>
      <c r="B184">
        <v>48</v>
      </c>
      <c r="C184">
        <v>3</v>
      </c>
      <c r="D184">
        <v>12895781</v>
      </c>
    </row>
    <row r="185" spans="1:4" x14ac:dyDescent="0.45">
      <c r="A185" t="s">
        <v>39</v>
      </c>
      <c r="B185">
        <v>48</v>
      </c>
      <c r="C185">
        <v>4</v>
      </c>
      <c r="D185">
        <v>11760055</v>
      </c>
    </row>
    <row r="186" spans="1:4" x14ac:dyDescent="0.45">
      <c r="A186" t="s">
        <v>39</v>
      </c>
      <c r="B186">
        <v>64</v>
      </c>
      <c r="C186">
        <v>1</v>
      </c>
      <c r="D186">
        <v>9903119</v>
      </c>
    </row>
    <row r="187" spans="1:4" x14ac:dyDescent="0.45">
      <c r="A187" t="s">
        <v>39</v>
      </c>
      <c r="B187">
        <v>64</v>
      </c>
      <c r="C187">
        <v>2</v>
      </c>
      <c r="D187">
        <v>12359404</v>
      </c>
    </row>
    <row r="188" spans="1:4" x14ac:dyDescent="0.45">
      <c r="A188" t="s">
        <v>39</v>
      </c>
      <c r="B188">
        <v>64</v>
      </c>
      <c r="C188">
        <v>3</v>
      </c>
      <c r="D188">
        <v>11463207</v>
      </c>
    </row>
    <row r="189" spans="1:4" x14ac:dyDescent="0.45">
      <c r="A189" t="s">
        <v>39</v>
      </c>
      <c r="B189">
        <v>64</v>
      </c>
      <c r="C189">
        <v>4</v>
      </c>
      <c r="D189">
        <v>11237292</v>
      </c>
    </row>
    <row r="190" spans="1:4" x14ac:dyDescent="0.45">
      <c r="A190" t="s">
        <v>39</v>
      </c>
      <c r="B190">
        <v>96</v>
      </c>
      <c r="C190">
        <v>1</v>
      </c>
      <c r="D190">
        <v>7725226</v>
      </c>
    </row>
    <row r="191" spans="1:4" x14ac:dyDescent="0.45">
      <c r="A191" t="s">
        <v>39</v>
      </c>
      <c r="B191">
        <v>96</v>
      </c>
      <c r="C191">
        <v>2</v>
      </c>
      <c r="D191">
        <v>7276506</v>
      </c>
    </row>
    <row r="192" spans="1:4" x14ac:dyDescent="0.45">
      <c r="A192" t="s">
        <v>39</v>
      </c>
      <c r="B192">
        <v>96</v>
      </c>
      <c r="C192">
        <v>3</v>
      </c>
      <c r="D192">
        <v>8163376</v>
      </c>
    </row>
    <row r="193" spans="1:4" x14ac:dyDescent="0.45">
      <c r="A193" t="s">
        <v>39</v>
      </c>
      <c r="B193">
        <v>96</v>
      </c>
      <c r="C193">
        <v>4</v>
      </c>
      <c r="D193">
        <v>7909076</v>
      </c>
    </row>
    <row r="194" spans="1:4" x14ac:dyDescent="0.45">
      <c r="A194" t="s">
        <v>40</v>
      </c>
      <c r="B194">
        <v>1</v>
      </c>
      <c r="C194">
        <v>1</v>
      </c>
      <c r="D194">
        <v>2307999</v>
      </c>
    </row>
    <row r="195" spans="1:4" x14ac:dyDescent="0.45">
      <c r="A195" t="s">
        <v>40</v>
      </c>
      <c r="B195">
        <v>1</v>
      </c>
      <c r="C195">
        <v>2</v>
      </c>
      <c r="D195">
        <v>2405499</v>
      </c>
    </row>
    <row r="196" spans="1:4" x14ac:dyDescent="0.45">
      <c r="A196" t="s">
        <v>40</v>
      </c>
      <c r="B196">
        <v>1</v>
      </c>
      <c r="C196">
        <v>3</v>
      </c>
      <c r="D196">
        <v>2147999</v>
      </c>
    </row>
    <row r="197" spans="1:4" x14ac:dyDescent="0.45">
      <c r="A197" t="s">
        <v>40</v>
      </c>
      <c r="B197">
        <v>1</v>
      </c>
      <c r="C197">
        <v>4</v>
      </c>
      <c r="D197">
        <v>2377499</v>
      </c>
    </row>
    <row r="198" spans="1:4" x14ac:dyDescent="0.45">
      <c r="A198" t="s">
        <v>40</v>
      </c>
      <c r="B198">
        <v>2</v>
      </c>
      <c r="C198">
        <v>1</v>
      </c>
      <c r="D198">
        <v>2875797</v>
      </c>
    </row>
    <row r="199" spans="1:4" x14ac:dyDescent="0.45">
      <c r="A199" t="s">
        <v>40</v>
      </c>
      <c r="B199">
        <v>2</v>
      </c>
      <c r="C199">
        <v>2</v>
      </c>
      <c r="D199">
        <v>2831320</v>
      </c>
    </row>
    <row r="200" spans="1:4" x14ac:dyDescent="0.45">
      <c r="A200" t="s">
        <v>40</v>
      </c>
      <c r="B200">
        <v>2</v>
      </c>
      <c r="C200">
        <v>3</v>
      </c>
      <c r="D200">
        <v>2934727</v>
      </c>
    </row>
    <row r="201" spans="1:4" x14ac:dyDescent="0.45">
      <c r="A201" t="s">
        <v>40</v>
      </c>
      <c r="B201">
        <v>2</v>
      </c>
      <c r="C201">
        <v>4</v>
      </c>
      <c r="D201">
        <v>2791942</v>
      </c>
    </row>
    <row r="202" spans="1:4" x14ac:dyDescent="0.45">
      <c r="A202" t="s">
        <v>40</v>
      </c>
      <c r="B202">
        <v>4</v>
      </c>
      <c r="C202">
        <v>1</v>
      </c>
      <c r="D202">
        <v>5152133</v>
      </c>
    </row>
    <row r="203" spans="1:4" x14ac:dyDescent="0.45">
      <c r="A203" t="s">
        <v>40</v>
      </c>
      <c r="B203">
        <v>4</v>
      </c>
      <c r="C203">
        <v>2</v>
      </c>
      <c r="D203">
        <v>5094196</v>
      </c>
    </row>
    <row r="204" spans="1:4" x14ac:dyDescent="0.45">
      <c r="A204" t="s">
        <v>40</v>
      </c>
      <c r="B204">
        <v>4</v>
      </c>
      <c r="C204">
        <v>3</v>
      </c>
      <c r="D204">
        <v>4981673</v>
      </c>
    </row>
    <row r="205" spans="1:4" x14ac:dyDescent="0.45">
      <c r="A205" t="s">
        <v>40</v>
      </c>
      <c r="B205">
        <v>4</v>
      </c>
      <c r="C205">
        <v>4</v>
      </c>
      <c r="D205">
        <v>5242573</v>
      </c>
    </row>
    <row r="206" spans="1:4" x14ac:dyDescent="0.45">
      <c r="A206" t="s">
        <v>40</v>
      </c>
      <c r="B206">
        <v>8</v>
      </c>
      <c r="C206">
        <v>1</v>
      </c>
      <c r="D206">
        <v>5791795</v>
      </c>
    </row>
    <row r="207" spans="1:4" x14ac:dyDescent="0.45">
      <c r="A207" t="s">
        <v>40</v>
      </c>
      <c r="B207">
        <v>8</v>
      </c>
      <c r="C207">
        <v>2</v>
      </c>
      <c r="D207">
        <v>6527071</v>
      </c>
    </row>
    <row r="208" spans="1:4" x14ac:dyDescent="0.45">
      <c r="A208" t="s">
        <v>40</v>
      </c>
      <c r="B208">
        <v>8</v>
      </c>
      <c r="C208">
        <v>3</v>
      </c>
      <c r="D208">
        <v>5873106</v>
      </c>
    </row>
    <row r="209" spans="1:4" x14ac:dyDescent="0.45">
      <c r="A209" t="s">
        <v>40</v>
      </c>
      <c r="B209">
        <v>8</v>
      </c>
      <c r="C209">
        <v>4</v>
      </c>
      <c r="D209">
        <v>6754912</v>
      </c>
    </row>
    <row r="210" spans="1:4" x14ac:dyDescent="0.45">
      <c r="A210" t="s">
        <v>40</v>
      </c>
      <c r="B210">
        <v>12</v>
      </c>
      <c r="C210">
        <v>1</v>
      </c>
      <c r="D210">
        <v>7230903</v>
      </c>
    </row>
    <row r="211" spans="1:4" x14ac:dyDescent="0.45">
      <c r="A211" t="s">
        <v>40</v>
      </c>
      <c r="B211">
        <v>12</v>
      </c>
      <c r="C211">
        <v>2</v>
      </c>
      <c r="D211">
        <v>7341197</v>
      </c>
    </row>
    <row r="212" spans="1:4" x14ac:dyDescent="0.45">
      <c r="A212" t="s">
        <v>40</v>
      </c>
      <c r="B212">
        <v>12</v>
      </c>
      <c r="C212">
        <v>3</v>
      </c>
      <c r="D212">
        <v>7206998</v>
      </c>
    </row>
    <row r="213" spans="1:4" x14ac:dyDescent="0.45">
      <c r="A213" t="s">
        <v>40</v>
      </c>
      <c r="B213">
        <v>12</v>
      </c>
      <c r="C213">
        <v>4</v>
      </c>
      <c r="D213">
        <v>6851286</v>
      </c>
    </row>
    <row r="214" spans="1:4" x14ac:dyDescent="0.45">
      <c r="A214" t="s">
        <v>40</v>
      </c>
      <c r="B214">
        <v>16</v>
      </c>
      <c r="C214">
        <v>1</v>
      </c>
      <c r="D214">
        <v>10862220</v>
      </c>
    </row>
    <row r="215" spans="1:4" x14ac:dyDescent="0.45">
      <c r="A215" t="s">
        <v>40</v>
      </c>
      <c r="B215">
        <v>16</v>
      </c>
      <c r="C215">
        <v>2</v>
      </c>
      <c r="D215">
        <v>9860498</v>
      </c>
    </row>
    <row r="216" spans="1:4" x14ac:dyDescent="0.45">
      <c r="A216" t="s">
        <v>40</v>
      </c>
      <c r="B216">
        <v>16</v>
      </c>
      <c r="C216">
        <v>3</v>
      </c>
      <c r="D216">
        <v>10014632</v>
      </c>
    </row>
    <row r="217" spans="1:4" x14ac:dyDescent="0.45">
      <c r="A217" t="s">
        <v>40</v>
      </c>
      <c r="B217">
        <v>16</v>
      </c>
      <c r="C217">
        <v>4</v>
      </c>
      <c r="D217">
        <v>9728439</v>
      </c>
    </row>
    <row r="218" spans="1:4" x14ac:dyDescent="0.45">
      <c r="A218" t="s">
        <v>40</v>
      </c>
      <c r="B218">
        <v>20</v>
      </c>
      <c r="C218">
        <v>1</v>
      </c>
      <c r="D218">
        <v>9900221</v>
      </c>
    </row>
    <row r="219" spans="1:4" x14ac:dyDescent="0.45">
      <c r="A219" t="s">
        <v>40</v>
      </c>
      <c r="B219">
        <v>20</v>
      </c>
      <c r="C219">
        <v>2</v>
      </c>
      <c r="D219">
        <v>11587430</v>
      </c>
    </row>
    <row r="220" spans="1:4" x14ac:dyDescent="0.45">
      <c r="A220" t="s">
        <v>40</v>
      </c>
      <c r="B220">
        <v>20</v>
      </c>
      <c r="C220">
        <v>3</v>
      </c>
      <c r="D220">
        <v>10902678</v>
      </c>
    </row>
    <row r="221" spans="1:4" x14ac:dyDescent="0.45">
      <c r="A221" t="s">
        <v>40</v>
      </c>
      <c r="B221">
        <v>20</v>
      </c>
      <c r="C221">
        <v>4</v>
      </c>
      <c r="D221">
        <v>10084064</v>
      </c>
    </row>
    <row r="222" spans="1:4" x14ac:dyDescent="0.45">
      <c r="A222" t="s">
        <v>40</v>
      </c>
      <c r="B222">
        <v>24</v>
      </c>
      <c r="C222">
        <v>1</v>
      </c>
      <c r="D222">
        <v>11335009</v>
      </c>
    </row>
    <row r="223" spans="1:4" x14ac:dyDescent="0.45">
      <c r="A223" t="s">
        <v>40</v>
      </c>
      <c r="B223">
        <v>24</v>
      </c>
      <c r="C223">
        <v>2</v>
      </c>
      <c r="D223">
        <v>11628164</v>
      </c>
    </row>
    <row r="224" spans="1:4" x14ac:dyDescent="0.45">
      <c r="A224" t="s">
        <v>40</v>
      </c>
      <c r="B224">
        <v>24</v>
      </c>
      <c r="C224">
        <v>3</v>
      </c>
      <c r="D224">
        <v>11934139</v>
      </c>
    </row>
    <row r="225" spans="1:4" x14ac:dyDescent="0.45">
      <c r="A225" t="s">
        <v>40</v>
      </c>
      <c r="B225">
        <v>24</v>
      </c>
      <c r="C225">
        <v>4</v>
      </c>
      <c r="D225">
        <v>10604186</v>
      </c>
    </row>
    <row r="226" spans="1:4" x14ac:dyDescent="0.45">
      <c r="A226" t="s">
        <v>40</v>
      </c>
      <c r="B226">
        <v>28</v>
      </c>
      <c r="C226">
        <v>1</v>
      </c>
      <c r="D226">
        <v>14178148</v>
      </c>
    </row>
    <row r="227" spans="1:4" x14ac:dyDescent="0.45">
      <c r="A227" t="s">
        <v>40</v>
      </c>
      <c r="B227">
        <v>28</v>
      </c>
      <c r="C227">
        <v>2</v>
      </c>
      <c r="D227">
        <v>16444311</v>
      </c>
    </row>
    <row r="228" spans="1:4" x14ac:dyDescent="0.45">
      <c r="A228" t="s">
        <v>40</v>
      </c>
      <c r="B228">
        <v>28</v>
      </c>
      <c r="C228">
        <v>3</v>
      </c>
      <c r="D228">
        <v>13913759</v>
      </c>
    </row>
    <row r="229" spans="1:4" x14ac:dyDescent="0.45">
      <c r="A229" t="s">
        <v>40</v>
      </c>
      <c r="B229">
        <v>28</v>
      </c>
      <c r="C229">
        <v>4</v>
      </c>
      <c r="D229">
        <v>12577336</v>
      </c>
    </row>
    <row r="230" spans="1:4" x14ac:dyDescent="0.45">
      <c r="A230" t="s">
        <v>40</v>
      </c>
      <c r="B230">
        <v>32</v>
      </c>
      <c r="C230">
        <v>1</v>
      </c>
      <c r="D230">
        <v>13267039</v>
      </c>
    </row>
    <row r="231" spans="1:4" x14ac:dyDescent="0.45">
      <c r="A231" t="s">
        <v>40</v>
      </c>
      <c r="B231">
        <v>32</v>
      </c>
      <c r="C231">
        <v>2</v>
      </c>
      <c r="D231">
        <v>14543119</v>
      </c>
    </row>
    <row r="232" spans="1:4" x14ac:dyDescent="0.45">
      <c r="A232" t="s">
        <v>40</v>
      </c>
      <c r="B232">
        <v>32</v>
      </c>
      <c r="C232">
        <v>3</v>
      </c>
      <c r="D232">
        <v>11669865</v>
      </c>
    </row>
    <row r="233" spans="1:4" x14ac:dyDescent="0.45">
      <c r="A233" t="s">
        <v>40</v>
      </c>
      <c r="B233">
        <v>32</v>
      </c>
      <c r="C233">
        <v>4</v>
      </c>
      <c r="D233">
        <v>13703651</v>
      </c>
    </row>
    <row r="234" spans="1:4" x14ac:dyDescent="0.45">
      <c r="A234" t="s">
        <v>40</v>
      </c>
      <c r="B234">
        <v>36</v>
      </c>
      <c r="C234">
        <v>1</v>
      </c>
      <c r="D234">
        <v>11569145</v>
      </c>
    </row>
    <row r="235" spans="1:4" x14ac:dyDescent="0.45">
      <c r="A235" t="s">
        <v>40</v>
      </c>
      <c r="B235">
        <v>36</v>
      </c>
      <c r="C235">
        <v>2</v>
      </c>
      <c r="D235">
        <v>12249260</v>
      </c>
    </row>
    <row r="236" spans="1:4" x14ac:dyDescent="0.45">
      <c r="A236" t="s">
        <v>40</v>
      </c>
      <c r="B236">
        <v>36</v>
      </c>
      <c r="C236">
        <v>3</v>
      </c>
      <c r="D236">
        <v>11601038</v>
      </c>
    </row>
    <row r="237" spans="1:4" x14ac:dyDescent="0.45">
      <c r="A237" t="s">
        <v>40</v>
      </c>
      <c r="B237">
        <v>36</v>
      </c>
      <c r="C237">
        <v>4</v>
      </c>
      <c r="D237">
        <v>12712731</v>
      </c>
    </row>
    <row r="238" spans="1:4" x14ac:dyDescent="0.45">
      <c r="A238" t="s">
        <v>40</v>
      </c>
      <c r="B238">
        <v>40</v>
      </c>
      <c r="C238">
        <v>1</v>
      </c>
      <c r="D238">
        <v>12529439</v>
      </c>
    </row>
    <row r="239" spans="1:4" x14ac:dyDescent="0.45">
      <c r="A239" t="s">
        <v>40</v>
      </c>
      <c r="B239">
        <v>40</v>
      </c>
      <c r="C239">
        <v>2</v>
      </c>
      <c r="D239">
        <v>15455388</v>
      </c>
    </row>
    <row r="240" spans="1:4" x14ac:dyDescent="0.45">
      <c r="A240" t="s">
        <v>40</v>
      </c>
      <c r="B240">
        <v>40</v>
      </c>
      <c r="C240">
        <v>3</v>
      </c>
      <c r="D240">
        <v>13471228</v>
      </c>
    </row>
    <row r="241" spans="1:4" x14ac:dyDescent="0.45">
      <c r="A241" t="s">
        <v>40</v>
      </c>
      <c r="B241">
        <v>40</v>
      </c>
      <c r="C241">
        <v>4</v>
      </c>
      <c r="D241">
        <v>12049926</v>
      </c>
    </row>
    <row r="242" spans="1:4" x14ac:dyDescent="0.45">
      <c r="A242" t="s">
        <v>40</v>
      </c>
      <c r="B242">
        <v>44</v>
      </c>
      <c r="C242">
        <v>1</v>
      </c>
      <c r="D242">
        <v>12458501</v>
      </c>
    </row>
    <row r="243" spans="1:4" x14ac:dyDescent="0.45">
      <c r="A243" t="s">
        <v>40</v>
      </c>
      <c r="B243">
        <v>44</v>
      </c>
      <c r="C243">
        <v>2</v>
      </c>
      <c r="D243">
        <v>12066603</v>
      </c>
    </row>
    <row r="244" spans="1:4" x14ac:dyDescent="0.45">
      <c r="A244" t="s">
        <v>40</v>
      </c>
      <c r="B244">
        <v>44</v>
      </c>
      <c r="C244">
        <v>3</v>
      </c>
      <c r="D244">
        <v>11777591</v>
      </c>
    </row>
    <row r="245" spans="1:4" x14ac:dyDescent="0.45">
      <c r="A245" t="s">
        <v>40</v>
      </c>
      <c r="B245">
        <v>44</v>
      </c>
      <c r="C245">
        <v>4</v>
      </c>
      <c r="D245">
        <v>11038572</v>
      </c>
    </row>
    <row r="246" spans="1:4" x14ac:dyDescent="0.45">
      <c r="A246" t="s">
        <v>40</v>
      </c>
      <c r="B246">
        <v>48</v>
      </c>
      <c r="C246">
        <v>1</v>
      </c>
      <c r="D246">
        <v>11725878</v>
      </c>
    </row>
    <row r="247" spans="1:4" x14ac:dyDescent="0.45">
      <c r="A247" t="s">
        <v>40</v>
      </c>
      <c r="B247">
        <v>48</v>
      </c>
      <c r="C247">
        <v>2</v>
      </c>
      <c r="D247">
        <v>10321020</v>
      </c>
    </row>
    <row r="248" spans="1:4" x14ac:dyDescent="0.45">
      <c r="A248" t="s">
        <v>40</v>
      </c>
      <c r="B248">
        <v>48</v>
      </c>
      <c r="C248">
        <v>3</v>
      </c>
      <c r="D248">
        <v>10887874</v>
      </c>
    </row>
    <row r="249" spans="1:4" x14ac:dyDescent="0.45">
      <c r="A249" t="s">
        <v>40</v>
      </c>
      <c r="B249">
        <v>48</v>
      </c>
      <c r="C249">
        <v>4</v>
      </c>
      <c r="D249">
        <v>10992889</v>
      </c>
    </row>
    <row r="250" spans="1:4" x14ac:dyDescent="0.45">
      <c r="A250" t="s">
        <v>40</v>
      </c>
      <c r="B250">
        <v>64</v>
      </c>
      <c r="C250">
        <v>1</v>
      </c>
      <c r="D250">
        <v>9798379</v>
      </c>
    </row>
    <row r="251" spans="1:4" x14ac:dyDescent="0.45">
      <c r="A251" t="s">
        <v>40</v>
      </c>
      <c r="B251">
        <v>64</v>
      </c>
      <c r="C251">
        <v>2</v>
      </c>
      <c r="D251">
        <v>8764098</v>
      </c>
    </row>
    <row r="252" spans="1:4" x14ac:dyDescent="0.45">
      <c r="A252" t="s">
        <v>40</v>
      </c>
      <c r="B252">
        <v>64</v>
      </c>
      <c r="C252">
        <v>3</v>
      </c>
      <c r="D252">
        <v>10911341</v>
      </c>
    </row>
    <row r="253" spans="1:4" x14ac:dyDescent="0.45">
      <c r="A253" t="s">
        <v>40</v>
      </c>
      <c r="B253">
        <v>64</v>
      </c>
      <c r="C253">
        <v>4</v>
      </c>
      <c r="D253">
        <v>10349076</v>
      </c>
    </row>
    <row r="254" spans="1:4" x14ac:dyDescent="0.45">
      <c r="A254" t="s">
        <v>40</v>
      </c>
      <c r="B254">
        <v>96</v>
      </c>
      <c r="C254">
        <v>1</v>
      </c>
      <c r="D254">
        <v>8173757</v>
      </c>
    </row>
    <row r="255" spans="1:4" x14ac:dyDescent="0.45">
      <c r="A255" t="s">
        <v>40</v>
      </c>
      <c r="B255">
        <v>96</v>
      </c>
      <c r="C255">
        <v>2</v>
      </c>
      <c r="D255">
        <v>7886318</v>
      </c>
    </row>
    <row r="256" spans="1:4" x14ac:dyDescent="0.45">
      <c r="A256" t="s">
        <v>40</v>
      </c>
      <c r="B256">
        <v>96</v>
      </c>
      <c r="C256">
        <v>3</v>
      </c>
      <c r="D256">
        <v>8035098</v>
      </c>
    </row>
    <row r="257" spans="1:4" x14ac:dyDescent="0.45">
      <c r="A257" t="s">
        <v>40</v>
      </c>
      <c r="B257">
        <v>96</v>
      </c>
      <c r="C257">
        <v>4</v>
      </c>
      <c r="D257">
        <v>8897676</v>
      </c>
    </row>
    <row r="258" spans="1:4" x14ac:dyDescent="0.45">
      <c r="A258" t="s">
        <v>36</v>
      </c>
      <c r="B258">
        <v>1</v>
      </c>
      <c r="C258">
        <v>1</v>
      </c>
      <c r="D258">
        <v>1432999</v>
      </c>
    </row>
    <row r="259" spans="1:4" x14ac:dyDescent="0.45">
      <c r="A259" t="s">
        <v>36</v>
      </c>
      <c r="B259">
        <v>1</v>
      </c>
      <c r="C259">
        <v>2</v>
      </c>
      <c r="D259">
        <v>1408499</v>
      </c>
    </row>
    <row r="260" spans="1:4" x14ac:dyDescent="0.45">
      <c r="A260" t="s">
        <v>36</v>
      </c>
      <c r="B260">
        <v>1</v>
      </c>
      <c r="C260">
        <v>3</v>
      </c>
      <c r="D260">
        <v>1367999</v>
      </c>
    </row>
    <row r="261" spans="1:4" x14ac:dyDescent="0.45">
      <c r="A261" t="s">
        <v>36</v>
      </c>
      <c r="B261">
        <v>1</v>
      </c>
      <c r="C261">
        <v>4</v>
      </c>
      <c r="D261">
        <v>1461499</v>
      </c>
    </row>
    <row r="262" spans="1:4" x14ac:dyDescent="0.45">
      <c r="A262" t="s">
        <v>36</v>
      </c>
      <c r="B262">
        <v>2</v>
      </c>
      <c r="C262">
        <v>1</v>
      </c>
      <c r="D262">
        <v>2597573</v>
      </c>
    </row>
    <row r="263" spans="1:4" x14ac:dyDescent="0.45">
      <c r="A263" t="s">
        <v>36</v>
      </c>
      <c r="B263">
        <v>2</v>
      </c>
      <c r="C263">
        <v>2</v>
      </c>
      <c r="D263">
        <v>2553437</v>
      </c>
    </row>
    <row r="264" spans="1:4" x14ac:dyDescent="0.45">
      <c r="A264" t="s">
        <v>36</v>
      </c>
      <c r="B264">
        <v>2</v>
      </c>
      <c r="C264">
        <v>3</v>
      </c>
      <c r="D264">
        <v>2578292</v>
      </c>
    </row>
    <row r="265" spans="1:4" x14ac:dyDescent="0.45">
      <c r="A265" t="s">
        <v>36</v>
      </c>
      <c r="B265">
        <v>2</v>
      </c>
      <c r="C265">
        <v>4</v>
      </c>
      <c r="D265">
        <v>2628454</v>
      </c>
    </row>
    <row r="266" spans="1:4" x14ac:dyDescent="0.45">
      <c r="A266" t="s">
        <v>36</v>
      </c>
      <c r="B266">
        <v>4</v>
      </c>
      <c r="C266">
        <v>1</v>
      </c>
      <c r="D266">
        <v>5124092</v>
      </c>
    </row>
    <row r="267" spans="1:4" x14ac:dyDescent="0.45">
      <c r="A267" t="s">
        <v>36</v>
      </c>
      <c r="B267">
        <v>4</v>
      </c>
      <c r="C267">
        <v>2</v>
      </c>
      <c r="D267">
        <v>4845878</v>
      </c>
    </row>
    <row r="268" spans="1:4" x14ac:dyDescent="0.45">
      <c r="A268" t="s">
        <v>36</v>
      </c>
      <c r="B268">
        <v>4</v>
      </c>
      <c r="C268">
        <v>3</v>
      </c>
      <c r="D268">
        <v>5091289</v>
      </c>
    </row>
    <row r="269" spans="1:4" x14ac:dyDescent="0.45">
      <c r="A269" t="s">
        <v>36</v>
      </c>
      <c r="B269">
        <v>4</v>
      </c>
      <c r="C269">
        <v>4</v>
      </c>
      <c r="D269">
        <v>5077254</v>
      </c>
    </row>
    <row r="270" spans="1:4" x14ac:dyDescent="0.45">
      <c r="A270" t="s">
        <v>36</v>
      </c>
      <c r="B270">
        <v>8</v>
      </c>
      <c r="C270">
        <v>1</v>
      </c>
      <c r="D270">
        <v>7410735</v>
      </c>
    </row>
    <row r="271" spans="1:4" x14ac:dyDescent="0.45">
      <c r="A271" t="s">
        <v>36</v>
      </c>
      <c r="B271">
        <v>8</v>
      </c>
      <c r="C271">
        <v>2</v>
      </c>
      <c r="D271">
        <v>7921267</v>
      </c>
    </row>
    <row r="272" spans="1:4" x14ac:dyDescent="0.45">
      <c r="A272" t="s">
        <v>36</v>
      </c>
      <c r="B272">
        <v>8</v>
      </c>
      <c r="C272">
        <v>3</v>
      </c>
      <c r="D272">
        <v>8057862</v>
      </c>
    </row>
    <row r="273" spans="1:4" x14ac:dyDescent="0.45">
      <c r="A273" t="s">
        <v>36</v>
      </c>
      <c r="B273">
        <v>8</v>
      </c>
      <c r="C273">
        <v>4</v>
      </c>
      <c r="D273">
        <v>8032629</v>
      </c>
    </row>
    <row r="274" spans="1:4" x14ac:dyDescent="0.45">
      <c r="A274" t="s">
        <v>36</v>
      </c>
      <c r="B274">
        <v>12</v>
      </c>
      <c r="C274">
        <v>1</v>
      </c>
      <c r="D274">
        <v>10355469</v>
      </c>
    </row>
    <row r="275" spans="1:4" x14ac:dyDescent="0.45">
      <c r="A275" t="s">
        <v>36</v>
      </c>
      <c r="B275">
        <v>12</v>
      </c>
      <c r="C275">
        <v>2</v>
      </c>
      <c r="D275">
        <v>10368340</v>
      </c>
    </row>
    <row r="276" spans="1:4" x14ac:dyDescent="0.45">
      <c r="A276" t="s">
        <v>36</v>
      </c>
      <c r="B276">
        <v>12</v>
      </c>
      <c r="C276">
        <v>3</v>
      </c>
      <c r="D276">
        <v>10455010</v>
      </c>
    </row>
    <row r="277" spans="1:4" x14ac:dyDescent="0.45">
      <c r="A277" t="s">
        <v>36</v>
      </c>
      <c r="B277">
        <v>12</v>
      </c>
      <c r="C277">
        <v>4</v>
      </c>
      <c r="D277">
        <v>10352277</v>
      </c>
    </row>
    <row r="278" spans="1:4" x14ac:dyDescent="0.45">
      <c r="A278" t="s">
        <v>36</v>
      </c>
      <c r="B278">
        <v>16</v>
      </c>
      <c r="C278">
        <v>1</v>
      </c>
      <c r="D278">
        <v>12531252</v>
      </c>
    </row>
    <row r="279" spans="1:4" x14ac:dyDescent="0.45">
      <c r="A279" t="s">
        <v>36</v>
      </c>
      <c r="B279">
        <v>16</v>
      </c>
      <c r="C279">
        <v>2</v>
      </c>
      <c r="D279">
        <v>12615498</v>
      </c>
    </row>
    <row r="280" spans="1:4" x14ac:dyDescent="0.45">
      <c r="A280" t="s">
        <v>36</v>
      </c>
      <c r="B280">
        <v>16</v>
      </c>
      <c r="C280">
        <v>3</v>
      </c>
      <c r="D280">
        <v>12427392</v>
      </c>
    </row>
    <row r="281" spans="1:4" x14ac:dyDescent="0.45">
      <c r="A281" t="s">
        <v>36</v>
      </c>
      <c r="B281">
        <v>16</v>
      </c>
      <c r="C281">
        <v>4</v>
      </c>
      <c r="D281">
        <v>12448909</v>
      </c>
    </row>
    <row r="282" spans="1:4" x14ac:dyDescent="0.45">
      <c r="A282" t="s">
        <v>36</v>
      </c>
      <c r="B282">
        <v>20</v>
      </c>
      <c r="C282">
        <v>1</v>
      </c>
      <c r="D282">
        <v>13916738</v>
      </c>
    </row>
    <row r="283" spans="1:4" x14ac:dyDescent="0.45">
      <c r="A283" t="s">
        <v>36</v>
      </c>
      <c r="B283">
        <v>20</v>
      </c>
      <c r="C283">
        <v>2</v>
      </c>
      <c r="D283">
        <v>13781569</v>
      </c>
    </row>
    <row r="284" spans="1:4" x14ac:dyDescent="0.45">
      <c r="A284" t="s">
        <v>36</v>
      </c>
      <c r="B284">
        <v>20</v>
      </c>
      <c r="C284">
        <v>3</v>
      </c>
      <c r="D284">
        <v>13998647</v>
      </c>
    </row>
    <row r="285" spans="1:4" x14ac:dyDescent="0.45">
      <c r="A285" t="s">
        <v>36</v>
      </c>
      <c r="B285">
        <v>20</v>
      </c>
      <c r="C285">
        <v>4</v>
      </c>
      <c r="D285">
        <v>13977158</v>
      </c>
    </row>
    <row r="286" spans="1:4" x14ac:dyDescent="0.45">
      <c r="A286" t="s">
        <v>36</v>
      </c>
      <c r="B286">
        <v>24</v>
      </c>
      <c r="C286">
        <v>1</v>
      </c>
      <c r="D286">
        <v>16310733</v>
      </c>
    </row>
    <row r="287" spans="1:4" x14ac:dyDescent="0.45">
      <c r="A287" t="s">
        <v>36</v>
      </c>
      <c r="B287">
        <v>24</v>
      </c>
      <c r="C287">
        <v>2</v>
      </c>
      <c r="D287">
        <v>15893032</v>
      </c>
    </row>
    <row r="288" spans="1:4" x14ac:dyDescent="0.45">
      <c r="A288" t="s">
        <v>36</v>
      </c>
      <c r="B288">
        <v>24</v>
      </c>
      <c r="C288">
        <v>3</v>
      </c>
      <c r="D288">
        <v>16188477</v>
      </c>
    </row>
    <row r="289" spans="1:4" x14ac:dyDescent="0.45">
      <c r="A289" t="s">
        <v>36</v>
      </c>
      <c r="B289">
        <v>24</v>
      </c>
      <c r="C289">
        <v>4</v>
      </c>
      <c r="D289">
        <v>15867071</v>
      </c>
    </row>
    <row r="290" spans="1:4" x14ac:dyDescent="0.45">
      <c r="A290" t="s">
        <v>36</v>
      </c>
      <c r="B290">
        <v>28</v>
      </c>
      <c r="C290">
        <v>1</v>
      </c>
      <c r="D290">
        <v>16745384</v>
      </c>
    </row>
    <row r="291" spans="1:4" x14ac:dyDescent="0.45">
      <c r="A291" t="s">
        <v>36</v>
      </c>
      <c r="B291">
        <v>28</v>
      </c>
      <c r="C291">
        <v>2</v>
      </c>
      <c r="D291">
        <v>16413442</v>
      </c>
    </row>
    <row r="292" spans="1:4" x14ac:dyDescent="0.45">
      <c r="A292" t="s">
        <v>36</v>
      </c>
      <c r="B292">
        <v>28</v>
      </c>
      <c r="C292">
        <v>3</v>
      </c>
      <c r="D292">
        <v>16629938</v>
      </c>
    </row>
    <row r="293" spans="1:4" x14ac:dyDescent="0.45">
      <c r="A293" t="s">
        <v>36</v>
      </c>
      <c r="B293">
        <v>28</v>
      </c>
      <c r="C293">
        <v>4</v>
      </c>
      <c r="D293">
        <v>16683684</v>
      </c>
    </row>
    <row r="294" spans="1:4" x14ac:dyDescent="0.45">
      <c r="A294" t="s">
        <v>36</v>
      </c>
      <c r="B294">
        <v>32</v>
      </c>
      <c r="C294">
        <v>1</v>
      </c>
      <c r="D294">
        <v>16863129</v>
      </c>
    </row>
    <row r="295" spans="1:4" x14ac:dyDescent="0.45">
      <c r="A295" t="s">
        <v>36</v>
      </c>
      <c r="B295">
        <v>32</v>
      </c>
      <c r="C295">
        <v>2</v>
      </c>
      <c r="D295">
        <v>16773582</v>
      </c>
    </row>
    <row r="296" spans="1:4" x14ac:dyDescent="0.45">
      <c r="A296" t="s">
        <v>36</v>
      </c>
      <c r="B296">
        <v>32</v>
      </c>
      <c r="C296">
        <v>3</v>
      </c>
      <c r="D296">
        <v>15832785</v>
      </c>
    </row>
    <row r="297" spans="1:4" x14ac:dyDescent="0.45">
      <c r="A297" t="s">
        <v>36</v>
      </c>
      <c r="B297">
        <v>32</v>
      </c>
      <c r="C297">
        <v>4</v>
      </c>
      <c r="D297">
        <v>16362484</v>
      </c>
    </row>
    <row r="298" spans="1:4" x14ac:dyDescent="0.45">
      <c r="A298" t="s">
        <v>36</v>
      </c>
      <c r="B298">
        <v>36</v>
      </c>
      <c r="C298">
        <v>1</v>
      </c>
      <c r="D298">
        <v>17425214</v>
      </c>
    </row>
    <row r="299" spans="1:4" x14ac:dyDescent="0.45">
      <c r="A299" t="s">
        <v>36</v>
      </c>
      <c r="B299">
        <v>36</v>
      </c>
      <c r="C299">
        <v>2</v>
      </c>
      <c r="D299">
        <v>16823302</v>
      </c>
    </row>
    <row r="300" spans="1:4" x14ac:dyDescent="0.45">
      <c r="A300" t="s">
        <v>36</v>
      </c>
      <c r="B300">
        <v>36</v>
      </c>
      <c r="C300">
        <v>3</v>
      </c>
      <c r="D300">
        <v>16667033</v>
      </c>
    </row>
    <row r="301" spans="1:4" x14ac:dyDescent="0.45">
      <c r="A301" t="s">
        <v>36</v>
      </c>
      <c r="B301">
        <v>36</v>
      </c>
      <c r="C301">
        <v>4</v>
      </c>
      <c r="D301">
        <v>17093259</v>
      </c>
    </row>
    <row r="302" spans="1:4" x14ac:dyDescent="0.45">
      <c r="A302" t="s">
        <v>36</v>
      </c>
      <c r="B302">
        <v>40</v>
      </c>
      <c r="C302">
        <v>1</v>
      </c>
      <c r="D302">
        <v>16508032</v>
      </c>
    </row>
    <row r="303" spans="1:4" x14ac:dyDescent="0.45">
      <c r="A303" t="s">
        <v>36</v>
      </c>
      <c r="B303">
        <v>40</v>
      </c>
      <c r="C303">
        <v>2</v>
      </c>
      <c r="D303">
        <v>16794019</v>
      </c>
    </row>
    <row r="304" spans="1:4" x14ac:dyDescent="0.45">
      <c r="A304" t="s">
        <v>36</v>
      </c>
      <c r="B304">
        <v>40</v>
      </c>
      <c r="C304">
        <v>3</v>
      </c>
      <c r="D304">
        <v>16451358</v>
      </c>
    </row>
    <row r="305" spans="1:4" x14ac:dyDescent="0.45">
      <c r="A305" t="s">
        <v>36</v>
      </c>
      <c r="B305">
        <v>40</v>
      </c>
      <c r="C305">
        <v>4</v>
      </c>
      <c r="D305">
        <v>16967880</v>
      </c>
    </row>
    <row r="306" spans="1:4" x14ac:dyDescent="0.45">
      <c r="A306" t="s">
        <v>36</v>
      </c>
      <c r="B306">
        <v>44</v>
      </c>
      <c r="C306">
        <v>1</v>
      </c>
      <c r="D306">
        <v>15357525</v>
      </c>
    </row>
    <row r="307" spans="1:4" x14ac:dyDescent="0.45">
      <c r="A307" t="s">
        <v>36</v>
      </c>
      <c r="B307">
        <v>44</v>
      </c>
      <c r="C307">
        <v>2</v>
      </c>
      <c r="D307">
        <v>16341586</v>
      </c>
    </row>
    <row r="308" spans="1:4" x14ac:dyDescent="0.45">
      <c r="A308" t="s">
        <v>36</v>
      </c>
      <c r="B308">
        <v>44</v>
      </c>
      <c r="C308">
        <v>3</v>
      </c>
      <c r="D308">
        <v>15998510</v>
      </c>
    </row>
    <row r="309" spans="1:4" x14ac:dyDescent="0.45">
      <c r="A309" t="s">
        <v>36</v>
      </c>
      <c r="B309">
        <v>44</v>
      </c>
      <c r="C309">
        <v>4</v>
      </c>
      <c r="D309">
        <v>16727580</v>
      </c>
    </row>
    <row r="310" spans="1:4" x14ac:dyDescent="0.45">
      <c r="A310" t="s">
        <v>36</v>
      </c>
      <c r="B310">
        <v>48</v>
      </c>
      <c r="C310">
        <v>1</v>
      </c>
      <c r="D310">
        <v>16973429</v>
      </c>
    </row>
    <row r="311" spans="1:4" x14ac:dyDescent="0.45">
      <c r="A311" t="s">
        <v>36</v>
      </c>
      <c r="B311">
        <v>48</v>
      </c>
      <c r="C311">
        <v>2</v>
      </c>
      <c r="D311">
        <v>16904138</v>
      </c>
    </row>
    <row r="312" spans="1:4" x14ac:dyDescent="0.45">
      <c r="A312" t="s">
        <v>36</v>
      </c>
      <c r="B312">
        <v>48</v>
      </c>
      <c r="C312">
        <v>3</v>
      </c>
      <c r="D312">
        <v>16325092</v>
      </c>
    </row>
    <row r="313" spans="1:4" x14ac:dyDescent="0.45">
      <c r="A313" t="s">
        <v>36</v>
      </c>
      <c r="B313">
        <v>48</v>
      </c>
      <c r="C313">
        <v>4</v>
      </c>
      <c r="D313">
        <v>16965816</v>
      </c>
    </row>
    <row r="314" spans="1:4" x14ac:dyDescent="0.45">
      <c r="A314" t="s">
        <v>36</v>
      </c>
      <c r="B314">
        <v>64</v>
      </c>
      <c r="C314">
        <v>1</v>
      </c>
      <c r="D314">
        <v>15865423</v>
      </c>
    </row>
    <row r="315" spans="1:4" x14ac:dyDescent="0.45">
      <c r="A315" t="s">
        <v>36</v>
      </c>
      <c r="B315">
        <v>64</v>
      </c>
      <c r="C315">
        <v>2</v>
      </c>
      <c r="D315">
        <v>15997747</v>
      </c>
    </row>
    <row r="316" spans="1:4" x14ac:dyDescent="0.45">
      <c r="A316" t="s">
        <v>36</v>
      </c>
      <c r="B316">
        <v>64</v>
      </c>
      <c r="C316">
        <v>3</v>
      </c>
      <c r="D316">
        <v>16003547</v>
      </c>
    </row>
    <row r="317" spans="1:4" x14ac:dyDescent="0.45">
      <c r="A317" t="s">
        <v>36</v>
      </c>
      <c r="B317">
        <v>64</v>
      </c>
      <c r="C317">
        <v>4</v>
      </c>
      <c r="D317">
        <v>16361132</v>
      </c>
    </row>
    <row r="318" spans="1:4" x14ac:dyDescent="0.45">
      <c r="A318" t="s">
        <v>36</v>
      </c>
      <c r="B318">
        <v>96</v>
      </c>
      <c r="C318">
        <v>1</v>
      </c>
      <c r="D318">
        <v>15116351</v>
      </c>
    </row>
    <row r="319" spans="1:4" x14ac:dyDescent="0.45">
      <c r="A319" t="s">
        <v>36</v>
      </c>
      <c r="B319">
        <v>96</v>
      </c>
      <c r="C319">
        <v>2</v>
      </c>
      <c r="D319">
        <v>14695030</v>
      </c>
    </row>
    <row r="320" spans="1:4" x14ac:dyDescent="0.45">
      <c r="A320" t="s">
        <v>36</v>
      </c>
      <c r="B320">
        <v>96</v>
      </c>
      <c r="C320">
        <v>3</v>
      </c>
      <c r="D320">
        <v>13776117</v>
      </c>
    </row>
    <row r="321" spans="1:4" x14ac:dyDescent="0.45">
      <c r="A321" t="s">
        <v>36</v>
      </c>
      <c r="B321">
        <v>96</v>
      </c>
      <c r="C321">
        <v>4</v>
      </c>
      <c r="D321">
        <v>14587689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"/>
  <sheetViews>
    <sheetView workbookViewId="0">
      <selection activeCell="B1" sqref="B1:B7"/>
    </sheetView>
  </sheetViews>
  <sheetFormatPr defaultRowHeight="14.25" x14ac:dyDescent="0.45"/>
  <cols>
    <col min="6" max="6" width="14.796875" customWidth="1"/>
    <col min="9" max="9" width="17.19921875" customWidth="1"/>
    <col min="10" max="10" width="12.33203125" customWidth="1"/>
  </cols>
  <sheetData>
    <row r="1" spans="1:14" x14ac:dyDescent="0.45">
      <c r="A1">
        <v>0</v>
      </c>
      <c r="B1">
        <v>0</v>
      </c>
      <c r="D1">
        <f t="shared" ref="D1:D64" si="0">MOD(A1,J$5)*J$6+INT(MOD(A1,J$7)/J$5)+INT(A1/J$7)*J$7</f>
        <v>0</v>
      </c>
      <c r="E1" t="str">
        <f>IF(D1=B1,"","NO MATCH")</f>
        <v/>
      </c>
      <c r="N1" t="s">
        <v>51</v>
      </c>
    </row>
    <row r="2" spans="1:14" x14ac:dyDescent="0.45">
      <c r="A2">
        <v>1</v>
      </c>
      <c r="B2">
        <v>8</v>
      </c>
      <c r="D2">
        <f t="shared" si="0"/>
        <v>8</v>
      </c>
      <c r="E2" t="str">
        <f t="shared" ref="E2:E65" si="1">IF(D2=B2,"","NO MATCH")</f>
        <v/>
      </c>
      <c r="I2" t="s">
        <v>10</v>
      </c>
      <c r="N2" t="s">
        <v>52</v>
      </c>
    </row>
    <row r="3" spans="1:14" x14ac:dyDescent="0.45">
      <c r="A3">
        <v>2</v>
      </c>
      <c r="B3">
        <v>16</v>
      </c>
      <c r="D3">
        <f t="shared" si="0"/>
        <v>16</v>
      </c>
      <c r="E3" t="str">
        <f t="shared" si="1"/>
        <v/>
      </c>
      <c r="N3" t="s">
        <v>53</v>
      </c>
    </row>
    <row r="4" spans="1:14" x14ac:dyDescent="0.45">
      <c r="A4">
        <v>3</v>
      </c>
      <c r="B4">
        <v>24</v>
      </c>
      <c r="D4">
        <f t="shared" si="0"/>
        <v>24</v>
      </c>
      <c r="E4" t="str">
        <f t="shared" si="1"/>
        <v/>
      </c>
      <c r="I4" t="s">
        <v>8</v>
      </c>
      <c r="J4" s="2">
        <v>2</v>
      </c>
      <c r="N4" t="s">
        <v>54</v>
      </c>
    </row>
    <row r="5" spans="1:14" x14ac:dyDescent="0.45">
      <c r="A5">
        <v>4</v>
      </c>
      <c r="B5">
        <v>32</v>
      </c>
      <c r="D5">
        <f t="shared" si="0"/>
        <v>32</v>
      </c>
      <c r="E5" t="str">
        <f t="shared" si="1"/>
        <v/>
      </c>
      <c r="I5" t="s">
        <v>9</v>
      </c>
      <c r="J5" s="2">
        <v>12</v>
      </c>
      <c r="N5" t="s">
        <v>55</v>
      </c>
    </row>
    <row r="6" spans="1:14" x14ac:dyDescent="0.45">
      <c r="A6">
        <v>5</v>
      </c>
      <c r="B6">
        <v>40</v>
      </c>
      <c r="D6">
        <f t="shared" si="0"/>
        <v>40</v>
      </c>
      <c r="E6" t="str">
        <f t="shared" si="1"/>
        <v/>
      </c>
      <c r="I6" t="s">
        <v>47</v>
      </c>
      <c r="J6" s="2">
        <v>8</v>
      </c>
      <c r="N6" t="s">
        <v>56</v>
      </c>
    </row>
    <row r="7" spans="1:14" x14ac:dyDescent="0.45">
      <c r="A7">
        <v>6</v>
      </c>
      <c r="B7">
        <v>48</v>
      </c>
      <c r="D7">
        <f t="shared" si="0"/>
        <v>48</v>
      </c>
      <c r="E7" t="str">
        <f t="shared" si="1"/>
        <v/>
      </c>
      <c r="I7" t="s">
        <v>48</v>
      </c>
      <c r="J7" s="2">
        <f>J6*J5</f>
        <v>96</v>
      </c>
      <c r="N7" t="s">
        <v>57</v>
      </c>
    </row>
    <row r="8" spans="1:14" x14ac:dyDescent="0.45">
      <c r="A8">
        <v>7</v>
      </c>
      <c r="B8">
        <v>56</v>
      </c>
      <c r="D8">
        <f t="shared" si="0"/>
        <v>56</v>
      </c>
      <c r="E8" t="str">
        <f t="shared" si="1"/>
        <v/>
      </c>
      <c r="I8" t="s">
        <v>49</v>
      </c>
      <c r="J8" s="2">
        <f>J7*J4</f>
        <v>192</v>
      </c>
      <c r="N8" t="s">
        <v>58</v>
      </c>
    </row>
    <row r="9" spans="1:14" x14ac:dyDescent="0.45">
      <c r="A9">
        <v>8</v>
      </c>
      <c r="B9">
        <v>64</v>
      </c>
      <c r="D9">
        <f t="shared" si="0"/>
        <v>64</v>
      </c>
      <c r="E9" t="str">
        <f t="shared" si="1"/>
        <v/>
      </c>
      <c r="N9" t="s">
        <v>59</v>
      </c>
    </row>
    <row r="10" spans="1:14" x14ac:dyDescent="0.45">
      <c r="A10">
        <v>9</v>
      </c>
      <c r="B10">
        <v>72</v>
      </c>
      <c r="D10">
        <f t="shared" si="0"/>
        <v>72</v>
      </c>
      <c r="E10" t="str">
        <f t="shared" si="1"/>
        <v/>
      </c>
      <c r="I10" t="s">
        <v>11</v>
      </c>
      <c r="N10" t="s">
        <v>60</v>
      </c>
    </row>
    <row r="11" spans="1:14" x14ac:dyDescent="0.45">
      <c r="A11">
        <v>10</v>
      </c>
      <c r="B11">
        <v>80</v>
      </c>
      <c r="D11">
        <f t="shared" si="0"/>
        <v>80</v>
      </c>
      <c r="E11" t="str">
        <f t="shared" si="1"/>
        <v/>
      </c>
      <c r="I11" t="s">
        <v>12</v>
      </c>
      <c r="J11" t="s">
        <v>18</v>
      </c>
      <c r="K11" t="s">
        <v>13</v>
      </c>
      <c r="N11" t="s">
        <v>61</v>
      </c>
    </row>
    <row r="12" spans="1:14" x14ac:dyDescent="0.45">
      <c r="A12">
        <v>11</v>
      </c>
      <c r="B12">
        <v>88</v>
      </c>
      <c r="D12">
        <f t="shared" si="0"/>
        <v>88</v>
      </c>
      <c r="E12" t="str">
        <f t="shared" si="1"/>
        <v/>
      </c>
      <c r="I12" t="s">
        <v>14</v>
      </c>
      <c r="J12" t="s">
        <v>19</v>
      </c>
      <c r="K12" t="s">
        <v>13</v>
      </c>
      <c r="L12" s="5" t="s">
        <v>50</v>
      </c>
      <c r="N12" t="s">
        <v>62</v>
      </c>
    </row>
    <row r="13" spans="1:14" x14ac:dyDescent="0.45">
      <c r="A13">
        <v>12</v>
      </c>
      <c r="B13">
        <f>B1+1</f>
        <v>1</v>
      </c>
      <c r="D13">
        <f t="shared" si="0"/>
        <v>1</v>
      </c>
      <c r="E13" t="str">
        <f t="shared" si="1"/>
        <v/>
      </c>
      <c r="I13" t="s">
        <v>16</v>
      </c>
      <c r="J13" t="s">
        <v>20</v>
      </c>
      <c r="K13" t="s">
        <v>15</v>
      </c>
      <c r="L13" s="5" t="s">
        <v>50</v>
      </c>
      <c r="N13" t="s">
        <v>63</v>
      </c>
    </row>
    <row r="14" spans="1:14" x14ac:dyDescent="0.45">
      <c r="A14">
        <v>13</v>
      </c>
      <c r="B14">
        <f t="shared" ref="B14:B77" si="2">B2+1</f>
        <v>9</v>
      </c>
      <c r="D14">
        <f t="shared" si="0"/>
        <v>9</v>
      </c>
      <c r="E14" t="str">
        <f t="shared" si="1"/>
        <v/>
      </c>
      <c r="I14" t="s">
        <v>17</v>
      </c>
      <c r="J14" t="s">
        <v>21</v>
      </c>
      <c r="K14" t="s">
        <v>15</v>
      </c>
      <c r="L14" s="5" t="s">
        <v>50</v>
      </c>
      <c r="N14" t="s">
        <v>64</v>
      </c>
    </row>
    <row r="15" spans="1:14" x14ac:dyDescent="0.45">
      <c r="A15">
        <v>14</v>
      </c>
      <c r="B15">
        <f t="shared" si="2"/>
        <v>17</v>
      </c>
      <c r="D15">
        <f t="shared" si="0"/>
        <v>17</v>
      </c>
      <c r="E15" t="str">
        <f t="shared" si="1"/>
        <v/>
      </c>
      <c r="N15" t="s">
        <v>65</v>
      </c>
    </row>
    <row r="16" spans="1:14" x14ac:dyDescent="0.45">
      <c r="A16">
        <v>15</v>
      </c>
      <c r="B16">
        <f t="shared" si="2"/>
        <v>25</v>
      </c>
      <c r="D16">
        <f t="shared" si="0"/>
        <v>25</v>
      </c>
      <c r="E16" t="str">
        <f t="shared" si="1"/>
        <v/>
      </c>
      <c r="I16" t="s">
        <v>22</v>
      </c>
      <c r="J16" t="s">
        <v>23</v>
      </c>
      <c r="N16" t="s">
        <v>66</v>
      </c>
    </row>
    <row r="17" spans="1:14" x14ac:dyDescent="0.45">
      <c r="A17">
        <v>16</v>
      </c>
      <c r="B17">
        <f t="shared" si="2"/>
        <v>33</v>
      </c>
      <c r="D17">
        <f t="shared" si="0"/>
        <v>33</v>
      </c>
      <c r="E17" t="str">
        <f t="shared" si="1"/>
        <v/>
      </c>
      <c r="I17" s="4" t="s">
        <v>25</v>
      </c>
      <c r="J17" t="s">
        <v>24</v>
      </c>
      <c r="N17" t="s">
        <v>67</v>
      </c>
    </row>
    <row r="18" spans="1:14" x14ac:dyDescent="0.45">
      <c r="A18">
        <v>17</v>
      </c>
      <c r="B18">
        <f t="shared" si="2"/>
        <v>41</v>
      </c>
      <c r="D18">
        <f t="shared" si="0"/>
        <v>41</v>
      </c>
      <c r="E18" t="str">
        <f t="shared" si="1"/>
        <v/>
      </c>
      <c r="I18" t="s">
        <v>26</v>
      </c>
      <c r="J18" t="s">
        <v>27</v>
      </c>
      <c r="N18" t="s">
        <v>68</v>
      </c>
    </row>
    <row r="19" spans="1:14" x14ac:dyDescent="0.45">
      <c r="A19">
        <v>18</v>
      </c>
      <c r="B19">
        <f t="shared" si="2"/>
        <v>49</v>
      </c>
      <c r="D19">
        <f t="shared" si="0"/>
        <v>49</v>
      </c>
      <c r="E19" t="str">
        <f t="shared" si="1"/>
        <v/>
      </c>
      <c r="I19" t="s">
        <v>28</v>
      </c>
      <c r="J19" t="s">
        <v>31</v>
      </c>
      <c r="N19" t="s">
        <v>69</v>
      </c>
    </row>
    <row r="20" spans="1:14" x14ac:dyDescent="0.45">
      <c r="A20">
        <v>19</v>
      </c>
      <c r="B20">
        <f t="shared" si="2"/>
        <v>57</v>
      </c>
      <c r="D20">
        <f t="shared" si="0"/>
        <v>57</v>
      </c>
      <c r="E20" t="str">
        <f t="shared" si="1"/>
        <v/>
      </c>
      <c r="I20" s="4" t="s">
        <v>32</v>
      </c>
      <c r="J20" t="s">
        <v>29</v>
      </c>
      <c r="N20" t="s">
        <v>70</v>
      </c>
    </row>
    <row r="21" spans="1:14" x14ac:dyDescent="0.45">
      <c r="A21">
        <v>20</v>
      </c>
      <c r="B21">
        <f t="shared" si="2"/>
        <v>65</v>
      </c>
      <c r="D21">
        <f t="shared" si="0"/>
        <v>65</v>
      </c>
      <c r="E21" t="str">
        <f t="shared" si="1"/>
        <v/>
      </c>
      <c r="I21" t="s">
        <v>33</v>
      </c>
      <c r="J21" t="s">
        <v>34</v>
      </c>
      <c r="N21" t="s">
        <v>71</v>
      </c>
    </row>
    <row r="22" spans="1:14" x14ac:dyDescent="0.45">
      <c r="A22">
        <v>21</v>
      </c>
      <c r="B22">
        <f t="shared" si="2"/>
        <v>73</v>
      </c>
      <c r="D22">
        <f t="shared" si="0"/>
        <v>73</v>
      </c>
      <c r="E22" t="str">
        <f t="shared" si="1"/>
        <v/>
      </c>
      <c r="I22" t="s">
        <v>30</v>
      </c>
      <c r="J22" t="s">
        <v>30</v>
      </c>
      <c r="N22" t="s">
        <v>72</v>
      </c>
    </row>
    <row r="23" spans="1:14" x14ac:dyDescent="0.45">
      <c r="A23">
        <v>22</v>
      </c>
      <c r="B23">
        <f t="shared" si="2"/>
        <v>81</v>
      </c>
      <c r="D23">
        <f t="shared" si="0"/>
        <v>81</v>
      </c>
      <c r="E23" t="str">
        <f t="shared" si="1"/>
        <v/>
      </c>
      <c r="N23" t="s">
        <v>73</v>
      </c>
    </row>
    <row r="24" spans="1:14" x14ac:dyDescent="0.45">
      <c r="A24">
        <v>23</v>
      </c>
      <c r="B24">
        <f t="shared" si="2"/>
        <v>89</v>
      </c>
      <c r="D24">
        <f t="shared" si="0"/>
        <v>89</v>
      </c>
      <c r="E24" t="str">
        <f t="shared" si="1"/>
        <v/>
      </c>
      <c r="N24" t="s">
        <v>74</v>
      </c>
    </row>
    <row r="25" spans="1:14" x14ac:dyDescent="0.45">
      <c r="A25">
        <v>24</v>
      </c>
      <c r="B25">
        <f t="shared" si="2"/>
        <v>2</v>
      </c>
      <c r="D25">
        <f t="shared" si="0"/>
        <v>2</v>
      </c>
      <c r="E25" t="str">
        <f t="shared" si="1"/>
        <v/>
      </c>
      <c r="N25" t="s">
        <v>75</v>
      </c>
    </row>
    <row r="26" spans="1:14" x14ac:dyDescent="0.45">
      <c r="A26">
        <v>25</v>
      </c>
      <c r="B26">
        <f t="shared" si="2"/>
        <v>10</v>
      </c>
      <c r="D26">
        <f t="shared" si="0"/>
        <v>10</v>
      </c>
      <c r="E26" t="str">
        <f t="shared" si="1"/>
        <v/>
      </c>
      <c r="N26" t="s">
        <v>76</v>
      </c>
    </row>
    <row r="27" spans="1:14" x14ac:dyDescent="0.45">
      <c r="A27">
        <v>26</v>
      </c>
      <c r="B27">
        <f t="shared" si="2"/>
        <v>18</v>
      </c>
      <c r="D27">
        <f t="shared" si="0"/>
        <v>18</v>
      </c>
      <c r="E27" t="str">
        <f t="shared" si="1"/>
        <v/>
      </c>
      <c r="N27" t="s">
        <v>77</v>
      </c>
    </row>
    <row r="28" spans="1:14" x14ac:dyDescent="0.45">
      <c r="A28">
        <v>27</v>
      </c>
      <c r="B28">
        <f t="shared" si="2"/>
        <v>26</v>
      </c>
      <c r="D28">
        <f t="shared" si="0"/>
        <v>26</v>
      </c>
      <c r="E28" t="str">
        <f t="shared" si="1"/>
        <v/>
      </c>
      <c r="N28" t="s">
        <v>78</v>
      </c>
    </row>
    <row r="29" spans="1:14" x14ac:dyDescent="0.45">
      <c r="A29">
        <v>28</v>
      </c>
      <c r="B29">
        <f t="shared" si="2"/>
        <v>34</v>
      </c>
      <c r="D29">
        <f t="shared" si="0"/>
        <v>34</v>
      </c>
      <c r="E29" t="str">
        <f t="shared" si="1"/>
        <v/>
      </c>
      <c r="N29" t="s">
        <v>79</v>
      </c>
    </row>
    <row r="30" spans="1:14" x14ac:dyDescent="0.45">
      <c r="A30">
        <v>29</v>
      </c>
      <c r="B30">
        <f t="shared" si="2"/>
        <v>42</v>
      </c>
      <c r="D30">
        <f t="shared" si="0"/>
        <v>42</v>
      </c>
      <c r="E30" t="str">
        <f t="shared" si="1"/>
        <v/>
      </c>
      <c r="N30" t="s">
        <v>80</v>
      </c>
    </row>
    <row r="31" spans="1:14" x14ac:dyDescent="0.45">
      <c r="A31">
        <v>30</v>
      </c>
      <c r="B31">
        <f t="shared" si="2"/>
        <v>50</v>
      </c>
      <c r="D31">
        <f t="shared" si="0"/>
        <v>50</v>
      </c>
      <c r="E31" t="str">
        <f t="shared" si="1"/>
        <v/>
      </c>
      <c r="N31" t="s">
        <v>81</v>
      </c>
    </row>
    <row r="32" spans="1:14" x14ac:dyDescent="0.45">
      <c r="A32">
        <v>31</v>
      </c>
      <c r="B32">
        <f t="shared" si="2"/>
        <v>58</v>
      </c>
      <c r="D32">
        <f t="shared" si="0"/>
        <v>58</v>
      </c>
      <c r="E32" t="str">
        <f t="shared" si="1"/>
        <v/>
      </c>
      <c r="N32" t="s">
        <v>82</v>
      </c>
    </row>
    <row r="33" spans="1:14" x14ac:dyDescent="0.45">
      <c r="A33">
        <v>32</v>
      </c>
      <c r="B33">
        <f t="shared" si="2"/>
        <v>66</v>
      </c>
      <c r="D33">
        <f t="shared" si="0"/>
        <v>66</v>
      </c>
      <c r="E33" t="str">
        <f t="shared" si="1"/>
        <v/>
      </c>
      <c r="N33" t="s">
        <v>83</v>
      </c>
    </row>
    <row r="34" spans="1:14" x14ac:dyDescent="0.45">
      <c r="A34">
        <v>33</v>
      </c>
      <c r="B34">
        <f t="shared" si="2"/>
        <v>74</v>
      </c>
      <c r="D34">
        <f t="shared" si="0"/>
        <v>74</v>
      </c>
      <c r="E34" t="str">
        <f t="shared" si="1"/>
        <v/>
      </c>
      <c r="N34" t="s">
        <v>84</v>
      </c>
    </row>
    <row r="35" spans="1:14" x14ac:dyDescent="0.45">
      <c r="A35">
        <v>34</v>
      </c>
      <c r="B35">
        <f t="shared" si="2"/>
        <v>82</v>
      </c>
      <c r="D35">
        <f t="shared" si="0"/>
        <v>82</v>
      </c>
      <c r="E35" t="str">
        <f t="shared" si="1"/>
        <v/>
      </c>
      <c r="N35" t="s">
        <v>85</v>
      </c>
    </row>
    <row r="36" spans="1:14" x14ac:dyDescent="0.45">
      <c r="A36">
        <v>35</v>
      </c>
      <c r="B36">
        <f t="shared" si="2"/>
        <v>90</v>
      </c>
      <c r="D36">
        <f t="shared" si="0"/>
        <v>90</v>
      </c>
      <c r="E36" t="str">
        <f t="shared" si="1"/>
        <v/>
      </c>
      <c r="N36" t="s">
        <v>86</v>
      </c>
    </row>
    <row r="37" spans="1:14" x14ac:dyDescent="0.45">
      <c r="A37">
        <v>36</v>
      </c>
      <c r="B37">
        <f t="shared" si="2"/>
        <v>3</v>
      </c>
      <c r="D37">
        <f t="shared" si="0"/>
        <v>3</v>
      </c>
      <c r="E37" t="str">
        <f t="shared" si="1"/>
        <v/>
      </c>
      <c r="N37" t="s">
        <v>87</v>
      </c>
    </row>
    <row r="38" spans="1:14" x14ac:dyDescent="0.45">
      <c r="A38">
        <v>37</v>
      </c>
      <c r="B38">
        <f t="shared" si="2"/>
        <v>11</v>
      </c>
      <c r="D38">
        <f t="shared" si="0"/>
        <v>11</v>
      </c>
      <c r="E38" t="str">
        <f t="shared" si="1"/>
        <v/>
      </c>
      <c r="N38" t="s">
        <v>88</v>
      </c>
    </row>
    <row r="39" spans="1:14" x14ac:dyDescent="0.45">
      <c r="A39">
        <v>38</v>
      </c>
      <c r="B39">
        <f t="shared" si="2"/>
        <v>19</v>
      </c>
      <c r="D39">
        <f t="shared" si="0"/>
        <v>19</v>
      </c>
      <c r="E39" t="str">
        <f t="shared" si="1"/>
        <v/>
      </c>
      <c r="N39" t="s">
        <v>89</v>
      </c>
    </row>
    <row r="40" spans="1:14" x14ac:dyDescent="0.45">
      <c r="A40">
        <v>39</v>
      </c>
      <c r="B40">
        <f t="shared" si="2"/>
        <v>27</v>
      </c>
      <c r="D40">
        <f t="shared" si="0"/>
        <v>27</v>
      </c>
      <c r="E40" t="str">
        <f t="shared" si="1"/>
        <v/>
      </c>
      <c r="N40" t="s">
        <v>90</v>
      </c>
    </row>
    <row r="41" spans="1:14" x14ac:dyDescent="0.45">
      <c r="A41">
        <v>40</v>
      </c>
      <c r="B41">
        <f t="shared" si="2"/>
        <v>35</v>
      </c>
      <c r="D41">
        <f t="shared" si="0"/>
        <v>35</v>
      </c>
      <c r="E41" t="str">
        <f t="shared" si="1"/>
        <v/>
      </c>
      <c r="N41" t="s">
        <v>91</v>
      </c>
    </row>
    <row r="42" spans="1:14" x14ac:dyDescent="0.45">
      <c r="A42">
        <v>41</v>
      </c>
      <c r="B42">
        <f t="shared" si="2"/>
        <v>43</v>
      </c>
      <c r="D42">
        <f t="shared" si="0"/>
        <v>43</v>
      </c>
      <c r="E42" t="str">
        <f t="shared" si="1"/>
        <v/>
      </c>
      <c r="N42" t="s">
        <v>92</v>
      </c>
    </row>
    <row r="43" spans="1:14" x14ac:dyDescent="0.45">
      <c r="A43">
        <v>42</v>
      </c>
      <c r="B43">
        <f t="shared" si="2"/>
        <v>51</v>
      </c>
      <c r="D43">
        <f t="shared" si="0"/>
        <v>51</v>
      </c>
      <c r="E43" t="str">
        <f t="shared" si="1"/>
        <v/>
      </c>
      <c r="N43" t="s">
        <v>93</v>
      </c>
    </row>
    <row r="44" spans="1:14" x14ac:dyDescent="0.45">
      <c r="A44">
        <v>43</v>
      </c>
      <c r="B44">
        <f t="shared" si="2"/>
        <v>59</v>
      </c>
      <c r="D44">
        <f t="shared" si="0"/>
        <v>59</v>
      </c>
      <c r="E44" t="str">
        <f t="shared" si="1"/>
        <v/>
      </c>
      <c r="N44" t="s">
        <v>94</v>
      </c>
    </row>
    <row r="45" spans="1:14" x14ac:dyDescent="0.45">
      <c r="A45">
        <v>44</v>
      </c>
      <c r="B45">
        <f t="shared" si="2"/>
        <v>67</v>
      </c>
      <c r="D45">
        <f t="shared" si="0"/>
        <v>67</v>
      </c>
      <c r="E45" t="str">
        <f t="shared" si="1"/>
        <v/>
      </c>
      <c r="N45" t="s">
        <v>95</v>
      </c>
    </row>
    <row r="46" spans="1:14" x14ac:dyDescent="0.45">
      <c r="A46">
        <v>45</v>
      </c>
      <c r="B46">
        <f t="shared" si="2"/>
        <v>75</v>
      </c>
      <c r="D46">
        <f t="shared" si="0"/>
        <v>75</v>
      </c>
      <c r="E46" t="str">
        <f t="shared" si="1"/>
        <v/>
      </c>
      <c r="N46" t="s">
        <v>96</v>
      </c>
    </row>
    <row r="47" spans="1:14" x14ac:dyDescent="0.45">
      <c r="A47">
        <v>46</v>
      </c>
      <c r="B47">
        <f t="shared" si="2"/>
        <v>83</v>
      </c>
      <c r="D47">
        <f t="shared" si="0"/>
        <v>83</v>
      </c>
      <c r="E47" t="str">
        <f t="shared" si="1"/>
        <v/>
      </c>
      <c r="N47" t="s">
        <v>97</v>
      </c>
    </row>
    <row r="48" spans="1:14" x14ac:dyDescent="0.45">
      <c r="A48">
        <v>47</v>
      </c>
      <c r="B48">
        <f t="shared" si="2"/>
        <v>91</v>
      </c>
      <c r="D48">
        <f t="shared" si="0"/>
        <v>91</v>
      </c>
      <c r="E48" t="str">
        <f t="shared" si="1"/>
        <v/>
      </c>
      <c r="N48" t="s">
        <v>98</v>
      </c>
    </row>
    <row r="49" spans="1:14" x14ac:dyDescent="0.45">
      <c r="A49">
        <v>48</v>
      </c>
      <c r="B49">
        <f t="shared" si="2"/>
        <v>4</v>
      </c>
      <c r="D49">
        <f t="shared" si="0"/>
        <v>4</v>
      </c>
      <c r="E49" t="str">
        <f t="shared" si="1"/>
        <v/>
      </c>
      <c r="N49" t="s">
        <v>99</v>
      </c>
    </row>
    <row r="50" spans="1:14" x14ac:dyDescent="0.45">
      <c r="A50">
        <v>49</v>
      </c>
      <c r="B50">
        <f t="shared" si="2"/>
        <v>12</v>
      </c>
      <c r="D50">
        <f t="shared" si="0"/>
        <v>12</v>
      </c>
      <c r="E50" t="str">
        <f t="shared" si="1"/>
        <v/>
      </c>
      <c r="N50" t="s">
        <v>100</v>
      </c>
    </row>
    <row r="51" spans="1:14" x14ac:dyDescent="0.45">
      <c r="A51">
        <v>50</v>
      </c>
      <c r="B51">
        <f t="shared" si="2"/>
        <v>20</v>
      </c>
      <c r="D51">
        <f t="shared" si="0"/>
        <v>20</v>
      </c>
      <c r="E51" t="str">
        <f t="shared" si="1"/>
        <v/>
      </c>
      <c r="N51" t="s">
        <v>101</v>
      </c>
    </row>
    <row r="52" spans="1:14" x14ac:dyDescent="0.45">
      <c r="A52">
        <v>51</v>
      </c>
      <c r="B52">
        <f t="shared" si="2"/>
        <v>28</v>
      </c>
      <c r="D52">
        <f t="shared" si="0"/>
        <v>28</v>
      </c>
      <c r="E52" t="str">
        <f t="shared" si="1"/>
        <v/>
      </c>
      <c r="N52" t="s">
        <v>102</v>
      </c>
    </row>
    <row r="53" spans="1:14" x14ac:dyDescent="0.45">
      <c r="A53">
        <v>52</v>
      </c>
      <c r="B53">
        <f t="shared" si="2"/>
        <v>36</v>
      </c>
      <c r="D53">
        <f t="shared" si="0"/>
        <v>36</v>
      </c>
      <c r="E53" t="str">
        <f t="shared" si="1"/>
        <v/>
      </c>
      <c r="N53" t="s">
        <v>103</v>
      </c>
    </row>
    <row r="54" spans="1:14" x14ac:dyDescent="0.45">
      <c r="A54">
        <v>53</v>
      </c>
      <c r="B54">
        <f t="shared" si="2"/>
        <v>44</v>
      </c>
      <c r="D54">
        <f t="shared" si="0"/>
        <v>44</v>
      </c>
      <c r="E54" t="str">
        <f t="shared" si="1"/>
        <v/>
      </c>
      <c r="N54" t="s">
        <v>104</v>
      </c>
    </row>
    <row r="55" spans="1:14" x14ac:dyDescent="0.45">
      <c r="A55">
        <v>54</v>
      </c>
      <c r="B55">
        <f t="shared" si="2"/>
        <v>52</v>
      </c>
      <c r="D55">
        <f t="shared" si="0"/>
        <v>52</v>
      </c>
      <c r="E55" t="str">
        <f t="shared" si="1"/>
        <v/>
      </c>
      <c r="N55" t="s">
        <v>105</v>
      </c>
    </row>
    <row r="56" spans="1:14" x14ac:dyDescent="0.45">
      <c r="A56">
        <v>55</v>
      </c>
      <c r="B56">
        <f t="shared" si="2"/>
        <v>60</v>
      </c>
      <c r="D56">
        <f t="shared" si="0"/>
        <v>60</v>
      </c>
      <c r="E56" t="str">
        <f t="shared" si="1"/>
        <v/>
      </c>
      <c r="N56" t="s">
        <v>106</v>
      </c>
    </row>
    <row r="57" spans="1:14" x14ac:dyDescent="0.45">
      <c r="A57">
        <v>56</v>
      </c>
      <c r="B57">
        <f t="shared" si="2"/>
        <v>68</v>
      </c>
      <c r="D57">
        <f t="shared" si="0"/>
        <v>68</v>
      </c>
      <c r="E57" t="str">
        <f t="shared" si="1"/>
        <v/>
      </c>
      <c r="N57" t="s">
        <v>107</v>
      </c>
    </row>
    <row r="58" spans="1:14" x14ac:dyDescent="0.45">
      <c r="A58">
        <v>57</v>
      </c>
      <c r="B58">
        <f t="shared" si="2"/>
        <v>76</v>
      </c>
      <c r="D58">
        <f t="shared" si="0"/>
        <v>76</v>
      </c>
      <c r="E58" t="str">
        <f t="shared" si="1"/>
        <v/>
      </c>
      <c r="N58" t="s">
        <v>108</v>
      </c>
    </row>
    <row r="59" spans="1:14" x14ac:dyDescent="0.45">
      <c r="A59">
        <v>58</v>
      </c>
      <c r="B59">
        <f t="shared" si="2"/>
        <v>84</v>
      </c>
      <c r="D59">
        <f t="shared" si="0"/>
        <v>84</v>
      </c>
      <c r="E59" t="str">
        <f t="shared" si="1"/>
        <v/>
      </c>
      <c r="N59" t="s">
        <v>109</v>
      </c>
    </row>
    <row r="60" spans="1:14" x14ac:dyDescent="0.45">
      <c r="A60">
        <v>59</v>
      </c>
      <c r="B60">
        <f t="shared" si="2"/>
        <v>92</v>
      </c>
      <c r="D60">
        <f t="shared" si="0"/>
        <v>92</v>
      </c>
      <c r="E60" t="str">
        <f t="shared" si="1"/>
        <v/>
      </c>
      <c r="N60" t="s">
        <v>110</v>
      </c>
    </row>
    <row r="61" spans="1:14" x14ac:dyDescent="0.45">
      <c r="A61">
        <v>60</v>
      </c>
      <c r="B61">
        <f t="shared" si="2"/>
        <v>5</v>
      </c>
      <c r="D61">
        <f t="shared" si="0"/>
        <v>5</v>
      </c>
      <c r="E61" t="str">
        <f t="shared" si="1"/>
        <v/>
      </c>
      <c r="N61" t="s">
        <v>111</v>
      </c>
    </row>
    <row r="62" spans="1:14" x14ac:dyDescent="0.45">
      <c r="A62">
        <v>61</v>
      </c>
      <c r="B62">
        <f t="shared" si="2"/>
        <v>13</v>
      </c>
      <c r="D62">
        <f t="shared" si="0"/>
        <v>13</v>
      </c>
      <c r="E62" t="str">
        <f t="shared" si="1"/>
        <v/>
      </c>
      <c r="N62" t="s">
        <v>112</v>
      </c>
    </row>
    <row r="63" spans="1:14" x14ac:dyDescent="0.45">
      <c r="A63">
        <v>62</v>
      </c>
      <c r="B63">
        <f t="shared" si="2"/>
        <v>21</v>
      </c>
      <c r="D63">
        <f t="shared" si="0"/>
        <v>21</v>
      </c>
      <c r="E63" t="str">
        <f t="shared" si="1"/>
        <v/>
      </c>
      <c r="N63" t="s">
        <v>113</v>
      </c>
    </row>
    <row r="64" spans="1:14" x14ac:dyDescent="0.45">
      <c r="A64">
        <v>63</v>
      </c>
      <c r="B64">
        <f t="shared" si="2"/>
        <v>29</v>
      </c>
      <c r="D64">
        <f t="shared" si="0"/>
        <v>29</v>
      </c>
      <c r="E64" t="str">
        <f t="shared" si="1"/>
        <v/>
      </c>
      <c r="N64" t="s">
        <v>114</v>
      </c>
    </row>
    <row r="65" spans="1:14" x14ac:dyDescent="0.45">
      <c r="A65">
        <v>64</v>
      </c>
      <c r="B65">
        <f t="shared" si="2"/>
        <v>37</v>
      </c>
      <c r="D65">
        <f t="shared" ref="D65:D96" si="3">MOD(A65,J$5)*J$6+INT(MOD(A65,J$7)/J$5)+INT(A65/J$7)*J$7</f>
        <v>37</v>
      </c>
      <c r="E65" t="str">
        <f t="shared" si="1"/>
        <v/>
      </c>
      <c r="N65" t="s">
        <v>115</v>
      </c>
    </row>
    <row r="66" spans="1:14" x14ac:dyDescent="0.45">
      <c r="A66">
        <v>65</v>
      </c>
      <c r="B66">
        <f t="shared" si="2"/>
        <v>45</v>
      </c>
      <c r="D66">
        <f t="shared" si="3"/>
        <v>45</v>
      </c>
      <c r="E66" t="str">
        <f t="shared" ref="E66:E129" si="4">IF(D66=B66,"","NO MATCH")</f>
        <v/>
      </c>
      <c r="N66" t="s">
        <v>116</v>
      </c>
    </row>
    <row r="67" spans="1:14" x14ac:dyDescent="0.45">
      <c r="A67">
        <v>66</v>
      </c>
      <c r="B67">
        <f t="shared" si="2"/>
        <v>53</v>
      </c>
      <c r="D67">
        <f t="shared" si="3"/>
        <v>53</v>
      </c>
      <c r="E67" t="str">
        <f t="shared" si="4"/>
        <v/>
      </c>
      <c r="N67" t="s">
        <v>117</v>
      </c>
    </row>
    <row r="68" spans="1:14" x14ac:dyDescent="0.45">
      <c r="A68">
        <v>67</v>
      </c>
      <c r="B68">
        <f t="shared" si="2"/>
        <v>61</v>
      </c>
      <c r="D68">
        <f t="shared" si="3"/>
        <v>61</v>
      </c>
      <c r="E68" t="str">
        <f t="shared" si="4"/>
        <v/>
      </c>
      <c r="N68" t="s">
        <v>118</v>
      </c>
    </row>
    <row r="69" spans="1:14" x14ac:dyDescent="0.45">
      <c r="A69">
        <v>68</v>
      </c>
      <c r="B69">
        <f t="shared" si="2"/>
        <v>69</v>
      </c>
      <c r="D69">
        <f t="shared" si="3"/>
        <v>69</v>
      </c>
      <c r="E69" t="str">
        <f t="shared" si="4"/>
        <v/>
      </c>
      <c r="N69" t="s">
        <v>119</v>
      </c>
    </row>
    <row r="70" spans="1:14" x14ac:dyDescent="0.45">
      <c r="A70">
        <v>69</v>
      </c>
      <c r="B70">
        <f t="shared" si="2"/>
        <v>77</v>
      </c>
      <c r="D70">
        <f t="shared" si="3"/>
        <v>77</v>
      </c>
      <c r="E70" t="str">
        <f t="shared" si="4"/>
        <v/>
      </c>
      <c r="N70" t="s">
        <v>120</v>
      </c>
    </row>
    <row r="71" spans="1:14" x14ac:dyDescent="0.45">
      <c r="A71">
        <v>70</v>
      </c>
      <c r="B71">
        <f t="shared" si="2"/>
        <v>85</v>
      </c>
      <c r="D71">
        <f t="shared" si="3"/>
        <v>85</v>
      </c>
      <c r="E71" t="str">
        <f t="shared" si="4"/>
        <v/>
      </c>
      <c r="N71" t="s">
        <v>121</v>
      </c>
    </row>
    <row r="72" spans="1:14" x14ac:dyDescent="0.45">
      <c r="A72">
        <v>71</v>
      </c>
      <c r="B72">
        <f t="shared" si="2"/>
        <v>93</v>
      </c>
      <c r="D72">
        <f t="shared" si="3"/>
        <v>93</v>
      </c>
      <c r="E72" t="str">
        <f t="shared" si="4"/>
        <v/>
      </c>
      <c r="N72" t="s">
        <v>122</v>
      </c>
    </row>
    <row r="73" spans="1:14" x14ac:dyDescent="0.45">
      <c r="A73">
        <v>72</v>
      </c>
      <c r="B73">
        <f t="shared" si="2"/>
        <v>6</v>
      </c>
      <c r="D73">
        <f t="shared" si="3"/>
        <v>6</v>
      </c>
      <c r="E73" t="str">
        <f t="shared" si="4"/>
        <v/>
      </c>
      <c r="N73" t="s">
        <v>123</v>
      </c>
    </row>
    <row r="74" spans="1:14" x14ac:dyDescent="0.45">
      <c r="A74">
        <v>73</v>
      </c>
      <c r="B74">
        <f t="shared" si="2"/>
        <v>14</v>
      </c>
      <c r="D74">
        <f t="shared" si="3"/>
        <v>14</v>
      </c>
      <c r="E74" t="str">
        <f t="shared" si="4"/>
        <v/>
      </c>
      <c r="N74" t="s">
        <v>124</v>
      </c>
    </row>
    <row r="75" spans="1:14" x14ac:dyDescent="0.45">
      <c r="A75">
        <v>74</v>
      </c>
      <c r="B75">
        <f t="shared" si="2"/>
        <v>22</v>
      </c>
      <c r="D75">
        <f t="shared" si="3"/>
        <v>22</v>
      </c>
      <c r="E75" t="str">
        <f t="shared" si="4"/>
        <v/>
      </c>
      <c r="N75" t="s">
        <v>125</v>
      </c>
    </row>
    <row r="76" spans="1:14" x14ac:dyDescent="0.45">
      <c r="A76">
        <v>75</v>
      </c>
      <c r="B76">
        <f t="shared" si="2"/>
        <v>30</v>
      </c>
      <c r="D76">
        <f t="shared" si="3"/>
        <v>30</v>
      </c>
      <c r="E76" t="str">
        <f t="shared" si="4"/>
        <v/>
      </c>
      <c r="N76" t="s">
        <v>126</v>
      </c>
    </row>
    <row r="77" spans="1:14" x14ac:dyDescent="0.45">
      <c r="A77">
        <v>76</v>
      </c>
      <c r="B77">
        <f t="shared" si="2"/>
        <v>38</v>
      </c>
      <c r="D77">
        <f t="shared" si="3"/>
        <v>38</v>
      </c>
      <c r="E77" t="str">
        <f t="shared" si="4"/>
        <v/>
      </c>
      <c r="N77" t="s">
        <v>127</v>
      </c>
    </row>
    <row r="78" spans="1:14" x14ac:dyDescent="0.45">
      <c r="A78">
        <v>77</v>
      </c>
      <c r="B78">
        <f t="shared" ref="B78:B96" si="5">B66+1</f>
        <v>46</v>
      </c>
      <c r="D78">
        <f t="shared" si="3"/>
        <v>46</v>
      </c>
      <c r="E78" t="str">
        <f t="shared" si="4"/>
        <v/>
      </c>
      <c r="N78" t="s">
        <v>128</v>
      </c>
    </row>
    <row r="79" spans="1:14" x14ac:dyDescent="0.45">
      <c r="A79">
        <v>78</v>
      </c>
      <c r="B79">
        <f t="shared" si="5"/>
        <v>54</v>
      </c>
      <c r="D79">
        <f t="shared" si="3"/>
        <v>54</v>
      </c>
      <c r="E79" t="str">
        <f t="shared" si="4"/>
        <v/>
      </c>
      <c r="N79" t="s">
        <v>129</v>
      </c>
    </row>
    <row r="80" spans="1:14" x14ac:dyDescent="0.45">
      <c r="A80">
        <v>79</v>
      </c>
      <c r="B80">
        <f t="shared" si="5"/>
        <v>62</v>
      </c>
      <c r="D80">
        <f t="shared" si="3"/>
        <v>62</v>
      </c>
      <c r="E80" t="str">
        <f t="shared" si="4"/>
        <v/>
      </c>
      <c r="N80" t="s">
        <v>130</v>
      </c>
    </row>
    <row r="81" spans="1:14" x14ac:dyDescent="0.45">
      <c r="A81">
        <v>80</v>
      </c>
      <c r="B81">
        <f t="shared" si="5"/>
        <v>70</v>
      </c>
      <c r="D81">
        <f t="shared" si="3"/>
        <v>70</v>
      </c>
      <c r="E81" t="str">
        <f t="shared" si="4"/>
        <v/>
      </c>
      <c r="N81" t="s">
        <v>131</v>
      </c>
    </row>
    <row r="82" spans="1:14" x14ac:dyDescent="0.45">
      <c r="A82">
        <v>81</v>
      </c>
      <c r="B82">
        <f t="shared" si="5"/>
        <v>78</v>
      </c>
      <c r="D82">
        <f t="shared" si="3"/>
        <v>78</v>
      </c>
      <c r="E82" t="str">
        <f t="shared" si="4"/>
        <v/>
      </c>
      <c r="N82" t="s">
        <v>132</v>
      </c>
    </row>
    <row r="83" spans="1:14" x14ac:dyDescent="0.45">
      <c r="A83">
        <v>82</v>
      </c>
      <c r="B83">
        <f t="shared" si="5"/>
        <v>86</v>
      </c>
      <c r="D83">
        <f t="shared" si="3"/>
        <v>86</v>
      </c>
      <c r="E83" t="str">
        <f t="shared" si="4"/>
        <v/>
      </c>
      <c r="N83" t="s">
        <v>133</v>
      </c>
    </row>
    <row r="84" spans="1:14" x14ac:dyDescent="0.45">
      <c r="A84">
        <v>83</v>
      </c>
      <c r="B84">
        <f t="shared" si="5"/>
        <v>94</v>
      </c>
      <c r="D84">
        <f t="shared" si="3"/>
        <v>94</v>
      </c>
      <c r="E84" t="str">
        <f t="shared" si="4"/>
        <v/>
      </c>
      <c r="N84" t="s">
        <v>134</v>
      </c>
    </row>
    <row r="85" spans="1:14" x14ac:dyDescent="0.45">
      <c r="A85">
        <v>84</v>
      </c>
      <c r="B85">
        <f t="shared" si="5"/>
        <v>7</v>
      </c>
      <c r="D85">
        <f t="shared" si="3"/>
        <v>7</v>
      </c>
      <c r="E85" t="str">
        <f t="shared" si="4"/>
        <v/>
      </c>
      <c r="N85" t="s">
        <v>135</v>
      </c>
    </row>
    <row r="86" spans="1:14" x14ac:dyDescent="0.45">
      <c r="A86">
        <v>85</v>
      </c>
      <c r="B86">
        <f t="shared" si="5"/>
        <v>15</v>
      </c>
      <c r="D86">
        <f t="shared" si="3"/>
        <v>15</v>
      </c>
      <c r="E86" t="str">
        <f t="shared" si="4"/>
        <v/>
      </c>
      <c r="N86" t="s">
        <v>136</v>
      </c>
    </row>
    <row r="87" spans="1:14" x14ac:dyDescent="0.45">
      <c r="A87">
        <v>86</v>
      </c>
      <c r="B87">
        <f t="shared" si="5"/>
        <v>23</v>
      </c>
      <c r="D87">
        <f t="shared" si="3"/>
        <v>23</v>
      </c>
      <c r="E87" t="str">
        <f t="shared" si="4"/>
        <v/>
      </c>
      <c r="N87" t="s">
        <v>137</v>
      </c>
    </row>
    <row r="88" spans="1:14" x14ac:dyDescent="0.45">
      <c r="A88">
        <v>87</v>
      </c>
      <c r="B88">
        <f t="shared" si="5"/>
        <v>31</v>
      </c>
      <c r="D88">
        <f t="shared" si="3"/>
        <v>31</v>
      </c>
      <c r="E88" t="str">
        <f t="shared" si="4"/>
        <v/>
      </c>
      <c r="N88" t="s">
        <v>138</v>
      </c>
    </row>
    <row r="89" spans="1:14" x14ac:dyDescent="0.45">
      <c r="A89">
        <v>88</v>
      </c>
      <c r="B89">
        <f t="shared" si="5"/>
        <v>39</v>
      </c>
      <c r="D89">
        <f t="shared" si="3"/>
        <v>39</v>
      </c>
      <c r="E89" t="str">
        <f t="shared" si="4"/>
        <v/>
      </c>
      <c r="N89" t="s">
        <v>139</v>
      </c>
    </row>
    <row r="90" spans="1:14" x14ac:dyDescent="0.45">
      <c r="A90">
        <v>89</v>
      </c>
      <c r="B90">
        <f t="shared" si="5"/>
        <v>47</v>
      </c>
      <c r="D90">
        <f t="shared" si="3"/>
        <v>47</v>
      </c>
      <c r="E90" t="str">
        <f t="shared" si="4"/>
        <v/>
      </c>
      <c r="N90" t="s">
        <v>140</v>
      </c>
    </row>
    <row r="91" spans="1:14" x14ac:dyDescent="0.45">
      <c r="A91">
        <v>90</v>
      </c>
      <c r="B91">
        <f t="shared" si="5"/>
        <v>55</v>
      </c>
      <c r="D91">
        <f t="shared" si="3"/>
        <v>55</v>
      </c>
      <c r="E91" t="str">
        <f t="shared" si="4"/>
        <v/>
      </c>
      <c r="N91" t="s">
        <v>141</v>
      </c>
    </row>
    <row r="92" spans="1:14" x14ac:dyDescent="0.45">
      <c r="A92">
        <v>91</v>
      </c>
      <c r="B92">
        <f t="shared" si="5"/>
        <v>63</v>
      </c>
      <c r="D92">
        <f t="shared" si="3"/>
        <v>63</v>
      </c>
      <c r="E92" t="str">
        <f t="shared" si="4"/>
        <v/>
      </c>
      <c r="N92" t="s">
        <v>142</v>
      </c>
    </row>
    <row r="93" spans="1:14" x14ac:dyDescent="0.45">
      <c r="A93">
        <v>92</v>
      </c>
      <c r="B93">
        <f t="shared" si="5"/>
        <v>71</v>
      </c>
      <c r="D93">
        <f t="shared" si="3"/>
        <v>71</v>
      </c>
      <c r="E93" t="str">
        <f t="shared" si="4"/>
        <v/>
      </c>
      <c r="N93" t="s">
        <v>143</v>
      </c>
    </row>
    <row r="94" spans="1:14" x14ac:dyDescent="0.45">
      <c r="A94">
        <v>93</v>
      </c>
      <c r="B94">
        <f t="shared" si="5"/>
        <v>79</v>
      </c>
      <c r="D94">
        <f t="shared" si="3"/>
        <v>79</v>
      </c>
      <c r="E94" t="str">
        <f t="shared" si="4"/>
        <v/>
      </c>
      <c r="N94" t="s">
        <v>144</v>
      </c>
    </row>
    <row r="95" spans="1:14" x14ac:dyDescent="0.45">
      <c r="A95">
        <v>94</v>
      </c>
      <c r="B95">
        <f t="shared" si="5"/>
        <v>87</v>
      </c>
      <c r="D95">
        <f t="shared" si="3"/>
        <v>87</v>
      </c>
      <c r="E95" t="str">
        <f t="shared" si="4"/>
        <v/>
      </c>
      <c r="N95" t="s">
        <v>145</v>
      </c>
    </row>
    <row r="96" spans="1:14" x14ac:dyDescent="0.45">
      <c r="A96">
        <v>95</v>
      </c>
      <c r="B96">
        <f t="shared" si="5"/>
        <v>95</v>
      </c>
      <c r="D96">
        <f t="shared" si="3"/>
        <v>95</v>
      </c>
      <c r="E96" t="str">
        <f t="shared" si="4"/>
        <v/>
      </c>
      <c r="N96" t="s">
        <v>146</v>
      </c>
    </row>
    <row r="97" spans="1:14" x14ac:dyDescent="0.45">
      <c r="A97">
        <v>96</v>
      </c>
      <c r="B97">
        <v>96</v>
      </c>
      <c r="D97">
        <f>MOD(A97,J$5)*J$6+INT(MOD(A97,J$7)/J$5)+INT(A97/J$7)*J$7</f>
        <v>96</v>
      </c>
      <c r="E97" t="str">
        <f t="shared" si="4"/>
        <v/>
      </c>
      <c r="N97" t="s">
        <v>147</v>
      </c>
    </row>
    <row r="98" spans="1:14" x14ac:dyDescent="0.45">
      <c r="A98">
        <v>97</v>
      </c>
      <c r="B98">
        <v>104</v>
      </c>
      <c r="D98">
        <f t="shared" ref="D98:D161" si="6">MOD(A98,J$5)*J$6+INT(MOD(A98,J$7)/J$5)+INT(A98/J$7)*J$7</f>
        <v>104</v>
      </c>
      <c r="E98" t="str">
        <f t="shared" si="4"/>
        <v/>
      </c>
      <c r="N98" t="s">
        <v>148</v>
      </c>
    </row>
    <row r="99" spans="1:14" x14ac:dyDescent="0.45">
      <c r="A99">
        <v>98</v>
      </c>
      <c r="B99">
        <v>112</v>
      </c>
      <c r="D99">
        <f t="shared" si="6"/>
        <v>112</v>
      </c>
      <c r="E99" t="str">
        <f t="shared" si="4"/>
        <v/>
      </c>
      <c r="N99" t="s">
        <v>149</v>
      </c>
    </row>
    <row r="100" spans="1:14" x14ac:dyDescent="0.45">
      <c r="A100">
        <v>99</v>
      </c>
      <c r="B100">
        <v>120</v>
      </c>
      <c r="D100">
        <f t="shared" si="6"/>
        <v>120</v>
      </c>
      <c r="E100" t="str">
        <f t="shared" si="4"/>
        <v/>
      </c>
      <c r="N100" t="s">
        <v>150</v>
      </c>
    </row>
    <row r="101" spans="1:14" x14ac:dyDescent="0.45">
      <c r="A101">
        <v>100</v>
      </c>
      <c r="B101">
        <v>128</v>
      </c>
      <c r="D101">
        <f t="shared" si="6"/>
        <v>128</v>
      </c>
      <c r="E101" t="str">
        <f t="shared" si="4"/>
        <v/>
      </c>
      <c r="N101" t="s">
        <v>151</v>
      </c>
    </row>
    <row r="102" spans="1:14" x14ac:dyDescent="0.45">
      <c r="A102">
        <v>101</v>
      </c>
      <c r="B102">
        <v>136</v>
      </c>
      <c r="D102">
        <f t="shared" si="6"/>
        <v>136</v>
      </c>
      <c r="E102" t="str">
        <f t="shared" si="4"/>
        <v/>
      </c>
      <c r="N102" t="s">
        <v>152</v>
      </c>
    </row>
    <row r="103" spans="1:14" x14ac:dyDescent="0.45">
      <c r="A103">
        <v>102</v>
      </c>
      <c r="B103">
        <v>144</v>
      </c>
      <c r="D103">
        <f t="shared" si="6"/>
        <v>144</v>
      </c>
      <c r="E103" t="str">
        <f t="shared" si="4"/>
        <v/>
      </c>
      <c r="N103" t="s">
        <v>153</v>
      </c>
    </row>
    <row r="104" spans="1:14" x14ac:dyDescent="0.45">
      <c r="A104">
        <v>103</v>
      </c>
      <c r="B104">
        <v>152</v>
      </c>
      <c r="D104">
        <f t="shared" si="6"/>
        <v>152</v>
      </c>
      <c r="E104" t="str">
        <f t="shared" si="4"/>
        <v/>
      </c>
      <c r="N104" t="s">
        <v>154</v>
      </c>
    </row>
    <row r="105" spans="1:14" x14ac:dyDescent="0.45">
      <c r="A105">
        <v>104</v>
      </c>
      <c r="B105">
        <v>160</v>
      </c>
      <c r="D105">
        <f t="shared" si="6"/>
        <v>160</v>
      </c>
      <c r="E105" t="str">
        <f t="shared" si="4"/>
        <v/>
      </c>
      <c r="N105" t="s">
        <v>155</v>
      </c>
    </row>
    <row r="106" spans="1:14" x14ac:dyDescent="0.45">
      <c r="A106">
        <v>105</v>
      </c>
      <c r="B106">
        <v>168</v>
      </c>
      <c r="D106">
        <f t="shared" si="6"/>
        <v>168</v>
      </c>
      <c r="E106" t="str">
        <f t="shared" si="4"/>
        <v/>
      </c>
      <c r="N106" t="s">
        <v>156</v>
      </c>
    </row>
    <row r="107" spans="1:14" x14ac:dyDescent="0.45">
      <c r="A107">
        <v>106</v>
      </c>
      <c r="B107">
        <v>176</v>
      </c>
      <c r="D107">
        <f t="shared" si="6"/>
        <v>176</v>
      </c>
      <c r="E107" t="str">
        <f t="shared" si="4"/>
        <v/>
      </c>
      <c r="N107" t="s">
        <v>157</v>
      </c>
    </row>
    <row r="108" spans="1:14" x14ac:dyDescent="0.45">
      <c r="A108">
        <v>107</v>
      </c>
      <c r="B108">
        <v>184</v>
      </c>
      <c r="D108">
        <f t="shared" si="6"/>
        <v>184</v>
      </c>
      <c r="E108" t="str">
        <f t="shared" si="4"/>
        <v/>
      </c>
      <c r="N108" t="s">
        <v>158</v>
      </c>
    </row>
    <row r="109" spans="1:14" x14ac:dyDescent="0.45">
      <c r="A109">
        <v>108</v>
      </c>
      <c r="B109">
        <f>B97+1</f>
        <v>97</v>
      </c>
      <c r="D109">
        <f t="shared" si="6"/>
        <v>97</v>
      </c>
      <c r="E109" t="str">
        <f t="shared" si="4"/>
        <v/>
      </c>
      <c r="N109" t="s">
        <v>159</v>
      </c>
    </row>
    <row r="110" spans="1:14" x14ac:dyDescent="0.45">
      <c r="A110">
        <v>109</v>
      </c>
      <c r="B110">
        <f t="shared" ref="B110:B173" si="7">B98+1</f>
        <v>105</v>
      </c>
      <c r="D110">
        <f t="shared" si="6"/>
        <v>105</v>
      </c>
      <c r="E110" t="str">
        <f t="shared" si="4"/>
        <v/>
      </c>
      <c r="N110" t="s">
        <v>160</v>
      </c>
    </row>
    <row r="111" spans="1:14" x14ac:dyDescent="0.45">
      <c r="A111">
        <v>110</v>
      </c>
      <c r="B111">
        <f t="shared" si="7"/>
        <v>113</v>
      </c>
      <c r="D111">
        <f t="shared" si="6"/>
        <v>113</v>
      </c>
      <c r="E111" t="str">
        <f t="shared" si="4"/>
        <v/>
      </c>
      <c r="N111" t="s">
        <v>161</v>
      </c>
    </row>
    <row r="112" spans="1:14" x14ac:dyDescent="0.45">
      <c r="A112">
        <v>111</v>
      </c>
      <c r="B112">
        <f t="shared" si="7"/>
        <v>121</v>
      </c>
      <c r="D112">
        <f t="shared" si="6"/>
        <v>121</v>
      </c>
      <c r="E112" t="str">
        <f t="shared" si="4"/>
        <v/>
      </c>
      <c r="N112" t="s">
        <v>162</v>
      </c>
    </row>
    <row r="113" spans="1:14" x14ac:dyDescent="0.45">
      <c r="A113">
        <v>112</v>
      </c>
      <c r="B113">
        <f t="shared" si="7"/>
        <v>129</v>
      </c>
      <c r="D113">
        <f t="shared" si="6"/>
        <v>129</v>
      </c>
      <c r="E113" t="str">
        <f t="shared" si="4"/>
        <v/>
      </c>
      <c r="N113" t="s">
        <v>163</v>
      </c>
    </row>
    <row r="114" spans="1:14" x14ac:dyDescent="0.45">
      <c r="A114">
        <v>113</v>
      </c>
      <c r="B114">
        <f t="shared" si="7"/>
        <v>137</v>
      </c>
      <c r="D114">
        <f t="shared" si="6"/>
        <v>137</v>
      </c>
      <c r="E114" t="str">
        <f t="shared" si="4"/>
        <v/>
      </c>
      <c r="N114" t="s">
        <v>164</v>
      </c>
    </row>
    <row r="115" spans="1:14" x14ac:dyDescent="0.45">
      <c r="A115">
        <v>114</v>
      </c>
      <c r="B115">
        <f t="shared" si="7"/>
        <v>145</v>
      </c>
      <c r="D115">
        <f t="shared" si="6"/>
        <v>145</v>
      </c>
      <c r="E115" t="str">
        <f t="shared" si="4"/>
        <v/>
      </c>
      <c r="N115" t="s">
        <v>165</v>
      </c>
    </row>
    <row r="116" spans="1:14" x14ac:dyDescent="0.45">
      <c r="A116">
        <v>115</v>
      </c>
      <c r="B116">
        <f t="shared" si="7"/>
        <v>153</v>
      </c>
      <c r="D116">
        <f t="shared" si="6"/>
        <v>153</v>
      </c>
      <c r="E116" t="str">
        <f t="shared" si="4"/>
        <v/>
      </c>
      <c r="N116" t="s">
        <v>166</v>
      </c>
    </row>
    <row r="117" spans="1:14" x14ac:dyDescent="0.45">
      <c r="A117">
        <v>116</v>
      </c>
      <c r="B117">
        <f t="shared" si="7"/>
        <v>161</v>
      </c>
      <c r="D117">
        <f t="shared" si="6"/>
        <v>161</v>
      </c>
      <c r="E117" t="str">
        <f t="shared" si="4"/>
        <v/>
      </c>
      <c r="N117" t="s">
        <v>167</v>
      </c>
    </row>
    <row r="118" spans="1:14" x14ac:dyDescent="0.45">
      <c r="A118">
        <v>117</v>
      </c>
      <c r="B118">
        <f t="shared" si="7"/>
        <v>169</v>
      </c>
      <c r="D118">
        <f t="shared" si="6"/>
        <v>169</v>
      </c>
      <c r="E118" t="str">
        <f t="shared" si="4"/>
        <v/>
      </c>
      <c r="N118" t="s">
        <v>168</v>
      </c>
    </row>
    <row r="119" spans="1:14" x14ac:dyDescent="0.45">
      <c r="A119">
        <v>118</v>
      </c>
      <c r="B119">
        <f t="shared" si="7"/>
        <v>177</v>
      </c>
      <c r="D119">
        <f t="shared" si="6"/>
        <v>177</v>
      </c>
      <c r="E119" t="str">
        <f t="shared" si="4"/>
        <v/>
      </c>
      <c r="N119" t="s">
        <v>169</v>
      </c>
    </row>
    <row r="120" spans="1:14" x14ac:dyDescent="0.45">
      <c r="A120">
        <v>119</v>
      </c>
      <c r="B120">
        <f t="shared" si="7"/>
        <v>185</v>
      </c>
      <c r="D120">
        <f t="shared" si="6"/>
        <v>185</v>
      </c>
      <c r="E120" t="str">
        <f t="shared" si="4"/>
        <v/>
      </c>
      <c r="N120" t="s">
        <v>170</v>
      </c>
    </row>
    <row r="121" spans="1:14" x14ac:dyDescent="0.45">
      <c r="A121">
        <v>120</v>
      </c>
      <c r="B121">
        <f t="shared" si="7"/>
        <v>98</v>
      </c>
      <c r="D121">
        <f t="shared" si="6"/>
        <v>98</v>
      </c>
      <c r="E121" t="str">
        <f t="shared" si="4"/>
        <v/>
      </c>
      <c r="N121" t="s">
        <v>171</v>
      </c>
    </row>
    <row r="122" spans="1:14" x14ac:dyDescent="0.45">
      <c r="A122">
        <v>121</v>
      </c>
      <c r="B122">
        <f t="shared" si="7"/>
        <v>106</v>
      </c>
      <c r="D122">
        <f t="shared" si="6"/>
        <v>106</v>
      </c>
      <c r="E122" t="str">
        <f t="shared" si="4"/>
        <v/>
      </c>
      <c r="N122" t="s">
        <v>172</v>
      </c>
    </row>
    <row r="123" spans="1:14" x14ac:dyDescent="0.45">
      <c r="A123">
        <v>122</v>
      </c>
      <c r="B123">
        <f t="shared" si="7"/>
        <v>114</v>
      </c>
      <c r="D123">
        <f t="shared" si="6"/>
        <v>114</v>
      </c>
      <c r="E123" t="str">
        <f t="shared" si="4"/>
        <v/>
      </c>
      <c r="N123" t="s">
        <v>173</v>
      </c>
    </row>
    <row r="124" spans="1:14" x14ac:dyDescent="0.45">
      <c r="A124">
        <v>123</v>
      </c>
      <c r="B124">
        <f t="shared" si="7"/>
        <v>122</v>
      </c>
      <c r="D124">
        <f t="shared" si="6"/>
        <v>122</v>
      </c>
      <c r="E124" t="str">
        <f t="shared" si="4"/>
        <v/>
      </c>
      <c r="N124" t="s">
        <v>174</v>
      </c>
    </row>
    <row r="125" spans="1:14" x14ac:dyDescent="0.45">
      <c r="A125">
        <v>124</v>
      </c>
      <c r="B125">
        <f t="shared" si="7"/>
        <v>130</v>
      </c>
      <c r="D125">
        <f t="shared" si="6"/>
        <v>130</v>
      </c>
      <c r="E125" t="str">
        <f t="shared" si="4"/>
        <v/>
      </c>
      <c r="N125" t="s">
        <v>175</v>
      </c>
    </row>
    <row r="126" spans="1:14" x14ac:dyDescent="0.45">
      <c r="A126">
        <v>125</v>
      </c>
      <c r="B126">
        <f t="shared" si="7"/>
        <v>138</v>
      </c>
      <c r="D126">
        <f t="shared" si="6"/>
        <v>138</v>
      </c>
      <c r="E126" t="str">
        <f t="shared" si="4"/>
        <v/>
      </c>
      <c r="N126" t="s">
        <v>176</v>
      </c>
    </row>
    <row r="127" spans="1:14" x14ac:dyDescent="0.45">
      <c r="A127">
        <v>126</v>
      </c>
      <c r="B127">
        <f t="shared" si="7"/>
        <v>146</v>
      </c>
      <c r="D127">
        <f t="shared" si="6"/>
        <v>146</v>
      </c>
      <c r="E127" t="str">
        <f t="shared" si="4"/>
        <v/>
      </c>
      <c r="N127" t="s">
        <v>177</v>
      </c>
    </row>
    <row r="128" spans="1:14" x14ac:dyDescent="0.45">
      <c r="A128">
        <v>127</v>
      </c>
      <c r="B128">
        <f t="shared" si="7"/>
        <v>154</v>
      </c>
      <c r="D128">
        <f t="shared" si="6"/>
        <v>154</v>
      </c>
      <c r="E128" t="str">
        <f t="shared" si="4"/>
        <v/>
      </c>
      <c r="N128" t="s">
        <v>178</v>
      </c>
    </row>
    <row r="129" spans="1:14" x14ac:dyDescent="0.45">
      <c r="A129">
        <v>128</v>
      </c>
      <c r="B129">
        <f t="shared" si="7"/>
        <v>162</v>
      </c>
      <c r="D129">
        <f t="shared" si="6"/>
        <v>162</v>
      </c>
      <c r="E129" t="str">
        <f t="shared" si="4"/>
        <v/>
      </c>
      <c r="N129" t="s">
        <v>179</v>
      </c>
    </row>
    <row r="130" spans="1:14" x14ac:dyDescent="0.45">
      <c r="A130">
        <v>129</v>
      </c>
      <c r="B130">
        <f t="shared" si="7"/>
        <v>170</v>
      </c>
      <c r="D130">
        <f t="shared" si="6"/>
        <v>170</v>
      </c>
      <c r="E130" t="str">
        <f t="shared" ref="E130:E192" si="8">IF(D130=B130,"","NO MATCH")</f>
        <v/>
      </c>
      <c r="N130" t="s">
        <v>180</v>
      </c>
    </row>
    <row r="131" spans="1:14" x14ac:dyDescent="0.45">
      <c r="A131">
        <v>130</v>
      </c>
      <c r="B131">
        <f t="shared" si="7"/>
        <v>178</v>
      </c>
      <c r="D131">
        <f t="shared" si="6"/>
        <v>178</v>
      </c>
      <c r="E131" t="str">
        <f t="shared" si="8"/>
        <v/>
      </c>
      <c r="N131" t="s">
        <v>181</v>
      </c>
    </row>
    <row r="132" spans="1:14" x14ac:dyDescent="0.45">
      <c r="A132">
        <v>131</v>
      </c>
      <c r="B132">
        <f t="shared" si="7"/>
        <v>186</v>
      </c>
      <c r="D132">
        <f t="shared" si="6"/>
        <v>186</v>
      </c>
      <c r="E132" t="str">
        <f t="shared" si="8"/>
        <v/>
      </c>
      <c r="N132" t="s">
        <v>182</v>
      </c>
    </row>
    <row r="133" spans="1:14" x14ac:dyDescent="0.45">
      <c r="A133">
        <v>132</v>
      </c>
      <c r="B133">
        <f t="shared" si="7"/>
        <v>99</v>
      </c>
      <c r="D133">
        <f t="shared" si="6"/>
        <v>99</v>
      </c>
      <c r="E133" t="str">
        <f t="shared" si="8"/>
        <v/>
      </c>
      <c r="N133" t="s">
        <v>183</v>
      </c>
    </row>
    <row r="134" spans="1:14" x14ac:dyDescent="0.45">
      <c r="A134">
        <v>133</v>
      </c>
      <c r="B134">
        <f t="shared" si="7"/>
        <v>107</v>
      </c>
      <c r="D134">
        <f t="shared" si="6"/>
        <v>107</v>
      </c>
      <c r="E134" t="str">
        <f t="shared" si="8"/>
        <v/>
      </c>
      <c r="N134" t="s">
        <v>184</v>
      </c>
    </row>
    <row r="135" spans="1:14" x14ac:dyDescent="0.45">
      <c r="A135">
        <v>134</v>
      </c>
      <c r="B135">
        <f t="shared" si="7"/>
        <v>115</v>
      </c>
      <c r="D135">
        <f t="shared" si="6"/>
        <v>115</v>
      </c>
      <c r="E135" t="str">
        <f t="shared" si="8"/>
        <v/>
      </c>
      <c r="N135" t="s">
        <v>185</v>
      </c>
    </row>
    <row r="136" spans="1:14" x14ac:dyDescent="0.45">
      <c r="A136">
        <v>135</v>
      </c>
      <c r="B136">
        <f t="shared" si="7"/>
        <v>123</v>
      </c>
      <c r="D136">
        <f t="shared" si="6"/>
        <v>123</v>
      </c>
      <c r="E136" t="str">
        <f t="shared" si="8"/>
        <v/>
      </c>
      <c r="N136" t="s">
        <v>186</v>
      </c>
    </row>
    <row r="137" spans="1:14" x14ac:dyDescent="0.45">
      <c r="A137">
        <v>136</v>
      </c>
      <c r="B137">
        <f t="shared" si="7"/>
        <v>131</v>
      </c>
      <c r="D137">
        <f t="shared" si="6"/>
        <v>131</v>
      </c>
      <c r="E137" t="str">
        <f t="shared" si="8"/>
        <v/>
      </c>
      <c r="N137" t="s">
        <v>187</v>
      </c>
    </row>
    <row r="138" spans="1:14" x14ac:dyDescent="0.45">
      <c r="A138">
        <v>137</v>
      </c>
      <c r="B138">
        <f t="shared" si="7"/>
        <v>139</v>
      </c>
      <c r="D138">
        <f t="shared" si="6"/>
        <v>139</v>
      </c>
      <c r="E138" t="str">
        <f t="shared" si="8"/>
        <v/>
      </c>
      <c r="N138" t="s">
        <v>188</v>
      </c>
    </row>
    <row r="139" spans="1:14" x14ac:dyDescent="0.45">
      <c r="A139">
        <v>138</v>
      </c>
      <c r="B139">
        <f t="shared" si="7"/>
        <v>147</v>
      </c>
      <c r="D139">
        <f t="shared" si="6"/>
        <v>147</v>
      </c>
      <c r="E139" t="str">
        <f t="shared" si="8"/>
        <v/>
      </c>
      <c r="N139" t="s">
        <v>189</v>
      </c>
    </row>
    <row r="140" spans="1:14" x14ac:dyDescent="0.45">
      <c r="A140">
        <v>139</v>
      </c>
      <c r="B140">
        <f t="shared" si="7"/>
        <v>155</v>
      </c>
      <c r="D140">
        <f t="shared" si="6"/>
        <v>155</v>
      </c>
      <c r="E140" t="str">
        <f t="shared" si="8"/>
        <v/>
      </c>
      <c r="N140" t="s">
        <v>190</v>
      </c>
    </row>
    <row r="141" spans="1:14" x14ac:dyDescent="0.45">
      <c r="A141">
        <v>140</v>
      </c>
      <c r="B141">
        <f t="shared" si="7"/>
        <v>163</v>
      </c>
      <c r="D141">
        <f t="shared" si="6"/>
        <v>163</v>
      </c>
      <c r="E141" t="str">
        <f t="shared" si="8"/>
        <v/>
      </c>
      <c r="N141" t="s">
        <v>191</v>
      </c>
    </row>
    <row r="142" spans="1:14" x14ac:dyDescent="0.45">
      <c r="A142">
        <v>141</v>
      </c>
      <c r="B142">
        <f t="shared" si="7"/>
        <v>171</v>
      </c>
      <c r="D142">
        <f t="shared" si="6"/>
        <v>171</v>
      </c>
      <c r="E142" t="str">
        <f t="shared" si="8"/>
        <v/>
      </c>
      <c r="N142" t="s">
        <v>192</v>
      </c>
    </row>
    <row r="143" spans="1:14" x14ac:dyDescent="0.45">
      <c r="A143">
        <v>142</v>
      </c>
      <c r="B143">
        <f t="shared" si="7"/>
        <v>179</v>
      </c>
      <c r="D143">
        <f t="shared" si="6"/>
        <v>179</v>
      </c>
      <c r="E143" t="str">
        <f t="shared" si="8"/>
        <v/>
      </c>
      <c r="N143" t="s">
        <v>193</v>
      </c>
    </row>
    <row r="144" spans="1:14" x14ac:dyDescent="0.45">
      <c r="A144">
        <v>143</v>
      </c>
      <c r="B144">
        <f t="shared" si="7"/>
        <v>187</v>
      </c>
      <c r="D144">
        <f t="shared" si="6"/>
        <v>187</v>
      </c>
      <c r="E144" t="str">
        <f t="shared" si="8"/>
        <v/>
      </c>
      <c r="N144" t="s">
        <v>194</v>
      </c>
    </row>
    <row r="145" spans="1:14" x14ac:dyDescent="0.45">
      <c r="A145">
        <v>144</v>
      </c>
      <c r="B145">
        <f t="shared" si="7"/>
        <v>100</v>
      </c>
      <c r="D145">
        <f t="shared" si="6"/>
        <v>100</v>
      </c>
      <c r="E145" t="str">
        <f t="shared" si="8"/>
        <v/>
      </c>
      <c r="N145" t="s">
        <v>195</v>
      </c>
    </row>
    <row r="146" spans="1:14" x14ac:dyDescent="0.45">
      <c r="A146">
        <v>145</v>
      </c>
      <c r="B146">
        <f t="shared" si="7"/>
        <v>108</v>
      </c>
      <c r="D146">
        <f t="shared" si="6"/>
        <v>108</v>
      </c>
      <c r="E146" t="str">
        <f t="shared" si="8"/>
        <v/>
      </c>
      <c r="N146" t="s">
        <v>196</v>
      </c>
    </row>
    <row r="147" spans="1:14" x14ac:dyDescent="0.45">
      <c r="A147">
        <v>146</v>
      </c>
      <c r="B147">
        <f t="shared" si="7"/>
        <v>116</v>
      </c>
      <c r="D147">
        <f t="shared" si="6"/>
        <v>116</v>
      </c>
      <c r="E147" t="str">
        <f t="shared" si="8"/>
        <v/>
      </c>
      <c r="N147" t="s">
        <v>197</v>
      </c>
    </row>
    <row r="148" spans="1:14" x14ac:dyDescent="0.45">
      <c r="A148">
        <v>147</v>
      </c>
      <c r="B148">
        <f t="shared" si="7"/>
        <v>124</v>
      </c>
      <c r="D148">
        <f t="shared" si="6"/>
        <v>124</v>
      </c>
      <c r="E148" t="str">
        <f t="shared" si="8"/>
        <v/>
      </c>
      <c r="N148" t="s">
        <v>198</v>
      </c>
    </row>
    <row r="149" spans="1:14" x14ac:dyDescent="0.45">
      <c r="A149">
        <v>148</v>
      </c>
      <c r="B149">
        <f t="shared" si="7"/>
        <v>132</v>
      </c>
      <c r="D149">
        <f t="shared" si="6"/>
        <v>132</v>
      </c>
      <c r="E149" t="str">
        <f t="shared" si="8"/>
        <v/>
      </c>
      <c r="N149" t="s">
        <v>199</v>
      </c>
    </row>
    <row r="150" spans="1:14" x14ac:dyDescent="0.45">
      <c r="A150">
        <v>149</v>
      </c>
      <c r="B150">
        <f t="shared" si="7"/>
        <v>140</v>
      </c>
      <c r="D150">
        <f t="shared" si="6"/>
        <v>140</v>
      </c>
      <c r="E150" t="str">
        <f t="shared" si="8"/>
        <v/>
      </c>
      <c r="N150" t="s">
        <v>200</v>
      </c>
    </row>
    <row r="151" spans="1:14" x14ac:dyDescent="0.45">
      <c r="A151">
        <v>150</v>
      </c>
      <c r="B151">
        <f t="shared" si="7"/>
        <v>148</v>
      </c>
      <c r="D151">
        <f t="shared" si="6"/>
        <v>148</v>
      </c>
      <c r="E151" t="str">
        <f t="shared" si="8"/>
        <v/>
      </c>
      <c r="N151" t="s">
        <v>201</v>
      </c>
    </row>
    <row r="152" spans="1:14" x14ac:dyDescent="0.45">
      <c r="A152">
        <v>151</v>
      </c>
      <c r="B152">
        <f t="shared" si="7"/>
        <v>156</v>
      </c>
      <c r="D152">
        <f t="shared" si="6"/>
        <v>156</v>
      </c>
      <c r="E152" t="str">
        <f t="shared" si="8"/>
        <v/>
      </c>
      <c r="N152" t="s">
        <v>202</v>
      </c>
    </row>
    <row r="153" spans="1:14" x14ac:dyDescent="0.45">
      <c r="A153">
        <v>152</v>
      </c>
      <c r="B153">
        <f t="shared" si="7"/>
        <v>164</v>
      </c>
      <c r="D153">
        <f t="shared" si="6"/>
        <v>164</v>
      </c>
      <c r="E153" t="str">
        <f t="shared" si="8"/>
        <v/>
      </c>
      <c r="N153" t="s">
        <v>203</v>
      </c>
    </row>
    <row r="154" spans="1:14" x14ac:dyDescent="0.45">
      <c r="A154">
        <v>153</v>
      </c>
      <c r="B154">
        <f t="shared" si="7"/>
        <v>172</v>
      </c>
      <c r="D154">
        <f t="shared" si="6"/>
        <v>172</v>
      </c>
      <c r="E154" t="str">
        <f t="shared" si="8"/>
        <v/>
      </c>
      <c r="N154" t="s">
        <v>204</v>
      </c>
    </row>
    <row r="155" spans="1:14" x14ac:dyDescent="0.45">
      <c r="A155">
        <v>154</v>
      </c>
      <c r="B155">
        <f t="shared" si="7"/>
        <v>180</v>
      </c>
      <c r="D155">
        <f t="shared" si="6"/>
        <v>180</v>
      </c>
      <c r="E155" t="str">
        <f t="shared" si="8"/>
        <v/>
      </c>
      <c r="N155" t="s">
        <v>205</v>
      </c>
    </row>
    <row r="156" spans="1:14" x14ac:dyDescent="0.45">
      <c r="A156">
        <v>155</v>
      </c>
      <c r="B156">
        <f t="shared" si="7"/>
        <v>188</v>
      </c>
      <c r="D156">
        <f t="shared" si="6"/>
        <v>188</v>
      </c>
      <c r="E156" t="str">
        <f t="shared" si="8"/>
        <v/>
      </c>
      <c r="N156" t="s">
        <v>206</v>
      </c>
    </row>
    <row r="157" spans="1:14" x14ac:dyDescent="0.45">
      <c r="A157">
        <v>156</v>
      </c>
      <c r="B157">
        <f t="shared" si="7"/>
        <v>101</v>
      </c>
      <c r="D157">
        <f t="shared" si="6"/>
        <v>101</v>
      </c>
      <c r="E157" t="str">
        <f t="shared" si="8"/>
        <v/>
      </c>
      <c r="N157" t="s">
        <v>207</v>
      </c>
    </row>
    <row r="158" spans="1:14" x14ac:dyDescent="0.45">
      <c r="A158">
        <v>157</v>
      </c>
      <c r="B158">
        <f t="shared" si="7"/>
        <v>109</v>
      </c>
      <c r="D158">
        <f t="shared" si="6"/>
        <v>109</v>
      </c>
      <c r="E158" t="str">
        <f t="shared" si="8"/>
        <v/>
      </c>
      <c r="N158" t="s">
        <v>208</v>
      </c>
    </row>
    <row r="159" spans="1:14" x14ac:dyDescent="0.45">
      <c r="A159">
        <v>158</v>
      </c>
      <c r="B159">
        <f t="shared" si="7"/>
        <v>117</v>
      </c>
      <c r="D159">
        <f t="shared" si="6"/>
        <v>117</v>
      </c>
      <c r="E159" t="str">
        <f t="shared" si="8"/>
        <v/>
      </c>
      <c r="N159" t="s">
        <v>209</v>
      </c>
    </row>
    <row r="160" spans="1:14" x14ac:dyDescent="0.45">
      <c r="A160">
        <v>159</v>
      </c>
      <c r="B160">
        <f t="shared" si="7"/>
        <v>125</v>
      </c>
      <c r="D160">
        <f t="shared" si="6"/>
        <v>125</v>
      </c>
      <c r="E160" t="str">
        <f t="shared" si="8"/>
        <v/>
      </c>
      <c r="N160" t="s">
        <v>210</v>
      </c>
    </row>
    <row r="161" spans="1:14" x14ac:dyDescent="0.45">
      <c r="A161">
        <v>160</v>
      </c>
      <c r="B161">
        <f t="shared" si="7"/>
        <v>133</v>
      </c>
      <c r="D161">
        <f t="shared" si="6"/>
        <v>133</v>
      </c>
      <c r="E161" t="str">
        <f t="shared" si="8"/>
        <v/>
      </c>
      <c r="N161" t="s">
        <v>211</v>
      </c>
    </row>
    <row r="162" spans="1:14" x14ac:dyDescent="0.45">
      <c r="A162">
        <v>161</v>
      </c>
      <c r="B162">
        <f t="shared" si="7"/>
        <v>141</v>
      </c>
      <c r="D162">
        <f t="shared" ref="D162:D192" si="9">MOD(A162,J$5)*J$6+INT(MOD(A162,J$7)/J$5)+INT(A162/J$7)*J$7</f>
        <v>141</v>
      </c>
      <c r="E162" t="str">
        <f t="shared" si="8"/>
        <v/>
      </c>
      <c r="N162" t="s">
        <v>212</v>
      </c>
    </row>
    <row r="163" spans="1:14" x14ac:dyDescent="0.45">
      <c r="A163">
        <v>162</v>
      </c>
      <c r="B163">
        <f t="shared" si="7"/>
        <v>149</v>
      </c>
      <c r="D163">
        <f t="shared" si="9"/>
        <v>149</v>
      </c>
      <c r="E163" t="str">
        <f t="shared" si="8"/>
        <v/>
      </c>
      <c r="N163" t="s">
        <v>213</v>
      </c>
    </row>
    <row r="164" spans="1:14" x14ac:dyDescent="0.45">
      <c r="A164">
        <v>163</v>
      </c>
      <c r="B164">
        <f t="shared" si="7"/>
        <v>157</v>
      </c>
      <c r="D164">
        <f t="shared" si="9"/>
        <v>157</v>
      </c>
      <c r="E164" t="str">
        <f t="shared" si="8"/>
        <v/>
      </c>
      <c r="N164" t="s">
        <v>214</v>
      </c>
    </row>
    <row r="165" spans="1:14" x14ac:dyDescent="0.45">
      <c r="A165">
        <v>164</v>
      </c>
      <c r="B165">
        <f t="shared" si="7"/>
        <v>165</v>
      </c>
      <c r="D165">
        <f t="shared" si="9"/>
        <v>165</v>
      </c>
      <c r="E165" t="str">
        <f t="shared" si="8"/>
        <v/>
      </c>
      <c r="N165" t="s">
        <v>215</v>
      </c>
    </row>
    <row r="166" spans="1:14" x14ac:dyDescent="0.45">
      <c r="A166">
        <v>165</v>
      </c>
      <c r="B166">
        <f t="shared" si="7"/>
        <v>173</v>
      </c>
      <c r="D166">
        <f t="shared" si="9"/>
        <v>173</v>
      </c>
      <c r="E166" t="str">
        <f t="shared" si="8"/>
        <v/>
      </c>
      <c r="N166" t="s">
        <v>216</v>
      </c>
    </row>
    <row r="167" spans="1:14" x14ac:dyDescent="0.45">
      <c r="A167">
        <v>166</v>
      </c>
      <c r="B167">
        <f t="shared" si="7"/>
        <v>181</v>
      </c>
      <c r="D167">
        <f t="shared" si="9"/>
        <v>181</v>
      </c>
      <c r="E167" t="str">
        <f t="shared" si="8"/>
        <v/>
      </c>
      <c r="N167" t="s">
        <v>217</v>
      </c>
    </row>
    <row r="168" spans="1:14" x14ac:dyDescent="0.45">
      <c r="A168">
        <v>167</v>
      </c>
      <c r="B168">
        <f t="shared" si="7"/>
        <v>189</v>
      </c>
      <c r="D168">
        <f t="shared" si="9"/>
        <v>189</v>
      </c>
      <c r="E168" t="str">
        <f t="shared" si="8"/>
        <v/>
      </c>
      <c r="N168" t="s">
        <v>218</v>
      </c>
    </row>
    <row r="169" spans="1:14" x14ac:dyDescent="0.45">
      <c r="A169">
        <v>168</v>
      </c>
      <c r="B169">
        <f t="shared" si="7"/>
        <v>102</v>
      </c>
      <c r="D169">
        <f t="shared" si="9"/>
        <v>102</v>
      </c>
      <c r="E169" t="str">
        <f t="shared" si="8"/>
        <v/>
      </c>
      <c r="N169" t="s">
        <v>219</v>
      </c>
    </row>
    <row r="170" spans="1:14" x14ac:dyDescent="0.45">
      <c r="A170">
        <v>169</v>
      </c>
      <c r="B170">
        <f t="shared" si="7"/>
        <v>110</v>
      </c>
      <c r="D170">
        <f t="shared" si="9"/>
        <v>110</v>
      </c>
      <c r="E170" t="str">
        <f t="shared" si="8"/>
        <v/>
      </c>
      <c r="N170" t="s">
        <v>220</v>
      </c>
    </row>
    <row r="171" spans="1:14" x14ac:dyDescent="0.45">
      <c r="A171">
        <v>170</v>
      </c>
      <c r="B171">
        <f t="shared" si="7"/>
        <v>118</v>
      </c>
      <c r="D171">
        <f t="shared" si="9"/>
        <v>118</v>
      </c>
      <c r="E171" t="str">
        <f t="shared" si="8"/>
        <v/>
      </c>
      <c r="N171" t="s">
        <v>221</v>
      </c>
    </row>
    <row r="172" spans="1:14" x14ac:dyDescent="0.45">
      <c r="A172">
        <v>171</v>
      </c>
      <c r="B172">
        <f t="shared" si="7"/>
        <v>126</v>
      </c>
      <c r="D172">
        <f t="shared" si="9"/>
        <v>126</v>
      </c>
      <c r="E172" t="str">
        <f t="shared" si="8"/>
        <v/>
      </c>
      <c r="N172" t="s">
        <v>222</v>
      </c>
    </row>
    <row r="173" spans="1:14" x14ac:dyDescent="0.45">
      <c r="A173">
        <v>172</v>
      </c>
      <c r="B173">
        <f t="shared" si="7"/>
        <v>134</v>
      </c>
      <c r="D173">
        <f t="shared" si="9"/>
        <v>134</v>
      </c>
      <c r="E173" t="str">
        <f t="shared" si="8"/>
        <v/>
      </c>
      <c r="N173" t="s">
        <v>223</v>
      </c>
    </row>
    <row r="174" spans="1:14" x14ac:dyDescent="0.45">
      <c r="A174">
        <v>173</v>
      </c>
      <c r="B174">
        <f t="shared" ref="B174:B192" si="10">B162+1</f>
        <v>142</v>
      </c>
      <c r="D174">
        <f t="shared" si="9"/>
        <v>142</v>
      </c>
      <c r="E174" t="str">
        <f t="shared" si="8"/>
        <v/>
      </c>
      <c r="N174" t="s">
        <v>224</v>
      </c>
    </row>
    <row r="175" spans="1:14" x14ac:dyDescent="0.45">
      <c r="A175">
        <v>174</v>
      </c>
      <c r="B175">
        <f t="shared" si="10"/>
        <v>150</v>
      </c>
      <c r="D175">
        <f t="shared" si="9"/>
        <v>150</v>
      </c>
      <c r="E175" t="str">
        <f t="shared" si="8"/>
        <v/>
      </c>
      <c r="N175" t="s">
        <v>225</v>
      </c>
    </row>
    <row r="176" spans="1:14" x14ac:dyDescent="0.45">
      <c r="A176">
        <v>175</v>
      </c>
      <c r="B176">
        <f t="shared" si="10"/>
        <v>158</v>
      </c>
      <c r="D176">
        <f t="shared" si="9"/>
        <v>158</v>
      </c>
      <c r="E176" t="str">
        <f t="shared" si="8"/>
        <v/>
      </c>
      <c r="N176" t="s">
        <v>226</v>
      </c>
    </row>
    <row r="177" spans="1:14" x14ac:dyDescent="0.45">
      <c r="A177">
        <v>176</v>
      </c>
      <c r="B177">
        <f t="shared" si="10"/>
        <v>166</v>
      </c>
      <c r="D177">
        <f t="shared" si="9"/>
        <v>166</v>
      </c>
      <c r="E177" t="str">
        <f t="shared" si="8"/>
        <v/>
      </c>
      <c r="N177" t="s">
        <v>227</v>
      </c>
    </row>
    <row r="178" spans="1:14" x14ac:dyDescent="0.45">
      <c r="A178">
        <v>177</v>
      </c>
      <c r="B178">
        <f t="shared" si="10"/>
        <v>174</v>
      </c>
      <c r="D178">
        <f t="shared" si="9"/>
        <v>174</v>
      </c>
      <c r="E178" t="str">
        <f t="shared" si="8"/>
        <v/>
      </c>
      <c r="N178" t="s">
        <v>228</v>
      </c>
    </row>
    <row r="179" spans="1:14" x14ac:dyDescent="0.45">
      <c r="A179">
        <v>178</v>
      </c>
      <c r="B179">
        <f t="shared" si="10"/>
        <v>182</v>
      </c>
      <c r="D179">
        <f t="shared" si="9"/>
        <v>182</v>
      </c>
      <c r="E179" t="str">
        <f t="shared" si="8"/>
        <v/>
      </c>
      <c r="N179" t="s">
        <v>229</v>
      </c>
    </row>
    <row r="180" spans="1:14" x14ac:dyDescent="0.45">
      <c r="A180">
        <v>179</v>
      </c>
      <c r="B180">
        <f t="shared" si="10"/>
        <v>190</v>
      </c>
      <c r="D180">
        <f t="shared" si="9"/>
        <v>190</v>
      </c>
      <c r="E180" t="str">
        <f t="shared" si="8"/>
        <v/>
      </c>
      <c r="N180" t="s">
        <v>230</v>
      </c>
    </row>
    <row r="181" spans="1:14" x14ac:dyDescent="0.45">
      <c r="A181">
        <v>180</v>
      </c>
      <c r="B181">
        <f t="shared" si="10"/>
        <v>103</v>
      </c>
      <c r="D181">
        <f t="shared" si="9"/>
        <v>103</v>
      </c>
      <c r="E181" t="str">
        <f t="shared" si="8"/>
        <v/>
      </c>
      <c r="N181" t="s">
        <v>231</v>
      </c>
    </row>
    <row r="182" spans="1:14" x14ac:dyDescent="0.45">
      <c r="A182">
        <v>181</v>
      </c>
      <c r="B182">
        <f t="shared" si="10"/>
        <v>111</v>
      </c>
      <c r="D182">
        <f t="shared" si="9"/>
        <v>111</v>
      </c>
      <c r="E182" t="str">
        <f t="shared" si="8"/>
        <v/>
      </c>
      <c r="N182" t="s">
        <v>232</v>
      </c>
    </row>
    <row r="183" spans="1:14" x14ac:dyDescent="0.45">
      <c r="A183">
        <v>182</v>
      </c>
      <c r="B183">
        <f t="shared" si="10"/>
        <v>119</v>
      </c>
      <c r="D183">
        <f t="shared" si="9"/>
        <v>119</v>
      </c>
      <c r="E183" t="str">
        <f t="shared" si="8"/>
        <v/>
      </c>
      <c r="N183" t="s">
        <v>233</v>
      </c>
    </row>
    <row r="184" spans="1:14" x14ac:dyDescent="0.45">
      <c r="A184">
        <v>183</v>
      </c>
      <c r="B184">
        <f t="shared" si="10"/>
        <v>127</v>
      </c>
      <c r="D184">
        <f t="shared" si="9"/>
        <v>127</v>
      </c>
      <c r="E184" t="str">
        <f t="shared" si="8"/>
        <v/>
      </c>
      <c r="N184" t="s">
        <v>234</v>
      </c>
    </row>
    <row r="185" spans="1:14" x14ac:dyDescent="0.45">
      <c r="A185">
        <v>184</v>
      </c>
      <c r="B185">
        <f t="shared" si="10"/>
        <v>135</v>
      </c>
      <c r="D185">
        <f t="shared" si="9"/>
        <v>135</v>
      </c>
      <c r="E185" t="str">
        <f t="shared" si="8"/>
        <v/>
      </c>
      <c r="N185" t="s">
        <v>235</v>
      </c>
    </row>
    <row r="186" spans="1:14" x14ac:dyDescent="0.45">
      <c r="A186">
        <v>185</v>
      </c>
      <c r="B186">
        <f t="shared" si="10"/>
        <v>143</v>
      </c>
      <c r="D186">
        <f t="shared" si="9"/>
        <v>143</v>
      </c>
      <c r="E186" t="str">
        <f t="shared" si="8"/>
        <v/>
      </c>
      <c r="N186" t="s">
        <v>236</v>
      </c>
    </row>
    <row r="187" spans="1:14" x14ac:dyDescent="0.45">
      <c r="A187">
        <v>186</v>
      </c>
      <c r="B187">
        <f t="shared" si="10"/>
        <v>151</v>
      </c>
      <c r="D187">
        <f t="shared" si="9"/>
        <v>151</v>
      </c>
      <c r="E187" t="str">
        <f t="shared" si="8"/>
        <v/>
      </c>
      <c r="N187" t="s">
        <v>237</v>
      </c>
    </row>
    <row r="188" spans="1:14" x14ac:dyDescent="0.45">
      <c r="A188">
        <v>187</v>
      </c>
      <c r="B188">
        <f t="shared" si="10"/>
        <v>159</v>
      </c>
      <c r="D188">
        <f t="shared" si="9"/>
        <v>159</v>
      </c>
      <c r="E188" t="str">
        <f t="shared" si="8"/>
        <v/>
      </c>
      <c r="N188" t="s">
        <v>238</v>
      </c>
    </row>
    <row r="189" spans="1:14" x14ac:dyDescent="0.45">
      <c r="A189">
        <v>188</v>
      </c>
      <c r="B189">
        <f t="shared" si="10"/>
        <v>167</v>
      </c>
      <c r="D189">
        <f t="shared" si="9"/>
        <v>167</v>
      </c>
      <c r="E189" t="str">
        <f t="shared" si="8"/>
        <v/>
      </c>
      <c r="N189" t="s">
        <v>239</v>
      </c>
    </row>
    <row r="190" spans="1:14" x14ac:dyDescent="0.45">
      <c r="A190">
        <v>189</v>
      </c>
      <c r="B190">
        <f t="shared" si="10"/>
        <v>175</v>
      </c>
      <c r="D190">
        <f t="shared" si="9"/>
        <v>175</v>
      </c>
      <c r="E190" t="str">
        <f t="shared" si="8"/>
        <v/>
      </c>
      <c r="N190" t="s">
        <v>240</v>
      </c>
    </row>
    <row r="191" spans="1:14" x14ac:dyDescent="0.45">
      <c r="A191">
        <v>190</v>
      </c>
      <c r="B191">
        <f t="shared" si="10"/>
        <v>183</v>
      </c>
      <c r="D191">
        <f t="shared" si="9"/>
        <v>183</v>
      </c>
      <c r="E191" t="str">
        <f t="shared" si="8"/>
        <v/>
      </c>
      <c r="N191" t="s">
        <v>241</v>
      </c>
    </row>
    <row r="192" spans="1:14" x14ac:dyDescent="0.45">
      <c r="A192">
        <v>191</v>
      </c>
      <c r="B192">
        <f t="shared" si="10"/>
        <v>191</v>
      </c>
      <c r="D192">
        <f t="shared" si="9"/>
        <v>191</v>
      </c>
      <c r="E192" t="str">
        <f t="shared" si="8"/>
        <v/>
      </c>
      <c r="N192" t="s">
        <v>242</v>
      </c>
    </row>
    <row r="193" spans="14:14" x14ac:dyDescent="0.45">
      <c r="N193" t="s">
        <v>243</v>
      </c>
    </row>
    <row r="194" spans="14:14" x14ac:dyDescent="0.45">
      <c r="N194" t="s">
        <v>244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A3" sqref="A3"/>
    </sheetView>
  </sheetViews>
  <sheetFormatPr defaultRowHeight="14.25" x14ac:dyDescent="0.45"/>
  <cols>
    <col min="13" max="13" width="19.46484375" customWidth="1"/>
    <col min="14" max="14" width="14.73046875" bestFit="1" customWidth="1"/>
    <col min="15" max="15" width="6.3984375" customWidth="1"/>
    <col min="16" max="16" width="11.73046875" bestFit="1" customWidth="1"/>
  </cols>
  <sheetData>
    <row r="1" spans="1:16" x14ac:dyDescent="0.45">
      <c r="A1" t="s">
        <v>35</v>
      </c>
      <c r="B1" t="s">
        <v>0</v>
      </c>
      <c r="C1" t="s">
        <v>1</v>
      </c>
      <c r="D1" t="s">
        <v>2</v>
      </c>
      <c r="M1" s="1" t="s">
        <v>5</v>
      </c>
      <c r="N1" s="1" t="s">
        <v>42</v>
      </c>
    </row>
    <row r="2" spans="1:16" x14ac:dyDescent="0.45">
      <c r="A2" t="s">
        <v>37</v>
      </c>
      <c r="B2">
        <v>1</v>
      </c>
      <c r="C2">
        <v>1</v>
      </c>
      <c r="D2">
        <v>1861499</v>
      </c>
      <c r="F2" t="str">
        <f t="shared" ref="F2:F38" si="0">M2</f>
        <v>Row Labels</v>
      </c>
      <c r="G2" t="str">
        <f t="shared" ref="G2:G38" si="1">N2</f>
        <v>hytm1</v>
      </c>
      <c r="M2" s="1" t="s">
        <v>3</v>
      </c>
      <c r="N2" t="s">
        <v>37</v>
      </c>
      <c r="O2" t="s">
        <v>41</v>
      </c>
      <c r="P2" t="s">
        <v>4</v>
      </c>
    </row>
    <row r="3" spans="1:16" x14ac:dyDescent="0.45">
      <c r="A3" t="s">
        <v>37</v>
      </c>
      <c r="B3">
        <v>1</v>
      </c>
      <c r="C3">
        <v>2</v>
      </c>
      <c r="D3">
        <v>1799999</v>
      </c>
      <c r="F3">
        <f t="shared" si="0"/>
        <v>1</v>
      </c>
      <c r="G3">
        <f t="shared" si="1"/>
        <v>1836124</v>
      </c>
      <c r="M3" s="2">
        <v>1</v>
      </c>
      <c r="N3" s="3">
        <v>1836124</v>
      </c>
      <c r="O3" s="3"/>
      <c r="P3" s="3">
        <v>1836124</v>
      </c>
    </row>
    <row r="4" spans="1:16" x14ac:dyDescent="0.45">
      <c r="A4" t="s">
        <v>37</v>
      </c>
      <c r="B4">
        <v>1</v>
      </c>
      <c r="C4">
        <v>3</v>
      </c>
      <c r="D4">
        <v>1830999</v>
      </c>
      <c r="F4">
        <f t="shared" si="0"/>
        <v>2</v>
      </c>
      <c r="G4">
        <f t="shared" si="1"/>
        <v>3274527.5</v>
      </c>
      <c r="M4" s="2">
        <v>2</v>
      </c>
      <c r="N4" s="3">
        <v>3274527.5</v>
      </c>
      <c r="O4" s="3"/>
      <c r="P4" s="3">
        <v>3274527.5</v>
      </c>
    </row>
    <row r="5" spans="1:16" x14ac:dyDescent="0.45">
      <c r="A5" t="s">
        <v>37</v>
      </c>
      <c r="B5">
        <v>1</v>
      </c>
      <c r="C5">
        <v>4</v>
      </c>
      <c r="D5">
        <v>1851999</v>
      </c>
      <c r="F5">
        <f t="shared" si="0"/>
        <v>3</v>
      </c>
      <c r="G5">
        <f t="shared" si="1"/>
        <v>4944472.5</v>
      </c>
      <c r="M5" s="2">
        <v>3</v>
      </c>
      <c r="N5" s="3">
        <v>4944472.5</v>
      </c>
      <c r="O5" s="3"/>
      <c r="P5" s="3">
        <v>4944472.5</v>
      </c>
    </row>
    <row r="6" spans="1:16" x14ac:dyDescent="0.45">
      <c r="A6" t="s">
        <v>37</v>
      </c>
      <c r="B6">
        <v>2</v>
      </c>
      <c r="C6">
        <v>1</v>
      </c>
      <c r="D6">
        <v>3313341</v>
      </c>
      <c r="F6">
        <f t="shared" si="0"/>
        <v>4</v>
      </c>
      <c r="G6">
        <f t="shared" si="1"/>
        <v>4618486</v>
      </c>
      <c r="M6" s="2">
        <v>4</v>
      </c>
      <c r="N6" s="3">
        <v>4618486</v>
      </c>
      <c r="O6" s="3"/>
      <c r="P6" s="3">
        <v>4618486</v>
      </c>
    </row>
    <row r="7" spans="1:16" x14ac:dyDescent="0.45">
      <c r="A7" t="s">
        <v>37</v>
      </c>
      <c r="B7">
        <v>2</v>
      </c>
      <c r="C7">
        <v>2</v>
      </c>
      <c r="D7">
        <v>3087748</v>
      </c>
      <c r="F7">
        <f t="shared" si="0"/>
        <v>5</v>
      </c>
      <c r="G7">
        <f t="shared" si="1"/>
        <v>7589807</v>
      </c>
      <c r="M7" s="2">
        <v>5</v>
      </c>
      <c r="N7" s="3">
        <v>7589807</v>
      </c>
      <c r="O7" s="3"/>
      <c r="P7" s="3">
        <v>7589807</v>
      </c>
    </row>
    <row r="8" spans="1:16" x14ac:dyDescent="0.45">
      <c r="A8" t="s">
        <v>37</v>
      </c>
      <c r="B8">
        <v>2</v>
      </c>
      <c r="C8">
        <v>3</v>
      </c>
      <c r="D8">
        <v>3507638</v>
      </c>
      <c r="F8">
        <f t="shared" si="0"/>
        <v>6</v>
      </c>
      <c r="G8">
        <f t="shared" si="1"/>
        <v>9462481.75</v>
      </c>
      <c r="M8" s="2">
        <v>6</v>
      </c>
      <c r="N8" s="3">
        <v>9462481.75</v>
      </c>
      <c r="O8" s="3"/>
      <c r="P8" s="3">
        <v>9462481.75</v>
      </c>
    </row>
    <row r="9" spans="1:16" x14ac:dyDescent="0.45">
      <c r="A9" t="s">
        <v>37</v>
      </c>
      <c r="B9">
        <v>2</v>
      </c>
      <c r="C9">
        <v>4</v>
      </c>
      <c r="D9">
        <v>3189383</v>
      </c>
      <c r="F9">
        <f t="shared" si="0"/>
        <v>7</v>
      </c>
      <c r="G9">
        <f t="shared" si="1"/>
        <v>9937891.5</v>
      </c>
      <c r="M9" s="2">
        <v>7</v>
      </c>
      <c r="N9" s="3">
        <v>9937891.5</v>
      </c>
      <c r="O9" s="3"/>
      <c r="P9" s="3">
        <v>9937891.5</v>
      </c>
    </row>
    <row r="10" spans="1:16" x14ac:dyDescent="0.45">
      <c r="A10" t="s">
        <v>37</v>
      </c>
      <c r="B10">
        <v>3</v>
      </c>
      <c r="C10">
        <v>1</v>
      </c>
      <c r="D10">
        <v>4886543</v>
      </c>
      <c r="F10">
        <f t="shared" si="0"/>
        <v>8</v>
      </c>
      <c r="G10">
        <f t="shared" si="1"/>
        <v>9783601.75</v>
      </c>
      <c r="M10" s="2">
        <v>8</v>
      </c>
      <c r="N10" s="3">
        <v>9783601.75</v>
      </c>
      <c r="O10" s="3"/>
      <c r="P10" s="3">
        <v>9783601.75</v>
      </c>
    </row>
    <row r="11" spans="1:16" x14ac:dyDescent="0.45">
      <c r="A11" t="s">
        <v>37</v>
      </c>
      <c r="B11">
        <v>3</v>
      </c>
      <c r="C11">
        <v>2</v>
      </c>
      <c r="D11">
        <v>5075663</v>
      </c>
      <c r="F11">
        <f t="shared" si="0"/>
        <v>9</v>
      </c>
      <c r="G11">
        <f t="shared" si="1"/>
        <v>9141350.75</v>
      </c>
      <c r="M11" s="2">
        <v>9</v>
      </c>
      <c r="N11" s="3">
        <v>9141350.75</v>
      </c>
      <c r="O11" s="3"/>
      <c r="P11" s="3">
        <v>9141350.75</v>
      </c>
    </row>
    <row r="12" spans="1:16" x14ac:dyDescent="0.45">
      <c r="A12" t="s">
        <v>37</v>
      </c>
      <c r="B12">
        <v>3</v>
      </c>
      <c r="C12">
        <v>3</v>
      </c>
      <c r="D12">
        <v>5086733</v>
      </c>
      <c r="F12">
        <f t="shared" si="0"/>
        <v>10</v>
      </c>
      <c r="G12">
        <f t="shared" si="1"/>
        <v>11366637</v>
      </c>
      <c r="M12" s="2">
        <v>10</v>
      </c>
      <c r="N12" s="3">
        <v>11366637</v>
      </c>
      <c r="O12" s="3"/>
      <c r="P12" s="3">
        <v>11366637</v>
      </c>
    </row>
    <row r="13" spans="1:16" x14ac:dyDescent="0.45">
      <c r="A13" t="s">
        <v>37</v>
      </c>
      <c r="B13">
        <v>3</v>
      </c>
      <c r="C13">
        <v>4</v>
      </c>
      <c r="D13">
        <v>4728951</v>
      </c>
      <c r="F13">
        <f t="shared" si="0"/>
        <v>11</v>
      </c>
      <c r="G13">
        <f t="shared" si="1"/>
        <v>11228290.5</v>
      </c>
      <c r="M13" s="2">
        <v>11</v>
      </c>
      <c r="N13" s="3">
        <v>11228290.5</v>
      </c>
      <c r="O13" s="3"/>
      <c r="P13" s="3">
        <v>11228290.5</v>
      </c>
    </row>
    <row r="14" spans="1:16" x14ac:dyDescent="0.45">
      <c r="A14" t="s">
        <v>37</v>
      </c>
      <c r="B14">
        <v>4</v>
      </c>
      <c r="C14">
        <v>1</v>
      </c>
      <c r="D14">
        <v>4275625</v>
      </c>
      <c r="F14">
        <f t="shared" si="0"/>
        <v>12</v>
      </c>
      <c r="G14">
        <f t="shared" si="1"/>
        <v>10441060.75</v>
      </c>
      <c r="M14" s="2">
        <v>12</v>
      </c>
      <c r="N14" s="3">
        <v>10441060.75</v>
      </c>
      <c r="O14" s="3"/>
      <c r="P14" s="3">
        <v>10441060.75</v>
      </c>
    </row>
    <row r="15" spans="1:16" x14ac:dyDescent="0.45">
      <c r="A15" t="s">
        <v>37</v>
      </c>
      <c r="B15">
        <v>4</v>
      </c>
      <c r="C15">
        <v>2</v>
      </c>
      <c r="D15">
        <v>4843067</v>
      </c>
      <c r="F15">
        <f t="shared" si="0"/>
        <v>13</v>
      </c>
      <c r="G15">
        <f t="shared" si="1"/>
        <v>12605672.5</v>
      </c>
      <c r="M15" s="2">
        <v>13</v>
      </c>
      <c r="N15" s="3">
        <v>12605672.5</v>
      </c>
      <c r="O15" s="3"/>
      <c r="P15" s="3">
        <v>12605672.5</v>
      </c>
    </row>
    <row r="16" spans="1:16" x14ac:dyDescent="0.45">
      <c r="A16" t="s">
        <v>37</v>
      </c>
      <c r="B16">
        <v>4</v>
      </c>
      <c r="C16">
        <v>3</v>
      </c>
      <c r="D16">
        <v>4828523</v>
      </c>
      <c r="F16">
        <f t="shared" si="0"/>
        <v>14</v>
      </c>
      <c r="G16">
        <f t="shared" si="1"/>
        <v>14360509.75</v>
      </c>
      <c r="M16" s="2">
        <v>14</v>
      </c>
      <c r="N16" s="3">
        <v>14360509.75</v>
      </c>
      <c r="O16" s="3"/>
      <c r="P16" s="3">
        <v>14360509.75</v>
      </c>
    </row>
    <row r="17" spans="1:16" x14ac:dyDescent="0.45">
      <c r="A17" t="s">
        <v>37</v>
      </c>
      <c r="B17">
        <v>4</v>
      </c>
      <c r="C17">
        <v>4</v>
      </c>
      <c r="D17">
        <v>4526729</v>
      </c>
      <c r="F17">
        <f t="shared" si="0"/>
        <v>15</v>
      </c>
      <c r="G17">
        <f t="shared" si="1"/>
        <v>15141341.5</v>
      </c>
      <c r="M17" s="2">
        <v>15</v>
      </c>
      <c r="N17" s="3">
        <v>15141341.5</v>
      </c>
      <c r="O17" s="3"/>
      <c r="P17" s="3">
        <v>15141341.5</v>
      </c>
    </row>
    <row r="18" spans="1:16" x14ac:dyDescent="0.45">
      <c r="A18" t="s">
        <v>37</v>
      </c>
      <c r="B18">
        <v>5</v>
      </c>
      <c r="C18">
        <v>1</v>
      </c>
      <c r="D18">
        <v>5784579</v>
      </c>
      <c r="F18">
        <f t="shared" si="0"/>
        <v>16</v>
      </c>
      <c r="G18">
        <f t="shared" si="1"/>
        <v>12950057</v>
      </c>
      <c r="M18" s="2">
        <v>16</v>
      </c>
      <c r="N18" s="3">
        <v>12950057</v>
      </c>
      <c r="O18" s="3"/>
      <c r="P18" s="3">
        <v>12950057</v>
      </c>
    </row>
    <row r="19" spans="1:16" x14ac:dyDescent="0.45">
      <c r="A19" t="s">
        <v>37</v>
      </c>
      <c r="B19">
        <v>5</v>
      </c>
      <c r="C19">
        <v>2</v>
      </c>
      <c r="D19">
        <v>7712396</v>
      </c>
      <c r="F19">
        <f t="shared" si="0"/>
        <v>17</v>
      </c>
      <c r="G19">
        <f t="shared" si="1"/>
        <v>14319073.75</v>
      </c>
      <c r="M19" s="2">
        <v>17</v>
      </c>
      <c r="N19" s="3">
        <v>14319073.75</v>
      </c>
      <c r="O19" s="3"/>
      <c r="P19" s="3">
        <v>14319073.75</v>
      </c>
    </row>
    <row r="20" spans="1:16" x14ac:dyDescent="0.45">
      <c r="A20" t="s">
        <v>37</v>
      </c>
      <c r="B20">
        <v>5</v>
      </c>
      <c r="C20">
        <v>3</v>
      </c>
      <c r="D20">
        <v>8412036</v>
      </c>
      <c r="F20">
        <f t="shared" si="0"/>
        <v>18</v>
      </c>
      <c r="G20">
        <f t="shared" si="1"/>
        <v>13093061.25</v>
      </c>
      <c r="M20" s="2">
        <v>18</v>
      </c>
      <c r="N20" s="3">
        <v>13093061.25</v>
      </c>
      <c r="O20" s="3"/>
      <c r="P20" s="3">
        <v>13093061.25</v>
      </c>
    </row>
    <row r="21" spans="1:16" x14ac:dyDescent="0.45">
      <c r="A21" t="s">
        <v>37</v>
      </c>
      <c r="B21">
        <v>5</v>
      </c>
      <c r="C21">
        <v>4</v>
      </c>
      <c r="D21">
        <v>8450217</v>
      </c>
      <c r="F21">
        <f t="shared" si="0"/>
        <v>19</v>
      </c>
      <c r="G21">
        <f t="shared" si="1"/>
        <v>12305699.5</v>
      </c>
      <c r="M21" s="2">
        <v>19</v>
      </c>
      <c r="N21" s="3">
        <v>12305699.5</v>
      </c>
      <c r="O21" s="3"/>
      <c r="P21" s="3">
        <v>12305699.5</v>
      </c>
    </row>
    <row r="22" spans="1:16" x14ac:dyDescent="0.45">
      <c r="A22" t="s">
        <v>37</v>
      </c>
      <c r="B22">
        <v>6</v>
      </c>
      <c r="C22">
        <v>1</v>
      </c>
      <c r="D22">
        <v>10092493</v>
      </c>
      <c r="F22">
        <f t="shared" si="0"/>
        <v>20</v>
      </c>
      <c r="G22">
        <f t="shared" si="1"/>
        <v>11719272.5</v>
      </c>
      <c r="M22" s="2">
        <v>20</v>
      </c>
      <c r="N22" s="3">
        <v>11719272.5</v>
      </c>
      <c r="O22" s="3"/>
      <c r="P22" s="3">
        <v>11719272.5</v>
      </c>
    </row>
    <row r="23" spans="1:16" x14ac:dyDescent="0.45">
      <c r="A23" t="s">
        <v>37</v>
      </c>
      <c r="B23">
        <v>6</v>
      </c>
      <c r="C23">
        <v>2</v>
      </c>
      <c r="D23">
        <v>9760466</v>
      </c>
      <c r="F23">
        <f t="shared" si="0"/>
        <v>21</v>
      </c>
      <c r="G23">
        <f t="shared" si="1"/>
        <v>15473800</v>
      </c>
      <c r="M23" s="2">
        <v>21</v>
      </c>
      <c r="N23" s="3">
        <v>15473800</v>
      </c>
      <c r="O23" s="3"/>
      <c r="P23" s="3">
        <v>15473800</v>
      </c>
    </row>
    <row r="24" spans="1:16" x14ac:dyDescent="0.45">
      <c r="A24" t="s">
        <v>37</v>
      </c>
      <c r="B24">
        <v>6</v>
      </c>
      <c r="C24">
        <v>3</v>
      </c>
      <c r="D24">
        <v>8620952</v>
      </c>
      <c r="F24">
        <f t="shared" si="0"/>
        <v>22</v>
      </c>
      <c r="G24">
        <f t="shared" si="1"/>
        <v>15118627.5</v>
      </c>
      <c r="M24" s="2">
        <v>22</v>
      </c>
      <c r="N24" s="3">
        <v>15118627.5</v>
      </c>
      <c r="O24" s="3"/>
      <c r="P24" s="3">
        <v>15118627.5</v>
      </c>
    </row>
    <row r="25" spans="1:16" x14ac:dyDescent="0.45">
      <c r="A25" t="s">
        <v>37</v>
      </c>
      <c r="B25">
        <v>6</v>
      </c>
      <c r="C25">
        <v>4</v>
      </c>
      <c r="D25">
        <v>9376016</v>
      </c>
      <c r="F25">
        <f t="shared" si="0"/>
        <v>23</v>
      </c>
      <c r="G25">
        <f t="shared" si="1"/>
        <v>17040663.5</v>
      </c>
      <c r="M25" s="2">
        <v>23</v>
      </c>
      <c r="N25" s="3">
        <v>17040663.5</v>
      </c>
      <c r="O25" s="3"/>
      <c r="P25" s="3">
        <v>17040663.5</v>
      </c>
    </row>
    <row r="26" spans="1:16" x14ac:dyDescent="0.45">
      <c r="A26" t="s">
        <v>37</v>
      </c>
      <c r="B26">
        <v>7</v>
      </c>
      <c r="C26">
        <v>1</v>
      </c>
      <c r="D26">
        <v>10096868</v>
      </c>
      <c r="F26">
        <f t="shared" si="0"/>
        <v>24</v>
      </c>
      <c r="G26">
        <f t="shared" si="1"/>
        <v>17259074</v>
      </c>
      <c r="M26" s="2">
        <v>24</v>
      </c>
      <c r="N26" s="3">
        <v>17259074</v>
      </c>
      <c r="O26" s="3"/>
      <c r="P26" s="3">
        <v>17259074</v>
      </c>
    </row>
    <row r="27" spans="1:16" x14ac:dyDescent="0.45">
      <c r="A27" t="s">
        <v>37</v>
      </c>
      <c r="B27">
        <v>7</v>
      </c>
      <c r="C27">
        <v>2</v>
      </c>
      <c r="D27">
        <v>9991382</v>
      </c>
      <c r="F27">
        <f t="shared" si="0"/>
        <v>25</v>
      </c>
      <c r="G27">
        <f t="shared" si="1"/>
        <v>14806814.25</v>
      </c>
      <c r="M27" s="2">
        <v>25</v>
      </c>
      <c r="N27" s="3">
        <v>14806814.25</v>
      </c>
      <c r="O27" s="3"/>
      <c r="P27" s="3">
        <v>14806814.25</v>
      </c>
    </row>
    <row r="28" spans="1:16" x14ac:dyDescent="0.45">
      <c r="A28" t="s">
        <v>37</v>
      </c>
      <c r="B28">
        <v>7</v>
      </c>
      <c r="C28">
        <v>3</v>
      </c>
      <c r="D28">
        <v>10025596</v>
      </c>
      <c r="F28">
        <f t="shared" si="0"/>
        <v>26</v>
      </c>
      <c r="G28">
        <f t="shared" si="1"/>
        <v>11400838.25</v>
      </c>
      <c r="M28" s="2">
        <v>26</v>
      </c>
      <c r="N28" s="3">
        <v>11400838.25</v>
      </c>
      <c r="O28" s="3"/>
      <c r="P28" s="3">
        <v>11400838.25</v>
      </c>
    </row>
    <row r="29" spans="1:16" x14ac:dyDescent="0.45">
      <c r="A29" t="s">
        <v>37</v>
      </c>
      <c r="B29">
        <v>7</v>
      </c>
      <c r="C29">
        <v>4</v>
      </c>
      <c r="D29">
        <v>9637720</v>
      </c>
      <c r="F29">
        <f t="shared" si="0"/>
        <v>27</v>
      </c>
      <c r="G29">
        <f t="shared" si="1"/>
        <v>14290687.5</v>
      </c>
      <c r="M29" s="2">
        <v>27</v>
      </c>
      <c r="N29" s="3">
        <v>14290687.5</v>
      </c>
      <c r="O29" s="3"/>
      <c r="P29" s="3">
        <v>14290687.5</v>
      </c>
    </row>
    <row r="30" spans="1:16" x14ac:dyDescent="0.45">
      <c r="A30" t="s">
        <v>37</v>
      </c>
      <c r="B30">
        <v>8</v>
      </c>
      <c r="C30">
        <v>1</v>
      </c>
      <c r="D30">
        <v>10182191</v>
      </c>
      <c r="F30">
        <f t="shared" si="0"/>
        <v>28</v>
      </c>
      <c r="G30">
        <f t="shared" si="1"/>
        <v>9253619.5</v>
      </c>
      <c r="M30" s="2">
        <v>28</v>
      </c>
      <c r="N30" s="3">
        <v>9253619.5</v>
      </c>
      <c r="O30" s="3"/>
      <c r="P30" s="3">
        <v>9253619.5</v>
      </c>
    </row>
    <row r="31" spans="1:16" x14ac:dyDescent="0.45">
      <c r="A31" t="s">
        <v>37</v>
      </c>
      <c r="B31">
        <v>8</v>
      </c>
      <c r="C31">
        <v>2</v>
      </c>
      <c r="D31">
        <v>10044929</v>
      </c>
      <c r="F31">
        <f t="shared" si="0"/>
        <v>29</v>
      </c>
      <c r="G31">
        <f t="shared" si="1"/>
        <v>4727844.75</v>
      </c>
      <c r="M31" s="2">
        <v>29</v>
      </c>
      <c r="N31" s="3">
        <v>4727844.75</v>
      </c>
      <c r="O31" s="3"/>
      <c r="P31" s="3">
        <v>4727844.75</v>
      </c>
    </row>
    <row r="32" spans="1:16" x14ac:dyDescent="0.45">
      <c r="A32" t="s">
        <v>37</v>
      </c>
      <c r="B32">
        <v>8</v>
      </c>
      <c r="C32">
        <v>3</v>
      </c>
      <c r="D32">
        <v>10116390</v>
      </c>
      <c r="F32">
        <f t="shared" si="0"/>
        <v>30</v>
      </c>
      <c r="G32">
        <f t="shared" si="1"/>
        <v>4523464.75</v>
      </c>
      <c r="M32" s="2">
        <v>30</v>
      </c>
      <c r="N32" s="3">
        <v>4523464.75</v>
      </c>
      <c r="O32" s="3"/>
      <c r="P32" s="3">
        <v>4523464.75</v>
      </c>
    </row>
    <row r="33" spans="1:16" x14ac:dyDescent="0.45">
      <c r="A33" t="s">
        <v>37</v>
      </c>
      <c r="B33">
        <v>8</v>
      </c>
      <c r="C33">
        <v>4</v>
      </c>
      <c r="D33">
        <v>8790897</v>
      </c>
      <c r="F33">
        <f t="shared" si="0"/>
        <v>31</v>
      </c>
      <c r="G33">
        <f t="shared" si="1"/>
        <v>3622393</v>
      </c>
      <c r="M33" s="2">
        <v>31</v>
      </c>
      <c r="N33" s="3">
        <v>3622393</v>
      </c>
      <c r="O33" s="3"/>
      <c r="P33" s="3">
        <v>3622393</v>
      </c>
    </row>
    <row r="34" spans="1:16" x14ac:dyDescent="0.45">
      <c r="A34" t="s">
        <v>37</v>
      </c>
      <c r="B34">
        <v>9</v>
      </c>
      <c r="C34">
        <v>1</v>
      </c>
      <c r="D34">
        <v>8489558</v>
      </c>
      <c r="F34">
        <f t="shared" si="0"/>
        <v>32</v>
      </c>
      <c r="G34">
        <f t="shared" si="1"/>
        <v>3028179.5</v>
      </c>
      <c r="M34" s="2">
        <v>32</v>
      </c>
      <c r="N34" s="3">
        <v>3028179.5</v>
      </c>
      <c r="O34" s="3"/>
      <c r="P34" s="3">
        <v>3028179.5</v>
      </c>
    </row>
    <row r="35" spans="1:16" x14ac:dyDescent="0.45">
      <c r="A35" t="s">
        <v>37</v>
      </c>
      <c r="B35">
        <v>9</v>
      </c>
      <c r="C35">
        <v>2</v>
      </c>
      <c r="D35">
        <v>6955130</v>
      </c>
      <c r="F35">
        <f t="shared" si="0"/>
        <v>36</v>
      </c>
      <c r="G35">
        <f t="shared" si="1"/>
        <v>761153</v>
      </c>
      <c r="M35" s="2">
        <v>36</v>
      </c>
      <c r="N35" s="3">
        <v>761153</v>
      </c>
      <c r="O35" s="3"/>
      <c r="P35" s="3">
        <v>761153</v>
      </c>
    </row>
    <row r="36" spans="1:16" x14ac:dyDescent="0.45">
      <c r="A36" t="s">
        <v>37</v>
      </c>
      <c r="B36">
        <v>9</v>
      </c>
      <c r="C36">
        <v>3</v>
      </c>
      <c r="D36">
        <v>10364124</v>
      </c>
      <c r="F36">
        <f t="shared" si="0"/>
        <v>40</v>
      </c>
      <c r="G36">
        <f t="shared" si="1"/>
        <v>663864</v>
      </c>
      <c r="M36" s="2">
        <v>40</v>
      </c>
      <c r="N36" s="3">
        <v>663864</v>
      </c>
      <c r="O36" s="3"/>
      <c r="P36" s="3">
        <v>663864</v>
      </c>
    </row>
    <row r="37" spans="1:16" x14ac:dyDescent="0.45">
      <c r="A37" t="s">
        <v>37</v>
      </c>
      <c r="B37">
        <v>9</v>
      </c>
      <c r="C37">
        <v>4</v>
      </c>
      <c r="D37">
        <v>10756591</v>
      </c>
      <c r="F37">
        <f t="shared" si="0"/>
        <v>44</v>
      </c>
      <c r="G37">
        <f t="shared" si="1"/>
        <v>604239</v>
      </c>
      <c r="M37" s="2">
        <v>44</v>
      </c>
      <c r="N37" s="3">
        <v>604239</v>
      </c>
      <c r="O37" s="3"/>
      <c r="P37" s="3">
        <v>604239</v>
      </c>
    </row>
    <row r="38" spans="1:16" x14ac:dyDescent="0.45">
      <c r="A38" t="s">
        <v>37</v>
      </c>
      <c r="B38">
        <v>10</v>
      </c>
      <c r="C38">
        <v>1</v>
      </c>
      <c r="D38">
        <v>11697645</v>
      </c>
      <c r="F38">
        <f t="shared" si="0"/>
        <v>48</v>
      </c>
      <c r="G38">
        <f t="shared" si="1"/>
        <v>583135.75</v>
      </c>
      <c r="M38" s="2">
        <v>48</v>
      </c>
      <c r="N38" s="3">
        <v>583135.75</v>
      </c>
      <c r="O38" s="3"/>
      <c r="P38" s="3">
        <v>583135.75</v>
      </c>
    </row>
    <row r="39" spans="1:16" x14ac:dyDescent="0.45">
      <c r="A39" t="s">
        <v>37</v>
      </c>
      <c r="B39">
        <v>10</v>
      </c>
      <c r="C39">
        <v>2</v>
      </c>
      <c r="D39">
        <v>11361629</v>
      </c>
      <c r="M39" s="2" t="s">
        <v>41</v>
      </c>
      <c r="N39" s="3"/>
      <c r="O39" s="3"/>
      <c r="P39" s="3"/>
    </row>
    <row r="40" spans="1:16" x14ac:dyDescent="0.45">
      <c r="A40" t="s">
        <v>37</v>
      </c>
      <c r="B40">
        <v>10</v>
      </c>
      <c r="C40">
        <v>3</v>
      </c>
      <c r="D40">
        <v>11104969</v>
      </c>
      <c r="M40" s="2" t="s">
        <v>4</v>
      </c>
      <c r="N40" s="3">
        <v>9257717.1388888881</v>
      </c>
      <c r="O40" s="3"/>
      <c r="P40" s="3">
        <v>9257717.1388888881</v>
      </c>
    </row>
    <row r="41" spans="1:16" x14ac:dyDescent="0.45">
      <c r="A41" t="s">
        <v>37</v>
      </c>
      <c r="B41">
        <v>10</v>
      </c>
      <c r="C41">
        <v>4</v>
      </c>
      <c r="D41">
        <v>11302305</v>
      </c>
    </row>
    <row r="42" spans="1:16" x14ac:dyDescent="0.45">
      <c r="A42" t="s">
        <v>37</v>
      </c>
      <c r="B42">
        <v>11</v>
      </c>
      <c r="C42">
        <v>1</v>
      </c>
      <c r="D42">
        <v>11638848</v>
      </c>
    </row>
    <row r="43" spans="1:16" x14ac:dyDescent="0.45">
      <c r="A43" t="s">
        <v>37</v>
      </c>
      <c r="B43">
        <v>11</v>
      </c>
      <c r="C43">
        <v>2</v>
      </c>
      <c r="D43">
        <v>10187747</v>
      </c>
    </row>
    <row r="44" spans="1:16" x14ac:dyDescent="0.45">
      <c r="A44" t="s">
        <v>37</v>
      </c>
      <c r="B44">
        <v>11</v>
      </c>
      <c r="C44">
        <v>3</v>
      </c>
      <c r="D44">
        <v>11466715</v>
      </c>
    </row>
    <row r="45" spans="1:16" x14ac:dyDescent="0.45">
      <c r="A45" t="s">
        <v>37</v>
      </c>
      <c r="B45">
        <v>11</v>
      </c>
      <c r="C45">
        <v>4</v>
      </c>
      <c r="D45">
        <v>11619852</v>
      </c>
    </row>
    <row r="46" spans="1:16" x14ac:dyDescent="0.45">
      <c r="A46" t="s">
        <v>37</v>
      </c>
      <c r="B46">
        <v>12</v>
      </c>
      <c r="C46">
        <v>1</v>
      </c>
      <c r="D46">
        <v>12020268</v>
      </c>
    </row>
    <row r="47" spans="1:16" x14ac:dyDescent="0.45">
      <c r="A47" t="s">
        <v>37</v>
      </c>
      <c r="B47">
        <v>12</v>
      </c>
      <c r="C47">
        <v>2</v>
      </c>
      <c r="D47">
        <v>10282051</v>
      </c>
    </row>
    <row r="48" spans="1:16" x14ac:dyDescent="0.45">
      <c r="A48" t="s">
        <v>37</v>
      </c>
      <c r="B48">
        <v>12</v>
      </c>
      <c r="C48">
        <v>3</v>
      </c>
      <c r="D48">
        <v>8792963</v>
      </c>
    </row>
    <row r="49" spans="1:4" x14ac:dyDescent="0.45">
      <c r="A49" t="s">
        <v>37</v>
      </c>
      <c r="B49">
        <v>12</v>
      </c>
      <c r="C49">
        <v>4</v>
      </c>
      <c r="D49">
        <v>10668961</v>
      </c>
    </row>
    <row r="50" spans="1:4" x14ac:dyDescent="0.45">
      <c r="A50" t="s">
        <v>37</v>
      </c>
      <c r="B50">
        <v>13</v>
      </c>
      <c r="C50">
        <v>1</v>
      </c>
      <c r="D50">
        <v>9216297</v>
      </c>
    </row>
    <row r="51" spans="1:4" x14ac:dyDescent="0.45">
      <c r="A51" t="s">
        <v>37</v>
      </c>
      <c r="B51">
        <v>13</v>
      </c>
      <c r="C51">
        <v>2</v>
      </c>
      <c r="D51">
        <v>13951813</v>
      </c>
    </row>
    <row r="52" spans="1:4" x14ac:dyDescent="0.45">
      <c r="A52" t="s">
        <v>37</v>
      </c>
      <c r="B52">
        <v>13</v>
      </c>
      <c r="C52">
        <v>3</v>
      </c>
      <c r="D52">
        <v>13187248</v>
      </c>
    </row>
    <row r="53" spans="1:4" x14ac:dyDescent="0.45">
      <c r="A53" t="s">
        <v>37</v>
      </c>
      <c r="B53">
        <v>13</v>
      </c>
      <c r="C53">
        <v>4</v>
      </c>
      <c r="D53">
        <v>14067332</v>
      </c>
    </row>
    <row r="54" spans="1:4" x14ac:dyDescent="0.45">
      <c r="A54" t="s">
        <v>37</v>
      </c>
      <c r="B54">
        <v>14</v>
      </c>
      <c r="C54">
        <v>1</v>
      </c>
      <c r="D54">
        <v>14242727</v>
      </c>
    </row>
    <row r="55" spans="1:4" x14ac:dyDescent="0.45">
      <c r="A55" t="s">
        <v>37</v>
      </c>
      <c r="B55">
        <v>14</v>
      </c>
      <c r="C55">
        <v>2</v>
      </c>
      <c r="D55">
        <v>14243068</v>
      </c>
    </row>
    <row r="56" spans="1:4" x14ac:dyDescent="0.45">
      <c r="A56" t="s">
        <v>37</v>
      </c>
      <c r="B56">
        <v>14</v>
      </c>
      <c r="C56">
        <v>3</v>
      </c>
      <c r="D56">
        <v>14511319</v>
      </c>
    </row>
    <row r="57" spans="1:4" x14ac:dyDescent="0.45">
      <c r="A57" t="s">
        <v>37</v>
      </c>
      <c r="B57">
        <v>14</v>
      </c>
      <c r="C57">
        <v>4</v>
      </c>
      <c r="D57">
        <v>14444925</v>
      </c>
    </row>
    <row r="58" spans="1:4" x14ac:dyDescent="0.45">
      <c r="A58" t="s">
        <v>37</v>
      </c>
      <c r="B58">
        <v>15</v>
      </c>
      <c r="C58">
        <v>1</v>
      </c>
      <c r="D58">
        <v>15320897</v>
      </c>
    </row>
    <row r="59" spans="1:4" x14ac:dyDescent="0.45">
      <c r="A59" t="s">
        <v>37</v>
      </c>
      <c r="B59">
        <v>15</v>
      </c>
      <c r="C59">
        <v>2</v>
      </c>
      <c r="D59">
        <v>14974707</v>
      </c>
    </row>
    <row r="60" spans="1:4" x14ac:dyDescent="0.45">
      <c r="A60" t="s">
        <v>37</v>
      </c>
      <c r="B60">
        <v>15</v>
      </c>
      <c r="C60">
        <v>3</v>
      </c>
      <c r="D60">
        <v>15389034</v>
      </c>
    </row>
    <row r="61" spans="1:4" x14ac:dyDescent="0.45">
      <c r="A61" t="s">
        <v>37</v>
      </c>
      <c r="B61">
        <v>15</v>
      </c>
      <c r="C61">
        <v>4</v>
      </c>
      <c r="D61">
        <v>14880728</v>
      </c>
    </row>
    <row r="62" spans="1:4" x14ac:dyDescent="0.45">
      <c r="A62" t="s">
        <v>37</v>
      </c>
      <c r="B62">
        <v>16</v>
      </c>
      <c r="C62">
        <v>1</v>
      </c>
      <c r="D62">
        <v>15037107</v>
      </c>
    </row>
    <row r="63" spans="1:4" x14ac:dyDescent="0.45">
      <c r="A63" t="s">
        <v>37</v>
      </c>
      <c r="B63">
        <v>16</v>
      </c>
      <c r="C63">
        <v>2</v>
      </c>
      <c r="D63">
        <v>13639131</v>
      </c>
    </row>
    <row r="64" spans="1:4" x14ac:dyDescent="0.45">
      <c r="A64" t="s">
        <v>37</v>
      </c>
      <c r="B64">
        <v>16</v>
      </c>
      <c r="C64">
        <v>3</v>
      </c>
      <c r="D64">
        <v>15211064</v>
      </c>
    </row>
    <row r="65" spans="1:4" x14ac:dyDescent="0.45">
      <c r="A65" t="s">
        <v>37</v>
      </c>
      <c r="B65">
        <v>16</v>
      </c>
      <c r="C65">
        <v>4</v>
      </c>
      <c r="D65">
        <v>7912926</v>
      </c>
    </row>
    <row r="66" spans="1:4" x14ac:dyDescent="0.45">
      <c r="A66" t="s">
        <v>37</v>
      </c>
      <c r="B66">
        <v>17</v>
      </c>
      <c r="C66">
        <v>1</v>
      </c>
      <c r="D66">
        <v>14123177</v>
      </c>
    </row>
    <row r="67" spans="1:4" x14ac:dyDescent="0.45">
      <c r="A67" t="s">
        <v>37</v>
      </c>
      <c r="B67">
        <v>17</v>
      </c>
      <c r="C67">
        <v>2</v>
      </c>
      <c r="D67">
        <v>12584011</v>
      </c>
    </row>
    <row r="68" spans="1:4" x14ac:dyDescent="0.45">
      <c r="A68" t="s">
        <v>37</v>
      </c>
      <c r="B68">
        <v>17</v>
      </c>
      <c r="C68">
        <v>3</v>
      </c>
      <c r="D68">
        <v>14923469</v>
      </c>
    </row>
    <row r="69" spans="1:4" x14ac:dyDescent="0.45">
      <c r="A69" t="s">
        <v>37</v>
      </c>
      <c r="B69">
        <v>17</v>
      </c>
      <c r="C69">
        <v>4</v>
      </c>
      <c r="D69">
        <v>15645638</v>
      </c>
    </row>
    <row r="70" spans="1:4" x14ac:dyDescent="0.45">
      <c r="A70" t="s">
        <v>37</v>
      </c>
      <c r="B70">
        <v>18</v>
      </c>
      <c r="C70">
        <v>1</v>
      </c>
      <c r="D70">
        <v>13239750</v>
      </c>
    </row>
    <row r="71" spans="1:4" x14ac:dyDescent="0.45">
      <c r="A71" t="s">
        <v>37</v>
      </c>
      <c r="B71">
        <v>18</v>
      </c>
      <c r="C71">
        <v>2</v>
      </c>
      <c r="D71">
        <v>16358137</v>
      </c>
    </row>
    <row r="72" spans="1:4" x14ac:dyDescent="0.45">
      <c r="A72" t="s">
        <v>37</v>
      </c>
      <c r="B72">
        <v>18</v>
      </c>
      <c r="C72">
        <v>3</v>
      </c>
      <c r="D72">
        <v>6559220</v>
      </c>
    </row>
    <row r="73" spans="1:4" x14ac:dyDescent="0.45">
      <c r="A73" t="s">
        <v>37</v>
      </c>
      <c r="B73">
        <v>18</v>
      </c>
      <c r="C73">
        <v>4</v>
      </c>
      <c r="D73">
        <v>16215138</v>
      </c>
    </row>
    <row r="74" spans="1:4" x14ac:dyDescent="0.45">
      <c r="A74" t="s">
        <v>37</v>
      </c>
      <c r="B74">
        <v>19</v>
      </c>
      <c r="C74">
        <v>1</v>
      </c>
      <c r="D74">
        <v>15156426</v>
      </c>
    </row>
    <row r="75" spans="1:4" x14ac:dyDescent="0.45">
      <c r="A75" t="s">
        <v>37</v>
      </c>
      <c r="B75">
        <v>19</v>
      </c>
      <c r="C75">
        <v>2</v>
      </c>
      <c r="D75">
        <v>5409993</v>
      </c>
    </row>
    <row r="76" spans="1:4" x14ac:dyDescent="0.45">
      <c r="A76" t="s">
        <v>37</v>
      </c>
      <c r="B76">
        <v>19</v>
      </c>
      <c r="C76">
        <v>3</v>
      </c>
      <c r="D76">
        <v>12325839</v>
      </c>
    </row>
    <row r="77" spans="1:4" x14ac:dyDescent="0.45">
      <c r="A77" t="s">
        <v>37</v>
      </c>
      <c r="B77">
        <v>19</v>
      </c>
      <c r="C77">
        <v>4</v>
      </c>
      <c r="D77">
        <v>16330540</v>
      </c>
    </row>
    <row r="78" spans="1:4" x14ac:dyDescent="0.45">
      <c r="A78" t="s">
        <v>37</v>
      </c>
      <c r="B78">
        <v>20</v>
      </c>
      <c r="C78">
        <v>1</v>
      </c>
      <c r="D78">
        <v>15332240</v>
      </c>
    </row>
    <row r="79" spans="1:4" x14ac:dyDescent="0.45">
      <c r="A79" t="s">
        <v>37</v>
      </c>
      <c r="B79">
        <v>20</v>
      </c>
      <c r="C79">
        <v>2</v>
      </c>
      <c r="D79">
        <v>13089906</v>
      </c>
    </row>
    <row r="80" spans="1:4" x14ac:dyDescent="0.45">
      <c r="A80" t="s">
        <v>37</v>
      </c>
      <c r="B80">
        <v>20</v>
      </c>
      <c r="C80">
        <v>3</v>
      </c>
      <c r="D80">
        <v>14386674</v>
      </c>
    </row>
    <row r="81" spans="1:4" x14ac:dyDescent="0.45">
      <c r="A81" t="s">
        <v>37</v>
      </c>
      <c r="B81">
        <v>20</v>
      </c>
      <c r="C81">
        <v>4</v>
      </c>
      <c r="D81">
        <v>4068270</v>
      </c>
    </row>
    <row r="82" spans="1:4" x14ac:dyDescent="0.45">
      <c r="A82" t="s">
        <v>37</v>
      </c>
      <c r="B82">
        <v>21</v>
      </c>
      <c r="C82">
        <v>1</v>
      </c>
      <c r="D82">
        <v>12297474</v>
      </c>
    </row>
    <row r="83" spans="1:4" x14ac:dyDescent="0.45">
      <c r="A83" t="s">
        <v>37</v>
      </c>
      <c r="B83">
        <v>21</v>
      </c>
      <c r="C83">
        <v>2</v>
      </c>
      <c r="D83">
        <v>16029171</v>
      </c>
    </row>
    <row r="84" spans="1:4" x14ac:dyDescent="0.45">
      <c r="A84" t="s">
        <v>37</v>
      </c>
      <c r="B84">
        <v>21</v>
      </c>
      <c r="C84">
        <v>3</v>
      </c>
      <c r="D84">
        <v>17451249</v>
      </c>
    </row>
    <row r="85" spans="1:4" x14ac:dyDescent="0.45">
      <c r="A85" t="s">
        <v>37</v>
      </c>
      <c r="B85">
        <v>21</v>
      </c>
      <c r="C85">
        <v>4</v>
      </c>
      <c r="D85">
        <v>16117306</v>
      </c>
    </row>
    <row r="86" spans="1:4" x14ac:dyDescent="0.45">
      <c r="A86" t="s">
        <v>37</v>
      </c>
      <c r="B86">
        <v>22</v>
      </c>
      <c r="C86">
        <v>1</v>
      </c>
      <c r="D86">
        <v>17459393</v>
      </c>
    </row>
    <row r="87" spans="1:4" x14ac:dyDescent="0.45">
      <c r="A87" t="s">
        <v>37</v>
      </c>
      <c r="B87">
        <v>22</v>
      </c>
      <c r="C87">
        <v>2</v>
      </c>
      <c r="D87">
        <v>9007152</v>
      </c>
    </row>
    <row r="88" spans="1:4" x14ac:dyDescent="0.45">
      <c r="A88" t="s">
        <v>37</v>
      </c>
      <c r="B88">
        <v>22</v>
      </c>
      <c r="C88">
        <v>3</v>
      </c>
      <c r="D88">
        <v>16973754</v>
      </c>
    </row>
    <row r="89" spans="1:4" x14ac:dyDescent="0.45">
      <c r="A89" t="s">
        <v>37</v>
      </c>
      <c r="B89">
        <v>22</v>
      </c>
      <c r="C89">
        <v>4</v>
      </c>
      <c r="D89">
        <v>17034211</v>
      </c>
    </row>
    <row r="90" spans="1:4" x14ac:dyDescent="0.45">
      <c r="A90" t="s">
        <v>37</v>
      </c>
      <c r="B90">
        <v>23</v>
      </c>
      <c r="C90">
        <v>1</v>
      </c>
      <c r="D90">
        <v>14889810</v>
      </c>
    </row>
    <row r="91" spans="1:4" x14ac:dyDescent="0.45">
      <c r="A91" t="s">
        <v>37</v>
      </c>
      <c r="B91">
        <v>23</v>
      </c>
      <c r="C91">
        <v>2</v>
      </c>
      <c r="D91">
        <v>18264610</v>
      </c>
    </row>
    <row r="92" spans="1:4" x14ac:dyDescent="0.45">
      <c r="A92" t="s">
        <v>37</v>
      </c>
      <c r="B92">
        <v>23</v>
      </c>
      <c r="C92">
        <v>3</v>
      </c>
      <c r="D92">
        <v>16741944</v>
      </c>
    </row>
    <row r="93" spans="1:4" x14ac:dyDescent="0.45">
      <c r="A93" t="s">
        <v>37</v>
      </c>
      <c r="B93">
        <v>23</v>
      </c>
      <c r="C93">
        <v>4</v>
      </c>
      <c r="D93">
        <v>18266290</v>
      </c>
    </row>
    <row r="94" spans="1:4" x14ac:dyDescent="0.45">
      <c r="A94" t="s">
        <v>37</v>
      </c>
      <c r="B94">
        <v>24</v>
      </c>
      <c r="C94">
        <v>1</v>
      </c>
      <c r="D94">
        <v>17824016</v>
      </c>
    </row>
    <row r="95" spans="1:4" x14ac:dyDescent="0.45">
      <c r="A95" t="s">
        <v>37</v>
      </c>
      <c r="B95">
        <v>24</v>
      </c>
      <c r="C95">
        <v>2</v>
      </c>
      <c r="D95">
        <v>18516725</v>
      </c>
    </row>
    <row r="96" spans="1:4" x14ac:dyDescent="0.45">
      <c r="A96" t="s">
        <v>37</v>
      </c>
      <c r="B96">
        <v>24</v>
      </c>
      <c r="C96">
        <v>3</v>
      </c>
      <c r="D96">
        <v>18385002</v>
      </c>
    </row>
    <row r="97" spans="1:4" x14ac:dyDescent="0.45">
      <c r="A97" t="s">
        <v>37</v>
      </c>
      <c r="B97">
        <v>24</v>
      </c>
      <c r="C97">
        <v>4</v>
      </c>
      <c r="D97">
        <v>14310553</v>
      </c>
    </row>
    <row r="98" spans="1:4" x14ac:dyDescent="0.45">
      <c r="A98" t="s">
        <v>37</v>
      </c>
      <c r="B98">
        <v>25</v>
      </c>
      <c r="C98">
        <v>1</v>
      </c>
      <c r="D98">
        <v>15944469</v>
      </c>
    </row>
    <row r="99" spans="1:4" x14ac:dyDescent="0.45">
      <c r="A99" t="s">
        <v>37</v>
      </c>
      <c r="B99">
        <v>25</v>
      </c>
      <c r="C99">
        <v>2</v>
      </c>
      <c r="D99">
        <v>15531991</v>
      </c>
    </row>
    <row r="100" spans="1:4" x14ac:dyDescent="0.45">
      <c r="A100" t="s">
        <v>37</v>
      </c>
      <c r="B100">
        <v>25</v>
      </c>
      <c r="C100">
        <v>3</v>
      </c>
      <c r="D100">
        <v>18255140</v>
      </c>
    </row>
    <row r="101" spans="1:4" x14ac:dyDescent="0.45">
      <c r="A101" t="s">
        <v>37</v>
      </c>
      <c r="B101">
        <v>25</v>
      </c>
      <c r="C101">
        <v>4</v>
      </c>
      <c r="D101">
        <v>9495657</v>
      </c>
    </row>
    <row r="102" spans="1:4" x14ac:dyDescent="0.45">
      <c r="A102" t="s">
        <v>37</v>
      </c>
      <c r="B102">
        <v>26</v>
      </c>
      <c r="C102">
        <v>1</v>
      </c>
      <c r="D102">
        <v>9028384</v>
      </c>
    </row>
    <row r="103" spans="1:4" x14ac:dyDescent="0.45">
      <c r="A103" t="s">
        <v>37</v>
      </c>
      <c r="B103">
        <v>26</v>
      </c>
      <c r="C103">
        <v>2</v>
      </c>
      <c r="D103">
        <v>15656223</v>
      </c>
    </row>
    <row r="104" spans="1:4" x14ac:dyDescent="0.45">
      <c r="A104" t="s">
        <v>37</v>
      </c>
      <c r="B104">
        <v>26</v>
      </c>
      <c r="C104">
        <v>3</v>
      </c>
      <c r="D104">
        <v>7952757</v>
      </c>
    </row>
    <row r="105" spans="1:4" x14ac:dyDescent="0.45">
      <c r="A105" t="s">
        <v>37</v>
      </c>
      <c r="B105">
        <v>26</v>
      </c>
      <c r="C105">
        <v>4</v>
      </c>
      <c r="D105">
        <v>12965989</v>
      </c>
    </row>
    <row r="106" spans="1:4" x14ac:dyDescent="0.45">
      <c r="A106" t="s">
        <v>37</v>
      </c>
      <c r="B106">
        <v>27</v>
      </c>
      <c r="C106">
        <v>1</v>
      </c>
      <c r="D106">
        <v>13235143</v>
      </c>
    </row>
    <row r="107" spans="1:4" x14ac:dyDescent="0.45">
      <c r="A107" t="s">
        <v>37</v>
      </c>
      <c r="B107">
        <v>27</v>
      </c>
      <c r="C107">
        <v>2</v>
      </c>
      <c r="D107">
        <v>8686687</v>
      </c>
    </row>
    <row r="108" spans="1:4" x14ac:dyDescent="0.45">
      <c r="A108" t="s">
        <v>37</v>
      </c>
      <c r="B108">
        <v>27</v>
      </c>
      <c r="C108">
        <v>3</v>
      </c>
      <c r="D108">
        <v>16790827</v>
      </c>
    </row>
    <row r="109" spans="1:4" x14ac:dyDescent="0.45">
      <c r="A109" t="s">
        <v>37</v>
      </c>
      <c r="B109">
        <v>27</v>
      </c>
      <c r="C109">
        <v>4</v>
      </c>
      <c r="D109">
        <v>18450093</v>
      </c>
    </row>
    <row r="110" spans="1:4" x14ac:dyDescent="0.45">
      <c r="A110" t="s">
        <v>37</v>
      </c>
      <c r="B110">
        <v>28</v>
      </c>
      <c r="C110">
        <v>1</v>
      </c>
      <c r="D110">
        <v>6251674</v>
      </c>
    </row>
    <row r="111" spans="1:4" x14ac:dyDescent="0.45">
      <c r="A111" t="s">
        <v>37</v>
      </c>
      <c r="B111">
        <v>28</v>
      </c>
      <c r="C111">
        <v>2</v>
      </c>
      <c r="D111">
        <v>11735118</v>
      </c>
    </row>
    <row r="112" spans="1:4" x14ac:dyDescent="0.45">
      <c r="A112" t="s">
        <v>37</v>
      </c>
      <c r="B112">
        <v>28</v>
      </c>
      <c r="C112">
        <v>3</v>
      </c>
      <c r="D112">
        <v>10890842</v>
      </c>
    </row>
    <row r="113" spans="1:4" x14ac:dyDescent="0.45">
      <c r="A113" t="s">
        <v>37</v>
      </c>
      <c r="B113">
        <v>28</v>
      </c>
      <c r="C113">
        <v>4</v>
      </c>
      <c r="D113">
        <v>8136844</v>
      </c>
    </row>
    <row r="114" spans="1:4" x14ac:dyDescent="0.45">
      <c r="A114" t="s">
        <v>37</v>
      </c>
      <c r="B114">
        <v>29</v>
      </c>
      <c r="C114">
        <v>1</v>
      </c>
      <c r="D114">
        <v>9993239</v>
      </c>
    </row>
    <row r="115" spans="1:4" x14ac:dyDescent="0.45">
      <c r="A115" t="s">
        <v>37</v>
      </c>
      <c r="B115">
        <v>29</v>
      </c>
      <c r="C115">
        <v>2</v>
      </c>
      <c r="D115">
        <v>3372260</v>
      </c>
    </row>
    <row r="116" spans="1:4" x14ac:dyDescent="0.45">
      <c r="A116" t="s">
        <v>37</v>
      </c>
      <c r="B116">
        <v>29</v>
      </c>
      <c r="C116">
        <v>3</v>
      </c>
      <c r="D116">
        <v>2416939</v>
      </c>
    </row>
    <row r="117" spans="1:4" x14ac:dyDescent="0.45">
      <c r="A117" t="s">
        <v>37</v>
      </c>
      <c r="B117">
        <v>29</v>
      </c>
      <c r="C117">
        <v>4</v>
      </c>
      <c r="D117">
        <v>3128941</v>
      </c>
    </row>
    <row r="118" spans="1:4" x14ac:dyDescent="0.45">
      <c r="A118" t="s">
        <v>37</v>
      </c>
      <c r="B118">
        <v>30</v>
      </c>
      <c r="C118">
        <v>1</v>
      </c>
      <c r="D118">
        <v>5195604</v>
      </c>
    </row>
    <row r="119" spans="1:4" x14ac:dyDescent="0.45">
      <c r="A119" t="s">
        <v>37</v>
      </c>
      <c r="B119">
        <v>30</v>
      </c>
      <c r="C119">
        <v>2</v>
      </c>
      <c r="D119">
        <v>5798540</v>
      </c>
    </row>
    <row r="120" spans="1:4" x14ac:dyDescent="0.45">
      <c r="A120" t="s">
        <v>37</v>
      </c>
      <c r="B120">
        <v>30</v>
      </c>
      <c r="C120">
        <v>3</v>
      </c>
      <c r="D120">
        <v>2951377</v>
      </c>
    </row>
    <row r="121" spans="1:4" x14ac:dyDescent="0.45">
      <c r="A121" t="s">
        <v>37</v>
      </c>
      <c r="B121">
        <v>30</v>
      </c>
      <c r="C121">
        <v>4</v>
      </c>
      <c r="D121">
        <v>4148338</v>
      </c>
    </row>
    <row r="122" spans="1:4" x14ac:dyDescent="0.45">
      <c r="A122" t="s">
        <v>37</v>
      </c>
      <c r="B122">
        <v>31</v>
      </c>
      <c r="C122">
        <v>1</v>
      </c>
      <c r="D122">
        <v>5038199</v>
      </c>
    </row>
    <row r="123" spans="1:4" x14ac:dyDescent="0.45">
      <c r="A123" t="s">
        <v>37</v>
      </c>
      <c r="B123">
        <v>31</v>
      </c>
      <c r="C123">
        <v>2</v>
      </c>
      <c r="D123">
        <v>2519726</v>
      </c>
    </row>
    <row r="124" spans="1:4" x14ac:dyDescent="0.45">
      <c r="A124" t="s">
        <v>37</v>
      </c>
      <c r="B124">
        <v>31</v>
      </c>
      <c r="C124">
        <v>3</v>
      </c>
      <c r="D124">
        <v>4952217</v>
      </c>
    </row>
    <row r="125" spans="1:4" x14ac:dyDescent="0.45">
      <c r="A125" t="s">
        <v>37</v>
      </c>
      <c r="B125">
        <v>31</v>
      </c>
      <c r="C125">
        <v>4</v>
      </c>
      <c r="D125">
        <v>1979430</v>
      </c>
    </row>
    <row r="126" spans="1:4" x14ac:dyDescent="0.45">
      <c r="A126" t="s">
        <v>37</v>
      </c>
      <c r="B126">
        <v>32</v>
      </c>
      <c r="C126">
        <v>1</v>
      </c>
      <c r="D126">
        <v>1850366</v>
      </c>
    </row>
    <row r="127" spans="1:4" x14ac:dyDescent="0.45">
      <c r="A127" t="s">
        <v>37</v>
      </c>
      <c r="B127">
        <v>32</v>
      </c>
      <c r="C127">
        <v>2</v>
      </c>
      <c r="D127">
        <v>4610711</v>
      </c>
    </row>
    <row r="128" spans="1:4" x14ac:dyDescent="0.45">
      <c r="A128" t="s">
        <v>37</v>
      </c>
      <c r="B128">
        <v>32</v>
      </c>
      <c r="C128">
        <v>3</v>
      </c>
      <c r="D128">
        <v>2598779</v>
      </c>
    </row>
    <row r="129" spans="1:4" x14ac:dyDescent="0.45">
      <c r="A129" t="s">
        <v>37</v>
      </c>
      <c r="B129">
        <v>32</v>
      </c>
      <c r="C129">
        <v>4</v>
      </c>
      <c r="D129">
        <v>3052862</v>
      </c>
    </row>
    <row r="130" spans="1:4" x14ac:dyDescent="0.45">
      <c r="A130" t="s">
        <v>37</v>
      </c>
      <c r="B130">
        <v>36</v>
      </c>
      <c r="C130">
        <v>1</v>
      </c>
      <c r="D130">
        <v>974444</v>
      </c>
    </row>
    <row r="131" spans="1:4" x14ac:dyDescent="0.45">
      <c r="A131" t="s">
        <v>37</v>
      </c>
      <c r="B131">
        <v>36</v>
      </c>
      <c r="C131">
        <v>2</v>
      </c>
      <c r="D131">
        <v>813598</v>
      </c>
    </row>
    <row r="132" spans="1:4" x14ac:dyDescent="0.45">
      <c r="A132" t="s">
        <v>37</v>
      </c>
      <c r="B132">
        <v>36</v>
      </c>
      <c r="C132">
        <v>3</v>
      </c>
      <c r="D132">
        <v>627388</v>
      </c>
    </row>
    <row r="133" spans="1:4" x14ac:dyDescent="0.45">
      <c r="A133" t="s">
        <v>37</v>
      </c>
      <c r="B133">
        <v>36</v>
      </c>
      <c r="C133">
        <v>4</v>
      </c>
      <c r="D133">
        <v>629182</v>
      </c>
    </row>
    <row r="134" spans="1:4" x14ac:dyDescent="0.45">
      <c r="A134" t="s">
        <v>37</v>
      </c>
      <c r="B134">
        <v>40</v>
      </c>
      <c r="C134">
        <v>1</v>
      </c>
      <c r="D134">
        <v>667685</v>
      </c>
    </row>
    <row r="135" spans="1:4" x14ac:dyDescent="0.45">
      <c r="A135" t="s">
        <v>37</v>
      </c>
      <c r="B135">
        <v>40</v>
      </c>
      <c r="C135">
        <v>2</v>
      </c>
      <c r="D135">
        <v>630785</v>
      </c>
    </row>
    <row r="136" spans="1:4" x14ac:dyDescent="0.45">
      <c r="A136" t="s">
        <v>37</v>
      </c>
      <c r="B136">
        <v>40</v>
      </c>
      <c r="C136">
        <v>3</v>
      </c>
      <c r="D136">
        <v>736185</v>
      </c>
    </row>
    <row r="137" spans="1:4" x14ac:dyDescent="0.45">
      <c r="A137" t="s">
        <v>37</v>
      </c>
      <c r="B137">
        <v>40</v>
      </c>
      <c r="C137">
        <v>4</v>
      </c>
      <c r="D137">
        <v>620801</v>
      </c>
    </row>
    <row r="138" spans="1:4" x14ac:dyDescent="0.45">
      <c r="A138" t="s">
        <v>37</v>
      </c>
      <c r="B138">
        <v>44</v>
      </c>
      <c r="C138">
        <v>1</v>
      </c>
      <c r="D138">
        <v>612927</v>
      </c>
    </row>
    <row r="139" spans="1:4" x14ac:dyDescent="0.45">
      <c r="A139" t="s">
        <v>37</v>
      </c>
      <c r="B139">
        <v>44</v>
      </c>
      <c r="C139">
        <v>2</v>
      </c>
      <c r="D139">
        <v>594274</v>
      </c>
    </row>
    <row r="140" spans="1:4" x14ac:dyDescent="0.45">
      <c r="A140" t="s">
        <v>37</v>
      </c>
      <c r="B140">
        <v>44</v>
      </c>
      <c r="C140">
        <v>3</v>
      </c>
      <c r="D140">
        <v>617300</v>
      </c>
    </row>
    <row r="141" spans="1:4" x14ac:dyDescent="0.45">
      <c r="A141" t="s">
        <v>37</v>
      </c>
      <c r="B141">
        <v>44</v>
      </c>
      <c r="C141">
        <v>4</v>
      </c>
      <c r="D141">
        <v>592455</v>
      </c>
    </row>
    <row r="142" spans="1:4" x14ac:dyDescent="0.45">
      <c r="A142" t="s">
        <v>37</v>
      </c>
      <c r="B142">
        <v>48</v>
      </c>
      <c r="C142">
        <v>1</v>
      </c>
      <c r="D142">
        <v>585068</v>
      </c>
    </row>
    <row r="143" spans="1:4" x14ac:dyDescent="0.45">
      <c r="A143" t="s">
        <v>37</v>
      </c>
      <c r="B143">
        <v>48</v>
      </c>
      <c r="C143">
        <v>2</v>
      </c>
      <c r="D143">
        <v>589481</v>
      </c>
    </row>
    <row r="144" spans="1:4" x14ac:dyDescent="0.45">
      <c r="A144" t="s">
        <v>37</v>
      </c>
      <c r="B144">
        <v>48</v>
      </c>
      <c r="C144">
        <v>3</v>
      </c>
      <c r="D144">
        <v>573653</v>
      </c>
    </row>
    <row r="145" spans="1:4" x14ac:dyDescent="0.45">
      <c r="A145" t="s">
        <v>37</v>
      </c>
      <c r="B145">
        <v>48</v>
      </c>
      <c r="C145">
        <v>4</v>
      </c>
      <c r="D145">
        <v>584341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4"/>
  <sheetViews>
    <sheetView tabSelected="1" topLeftCell="L171" zoomScaleNormal="100" workbookViewId="0">
      <selection activeCell="V214" sqref="V214"/>
    </sheetView>
  </sheetViews>
  <sheetFormatPr defaultRowHeight="14.25" x14ac:dyDescent="0.45"/>
  <cols>
    <col min="6" max="6" width="14.796875" customWidth="1"/>
    <col min="9" max="9" width="17.19921875" customWidth="1"/>
    <col min="10" max="10" width="12.33203125" customWidth="1"/>
  </cols>
  <sheetData>
    <row r="1" spans="1:27" x14ac:dyDescent="0.45">
      <c r="A1">
        <v>0</v>
      </c>
      <c r="B1">
        <v>0</v>
      </c>
      <c r="D1">
        <f>MOD(A1,J$5*J$4)*J$6+INT(A1/J$5/J$4)</f>
        <v>0</v>
      </c>
      <c r="E1" t="str">
        <f t="shared" ref="E1:E65" si="0">IF(D1=B1,"","NO MATCH")</f>
        <v/>
      </c>
      <c r="F1">
        <f>MOD(A1,12*2)*8+INT(A1/12/2)</f>
        <v>0</v>
      </c>
      <c r="N1" t="s">
        <v>51</v>
      </c>
    </row>
    <row r="2" spans="1:27" x14ac:dyDescent="0.45">
      <c r="A2">
        <v>1</v>
      </c>
      <c r="B2">
        <v>8</v>
      </c>
      <c r="D2">
        <f t="shared" ref="D2:D65" si="1">MOD(A2,J$5*J$4)*J$6+INT(A2/J$5/J$4)</f>
        <v>8</v>
      </c>
      <c r="E2" t="str">
        <f t="shared" si="0"/>
        <v/>
      </c>
      <c r="F2">
        <f t="shared" ref="F2:F65" si="2">MOD(A2,12*2)*8+INT(A2/12/2)</f>
        <v>8</v>
      </c>
      <c r="I2" t="s">
        <v>10</v>
      </c>
      <c r="N2" t="s">
        <v>52</v>
      </c>
    </row>
    <row r="3" spans="1:27" x14ac:dyDescent="0.45">
      <c r="A3">
        <v>2</v>
      </c>
      <c r="B3">
        <v>16</v>
      </c>
      <c r="D3">
        <f t="shared" si="1"/>
        <v>16</v>
      </c>
      <c r="E3" t="str">
        <f t="shared" si="0"/>
        <v/>
      </c>
      <c r="F3">
        <f t="shared" si="2"/>
        <v>16</v>
      </c>
      <c r="N3" t="s">
        <v>53</v>
      </c>
      <c r="U3">
        <v>104</v>
      </c>
      <c r="V3">
        <f>U3</f>
        <v>104</v>
      </c>
      <c r="AA3" s="6"/>
    </row>
    <row r="4" spans="1:27" x14ac:dyDescent="0.45">
      <c r="A4">
        <v>3</v>
      </c>
      <c r="B4">
        <v>24</v>
      </c>
      <c r="D4">
        <f t="shared" si="1"/>
        <v>24</v>
      </c>
      <c r="E4" t="str">
        <f t="shared" si="0"/>
        <v/>
      </c>
      <c r="F4">
        <f t="shared" si="2"/>
        <v>24</v>
      </c>
      <c r="I4" t="s">
        <v>8</v>
      </c>
      <c r="J4" s="2">
        <v>2</v>
      </c>
      <c r="N4" t="s">
        <v>54</v>
      </c>
      <c r="U4">
        <v>112</v>
      </c>
      <c r="V4" t="str">
        <f>V3&amp;","&amp;U4</f>
        <v>104,112</v>
      </c>
      <c r="AA4" s="6"/>
    </row>
    <row r="5" spans="1:27" x14ac:dyDescent="0.45">
      <c r="A5">
        <v>4</v>
      </c>
      <c r="B5">
        <v>32</v>
      </c>
      <c r="D5">
        <f t="shared" si="1"/>
        <v>32</v>
      </c>
      <c r="E5" t="str">
        <f t="shared" si="0"/>
        <v/>
      </c>
      <c r="F5">
        <f t="shared" si="2"/>
        <v>32</v>
      </c>
      <c r="I5" t="s">
        <v>9</v>
      </c>
      <c r="J5" s="2">
        <v>12</v>
      </c>
      <c r="N5" t="s">
        <v>55</v>
      </c>
      <c r="U5">
        <v>120</v>
      </c>
      <c r="V5" t="str">
        <f t="shared" ref="V5:V13" si="3">V4&amp;","&amp;U5</f>
        <v>104,112,120</v>
      </c>
      <c r="AA5" s="6"/>
    </row>
    <row r="6" spans="1:27" x14ac:dyDescent="0.45">
      <c r="A6">
        <v>5</v>
      </c>
      <c r="B6">
        <v>40</v>
      </c>
      <c r="D6">
        <f t="shared" si="1"/>
        <v>40</v>
      </c>
      <c r="E6" t="str">
        <f t="shared" si="0"/>
        <v/>
      </c>
      <c r="F6">
        <f t="shared" si="2"/>
        <v>40</v>
      </c>
      <c r="I6" t="s">
        <v>47</v>
      </c>
      <c r="J6" s="2">
        <v>8</v>
      </c>
      <c r="N6" t="s">
        <v>56</v>
      </c>
      <c r="U6">
        <v>128</v>
      </c>
      <c r="V6" t="str">
        <f t="shared" si="3"/>
        <v>104,112,120,128</v>
      </c>
      <c r="AA6" s="6"/>
    </row>
    <row r="7" spans="1:27" x14ac:dyDescent="0.45">
      <c r="A7">
        <v>6</v>
      </c>
      <c r="B7">
        <v>48</v>
      </c>
      <c r="D7">
        <f t="shared" si="1"/>
        <v>48</v>
      </c>
      <c r="E7" t="str">
        <f t="shared" si="0"/>
        <v/>
      </c>
      <c r="F7">
        <f t="shared" si="2"/>
        <v>48</v>
      </c>
      <c r="I7" t="s">
        <v>48</v>
      </c>
      <c r="J7" s="2">
        <f>J6*J5</f>
        <v>96</v>
      </c>
      <c r="N7" t="s">
        <v>57</v>
      </c>
      <c r="U7">
        <v>136</v>
      </c>
      <c r="V7" t="str">
        <f t="shared" si="3"/>
        <v>104,112,120,128,136</v>
      </c>
      <c r="AA7" s="6"/>
    </row>
    <row r="8" spans="1:27" x14ac:dyDescent="0.45">
      <c r="A8">
        <v>7</v>
      </c>
      <c r="B8">
        <v>56</v>
      </c>
      <c r="D8">
        <f t="shared" si="1"/>
        <v>56</v>
      </c>
      <c r="E8" t="str">
        <f t="shared" si="0"/>
        <v/>
      </c>
      <c r="F8">
        <f t="shared" si="2"/>
        <v>56</v>
      </c>
      <c r="I8" t="s">
        <v>49</v>
      </c>
      <c r="J8" s="2">
        <f>J7*J4</f>
        <v>192</v>
      </c>
      <c r="N8" t="s">
        <v>58</v>
      </c>
      <c r="U8">
        <v>144</v>
      </c>
      <c r="V8" t="str">
        <f t="shared" si="3"/>
        <v>104,112,120,128,136,144</v>
      </c>
      <c r="AA8" s="6"/>
    </row>
    <row r="9" spans="1:27" x14ac:dyDescent="0.45">
      <c r="A9">
        <v>8</v>
      </c>
      <c r="B9">
        <v>64</v>
      </c>
      <c r="D9">
        <f t="shared" si="1"/>
        <v>64</v>
      </c>
      <c r="E9" t="str">
        <f t="shared" si="0"/>
        <v/>
      </c>
      <c r="F9">
        <f t="shared" si="2"/>
        <v>64</v>
      </c>
      <c r="N9" t="s">
        <v>59</v>
      </c>
      <c r="U9">
        <v>152</v>
      </c>
      <c r="V9" t="str">
        <f t="shared" si="3"/>
        <v>104,112,120,128,136,144,152</v>
      </c>
      <c r="AA9" s="6"/>
    </row>
    <row r="10" spans="1:27" x14ac:dyDescent="0.45">
      <c r="A10">
        <v>9</v>
      </c>
      <c r="B10">
        <v>72</v>
      </c>
      <c r="D10">
        <f t="shared" si="1"/>
        <v>72</v>
      </c>
      <c r="E10" t="str">
        <f t="shared" si="0"/>
        <v/>
      </c>
      <c r="F10">
        <f t="shared" si="2"/>
        <v>72</v>
      </c>
      <c r="I10" t="s">
        <v>11</v>
      </c>
      <c r="N10" t="s">
        <v>60</v>
      </c>
      <c r="U10">
        <v>160</v>
      </c>
      <c r="V10" t="str">
        <f t="shared" si="3"/>
        <v>104,112,120,128,136,144,152,160</v>
      </c>
      <c r="AA10" s="6"/>
    </row>
    <row r="11" spans="1:27" x14ac:dyDescent="0.45">
      <c r="A11">
        <v>10</v>
      </c>
      <c r="B11">
        <v>80</v>
      </c>
      <c r="D11">
        <f t="shared" si="1"/>
        <v>80</v>
      </c>
      <c r="E11" t="str">
        <f t="shared" si="0"/>
        <v/>
      </c>
      <c r="F11">
        <f t="shared" si="2"/>
        <v>80</v>
      </c>
      <c r="I11" t="s">
        <v>12</v>
      </c>
      <c r="J11" t="s">
        <v>18</v>
      </c>
      <c r="K11" t="s">
        <v>13</v>
      </c>
      <c r="N11" t="s">
        <v>61</v>
      </c>
      <c r="U11">
        <v>168</v>
      </c>
      <c r="V11" t="str">
        <f t="shared" si="3"/>
        <v>104,112,120,128,136,144,152,160,168</v>
      </c>
      <c r="AA11" s="6"/>
    </row>
    <row r="12" spans="1:27" x14ac:dyDescent="0.45">
      <c r="A12">
        <v>11</v>
      </c>
      <c r="B12">
        <v>88</v>
      </c>
      <c r="D12">
        <f t="shared" si="1"/>
        <v>88</v>
      </c>
      <c r="E12" t="str">
        <f t="shared" si="0"/>
        <v/>
      </c>
      <c r="F12">
        <f t="shared" si="2"/>
        <v>88</v>
      </c>
      <c r="I12" t="s">
        <v>14</v>
      </c>
      <c r="J12" t="s">
        <v>19</v>
      </c>
      <c r="K12" t="s">
        <v>13</v>
      </c>
      <c r="L12" s="5" t="s">
        <v>50</v>
      </c>
      <c r="N12" t="s">
        <v>62</v>
      </c>
      <c r="U12">
        <v>176</v>
      </c>
      <c r="V12" t="str">
        <f t="shared" si="3"/>
        <v>104,112,120,128,136,144,152,160,168,176</v>
      </c>
      <c r="AA12" s="6"/>
    </row>
    <row r="13" spans="1:27" x14ac:dyDescent="0.45">
      <c r="A13">
        <v>12</v>
      </c>
      <c r="B13">
        <v>96</v>
      </c>
      <c r="D13">
        <f t="shared" si="1"/>
        <v>96</v>
      </c>
      <c r="E13" t="str">
        <f t="shared" si="0"/>
        <v/>
      </c>
      <c r="F13">
        <f t="shared" si="2"/>
        <v>96</v>
      </c>
      <c r="I13" t="s">
        <v>16</v>
      </c>
      <c r="J13" t="s">
        <v>20</v>
      </c>
      <c r="K13" t="s">
        <v>15</v>
      </c>
      <c r="L13" s="5" t="s">
        <v>50</v>
      </c>
      <c r="N13" t="s">
        <v>63</v>
      </c>
      <c r="U13">
        <v>184</v>
      </c>
      <c r="V13" t="str">
        <f t="shared" si="3"/>
        <v>104,112,120,128,136,144,152,160,168,176,184</v>
      </c>
      <c r="AA13" s="6"/>
    </row>
    <row r="14" spans="1:27" x14ac:dyDescent="0.45">
      <c r="A14">
        <v>13</v>
      </c>
      <c r="B14">
        <v>104</v>
      </c>
      <c r="D14">
        <f t="shared" si="1"/>
        <v>104</v>
      </c>
      <c r="E14" t="str">
        <f t="shared" si="0"/>
        <v/>
      </c>
      <c r="F14">
        <f t="shared" si="2"/>
        <v>104</v>
      </c>
      <c r="I14" t="s">
        <v>17</v>
      </c>
      <c r="J14" t="s">
        <v>21</v>
      </c>
      <c r="K14" t="s">
        <v>15</v>
      </c>
      <c r="L14" s="5" t="s">
        <v>50</v>
      </c>
      <c r="N14" t="s">
        <v>64</v>
      </c>
      <c r="AA14" s="6"/>
    </row>
    <row r="15" spans="1:27" x14ac:dyDescent="0.45">
      <c r="A15">
        <v>14</v>
      </c>
      <c r="B15">
        <v>112</v>
      </c>
      <c r="D15">
        <f t="shared" si="1"/>
        <v>112</v>
      </c>
      <c r="E15" t="str">
        <f t="shared" si="0"/>
        <v/>
      </c>
      <c r="F15">
        <f t="shared" si="2"/>
        <v>112</v>
      </c>
      <c r="N15" t="s">
        <v>65</v>
      </c>
      <c r="U15">
        <v>144</v>
      </c>
      <c r="V15">
        <f>U15</f>
        <v>144</v>
      </c>
      <c r="AA15" s="6"/>
    </row>
    <row r="16" spans="1:27" x14ac:dyDescent="0.45">
      <c r="A16">
        <v>15</v>
      </c>
      <c r="B16">
        <v>120</v>
      </c>
      <c r="D16">
        <f t="shared" si="1"/>
        <v>120</v>
      </c>
      <c r="E16" t="str">
        <f t="shared" si="0"/>
        <v/>
      </c>
      <c r="F16">
        <f t="shared" si="2"/>
        <v>120</v>
      </c>
      <c r="I16" t="s">
        <v>22</v>
      </c>
      <c r="J16" t="s">
        <v>23</v>
      </c>
      <c r="N16" t="s">
        <v>66</v>
      </c>
      <c r="U16">
        <v>152</v>
      </c>
      <c r="V16" t="str">
        <f>V15&amp;","&amp;U16</f>
        <v>144,152</v>
      </c>
      <c r="AA16" s="6"/>
    </row>
    <row r="17" spans="1:27" x14ac:dyDescent="0.45">
      <c r="A17">
        <v>16</v>
      </c>
      <c r="B17">
        <v>128</v>
      </c>
      <c r="D17">
        <f t="shared" si="1"/>
        <v>128</v>
      </c>
      <c r="E17" t="str">
        <f t="shared" si="0"/>
        <v/>
      </c>
      <c r="F17">
        <f t="shared" si="2"/>
        <v>128</v>
      </c>
      <c r="I17" s="4" t="s">
        <v>25</v>
      </c>
      <c r="J17" t="s">
        <v>24</v>
      </c>
      <c r="N17" t="s">
        <v>67</v>
      </c>
      <c r="U17">
        <v>160</v>
      </c>
      <c r="V17" t="str">
        <f t="shared" ref="V17:V20" si="4">V16&amp;","&amp;U17</f>
        <v>144,152,160</v>
      </c>
      <c r="AA17" s="6"/>
    </row>
    <row r="18" spans="1:27" x14ac:dyDescent="0.45">
      <c r="A18">
        <v>17</v>
      </c>
      <c r="B18">
        <v>136</v>
      </c>
      <c r="D18">
        <f t="shared" si="1"/>
        <v>136</v>
      </c>
      <c r="E18" t="str">
        <f t="shared" si="0"/>
        <v/>
      </c>
      <c r="F18">
        <f t="shared" si="2"/>
        <v>136</v>
      </c>
      <c r="I18" t="s">
        <v>26</v>
      </c>
      <c r="J18" t="s">
        <v>27</v>
      </c>
      <c r="N18" t="s">
        <v>68</v>
      </c>
      <c r="U18">
        <v>168</v>
      </c>
      <c r="V18" t="str">
        <f t="shared" si="4"/>
        <v>144,152,160,168</v>
      </c>
      <c r="AA18" s="6"/>
    </row>
    <row r="19" spans="1:27" x14ac:dyDescent="0.45">
      <c r="A19">
        <v>18</v>
      </c>
      <c r="B19">
        <v>144</v>
      </c>
      <c r="D19">
        <f t="shared" si="1"/>
        <v>144</v>
      </c>
      <c r="E19" t="str">
        <f t="shared" si="0"/>
        <v/>
      </c>
      <c r="F19">
        <f t="shared" si="2"/>
        <v>144</v>
      </c>
      <c r="I19" t="s">
        <v>28</v>
      </c>
      <c r="J19" t="s">
        <v>31</v>
      </c>
      <c r="N19" t="s">
        <v>69</v>
      </c>
      <c r="U19">
        <v>176</v>
      </c>
      <c r="V19" t="str">
        <f t="shared" si="4"/>
        <v>144,152,160,168,176</v>
      </c>
      <c r="AA19" s="6"/>
    </row>
    <row r="20" spans="1:27" x14ac:dyDescent="0.45">
      <c r="A20">
        <v>19</v>
      </c>
      <c r="B20">
        <v>152</v>
      </c>
      <c r="D20">
        <f t="shared" si="1"/>
        <v>152</v>
      </c>
      <c r="E20" t="str">
        <f t="shared" si="0"/>
        <v/>
      </c>
      <c r="F20">
        <f t="shared" si="2"/>
        <v>152</v>
      </c>
      <c r="I20" s="4" t="s">
        <v>32</v>
      </c>
      <c r="J20" t="s">
        <v>29</v>
      </c>
      <c r="N20" t="s">
        <v>70</v>
      </c>
      <c r="U20">
        <v>184</v>
      </c>
      <c r="V20" t="str">
        <f t="shared" si="4"/>
        <v>144,152,160,168,176,184</v>
      </c>
      <c r="AA20" s="6"/>
    </row>
    <row r="21" spans="1:27" x14ac:dyDescent="0.45">
      <c r="A21">
        <v>20</v>
      </c>
      <c r="B21">
        <v>160</v>
      </c>
      <c r="D21">
        <f t="shared" si="1"/>
        <v>160</v>
      </c>
      <c r="E21" t="str">
        <f t="shared" si="0"/>
        <v/>
      </c>
      <c r="F21">
        <f t="shared" si="2"/>
        <v>160</v>
      </c>
      <c r="I21" t="s">
        <v>33</v>
      </c>
      <c r="J21" t="s">
        <v>34</v>
      </c>
      <c r="N21" t="s">
        <v>71</v>
      </c>
      <c r="AA21" s="6"/>
    </row>
    <row r="22" spans="1:27" x14ac:dyDescent="0.45">
      <c r="A22">
        <v>21</v>
      </c>
      <c r="B22">
        <v>168</v>
      </c>
      <c r="D22">
        <f t="shared" si="1"/>
        <v>168</v>
      </c>
      <c r="E22" t="str">
        <f t="shared" si="0"/>
        <v/>
      </c>
      <c r="F22">
        <f t="shared" si="2"/>
        <v>168</v>
      </c>
      <c r="I22" t="s">
        <v>30</v>
      </c>
      <c r="J22" t="s">
        <v>30</v>
      </c>
      <c r="N22" t="s">
        <v>72</v>
      </c>
      <c r="U22">
        <v>1</v>
      </c>
      <c r="V22">
        <f>U22</f>
        <v>1</v>
      </c>
      <c r="AA22" s="6"/>
    </row>
    <row r="23" spans="1:27" x14ac:dyDescent="0.45">
      <c r="A23">
        <v>22</v>
      </c>
      <c r="B23">
        <v>176</v>
      </c>
      <c r="D23">
        <f t="shared" si="1"/>
        <v>176</v>
      </c>
      <c r="E23" t="str">
        <f t="shared" si="0"/>
        <v/>
      </c>
      <c r="F23">
        <f t="shared" si="2"/>
        <v>176</v>
      </c>
      <c r="N23" t="s">
        <v>73</v>
      </c>
      <c r="U23">
        <v>9</v>
      </c>
      <c r="V23" t="str">
        <f>V22&amp;","&amp;U23</f>
        <v>1,9</v>
      </c>
      <c r="AA23" s="6"/>
    </row>
    <row r="24" spans="1:27" x14ac:dyDescent="0.45">
      <c r="A24">
        <v>23</v>
      </c>
      <c r="B24">
        <v>184</v>
      </c>
      <c r="D24">
        <f t="shared" si="1"/>
        <v>184</v>
      </c>
      <c r="E24" t="str">
        <f t="shared" si="0"/>
        <v/>
      </c>
      <c r="F24">
        <f t="shared" si="2"/>
        <v>184</v>
      </c>
      <c r="N24" t="s">
        <v>74</v>
      </c>
      <c r="U24">
        <v>17</v>
      </c>
      <c r="V24" t="str">
        <f t="shared" ref="V24:V33" si="5">V23&amp;","&amp;U24</f>
        <v>1,9,17</v>
      </c>
      <c r="AA24" s="6"/>
    </row>
    <row r="25" spans="1:27" x14ac:dyDescent="0.45">
      <c r="A25">
        <v>24</v>
      </c>
      <c r="B25">
        <f>B1+1</f>
        <v>1</v>
      </c>
      <c r="D25">
        <f t="shared" si="1"/>
        <v>1</v>
      </c>
      <c r="E25" t="str">
        <f t="shared" si="0"/>
        <v/>
      </c>
      <c r="F25">
        <f t="shared" si="2"/>
        <v>1</v>
      </c>
      <c r="N25" t="s">
        <v>75</v>
      </c>
      <c r="U25">
        <v>25</v>
      </c>
      <c r="V25" t="str">
        <f t="shared" si="5"/>
        <v>1,9,17,25</v>
      </c>
      <c r="AA25" s="6"/>
    </row>
    <row r="26" spans="1:27" x14ac:dyDescent="0.45">
      <c r="A26">
        <v>25</v>
      </c>
      <c r="B26">
        <f t="shared" ref="B26:B89" si="6">B2+1</f>
        <v>9</v>
      </c>
      <c r="D26">
        <f t="shared" si="1"/>
        <v>9</v>
      </c>
      <c r="E26" t="str">
        <f t="shared" si="0"/>
        <v/>
      </c>
      <c r="F26">
        <f t="shared" si="2"/>
        <v>9</v>
      </c>
      <c r="N26" t="s">
        <v>76</v>
      </c>
      <c r="U26">
        <v>33</v>
      </c>
      <c r="V26" t="str">
        <f t="shared" si="5"/>
        <v>1,9,17,25,33</v>
      </c>
      <c r="AA26" s="6"/>
    </row>
    <row r="27" spans="1:27" x14ac:dyDescent="0.45">
      <c r="A27">
        <v>26</v>
      </c>
      <c r="B27">
        <f t="shared" si="6"/>
        <v>17</v>
      </c>
      <c r="D27">
        <f t="shared" si="1"/>
        <v>17</v>
      </c>
      <c r="E27" t="str">
        <f t="shared" si="0"/>
        <v/>
      </c>
      <c r="F27">
        <f t="shared" si="2"/>
        <v>17</v>
      </c>
      <c r="N27" t="s">
        <v>77</v>
      </c>
      <c r="U27">
        <v>41</v>
      </c>
      <c r="V27" t="str">
        <f t="shared" si="5"/>
        <v>1,9,17,25,33,41</v>
      </c>
    </row>
    <row r="28" spans="1:27" x14ac:dyDescent="0.45">
      <c r="A28">
        <v>27</v>
      </c>
      <c r="B28">
        <f t="shared" si="6"/>
        <v>25</v>
      </c>
      <c r="D28">
        <f t="shared" si="1"/>
        <v>25</v>
      </c>
      <c r="E28" t="str">
        <f t="shared" si="0"/>
        <v/>
      </c>
      <c r="F28">
        <f t="shared" si="2"/>
        <v>25</v>
      </c>
      <c r="N28" t="s">
        <v>78</v>
      </c>
      <c r="U28">
        <v>49</v>
      </c>
      <c r="V28" t="str">
        <f t="shared" si="5"/>
        <v>1,9,17,25,33,41,49</v>
      </c>
    </row>
    <row r="29" spans="1:27" x14ac:dyDescent="0.45">
      <c r="A29">
        <v>28</v>
      </c>
      <c r="B29">
        <f t="shared" si="6"/>
        <v>33</v>
      </c>
      <c r="D29">
        <f t="shared" si="1"/>
        <v>33</v>
      </c>
      <c r="E29" t="str">
        <f t="shared" si="0"/>
        <v/>
      </c>
      <c r="F29">
        <f t="shared" si="2"/>
        <v>33</v>
      </c>
      <c r="N29" t="s">
        <v>79</v>
      </c>
      <c r="U29">
        <v>57</v>
      </c>
      <c r="V29" t="str">
        <f t="shared" si="5"/>
        <v>1,9,17,25,33,41,49,57</v>
      </c>
    </row>
    <row r="30" spans="1:27" x14ac:dyDescent="0.45">
      <c r="A30">
        <v>29</v>
      </c>
      <c r="B30">
        <f t="shared" si="6"/>
        <v>41</v>
      </c>
      <c r="D30">
        <f t="shared" si="1"/>
        <v>41</v>
      </c>
      <c r="E30" t="str">
        <f t="shared" si="0"/>
        <v/>
      </c>
      <c r="F30">
        <f t="shared" si="2"/>
        <v>41</v>
      </c>
      <c r="N30" t="s">
        <v>80</v>
      </c>
      <c r="U30">
        <v>65</v>
      </c>
      <c r="V30" t="str">
        <f t="shared" si="5"/>
        <v>1,9,17,25,33,41,49,57,65</v>
      </c>
    </row>
    <row r="31" spans="1:27" x14ac:dyDescent="0.45">
      <c r="A31">
        <v>30</v>
      </c>
      <c r="B31">
        <f t="shared" si="6"/>
        <v>49</v>
      </c>
      <c r="D31">
        <f t="shared" si="1"/>
        <v>49</v>
      </c>
      <c r="E31" t="str">
        <f t="shared" si="0"/>
        <v/>
      </c>
      <c r="F31">
        <f t="shared" si="2"/>
        <v>49</v>
      </c>
      <c r="N31" t="s">
        <v>81</v>
      </c>
      <c r="U31">
        <v>73</v>
      </c>
      <c r="V31" t="str">
        <f t="shared" si="5"/>
        <v>1,9,17,25,33,41,49,57,65,73</v>
      </c>
    </row>
    <row r="32" spans="1:27" x14ac:dyDescent="0.45">
      <c r="A32">
        <v>31</v>
      </c>
      <c r="B32">
        <f t="shared" si="6"/>
        <v>57</v>
      </c>
      <c r="D32">
        <f t="shared" si="1"/>
        <v>57</v>
      </c>
      <c r="E32" t="str">
        <f t="shared" si="0"/>
        <v/>
      </c>
      <c r="F32">
        <f t="shared" si="2"/>
        <v>57</v>
      </c>
      <c r="N32" t="s">
        <v>82</v>
      </c>
      <c r="U32">
        <v>81</v>
      </c>
      <c r="V32" t="str">
        <f t="shared" si="5"/>
        <v>1,9,17,25,33,41,49,57,65,73,81</v>
      </c>
    </row>
    <row r="33" spans="1:28" x14ac:dyDescent="0.45">
      <c r="A33">
        <v>32</v>
      </c>
      <c r="B33">
        <f t="shared" si="6"/>
        <v>65</v>
      </c>
      <c r="D33">
        <f t="shared" si="1"/>
        <v>65</v>
      </c>
      <c r="E33" t="str">
        <f t="shared" si="0"/>
        <v/>
      </c>
      <c r="F33">
        <f t="shared" si="2"/>
        <v>65</v>
      </c>
      <c r="N33" t="s">
        <v>83</v>
      </c>
      <c r="U33">
        <v>89</v>
      </c>
      <c r="V33" t="str">
        <f t="shared" si="5"/>
        <v>1,9,17,25,33,41,49,57,65,73,81,89</v>
      </c>
      <c r="AA33" s="5" t="s">
        <v>246</v>
      </c>
    </row>
    <row r="34" spans="1:28" x14ac:dyDescent="0.45">
      <c r="A34">
        <v>33</v>
      </c>
      <c r="B34">
        <f t="shared" si="6"/>
        <v>73</v>
      </c>
      <c r="D34">
        <f t="shared" si="1"/>
        <v>73</v>
      </c>
      <c r="E34" t="str">
        <f t="shared" si="0"/>
        <v/>
      </c>
      <c r="F34">
        <f t="shared" si="2"/>
        <v>73</v>
      </c>
      <c r="N34" t="s">
        <v>84</v>
      </c>
      <c r="AA34" s="7" t="s">
        <v>245</v>
      </c>
    </row>
    <row r="35" spans="1:28" x14ac:dyDescent="0.45">
      <c r="A35">
        <v>34</v>
      </c>
      <c r="B35">
        <f t="shared" si="6"/>
        <v>81</v>
      </c>
      <c r="D35">
        <f t="shared" si="1"/>
        <v>81</v>
      </c>
      <c r="E35" t="str">
        <f t="shared" si="0"/>
        <v/>
      </c>
      <c r="F35">
        <f t="shared" si="2"/>
        <v>81</v>
      </c>
      <c r="N35" t="s">
        <v>85</v>
      </c>
      <c r="U35">
        <v>0</v>
      </c>
      <c r="V35">
        <f>U35</f>
        <v>0</v>
      </c>
      <c r="AA35" s="7">
        <v>1</v>
      </c>
      <c r="AB35">
        <v>2565999</v>
      </c>
    </row>
    <row r="36" spans="1:28" x14ac:dyDescent="0.45">
      <c r="A36">
        <v>35</v>
      </c>
      <c r="B36">
        <f t="shared" si="6"/>
        <v>89</v>
      </c>
      <c r="D36">
        <f t="shared" si="1"/>
        <v>89</v>
      </c>
      <c r="E36" t="str">
        <f t="shared" si="0"/>
        <v/>
      </c>
      <c r="F36">
        <f t="shared" si="2"/>
        <v>89</v>
      </c>
      <c r="N36" t="s">
        <v>86</v>
      </c>
      <c r="U36">
        <v>8</v>
      </c>
      <c r="V36" t="str">
        <f>V35&amp;","&amp;U36</f>
        <v>0,8</v>
      </c>
      <c r="AA36" s="7">
        <v>2</v>
      </c>
      <c r="AB36">
        <v>3864858</v>
      </c>
    </row>
    <row r="37" spans="1:28" x14ac:dyDescent="0.45">
      <c r="A37">
        <v>36</v>
      </c>
      <c r="B37">
        <f t="shared" si="6"/>
        <v>97</v>
      </c>
      <c r="D37">
        <f t="shared" si="1"/>
        <v>97</v>
      </c>
      <c r="E37" t="str">
        <f t="shared" si="0"/>
        <v/>
      </c>
      <c r="F37">
        <f t="shared" si="2"/>
        <v>97</v>
      </c>
      <c r="N37" t="s">
        <v>87</v>
      </c>
      <c r="U37">
        <v>16</v>
      </c>
      <c r="V37" t="str">
        <f t="shared" ref="V37:V58" si="7">V36&amp;","&amp;U37</f>
        <v>0,8,16</v>
      </c>
      <c r="AA37" s="7">
        <v>3</v>
      </c>
      <c r="AB37">
        <v>7172843</v>
      </c>
    </row>
    <row r="38" spans="1:28" x14ac:dyDescent="0.45">
      <c r="A38">
        <v>37</v>
      </c>
      <c r="B38">
        <f t="shared" si="6"/>
        <v>105</v>
      </c>
      <c r="D38">
        <f t="shared" si="1"/>
        <v>105</v>
      </c>
      <c r="E38" t="str">
        <f t="shared" si="0"/>
        <v/>
      </c>
      <c r="F38">
        <f t="shared" si="2"/>
        <v>105</v>
      </c>
      <c r="N38" t="s">
        <v>88</v>
      </c>
      <c r="U38">
        <v>24</v>
      </c>
      <c r="V38" t="str">
        <f t="shared" si="7"/>
        <v>0,8,16,24</v>
      </c>
      <c r="AA38" s="7">
        <v>4</v>
      </c>
      <c r="AB38">
        <v>8999896</v>
      </c>
    </row>
    <row r="39" spans="1:28" x14ac:dyDescent="0.45">
      <c r="A39">
        <v>38</v>
      </c>
      <c r="B39">
        <f t="shared" si="6"/>
        <v>113</v>
      </c>
      <c r="D39">
        <f t="shared" si="1"/>
        <v>113</v>
      </c>
      <c r="E39" t="str">
        <f t="shared" si="0"/>
        <v/>
      </c>
      <c r="F39">
        <f t="shared" si="2"/>
        <v>113</v>
      </c>
      <c r="N39" t="s">
        <v>89</v>
      </c>
      <c r="U39">
        <v>32</v>
      </c>
      <c r="V39" t="str">
        <f t="shared" si="7"/>
        <v>0,8,16,24,32</v>
      </c>
      <c r="AA39" s="7">
        <v>5</v>
      </c>
      <c r="AB39">
        <v>11502219</v>
      </c>
    </row>
    <row r="40" spans="1:28" x14ac:dyDescent="0.45">
      <c r="A40">
        <v>39</v>
      </c>
      <c r="B40">
        <f t="shared" si="6"/>
        <v>121</v>
      </c>
      <c r="D40">
        <f t="shared" si="1"/>
        <v>121</v>
      </c>
      <c r="E40" t="str">
        <f t="shared" si="0"/>
        <v/>
      </c>
      <c r="F40">
        <f t="shared" si="2"/>
        <v>121</v>
      </c>
      <c r="N40" t="s">
        <v>90</v>
      </c>
      <c r="U40">
        <v>40</v>
      </c>
      <c r="V40" t="str">
        <f t="shared" si="7"/>
        <v>0,8,16,24,32,40</v>
      </c>
      <c r="AA40" s="7">
        <v>6</v>
      </c>
      <c r="AB40">
        <v>13551887</v>
      </c>
    </row>
    <row r="41" spans="1:28" x14ac:dyDescent="0.45">
      <c r="A41">
        <v>40</v>
      </c>
      <c r="B41">
        <f t="shared" si="6"/>
        <v>129</v>
      </c>
      <c r="D41">
        <f t="shared" si="1"/>
        <v>129</v>
      </c>
      <c r="E41" t="str">
        <f t="shared" si="0"/>
        <v/>
      </c>
      <c r="F41">
        <f t="shared" si="2"/>
        <v>129</v>
      </c>
      <c r="N41" t="s">
        <v>91</v>
      </c>
      <c r="U41">
        <v>1</v>
      </c>
      <c r="V41" t="str">
        <f t="shared" si="7"/>
        <v>0,8,16,24,32,40,1</v>
      </c>
      <c r="AA41" s="7">
        <v>7</v>
      </c>
      <c r="AB41">
        <v>15262115</v>
      </c>
    </row>
    <row r="42" spans="1:28" x14ac:dyDescent="0.45">
      <c r="A42">
        <v>41</v>
      </c>
      <c r="B42">
        <f t="shared" si="6"/>
        <v>137</v>
      </c>
      <c r="D42">
        <f t="shared" si="1"/>
        <v>137</v>
      </c>
      <c r="E42" t="str">
        <f t="shared" si="0"/>
        <v/>
      </c>
      <c r="F42">
        <f t="shared" si="2"/>
        <v>137</v>
      </c>
      <c r="N42" t="s">
        <v>92</v>
      </c>
      <c r="U42">
        <v>9</v>
      </c>
      <c r="V42" t="str">
        <f t="shared" si="7"/>
        <v>0,8,16,24,32,40,1,9</v>
      </c>
      <c r="AA42" s="7">
        <v>8</v>
      </c>
      <c r="AB42">
        <v>15674264</v>
      </c>
    </row>
    <row r="43" spans="1:28" x14ac:dyDescent="0.45">
      <c r="A43">
        <v>42</v>
      </c>
      <c r="B43">
        <f t="shared" si="6"/>
        <v>145</v>
      </c>
      <c r="D43">
        <f t="shared" si="1"/>
        <v>145</v>
      </c>
      <c r="E43" t="str">
        <f t="shared" si="0"/>
        <v/>
      </c>
      <c r="F43">
        <f t="shared" si="2"/>
        <v>145</v>
      </c>
      <c r="N43" t="s">
        <v>93</v>
      </c>
      <c r="U43">
        <v>17</v>
      </c>
      <c r="V43" t="str">
        <f t="shared" si="7"/>
        <v>0,8,16,24,32,40,1,9,17</v>
      </c>
      <c r="AA43" s="7">
        <v>9</v>
      </c>
      <c r="AB43">
        <v>17256938</v>
      </c>
    </row>
    <row r="44" spans="1:28" x14ac:dyDescent="0.45">
      <c r="A44">
        <v>43</v>
      </c>
      <c r="B44">
        <f t="shared" si="6"/>
        <v>153</v>
      </c>
      <c r="D44">
        <f t="shared" si="1"/>
        <v>153</v>
      </c>
      <c r="E44" t="str">
        <f t="shared" si="0"/>
        <v/>
      </c>
      <c r="F44">
        <f t="shared" si="2"/>
        <v>153</v>
      </c>
      <c r="N44" t="s">
        <v>94</v>
      </c>
      <c r="U44">
        <v>25</v>
      </c>
      <c r="V44" t="str">
        <f t="shared" si="7"/>
        <v>0,8,16,24,32,40,1,9,17,25</v>
      </c>
      <c r="AA44" s="7">
        <v>10</v>
      </c>
      <c r="AB44">
        <v>18791302</v>
      </c>
    </row>
    <row r="45" spans="1:28" x14ac:dyDescent="0.45">
      <c r="A45">
        <v>44</v>
      </c>
      <c r="B45">
        <f t="shared" si="6"/>
        <v>161</v>
      </c>
      <c r="D45">
        <f t="shared" si="1"/>
        <v>161</v>
      </c>
      <c r="E45" t="str">
        <f t="shared" si="0"/>
        <v/>
      </c>
      <c r="F45">
        <f t="shared" si="2"/>
        <v>161</v>
      </c>
      <c r="N45" t="s">
        <v>95</v>
      </c>
      <c r="U45">
        <v>33</v>
      </c>
      <c r="V45" t="str">
        <f t="shared" si="7"/>
        <v>0,8,16,24,32,40,1,9,17,25,33</v>
      </c>
      <c r="AA45" s="7">
        <v>11</v>
      </c>
      <c r="AB45">
        <v>20194349</v>
      </c>
    </row>
    <row r="46" spans="1:28" x14ac:dyDescent="0.45">
      <c r="A46">
        <v>45</v>
      </c>
      <c r="B46">
        <f t="shared" si="6"/>
        <v>169</v>
      </c>
      <c r="D46">
        <f t="shared" si="1"/>
        <v>169</v>
      </c>
      <c r="E46" t="str">
        <f t="shared" si="0"/>
        <v/>
      </c>
      <c r="F46">
        <f t="shared" si="2"/>
        <v>169</v>
      </c>
      <c r="N46" t="s">
        <v>96</v>
      </c>
      <c r="U46">
        <v>41</v>
      </c>
      <c r="V46" t="str">
        <f t="shared" si="7"/>
        <v>0,8,16,24,32,40,1,9,17,25,33,41</v>
      </c>
      <c r="AA46" s="7">
        <v>12</v>
      </c>
      <c r="AB46">
        <v>17831180</v>
      </c>
    </row>
    <row r="47" spans="1:28" x14ac:dyDescent="0.45">
      <c r="A47">
        <v>46</v>
      </c>
      <c r="B47">
        <f t="shared" si="6"/>
        <v>177</v>
      </c>
      <c r="D47">
        <f t="shared" si="1"/>
        <v>177</v>
      </c>
      <c r="E47" t="str">
        <f t="shared" si="0"/>
        <v/>
      </c>
      <c r="F47">
        <f t="shared" si="2"/>
        <v>177</v>
      </c>
      <c r="N47" t="s">
        <v>97</v>
      </c>
      <c r="U47">
        <f>U41+1</f>
        <v>2</v>
      </c>
      <c r="V47" t="str">
        <f t="shared" si="7"/>
        <v>0,8,16,24,32,40,1,9,17,25,33,41,2</v>
      </c>
      <c r="AA47" s="7">
        <v>13</v>
      </c>
      <c r="AB47">
        <v>20445485</v>
      </c>
    </row>
    <row r="48" spans="1:28" x14ac:dyDescent="0.45">
      <c r="A48">
        <v>47</v>
      </c>
      <c r="B48">
        <f t="shared" si="6"/>
        <v>185</v>
      </c>
      <c r="D48">
        <f t="shared" si="1"/>
        <v>185</v>
      </c>
      <c r="E48" t="str">
        <f t="shared" si="0"/>
        <v/>
      </c>
      <c r="F48">
        <f t="shared" si="2"/>
        <v>185</v>
      </c>
      <c r="N48" t="s">
        <v>98</v>
      </c>
      <c r="U48">
        <f t="shared" ref="U48:U58" si="8">U42+1</f>
        <v>10</v>
      </c>
      <c r="V48" t="str">
        <f t="shared" si="7"/>
        <v>0,8,16,24,32,40,1,9,17,25,33,41,2,10</v>
      </c>
      <c r="AA48" s="7">
        <v>14</v>
      </c>
      <c r="AB48">
        <v>21468299</v>
      </c>
    </row>
    <row r="49" spans="1:28" x14ac:dyDescent="0.45">
      <c r="A49">
        <v>48</v>
      </c>
      <c r="B49">
        <f t="shared" si="6"/>
        <v>2</v>
      </c>
      <c r="D49">
        <f t="shared" si="1"/>
        <v>2</v>
      </c>
      <c r="E49" t="str">
        <f t="shared" si="0"/>
        <v/>
      </c>
      <c r="F49">
        <f t="shared" si="2"/>
        <v>2</v>
      </c>
      <c r="N49" t="s">
        <v>99</v>
      </c>
      <c r="U49">
        <f t="shared" si="8"/>
        <v>18</v>
      </c>
      <c r="V49" t="str">
        <f t="shared" si="7"/>
        <v>0,8,16,24,32,40,1,9,17,25,33,41,2,10,18</v>
      </c>
      <c r="AA49" s="7">
        <v>15</v>
      </c>
      <c r="AB49">
        <v>17037029</v>
      </c>
    </row>
    <row r="50" spans="1:28" x14ac:dyDescent="0.45">
      <c r="A50">
        <v>49</v>
      </c>
      <c r="B50">
        <f t="shared" si="6"/>
        <v>10</v>
      </c>
      <c r="D50">
        <f t="shared" si="1"/>
        <v>10</v>
      </c>
      <c r="E50" t="str">
        <f t="shared" si="0"/>
        <v/>
      </c>
      <c r="F50">
        <f t="shared" si="2"/>
        <v>10</v>
      </c>
      <c r="N50" t="s">
        <v>100</v>
      </c>
      <c r="U50">
        <f t="shared" si="8"/>
        <v>26</v>
      </c>
      <c r="V50" t="str">
        <f t="shared" si="7"/>
        <v>0,8,16,24,32,40,1,9,17,25,33,41,2,10,18,26</v>
      </c>
      <c r="AA50" s="7">
        <v>16</v>
      </c>
      <c r="AB50">
        <v>22015735</v>
      </c>
    </row>
    <row r="51" spans="1:28" x14ac:dyDescent="0.45">
      <c r="A51">
        <v>50</v>
      </c>
      <c r="B51">
        <f t="shared" si="6"/>
        <v>18</v>
      </c>
      <c r="D51">
        <f t="shared" si="1"/>
        <v>18</v>
      </c>
      <c r="E51" t="str">
        <f t="shared" si="0"/>
        <v/>
      </c>
      <c r="F51">
        <f t="shared" si="2"/>
        <v>18</v>
      </c>
      <c r="N51" t="s">
        <v>101</v>
      </c>
      <c r="U51">
        <f t="shared" si="8"/>
        <v>34</v>
      </c>
      <c r="V51" t="str">
        <f t="shared" si="7"/>
        <v>0,8,16,24,32,40,1,9,17,25,33,41,2,10,18,26,34</v>
      </c>
      <c r="AA51" s="7">
        <v>17</v>
      </c>
      <c r="AB51">
        <v>17063372</v>
      </c>
    </row>
    <row r="52" spans="1:28" x14ac:dyDescent="0.45">
      <c r="A52">
        <v>51</v>
      </c>
      <c r="B52">
        <f t="shared" si="6"/>
        <v>26</v>
      </c>
      <c r="D52">
        <f t="shared" si="1"/>
        <v>26</v>
      </c>
      <c r="E52" t="str">
        <f t="shared" si="0"/>
        <v/>
      </c>
      <c r="F52">
        <f t="shared" si="2"/>
        <v>26</v>
      </c>
      <c r="N52" t="s">
        <v>102</v>
      </c>
      <c r="U52">
        <f t="shared" si="8"/>
        <v>42</v>
      </c>
      <c r="V52" t="str">
        <f t="shared" si="7"/>
        <v>0,8,16,24,32,40,1,9,17,25,33,41,2,10,18,26,34,42</v>
      </c>
      <c r="AA52" s="7">
        <v>18</v>
      </c>
      <c r="AB52">
        <v>13916562</v>
      </c>
    </row>
    <row r="53" spans="1:28" x14ac:dyDescent="0.45">
      <c r="A53">
        <v>52</v>
      </c>
      <c r="B53">
        <f t="shared" si="6"/>
        <v>34</v>
      </c>
      <c r="D53">
        <f t="shared" si="1"/>
        <v>34</v>
      </c>
      <c r="E53" t="str">
        <f t="shared" si="0"/>
        <v/>
      </c>
      <c r="F53">
        <f t="shared" si="2"/>
        <v>34</v>
      </c>
      <c r="N53" t="s">
        <v>103</v>
      </c>
      <c r="U53">
        <f t="shared" si="8"/>
        <v>3</v>
      </c>
      <c r="V53" t="str">
        <f t="shared" si="7"/>
        <v>0,8,16,24,32,40,1,9,17,25,33,41,2,10,18,26,34,42,3</v>
      </c>
      <c r="AA53" s="7">
        <v>19</v>
      </c>
      <c r="AB53">
        <v>11174172</v>
      </c>
    </row>
    <row r="54" spans="1:28" x14ac:dyDescent="0.45">
      <c r="A54">
        <v>53</v>
      </c>
      <c r="B54">
        <f t="shared" si="6"/>
        <v>42</v>
      </c>
      <c r="D54">
        <f t="shared" si="1"/>
        <v>42</v>
      </c>
      <c r="E54" t="str">
        <f t="shared" si="0"/>
        <v/>
      </c>
      <c r="F54">
        <f t="shared" si="2"/>
        <v>42</v>
      </c>
      <c r="N54" t="s">
        <v>104</v>
      </c>
      <c r="U54">
        <f t="shared" si="8"/>
        <v>11</v>
      </c>
      <c r="V54" t="str">
        <f t="shared" si="7"/>
        <v>0,8,16,24,32,40,1,9,17,25,33,41,2,10,18,26,34,42,3,11</v>
      </c>
      <c r="AA54" s="7">
        <v>20</v>
      </c>
      <c r="AB54">
        <v>12453308</v>
      </c>
    </row>
    <row r="55" spans="1:28" x14ac:dyDescent="0.45">
      <c r="A55">
        <v>54</v>
      </c>
      <c r="B55">
        <f t="shared" si="6"/>
        <v>50</v>
      </c>
      <c r="D55">
        <f t="shared" si="1"/>
        <v>50</v>
      </c>
      <c r="E55" t="str">
        <f t="shared" si="0"/>
        <v/>
      </c>
      <c r="F55">
        <f t="shared" si="2"/>
        <v>50</v>
      </c>
      <c r="N55" t="s">
        <v>105</v>
      </c>
      <c r="U55">
        <f t="shared" si="8"/>
        <v>19</v>
      </c>
      <c r="V55" t="str">
        <f t="shared" si="7"/>
        <v>0,8,16,24,32,40,1,9,17,25,33,41,2,10,18,26,34,42,3,11,19</v>
      </c>
      <c r="AA55" s="7">
        <v>21</v>
      </c>
      <c r="AB55">
        <v>16094475</v>
      </c>
    </row>
    <row r="56" spans="1:28" x14ac:dyDescent="0.45">
      <c r="A56">
        <v>55</v>
      </c>
      <c r="B56">
        <f t="shared" si="6"/>
        <v>58</v>
      </c>
      <c r="D56">
        <f t="shared" si="1"/>
        <v>58</v>
      </c>
      <c r="E56" t="str">
        <f t="shared" si="0"/>
        <v/>
      </c>
      <c r="F56">
        <f t="shared" si="2"/>
        <v>58</v>
      </c>
      <c r="N56" t="s">
        <v>106</v>
      </c>
      <c r="U56">
        <f t="shared" si="8"/>
        <v>27</v>
      </c>
      <c r="V56" t="str">
        <f t="shared" si="7"/>
        <v>0,8,16,24,32,40,1,9,17,25,33,41,2,10,18,26,34,42,3,11,19,27</v>
      </c>
      <c r="AA56" s="7">
        <v>22</v>
      </c>
      <c r="AB56">
        <v>12894499</v>
      </c>
    </row>
    <row r="57" spans="1:28" x14ac:dyDescent="0.45">
      <c r="A57">
        <v>56</v>
      </c>
      <c r="B57">
        <f t="shared" si="6"/>
        <v>66</v>
      </c>
      <c r="D57">
        <f t="shared" si="1"/>
        <v>66</v>
      </c>
      <c r="E57" t="str">
        <f t="shared" si="0"/>
        <v/>
      </c>
      <c r="F57">
        <f t="shared" si="2"/>
        <v>66</v>
      </c>
      <c r="N57" t="s">
        <v>107</v>
      </c>
      <c r="U57">
        <f t="shared" si="8"/>
        <v>35</v>
      </c>
      <c r="V57" t="str">
        <f t="shared" si="7"/>
        <v>0,8,16,24,32,40,1,9,17,25,33,41,2,10,18,26,34,42,3,11,19,27,35</v>
      </c>
      <c r="AA57" s="7">
        <v>23</v>
      </c>
      <c r="AB57">
        <v>11519642</v>
      </c>
    </row>
    <row r="58" spans="1:28" x14ac:dyDescent="0.45">
      <c r="A58">
        <v>57</v>
      </c>
      <c r="B58">
        <f t="shared" si="6"/>
        <v>74</v>
      </c>
      <c r="D58">
        <f t="shared" si="1"/>
        <v>74</v>
      </c>
      <c r="E58" t="str">
        <f t="shared" si="0"/>
        <v/>
      </c>
      <c r="F58">
        <f t="shared" si="2"/>
        <v>74</v>
      </c>
      <c r="N58" t="s">
        <v>108</v>
      </c>
      <c r="U58">
        <f t="shared" si="8"/>
        <v>43</v>
      </c>
      <c r="V58" t="str">
        <f t="shared" si="7"/>
        <v>0,8,16,24,32,40,1,9,17,25,33,41,2,10,18,26,34,42,3,11,19,27,35,43</v>
      </c>
      <c r="AA58" s="7">
        <v>24</v>
      </c>
      <c r="AB58">
        <v>11532221</v>
      </c>
    </row>
    <row r="59" spans="1:28" x14ac:dyDescent="0.45">
      <c r="A59">
        <v>58</v>
      </c>
      <c r="B59">
        <f t="shared" si="6"/>
        <v>82</v>
      </c>
      <c r="D59">
        <f t="shared" si="1"/>
        <v>82</v>
      </c>
      <c r="E59" t="str">
        <f t="shared" si="0"/>
        <v/>
      </c>
      <c r="F59">
        <f t="shared" si="2"/>
        <v>82</v>
      </c>
      <c r="N59" t="s">
        <v>109</v>
      </c>
    </row>
    <row r="60" spans="1:28" x14ac:dyDescent="0.45">
      <c r="A60">
        <v>59</v>
      </c>
      <c r="B60">
        <f t="shared" si="6"/>
        <v>90</v>
      </c>
      <c r="D60">
        <f t="shared" si="1"/>
        <v>90</v>
      </c>
      <c r="E60" t="str">
        <f t="shared" si="0"/>
        <v/>
      </c>
      <c r="F60">
        <f t="shared" si="2"/>
        <v>90</v>
      </c>
      <c r="N60" t="s">
        <v>110</v>
      </c>
    </row>
    <row r="61" spans="1:28" x14ac:dyDescent="0.45">
      <c r="A61">
        <v>60</v>
      </c>
      <c r="B61">
        <f t="shared" si="6"/>
        <v>98</v>
      </c>
      <c r="D61">
        <f t="shared" si="1"/>
        <v>98</v>
      </c>
      <c r="E61" t="str">
        <f t="shared" si="0"/>
        <v/>
      </c>
      <c r="F61">
        <f t="shared" si="2"/>
        <v>98</v>
      </c>
      <c r="N61" t="s">
        <v>111</v>
      </c>
    </row>
    <row r="62" spans="1:28" x14ac:dyDescent="0.45">
      <c r="A62">
        <v>61</v>
      </c>
      <c r="B62">
        <f t="shared" si="6"/>
        <v>106</v>
      </c>
      <c r="D62">
        <f t="shared" si="1"/>
        <v>106</v>
      </c>
      <c r="E62" t="str">
        <f t="shared" si="0"/>
        <v/>
      </c>
      <c r="F62">
        <f t="shared" si="2"/>
        <v>106</v>
      </c>
      <c r="N62" t="s">
        <v>112</v>
      </c>
    </row>
    <row r="63" spans="1:28" x14ac:dyDescent="0.45">
      <c r="A63">
        <v>62</v>
      </c>
      <c r="B63">
        <f t="shared" si="6"/>
        <v>114</v>
      </c>
      <c r="D63">
        <f t="shared" si="1"/>
        <v>114</v>
      </c>
      <c r="E63" t="str">
        <f t="shared" si="0"/>
        <v/>
      </c>
      <c r="F63">
        <f t="shared" si="2"/>
        <v>114</v>
      </c>
      <c r="N63" t="s">
        <v>113</v>
      </c>
      <c r="AA63" s="5" t="s">
        <v>247</v>
      </c>
    </row>
    <row r="64" spans="1:28" x14ac:dyDescent="0.45">
      <c r="A64">
        <v>63</v>
      </c>
      <c r="B64">
        <f t="shared" si="6"/>
        <v>122</v>
      </c>
      <c r="D64">
        <f t="shared" si="1"/>
        <v>122</v>
      </c>
      <c r="E64" t="str">
        <f t="shared" si="0"/>
        <v/>
      </c>
      <c r="F64">
        <f t="shared" si="2"/>
        <v>122</v>
      </c>
      <c r="N64" t="s">
        <v>114</v>
      </c>
      <c r="AA64" t="s">
        <v>248</v>
      </c>
    </row>
    <row r="65" spans="1:28" x14ac:dyDescent="0.45">
      <c r="A65">
        <v>64</v>
      </c>
      <c r="B65">
        <f t="shared" si="6"/>
        <v>130</v>
      </c>
      <c r="D65">
        <f t="shared" si="1"/>
        <v>130</v>
      </c>
      <c r="E65" t="str">
        <f t="shared" si="0"/>
        <v/>
      </c>
      <c r="F65">
        <f t="shared" si="2"/>
        <v>130</v>
      </c>
      <c r="N65" t="s">
        <v>115</v>
      </c>
      <c r="U65">
        <v>0</v>
      </c>
      <c r="V65">
        <v>0</v>
      </c>
      <c r="AA65">
        <v>1</v>
      </c>
      <c r="AB65">
        <v>2517499</v>
      </c>
    </row>
    <row r="66" spans="1:28" x14ac:dyDescent="0.45">
      <c r="A66">
        <v>65</v>
      </c>
      <c r="B66">
        <f t="shared" si="6"/>
        <v>138</v>
      </c>
      <c r="D66">
        <f t="shared" ref="D66:D129" si="9">MOD(A66,J$5*J$4)*J$6+INT(A66/J$5/J$4)</f>
        <v>138</v>
      </c>
      <c r="E66" t="str">
        <f t="shared" ref="E66:E129" si="10">IF(D66=B66,"","NO MATCH")</f>
        <v/>
      </c>
      <c r="F66">
        <f t="shared" ref="F66:F129" si="11">MOD(A66,12*2)*8+INT(A66/12/2)</f>
        <v>138</v>
      </c>
      <c r="N66" t="s">
        <v>116</v>
      </c>
      <c r="U66">
        <v>8</v>
      </c>
      <c r="V66" t="str">
        <f>V65&amp;","&amp;U66</f>
        <v>0,8</v>
      </c>
      <c r="AA66">
        <v>2</v>
      </c>
      <c r="AB66">
        <v>2898266</v>
      </c>
    </row>
    <row r="67" spans="1:28" x14ac:dyDescent="0.45">
      <c r="A67">
        <v>66</v>
      </c>
      <c r="B67">
        <f t="shared" si="6"/>
        <v>146</v>
      </c>
      <c r="D67">
        <f t="shared" si="9"/>
        <v>146</v>
      </c>
      <c r="E67" t="str">
        <f t="shared" si="10"/>
        <v/>
      </c>
      <c r="F67">
        <f t="shared" si="11"/>
        <v>146</v>
      </c>
      <c r="N67" t="s">
        <v>117</v>
      </c>
      <c r="U67">
        <v>16</v>
      </c>
      <c r="V67" t="str">
        <f t="shared" ref="V67:V88" si="12">V66&amp;","&amp;U67</f>
        <v>0,8,16</v>
      </c>
      <c r="AA67">
        <v>3</v>
      </c>
      <c r="AB67">
        <v>7424029</v>
      </c>
    </row>
    <row r="68" spans="1:28" x14ac:dyDescent="0.45">
      <c r="A68">
        <v>67</v>
      </c>
      <c r="B68">
        <f t="shared" si="6"/>
        <v>154</v>
      </c>
      <c r="D68">
        <f t="shared" si="9"/>
        <v>154</v>
      </c>
      <c r="E68" t="str">
        <f t="shared" si="10"/>
        <v/>
      </c>
      <c r="F68">
        <f t="shared" si="11"/>
        <v>154</v>
      </c>
      <c r="N68" t="s">
        <v>118</v>
      </c>
      <c r="U68">
        <v>24</v>
      </c>
      <c r="V68" t="str">
        <f t="shared" si="12"/>
        <v>0,8,16,24</v>
      </c>
      <c r="AA68">
        <v>4</v>
      </c>
      <c r="AB68">
        <v>7480670</v>
      </c>
    </row>
    <row r="69" spans="1:28" x14ac:dyDescent="0.45">
      <c r="A69">
        <v>68</v>
      </c>
      <c r="B69">
        <f t="shared" si="6"/>
        <v>162</v>
      </c>
      <c r="D69">
        <f t="shared" si="9"/>
        <v>162</v>
      </c>
      <c r="E69" t="str">
        <f t="shared" si="10"/>
        <v/>
      </c>
      <c r="F69">
        <f t="shared" si="11"/>
        <v>162</v>
      </c>
      <c r="N69" t="s">
        <v>119</v>
      </c>
      <c r="U69">
        <v>32</v>
      </c>
      <c r="V69" t="str">
        <f t="shared" si="12"/>
        <v>0,8,16,24,32</v>
      </c>
      <c r="AA69">
        <v>5</v>
      </c>
      <c r="AB69">
        <v>11911898</v>
      </c>
    </row>
    <row r="70" spans="1:28" x14ac:dyDescent="0.45">
      <c r="A70">
        <v>69</v>
      </c>
      <c r="B70">
        <f t="shared" si="6"/>
        <v>170</v>
      </c>
      <c r="D70">
        <f t="shared" si="9"/>
        <v>170</v>
      </c>
      <c r="E70" t="str">
        <f t="shared" si="10"/>
        <v/>
      </c>
      <c r="F70">
        <f t="shared" si="11"/>
        <v>170</v>
      </c>
      <c r="N70" t="s">
        <v>120</v>
      </c>
      <c r="U70">
        <v>40</v>
      </c>
      <c r="V70" t="str">
        <f t="shared" si="12"/>
        <v>0,8,16,24,32,40</v>
      </c>
      <c r="AA70">
        <v>6</v>
      </c>
      <c r="AB70">
        <v>14010496</v>
      </c>
    </row>
    <row r="71" spans="1:28" x14ac:dyDescent="0.45">
      <c r="A71">
        <v>70</v>
      </c>
      <c r="B71">
        <f t="shared" si="6"/>
        <v>178</v>
      </c>
      <c r="D71">
        <f t="shared" si="9"/>
        <v>178</v>
      </c>
      <c r="E71" t="str">
        <f t="shared" si="10"/>
        <v/>
      </c>
      <c r="F71">
        <f t="shared" si="11"/>
        <v>178</v>
      </c>
      <c r="N71" t="s">
        <v>121</v>
      </c>
      <c r="U71">
        <v>48</v>
      </c>
      <c r="V71" t="str">
        <f t="shared" si="12"/>
        <v>0,8,16,24,32,40,48</v>
      </c>
      <c r="AA71">
        <v>7</v>
      </c>
      <c r="AB71">
        <v>13074331</v>
      </c>
    </row>
    <row r="72" spans="1:28" x14ac:dyDescent="0.45">
      <c r="A72">
        <v>71</v>
      </c>
      <c r="B72">
        <f t="shared" si="6"/>
        <v>186</v>
      </c>
      <c r="D72">
        <f t="shared" si="9"/>
        <v>186</v>
      </c>
      <c r="E72" t="str">
        <f t="shared" si="10"/>
        <v/>
      </c>
      <c r="F72">
        <f t="shared" si="11"/>
        <v>186</v>
      </c>
      <c r="N72" t="s">
        <v>122</v>
      </c>
      <c r="U72">
        <v>56</v>
      </c>
      <c r="V72" t="str">
        <f t="shared" si="12"/>
        <v>0,8,16,24,32,40,48,56</v>
      </c>
      <c r="AA72">
        <v>8</v>
      </c>
      <c r="AB72">
        <v>11787734</v>
      </c>
    </row>
    <row r="73" spans="1:28" x14ac:dyDescent="0.45">
      <c r="A73">
        <v>72</v>
      </c>
      <c r="B73">
        <f t="shared" si="6"/>
        <v>3</v>
      </c>
      <c r="D73">
        <f t="shared" si="9"/>
        <v>3</v>
      </c>
      <c r="E73" t="str">
        <f t="shared" si="10"/>
        <v/>
      </c>
      <c r="F73">
        <f t="shared" si="11"/>
        <v>3</v>
      </c>
      <c r="N73" t="s">
        <v>123</v>
      </c>
      <c r="U73">
        <v>64</v>
      </c>
      <c r="V73" t="str">
        <f t="shared" si="12"/>
        <v>0,8,16,24,32,40,48,56,64</v>
      </c>
      <c r="AA73">
        <v>9</v>
      </c>
      <c r="AB73">
        <v>12462259</v>
      </c>
    </row>
    <row r="74" spans="1:28" x14ac:dyDescent="0.45">
      <c r="A74">
        <v>73</v>
      </c>
      <c r="B74">
        <f t="shared" si="6"/>
        <v>11</v>
      </c>
      <c r="D74">
        <f t="shared" si="9"/>
        <v>11</v>
      </c>
      <c r="E74" t="str">
        <f t="shared" si="10"/>
        <v/>
      </c>
      <c r="F74">
        <f t="shared" si="11"/>
        <v>11</v>
      </c>
      <c r="N74" t="s">
        <v>124</v>
      </c>
      <c r="U74">
        <v>72</v>
      </c>
      <c r="V74" t="str">
        <f t="shared" si="12"/>
        <v>0,8,16,24,32,40,48,56,64,72</v>
      </c>
      <c r="AA74">
        <v>10</v>
      </c>
      <c r="AB74">
        <v>13704226</v>
      </c>
    </row>
    <row r="75" spans="1:28" x14ac:dyDescent="0.45">
      <c r="A75">
        <v>74</v>
      </c>
      <c r="B75">
        <f t="shared" si="6"/>
        <v>19</v>
      </c>
      <c r="D75">
        <f t="shared" si="9"/>
        <v>19</v>
      </c>
      <c r="E75" t="str">
        <f t="shared" si="10"/>
        <v/>
      </c>
      <c r="F75">
        <f t="shared" si="11"/>
        <v>19</v>
      </c>
      <c r="N75" t="s">
        <v>125</v>
      </c>
      <c r="U75">
        <v>80</v>
      </c>
      <c r="V75" t="str">
        <f t="shared" si="12"/>
        <v>0,8,16,24,32,40,48,56,64,72,80</v>
      </c>
      <c r="AA75">
        <v>11</v>
      </c>
      <c r="AB75">
        <v>12608278</v>
      </c>
    </row>
    <row r="76" spans="1:28" x14ac:dyDescent="0.45">
      <c r="A76">
        <v>75</v>
      </c>
      <c r="B76">
        <f t="shared" si="6"/>
        <v>27</v>
      </c>
      <c r="D76">
        <f t="shared" si="9"/>
        <v>27</v>
      </c>
      <c r="E76" t="str">
        <f t="shared" si="10"/>
        <v/>
      </c>
      <c r="F76">
        <f t="shared" si="11"/>
        <v>27</v>
      </c>
      <c r="N76" t="s">
        <v>126</v>
      </c>
      <c r="U76">
        <v>88</v>
      </c>
      <c r="V76" t="str">
        <f t="shared" si="12"/>
        <v>0,8,16,24,32,40,48,56,64,72,80,88</v>
      </c>
      <c r="AA76">
        <v>12</v>
      </c>
      <c r="AB76">
        <v>13645395</v>
      </c>
    </row>
    <row r="77" spans="1:28" x14ac:dyDescent="0.45">
      <c r="A77">
        <v>76</v>
      </c>
      <c r="B77">
        <f t="shared" si="6"/>
        <v>35</v>
      </c>
      <c r="D77">
        <f t="shared" si="9"/>
        <v>35</v>
      </c>
      <c r="E77" t="str">
        <f t="shared" si="10"/>
        <v/>
      </c>
      <c r="F77">
        <f t="shared" si="11"/>
        <v>35</v>
      </c>
      <c r="N77" t="s">
        <v>127</v>
      </c>
      <c r="U77">
        <f>U65+1</f>
        <v>1</v>
      </c>
      <c r="V77" t="str">
        <f t="shared" si="12"/>
        <v>0,8,16,24,32,40,48,56,64,72,80,88,1</v>
      </c>
      <c r="AA77">
        <v>13</v>
      </c>
      <c r="AB77">
        <v>16071176</v>
      </c>
    </row>
    <row r="78" spans="1:28" x14ac:dyDescent="0.45">
      <c r="A78">
        <v>77</v>
      </c>
      <c r="B78">
        <f t="shared" si="6"/>
        <v>43</v>
      </c>
      <c r="D78">
        <f t="shared" si="9"/>
        <v>43</v>
      </c>
      <c r="E78" t="str">
        <f t="shared" si="10"/>
        <v/>
      </c>
      <c r="F78">
        <f t="shared" si="11"/>
        <v>43</v>
      </c>
      <c r="N78" t="s">
        <v>128</v>
      </c>
      <c r="U78">
        <f t="shared" ref="U78:U112" si="13">U66+1</f>
        <v>9</v>
      </c>
      <c r="V78" t="str">
        <f t="shared" si="12"/>
        <v>0,8,16,24,32,40,48,56,64,72,80,88,1,9</v>
      </c>
      <c r="AA78">
        <v>14</v>
      </c>
      <c r="AB78">
        <v>16974437</v>
      </c>
    </row>
    <row r="79" spans="1:28" x14ac:dyDescent="0.45">
      <c r="A79">
        <v>78</v>
      </c>
      <c r="B79">
        <f t="shared" si="6"/>
        <v>51</v>
      </c>
      <c r="D79">
        <f t="shared" si="9"/>
        <v>51</v>
      </c>
      <c r="E79" t="str">
        <f t="shared" si="10"/>
        <v/>
      </c>
      <c r="F79">
        <f t="shared" si="11"/>
        <v>51</v>
      </c>
      <c r="N79" t="s">
        <v>129</v>
      </c>
      <c r="U79">
        <f t="shared" si="13"/>
        <v>17</v>
      </c>
      <c r="V79" t="str">
        <f t="shared" si="12"/>
        <v>0,8,16,24,32,40,48,56,64,72,80,88,1,9,17</v>
      </c>
      <c r="AA79">
        <v>15</v>
      </c>
      <c r="AB79">
        <v>19363091</v>
      </c>
    </row>
    <row r="80" spans="1:28" x14ac:dyDescent="0.45">
      <c r="A80">
        <v>79</v>
      </c>
      <c r="B80">
        <f t="shared" si="6"/>
        <v>59</v>
      </c>
      <c r="D80">
        <f t="shared" si="9"/>
        <v>59</v>
      </c>
      <c r="E80" t="str">
        <f t="shared" si="10"/>
        <v/>
      </c>
      <c r="F80">
        <f t="shared" si="11"/>
        <v>59</v>
      </c>
      <c r="N80" t="s">
        <v>130</v>
      </c>
      <c r="U80">
        <f t="shared" si="13"/>
        <v>25</v>
      </c>
      <c r="V80" t="str">
        <f t="shared" si="12"/>
        <v>0,8,16,24,32,40,48,56,64,72,80,88,1,9,17,25</v>
      </c>
      <c r="AA80">
        <v>16</v>
      </c>
      <c r="AB80">
        <v>17976331</v>
      </c>
    </row>
    <row r="81" spans="1:28" x14ac:dyDescent="0.45">
      <c r="A81">
        <v>80</v>
      </c>
      <c r="B81">
        <f t="shared" si="6"/>
        <v>67</v>
      </c>
      <c r="D81">
        <f t="shared" si="9"/>
        <v>67</v>
      </c>
      <c r="E81" t="str">
        <f t="shared" si="10"/>
        <v/>
      </c>
      <c r="F81">
        <f t="shared" si="11"/>
        <v>67</v>
      </c>
      <c r="N81" t="s">
        <v>131</v>
      </c>
      <c r="U81">
        <f t="shared" si="13"/>
        <v>33</v>
      </c>
      <c r="V81" t="str">
        <f t="shared" si="12"/>
        <v>0,8,16,24,32,40,48,56,64,72,80,88,1,9,17,25,33</v>
      </c>
      <c r="AA81">
        <v>17</v>
      </c>
      <c r="AB81">
        <v>18646591</v>
      </c>
    </row>
    <row r="82" spans="1:28" x14ac:dyDescent="0.45">
      <c r="A82">
        <v>81</v>
      </c>
      <c r="B82">
        <f t="shared" si="6"/>
        <v>75</v>
      </c>
      <c r="D82">
        <f t="shared" si="9"/>
        <v>75</v>
      </c>
      <c r="E82" t="str">
        <f t="shared" si="10"/>
        <v/>
      </c>
      <c r="F82">
        <f t="shared" si="11"/>
        <v>75</v>
      </c>
      <c r="N82" t="s">
        <v>132</v>
      </c>
      <c r="U82">
        <f t="shared" si="13"/>
        <v>41</v>
      </c>
      <c r="V82" t="str">
        <f t="shared" si="12"/>
        <v>0,8,16,24,32,40,48,56,64,72,80,88,1,9,17,25,33,41</v>
      </c>
      <c r="AA82">
        <v>18</v>
      </c>
      <c r="AB82">
        <v>20785191</v>
      </c>
    </row>
    <row r="83" spans="1:28" x14ac:dyDescent="0.45">
      <c r="A83">
        <v>82</v>
      </c>
      <c r="B83">
        <f t="shared" si="6"/>
        <v>83</v>
      </c>
      <c r="D83">
        <f t="shared" si="9"/>
        <v>83</v>
      </c>
      <c r="E83" t="str">
        <f t="shared" si="10"/>
        <v/>
      </c>
      <c r="F83">
        <f t="shared" si="11"/>
        <v>83</v>
      </c>
      <c r="N83" t="s">
        <v>133</v>
      </c>
      <c r="U83">
        <f t="shared" si="13"/>
        <v>49</v>
      </c>
      <c r="V83" t="str">
        <f t="shared" si="12"/>
        <v>0,8,16,24,32,40,48,56,64,72,80,88,1,9,17,25,33,41,49</v>
      </c>
      <c r="AA83">
        <v>19</v>
      </c>
      <c r="AB83">
        <v>19062872</v>
      </c>
    </row>
    <row r="84" spans="1:28" x14ac:dyDescent="0.45">
      <c r="A84">
        <v>83</v>
      </c>
      <c r="B84">
        <f t="shared" si="6"/>
        <v>91</v>
      </c>
      <c r="D84">
        <f t="shared" si="9"/>
        <v>91</v>
      </c>
      <c r="E84" t="str">
        <f t="shared" si="10"/>
        <v/>
      </c>
      <c r="F84">
        <f t="shared" si="11"/>
        <v>91</v>
      </c>
      <c r="N84" t="s">
        <v>134</v>
      </c>
      <c r="U84">
        <f t="shared" si="13"/>
        <v>57</v>
      </c>
      <c r="V84" t="str">
        <f t="shared" si="12"/>
        <v>0,8,16,24,32,40,48,56,64,72,80,88,1,9,17,25,33,41,49,57</v>
      </c>
      <c r="AA84">
        <v>20</v>
      </c>
      <c r="AB84">
        <v>21507854</v>
      </c>
    </row>
    <row r="85" spans="1:28" x14ac:dyDescent="0.45">
      <c r="A85">
        <v>84</v>
      </c>
      <c r="B85">
        <f t="shared" si="6"/>
        <v>99</v>
      </c>
      <c r="D85">
        <f t="shared" si="9"/>
        <v>99</v>
      </c>
      <c r="E85" t="str">
        <f t="shared" si="10"/>
        <v/>
      </c>
      <c r="F85">
        <f t="shared" si="11"/>
        <v>99</v>
      </c>
      <c r="N85" t="s">
        <v>135</v>
      </c>
      <c r="U85">
        <f t="shared" si="13"/>
        <v>65</v>
      </c>
      <c r="V85" t="str">
        <f t="shared" si="12"/>
        <v>0,8,16,24,32,40,48,56,64,72,80,88,1,9,17,25,33,41,49,57,65</v>
      </c>
      <c r="AA85">
        <v>21</v>
      </c>
      <c r="AB85">
        <v>22700541</v>
      </c>
    </row>
    <row r="86" spans="1:28" x14ac:dyDescent="0.45">
      <c r="A86">
        <v>85</v>
      </c>
      <c r="B86">
        <f t="shared" si="6"/>
        <v>107</v>
      </c>
      <c r="D86">
        <f t="shared" si="9"/>
        <v>107</v>
      </c>
      <c r="E86" t="str">
        <f t="shared" si="10"/>
        <v/>
      </c>
      <c r="F86">
        <f t="shared" si="11"/>
        <v>107</v>
      </c>
      <c r="N86" t="s">
        <v>136</v>
      </c>
      <c r="U86">
        <f t="shared" si="13"/>
        <v>73</v>
      </c>
      <c r="V86" t="str">
        <f t="shared" si="12"/>
        <v>0,8,16,24,32,40,48,56,64,72,80,88,1,9,17,25,33,41,49,57,65,73</v>
      </c>
      <c r="AA86">
        <v>22</v>
      </c>
      <c r="AB86">
        <v>19952596</v>
      </c>
    </row>
    <row r="87" spans="1:28" x14ac:dyDescent="0.45">
      <c r="A87">
        <v>86</v>
      </c>
      <c r="B87">
        <f t="shared" si="6"/>
        <v>115</v>
      </c>
      <c r="D87">
        <f t="shared" si="9"/>
        <v>115</v>
      </c>
      <c r="E87" t="str">
        <f t="shared" si="10"/>
        <v/>
      </c>
      <c r="F87">
        <f t="shared" si="11"/>
        <v>115</v>
      </c>
      <c r="N87" t="s">
        <v>137</v>
      </c>
      <c r="U87">
        <f t="shared" si="13"/>
        <v>81</v>
      </c>
      <c r="V87" t="str">
        <f t="shared" si="12"/>
        <v>0,8,16,24,32,40,48,56,64,72,80,88,1,9,17,25,33,41,49,57,65,73,81</v>
      </c>
      <c r="AA87">
        <v>23</v>
      </c>
      <c r="AB87">
        <v>22732785</v>
      </c>
    </row>
    <row r="88" spans="1:28" x14ac:dyDescent="0.45">
      <c r="A88">
        <v>87</v>
      </c>
      <c r="B88">
        <f t="shared" si="6"/>
        <v>123</v>
      </c>
      <c r="D88">
        <f t="shared" si="9"/>
        <v>123</v>
      </c>
      <c r="E88" t="str">
        <f t="shared" si="10"/>
        <v/>
      </c>
      <c r="F88">
        <f t="shared" si="11"/>
        <v>123</v>
      </c>
      <c r="N88" t="s">
        <v>138</v>
      </c>
      <c r="U88">
        <f t="shared" si="13"/>
        <v>89</v>
      </c>
      <c r="V88" t="str">
        <f t="shared" si="12"/>
        <v>0,8,16,24,32,40,48,56,64,72,80,88,1,9,17,25,33,41,49,57,65,73,81,89</v>
      </c>
      <c r="AA88">
        <v>24</v>
      </c>
      <c r="AB88">
        <v>21708061</v>
      </c>
    </row>
    <row r="89" spans="1:28" x14ac:dyDescent="0.45">
      <c r="A89">
        <v>88</v>
      </c>
      <c r="B89">
        <f t="shared" si="6"/>
        <v>131</v>
      </c>
      <c r="D89">
        <f t="shared" si="9"/>
        <v>131</v>
      </c>
      <c r="E89" t="str">
        <f t="shared" si="10"/>
        <v/>
      </c>
      <c r="F89">
        <f t="shared" si="11"/>
        <v>131</v>
      </c>
      <c r="N89" t="s">
        <v>139</v>
      </c>
      <c r="U89">
        <f t="shared" si="13"/>
        <v>2</v>
      </c>
      <c r="V89" t="str">
        <f t="shared" ref="V89:V112" si="14">V88&amp;","&amp;U89</f>
        <v>0,8,16,24,32,40,48,56,64,72,80,88,1,9,17,25,33,41,49,57,65,73,81,89,2</v>
      </c>
      <c r="AA89">
        <v>25</v>
      </c>
      <c r="AB89">
        <v>24022252</v>
      </c>
    </row>
    <row r="90" spans="1:28" x14ac:dyDescent="0.45">
      <c r="A90">
        <v>89</v>
      </c>
      <c r="B90">
        <f t="shared" ref="B90:B153" si="15">B66+1</f>
        <v>139</v>
      </c>
      <c r="D90">
        <f t="shared" si="9"/>
        <v>139</v>
      </c>
      <c r="E90" t="str">
        <f t="shared" si="10"/>
        <v/>
      </c>
      <c r="F90">
        <f t="shared" si="11"/>
        <v>139</v>
      </c>
      <c r="N90" t="s">
        <v>140</v>
      </c>
      <c r="U90">
        <f t="shared" si="13"/>
        <v>10</v>
      </c>
      <c r="V90" t="str">
        <f t="shared" si="14"/>
        <v>0,8,16,24,32,40,48,56,64,72,80,88,1,9,17,25,33,41,49,57,65,73,81,89,2,10</v>
      </c>
      <c r="AA90">
        <v>26</v>
      </c>
      <c r="AB90">
        <v>29864076</v>
      </c>
    </row>
    <row r="91" spans="1:28" x14ac:dyDescent="0.45">
      <c r="A91">
        <v>90</v>
      </c>
      <c r="B91">
        <f t="shared" si="15"/>
        <v>147</v>
      </c>
      <c r="D91">
        <f t="shared" si="9"/>
        <v>147</v>
      </c>
      <c r="E91" t="str">
        <f t="shared" si="10"/>
        <v/>
      </c>
      <c r="F91">
        <f t="shared" si="11"/>
        <v>147</v>
      </c>
      <c r="N91" t="s">
        <v>141</v>
      </c>
      <c r="U91">
        <f t="shared" si="13"/>
        <v>18</v>
      </c>
      <c r="V91" t="str">
        <f t="shared" si="14"/>
        <v>0,8,16,24,32,40,48,56,64,72,80,88,1,9,17,25,33,41,49,57,65,73,81,89,2,10,18</v>
      </c>
      <c r="AA91">
        <v>27</v>
      </c>
      <c r="AB91">
        <v>27353521</v>
      </c>
    </row>
    <row r="92" spans="1:28" x14ac:dyDescent="0.45">
      <c r="A92">
        <v>91</v>
      </c>
      <c r="B92">
        <f t="shared" si="15"/>
        <v>155</v>
      </c>
      <c r="D92">
        <f t="shared" si="9"/>
        <v>155</v>
      </c>
      <c r="E92" t="str">
        <f t="shared" si="10"/>
        <v/>
      </c>
      <c r="F92">
        <f t="shared" si="11"/>
        <v>155</v>
      </c>
      <c r="N92" t="s">
        <v>142</v>
      </c>
      <c r="U92">
        <f t="shared" si="13"/>
        <v>26</v>
      </c>
      <c r="V92" t="str">
        <f t="shared" si="14"/>
        <v>0,8,16,24,32,40,48,56,64,72,80,88,1,9,17,25,33,41,49,57,65,73,81,89,2,10,18,26</v>
      </c>
      <c r="AA92">
        <v>28</v>
      </c>
      <c r="AB92">
        <v>19434325</v>
      </c>
    </row>
    <row r="93" spans="1:28" x14ac:dyDescent="0.45">
      <c r="A93">
        <v>92</v>
      </c>
      <c r="B93">
        <f t="shared" si="15"/>
        <v>163</v>
      </c>
      <c r="D93">
        <f t="shared" si="9"/>
        <v>163</v>
      </c>
      <c r="E93" t="str">
        <f t="shared" si="10"/>
        <v/>
      </c>
      <c r="F93">
        <f t="shared" si="11"/>
        <v>163</v>
      </c>
      <c r="N93" t="s">
        <v>143</v>
      </c>
      <c r="U93">
        <f t="shared" si="13"/>
        <v>34</v>
      </c>
      <c r="V93" t="str">
        <f t="shared" si="14"/>
        <v>0,8,16,24,32,40,48,56,64,72,80,88,1,9,17,25,33,41,49,57,65,73,81,89,2,10,18,26,34</v>
      </c>
      <c r="AA93">
        <v>29</v>
      </c>
      <c r="AB93">
        <v>13740346</v>
      </c>
    </row>
    <row r="94" spans="1:28" x14ac:dyDescent="0.45">
      <c r="A94">
        <v>93</v>
      </c>
      <c r="B94">
        <f t="shared" si="15"/>
        <v>171</v>
      </c>
      <c r="D94">
        <f t="shared" si="9"/>
        <v>171</v>
      </c>
      <c r="E94" t="str">
        <f t="shared" si="10"/>
        <v/>
      </c>
      <c r="F94">
        <f t="shared" si="11"/>
        <v>171</v>
      </c>
      <c r="N94" t="s">
        <v>144</v>
      </c>
      <c r="U94">
        <f t="shared" si="13"/>
        <v>42</v>
      </c>
      <c r="V94" t="str">
        <f t="shared" si="14"/>
        <v>0,8,16,24,32,40,48,56,64,72,80,88,1,9,17,25,33,41,49,57,65,73,81,89,2,10,18,26,34,42</v>
      </c>
      <c r="AA94">
        <v>30</v>
      </c>
      <c r="AB94">
        <v>25309884</v>
      </c>
    </row>
    <row r="95" spans="1:28" x14ac:dyDescent="0.45">
      <c r="A95">
        <v>94</v>
      </c>
      <c r="B95">
        <f t="shared" si="15"/>
        <v>179</v>
      </c>
      <c r="D95">
        <f t="shared" si="9"/>
        <v>179</v>
      </c>
      <c r="E95" t="str">
        <f t="shared" si="10"/>
        <v/>
      </c>
      <c r="F95">
        <f t="shared" si="11"/>
        <v>179</v>
      </c>
      <c r="N95" t="s">
        <v>145</v>
      </c>
      <c r="U95">
        <f t="shared" si="13"/>
        <v>50</v>
      </c>
      <c r="V95" t="str">
        <f t="shared" si="14"/>
        <v>0,8,16,24,32,40,48,56,64,72,80,88,1,9,17,25,33,41,49,57,65,73,81,89,2,10,18,26,34,42,50</v>
      </c>
      <c r="AA95">
        <v>31</v>
      </c>
      <c r="AB95">
        <v>28455592</v>
      </c>
    </row>
    <row r="96" spans="1:28" x14ac:dyDescent="0.45">
      <c r="A96">
        <v>95</v>
      </c>
      <c r="B96">
        <f t="shared" si="15"/>
        <v>187</v>
      </c>
      <c r="D96">
        <f t="shared" si="9"/>
        <v>187</v>
      </c>
      <c r="E96" t="str">
        <f t="shared" si="10"/>
        <v/>
      </c>
      <c r="F96">
        <f t="shared" si="11"/>
        <v>187</v>
      </c>
      <c r="N96" t="s">
        <v>146</v>
      </c>
      <c r="U96">
        <f t="shared" si="13"/>
        <v>58</v>
      </c>
      <c r="V96" t="str">
        <f t="shared" si="14"/>
        <v>0,8,16,24,32,40,48,56,64,72,80,88,1,9,17,25,33,41,49,57,65,73,81,89,2,10,18,26,34,42,50,58</v>
      </c>
      <c r="AA96">
        <v>32</v>
      </c>
      <c r="AB96">
        <v>22594730</v>
      </c>
    </row>
    <row r="97" spans="1:28" x14ac:dyDescent="0.45">
      <c r="A97">
        <v>96</v>
      </c>
      <c r="B97">
        <f t="shared" si="15"/>
        <v>4</v>
      </c>
      <c r="D97">
        <f t="shared" si="9"/>
        <v>4</v>
      </c>
      <c r="E97" t="str">
        <f t="shared" si="10"/>
        <v/>
      </c>
      <c r="F97">
        <f t="shared" si="11"/>
        <v>4</v>
      </c>
      <c r="N97" t="s">
        <v>147</v>
      </c>
      <c r="U97">
        <f t="shared" si="13"/>
        <v>66</v>
      </c>
      <c r="V97" t="str">
        <f t="shared" si="14"/>
        <v>0,8,16,24,32,40,48,56,64,72,80,88,1,9,17,25,33,41,49,57,65,73,81,89,2,10,18,26,34,42,50,58,66</v>
      </c>
      <c r="AA97">
        <v>33</v>
      </c>
      <c r="AB97">
        <v>20716212</v>
      </c>
    </row>
    <row r="98" spans="1:28" x14ac:dyDescent="0.45">
      <c r="A98">
        <v>97</v>
      </c>
      <c r="B98">
        <f t="shared" si="15"/>
        <v>12</v>
      </c>
      <c r="D98">
        <f t="shared" si="9"/>
        <v>12</v>
      </c>
      <c r="E98" t="str">
        <f t="shared" si="10"/>
        <v/>
      </c>
      <c r="F98">
        <f t="shared" si="11"/>
        <v>12</v>
      </c>
      <c r="N98" t="s">
        <v>148</v>
      </c>
      <c r="U98">
        <f t="shared" si="13"/>
        <v>74</v>
      </c>
      <c r="V98" t="str">
        <f t="shared" si="14"/>
        <v>0,8,16,24,32,40,48,56,64,72,80,88,1,9,17,25,33,41,49,57,65,73,81,89,2,10,18,26,34,42,50,58,66,74</v>
      </c>
      <c r="AA98">
        <v>34</v>
      </c>
      <c r="AB98">
        <v>25731151</v>
      </c>
    </row>
    <row r="99" spans="1:28" x14ac:dyDescent="0.45">
      <c r="A99">
        <v>98</v>
      </c>
      <c r="B99">
        <f t="shared" si="15"/>
        <v>20</v>
      </c>
      <c r="D99">
        <f t="shared" si="9"/>
        <v>20</v>
      </c>
      <c r="E99" t="str">
        <f t="shared" si="10"/>
        <v/>
      </c>
      <c r="F99">
        <f t="shared" si="11"/>
        <v>20</v>
      </c>
      <c r="N99" t="s">
        <v>149</v>
      </c>
      <c r="U99">
        <f t="shared" si="13"/>
        <v>82</v>
      </c>
      <c r="V99" t="str">
        <f t="shared" si="14"/>
        <v>0,8,16,24,32,40,48,56,64,72,80,88,1,9,17,25,33,41,49,57,65,73,81,89,2,10,18,26,34,42,50,58,66,74,82</v>
      </c>
      <c r="AA99">
        <v>35</v>
      </c>
      <c r="AB99">
        <v>30022871</v>
      </c>
    </row>
    <row r="100" spans="1:28" x14ac:dyDescent="0.45">
      <c r="A100">
        <v>99</v>
      </c>
      <c r="B100">
        <f t="shared" si="15"/>
        <v>28</v>
      </c>
      <c r="D100">
        <f t="shared" si="9"/>
        <v>28</v>
      </c>
      <c r="E100" t="str">
        <f t="shared" si="10"/>
        <v/>
      </c>
      <c r="F100">
        <f t="shared" si="11"/>
        <v>28</v>
      </c>
      <c r="N100" t="s">
        <v>150</v>
      </c>
      <c r="U100">
        <f t="shared" si="13"/>
        <v>90</v>
      </c>
      <c r="V100" t="str">
        <f t="shared" si="14"/>
        <v>0,8,16,24,32,40,48,56,64,72,80,88,1,9,17,25,33,41,49,57,65,73,81,89,2,10,18,26,34,42,50,58,66,74,82,90</v>
      </c>
      <c r="AA100">
        <v>36</v>
      </c>
      <c r="AB100">
        <v>17860588</v>
      </c>
    </row>
    <row r="101" spans="1:28" x14ac:dyDescent="0.45">
      <c r="A101">
        <v>100</v>
      </c>
      <c r="B101">
        <f t="shared" si="15"/>
        <v>36</v>
      </c>
      <c r="D101">
        <f t="shared" si="9"/>
        <v>36</v>
      </c>
      <c r="E101" t="str">
        <f t="shared" si="10"/>
        <v/>
      </c>
      <c r="F101">
        <f t="shared" si="11"/>
        <v>36</v>
      </c>
      <c r="N101" t="s">
        <v>151</v>
      </c>
      <c r="U101">
        <f t="shared" si="13"/>
        <v>3</v>
      </c>
      <c r="V101" t="str">
        <f t="shared" si="14"/>
        <v>0,8,16,24,32,40,48,56,64,72,80,88,1,9,17,25,33,41,49,57,65,73,81,89,2,10,18,26,34,42,50,58,66,74,82,90,3</v>
      </c>
      <c r="AA101">
        <v>37</v>
      </c>
      <c r="AB101">
        <v>24089315</v>
      </c>
    </row>
    <row r="102" spans="1:28" x14ac:dyDescent="0.45">
      <c r="A102">
        <v>101</v>
      </c>
      <c r="B102">
        <f t="shared" si="15"/>
        <v>44</v>
      </c>
      <c r="D102">
        <f t="shared" si="9"/>
        <v>44</v>
      </c>
      <c r="E102" t="str">
        <f t="shared" si="10"/>
        <v/>
      </c>
      <c r="F102">
        <f t="shared" si="11"/>
        <v>44</v>
      </c>
      <c r="N102" t="s">
        <v>152</v>
      </c>
      <c r="U102">
        <f t="shared" si="13"/>
        <v>11</v>
      </c>
      <c r="V102" t="str">
        <f t="shared" si="14"/>
        <v>0,8,16,24,32,40,48,56,64,72,80,88,1,9,17,25,33,41,49,57,65,73,81,89,2,10,18,26,34,42,50,58,66,74,82,90,3,11</v>
      </c>
      <c r="AA102">
        <v>38</v>
      </c>
      <c r="AB102">
        <v>27828004</v>
      </c>
    </row>
    <row r="103" spans="1:28" x14ac:dyDescent="0.45">
      <c r="A103">
        <v>102</v>
      </c>
      <c r="B103">
        <f t="shared" si="15"/>
        <v>52</v>
      </c>
      <c r="D103">
        <f t="shared" si="9"/>
        <v>52</v>
      </c>
      <c r="E103" t="str">
        <f t="shared" si="10"/>
        <v/>
      </c>
      <c r="F103">
        <f t="shared" si="11"/>
        <v>52</v>
      </c>
      <c r="N103" t="s">
        <v>153</v>
      </c>
      <c r="U103">
        <f t="shared" si="13"/>
        <v>19</v>
      </c>
      <c r="V103" t="str">
        <f t="shared" si="14"/>
        <v>0,8,16,24,32,40,48,56,64,72,80,88,1,9,17,25,33,41,49,57,65,73,81,89,2,10,18,26,34,42,50,58,66,74,82,90,3,11,19</v>
      </c>
      <c r="AA103">
        <v>39</v>
      </c>
      <c r="AB103">
        <v>30784747</v>
      </c>
    </row>
    <row r="104" spans="1:28" x14ac:dyDescent="0.45">
      <c r="A104">
        <v>103</v>
      </c>
      <c r="B104">
        <f t="shared" si="15"/>
        <v>60</v>
      </c>
      <c r="D104">
        <f t="shared" si="9"/>
        <v>60</v>
      </c>
      <c r="E104" t="str">
        <f t="shared" si="10"/>
        <v/>
      </c>
      <c r="F104">
        <f t="shared" si="11"/>
        <v>60</v>
      </c>
      <c r="N104" t="s">
        <v>154</v>
      </c>
      <c r="U104">
        <f t="shared" si="13"/>
        <v>27</v>
      </c>
      <c r="V104" t="str">
        <f t="shared" si="14"/>
        <v>0,8,16,24,32,40,48,56,64,72,80,88,1,9,17,25,33,41,49,57,65,73,81,89,2,10,18,26,34,42,50,58,66,74,82,90,3,11,19,27</v>
      </c>
      <c r="AA104">
        <v>40</v>
      </c>
      <c r="AB104">
        <v>21888827</v>
      </c>
    </row>
    <row r="105" spans="1:28" x14ac:dyDescent="0.45">
      <c r="A105">
        <v>104</v>
      </c>
      <c r="B105">
        <f t="shared" si="15"/>
        <v>68</v>
      </c>
      <c r="D105">
        <f t="shared" si="9"/>
        <v>68</v>
      </c>
      <c r="E105" t="str">
        <f t="shared" si="10"/>
        <v/>
      </c>
      <c r="F105">
        <f t="shared" si="11"/>
        <v>68</v>
      </c>
      <c r="N105" t="s">
        <v>155</v>
      </c>
      <c r="U105">
        <f t="shared" si="13"/>
        <v>35</v>
      </c>
      <c r="V105" t="str">
        <f t="shared" si="14"/>
        <v>0,8,16,24,32,40,48,56,64,72,80,88,1,9,17,25,33,41,49,57,65,73,81,89,2,10,18,26,34,42,50,58,66,74,82,90,3,11,19,27,35</v>
      </c>
      <c r="AA105">
        <v>41</v>
      </c>
      <c r="AB105">
        <v>23204940</v>
      </c>
    </row>
    <row r="106" spans="1:28" x14ac:dyDescent="0.45">
      <c r="A106">
        <v>105</v>
      </c>
      <c r="B106">
        <f t="shared" si="15"/>
        <v>76</v>
      </c>
      <c r="D106">
        <f t="shared" si="9"/>
        <v>76</v>
      </c>
      <c r="E106" t="str">
        <f t="shared" si="10"/>
        <v/>
      </c>
      <c r="F106">
        <f t="shared" si="11"/>
        <v>76</v>
      </c>
      <c r="N106" t="s">
        <v>156</v>
      </c>
      <c r="U106">
        <f t="shared" si="13"/>
        <v>43</v>
      </c>
      <c r="V106" t="str">
        <f t="shared" si="14"/>
        <v>0,8,16,24,32,40,48,56,64,72,80,88,1,9,17,25,33,41,49,57,65,73,81,89,2,10,18,26,34,42,50,58,66,74,82,90,3,11,19,27,35,43</v>
      </c>
      <c r="AA106">
        <v>42</v>
      </c>
      <c r="AB106">
        <v>23946920</v>
      </c>
    </row>
    <row r="107" spans="1:28" x14ac:dyDescent="0.45">
      <c r="A107">
        <v>106</v>
      </c>
      <c r="B107">
        <f t="shared" si="15"/>
        <v>84</v>
      </c>
      <c r="D107">
        <f t="shared" si="9"/>
        <v>84</v>
      </c>
      <c r="E107" t="str">
        <f t="shared" si="10"/>
        <v/>
      </c>
      <c r="F107">
        <f t="shared" si="11"/>
        <v>84</v>
      </c>
      <c r="N107" t="s">
        <v>157</v>
      </c>
      <c r="U107">
        <f t="shared" si="13"/>
        <v>51</v>
      </c>
      <c r="V107" t="str">
        <f t="shared" si="14"/>
        <v>0,8,16,24,32,40,48,56,64,72,80,88,1,9,17,25,33,41,49,57,65,73,81,89,2,10,18,26,34,42,50,58,66,74,82,90,3,11,19,27,35,43,51</v>
      </c>
      <c r="AA107">
        <v>43</v>
      </c>
      <c r="AB107">
        <v>24278412</v>
      </c>
    </row>
    <row r="108" spans="1:28" x14ac:dyDescent="0.45">
      <c r="A108">
        <v>107</v>
      </c>
      <c r="B108">
        <f t="shared" si="15"/>
        <v>92</v>
      </c>
      <c r="D108">
        <f t="shared" si="9"/>
        <v>92</v>
      </c>
      <c r="E108" t="str">
        <f t="shared" si="10"/>
        <v/>
      </c>
      <c r="F108">
        <f t="shared" si="11"/>
        <v>92</v>
      </c>
      <c r="N108" t="s">
        <v>158</v>
      </c>
      <c r="U108">
        <f t="shared" si="13"/>
        <v>59</v>
      </c>
      <c r="V108" t="str">
        <f t="shared" si="14"/>
        <v>0,8,16,24,32,40,48,56,64,72,80,88,1,9,17,25,33,41,49,57,65,73,81,89,2,10,18,26,34,42,50,58,66,74,82,90,3,11,19,27,35,43,51,59</v>
      </c>
      <c r="AA108">
        <v>44</v>
      </c>
      <c r="AB108">
        <v>21685969</v>
      </c>
    </row>
    <row r="109" spans="1:28" x14ac:dyDescent="0.45">
      <c r="A109">
        <v>108</v>
      </c>
      <c r="B109">
        <f t="shared" si="15"/>
        <v>100</v>
      </c>
      <c r="D109">
        <f t="shared" si="9"/>
        <v>100</v>
      </c>
      <c r="E109" t="str">
        <f t="shared" si="10"/>
        <v/>
      </c>
      <c r="F109">
        <f t="shared" si="11"/>
        <v>100</v>
      </c>
      <c r="N109" t="s">
        <v>159</v>
      </c>
      <c r="U109">
        <f t="shared" si="13"/>
        <v>67</v>
      </c>
      <c r="V109" t="str">
        <f t="shared" si="14"/>
        <v>0,8,16,24,32,40,48,56,64,72,80,88,1,9,17,25,33,41,49,57,65,73,81,89,2,10,18,26,34,42,50,58,66,74,82,90,3,11,19,27,35,43,51,59,67</v>
      </c>
      <c r="AA109">
        <v>45</v>
      </c>
      <c r="AB109">
        <v>24076047</v>
      </c>
    </row>
    <row r="110" spans="1:28" x14ac:dyDescent="0.45">
      <c r="A110">
        <v>109</v>
      </c>
      <c r="B110">
        <f t="shared" si="15"/>
        <v>108</v>
      </c>
      <c r="D110">
        <f t="shared" si="9"/>
        <v>108</v>
      </c>
      <c r="E110" t="str">
        <f t="shared" si="10"/>
        <v/>
      </c>
      <c r="F110">
        <f t="shared" si="11"/>
        <v>108</v>
      </c>
      <c r="N110" t="s">
        <v>160</v>
      </c>
      <c r="U110">
        <f t="shared" si="13"/>
        <v>75</v>
      </c>
      <c r="V110" t="str">
        <f t="shared" si="14"/>
        <v>0,8,16,24,32,40,48,56,64,72,80,88,1,9,17,25,33,41,49,57,65,73,81,89,2,10,18,26,34,42,50,58,66,74,82,90,3,11,19,27,35,43,51,59,67,75</v>
      </c>
      <c r="AA110">
        <v>46</v>
      </c>
      <c r="AB110">
        <v>28855387</v>
      </c>
    </row>
    <row r="111" spans="1:28" x14ac:dyDescent="0.45">
      <c r="A111">
        <v>110</v>
      </c>
      <c r="B111">
        <f t="shared" si="15"/>
        <v>116</v>
      </c>
      <c r="D111">
        <f t="shared" si="9"/>
        <v>116</v>
      </c>
      <c r="E111" t="str">
        <f t="shared" si="10"/>
        <v/>
      </c>
      <c r="F111">
        <f t="shared" si="11"/>
        <v>116</v>
      </c>
      <c r="N111" t="s">
        <v>161</v>
      </c>
      <c r="U111">
        <f t="shared" si="13"/>
        <v>83</v>
      </c>
      <c r="V111" t="str">
        <f t="shared" si="14"/>
        <v>0,8,16,24,32,40,48,56,64,72,80,88,1,9,17,25,33,41,49,57,65,73,81,89,2,10,18,26,34,42,50,58,66,74,82,90,3,11,19,27,35,43,51,59,67,75,83</v>
      </c>
      <c r="AA111">
        <v>47</v>
      </c>
      <c r="AB111">
        <v>15066950</v>
      </c>
    </row>
    <row r="112" spans="1:28" x14ac:dyDescent="0.45">
      <c r="A112">
        <v>111</v>
      </c>
      <c r="B112">
        <f t="shared" si="15"/>
        <v>124</v>
      </c>
      <c r="D112">
        <f t="shared" si="9"/>
        <v>124</v>
      </c>
      <c r="E112" t="str">
        <f t="shared" si="10"/>
        <v/>
      </c>
      <c r="F112">
        <f t="shared" si="11"/>
        <v>124</v>
      </c>
      <c r="N112" t="s">
        <v>162</v>
      </c>
      <c r="U112">
        <f t="shared" si="13"/>
        <v>91</v>
      </c>
      <c r="V112" t="str">
        <f t="shared" si="14"/>
        <v>0,8,16,24,32,40,48,56,64,72,80,88,1,9,17,25,33,41,49,57,65,73,81,89,2,10,18,26,34,42,50,58,66,74,82,90,3,11,19,27,35,43,51,59,67,75,83,91</v>
      </c>
      <c r="AA112">
        <v>48</v>
      </c>
      <c r="AB112">
        <v>22263653</v>
      </c>
    </row>
    <row r="113" spans="1:48" x14ac:dyDescent="0.45">
      <c r="A113">
        <v>112</v>
      </c>
      <c r="B113">
        <f t="shared" si="15"/>
        <v>132</v>
      </c>
      <c r="D113">
        <f t="shared" si="9"/>
        <v>132</v>
      </c>
      <c r="E113" t="str">
        <f t="shared" si="10"/>
        <v/>
      </c>
      <c r="F113">
        <f t="shared" si="11"/>
        <v>132</v>
      </c>
      <c r="N113" t="s">
        <v>163</v>
      </c>
    </row>
    <row r="114" spans="1:48" x14ac:dyDescent="0.45">
      <c r="A114">
        <v>113</v>
      </c>
      <c r="B114">
        <f t="shared" si="15"/>
        <v>140</v>
      </c>
      <c r="D114">
        <f t="shared" si="9"/>
        <v>140</v>
      </c>
      <c r="E114" t="str">
        <f t="shared" si="10"/>
        <v/>
      </c>
      <c r="F114">
        <f t="shared" si="11"/>
        <v>140</v>
      </c>
      <c r="N114" t="s">
        <v>164</v>
      </c>
    </row>
    <row r="115" spans="1:48" x14ac:dyDescent="0.45">
      <c r="A115">
        <v>114</v>
      </c>
      <c r="B115">
        <f t="shared" si="15"/>
        <v>148</v>
      </c>
      <c r="D115">
        <f t="shared" si="9"/>
        <v>148</v>
      </c>
      <c r="E115" t="str">
        <f t="shared" si="10"/>
        <v/>
      </c>
      <c r="F115">
        <f t="shared" si="11"/>
        <v>148</v>
      </c>
      <c r="N115" t="s">
        <v>165</v>
      </c>
    </row>
    <row r="116" spans="1:48" x14ac:dyDescent="0.45">
      <c r="A116">
        <v>115</v>
      </c>
      <c r="B116">
        <f t="shared" si="15"/>
        <v>156</v>
      </c>
      <c r="D116">
        <f t="shared" si="9"/>
        <v>156</v>
      </c>
      <c r="E116" t="str">
        <f t="shared" si="10"/>
        <v/>
      </c>
      <c r="F116">
        <f t="shared" si="11"/>
        <v>156</v>
      </c>
      <c r="N116" t="s">
        <v>166</v>
      </c>
    </row>
    <row r="117" spans="1:48" x14ac:dyDescent="0.45">
      <c r="A117">
        <v>116</v>
      </c>
      <c r="B117">
        <f t="shared" si="15"/>
        <v>164</v>
      </c>
      <c r="D117">
        <f t="shared" si="9"/>
        <v>164</v>
      </c>
      <c r="E117" t="str">
        <f t="shared" si="10"/>
        <v/>
      </c>
      <c r="F117">
        <f t="shared" si="11"/>
        <v>164</v>
      </c>
      <c r="N117" t="s">
        <v>167</v>
      </c>
      <c r="AA117" s="5" t="s">
        <v>249</v>
      </c>
    </row>
    <row r="118" spans="1:48" x14ac:dyDescent="0.45">
      <c r="A118">
        <v>117</v>
      </c>
      <c r="B118">
        <f t="shared" si="15"/>
        <v>172</v>
      </c>
      <c r="D118">
        <f t="shared" si="9"/>
        <v>172</v>
      </c>
      <c r="E118" t="str">
        <f t="shared" si="10"/>
        <v/>
      </c>
      <c r="F118">
        <f t="shared" si="11"/>
        <v>172</v>
      </c>
      <c r="N118" t="s">
        <v>168</v>
      </c>
      <c r="AA118" t="s">
        <v>250</v>
      </c>
    </row>
    <row r="119" spans="1:48" x14ac:dyDescent="0.45">
      <c r="A119">
        <v>118</v>
      </c>
      <c r="B119">
        <f t="shared" si="15"/>
        <v>180</v>
      </c>
      <c r="D119">
        <f t="shared" si="9"/>
        <v>180</v>
      </c>
      <c r="E119" t="str">
        <f t="shared" si="10"/>
        <v/>
      </c>
      <c r="F119">
        <f t="shared" si="11"/>
        <v>180</v>
      </c>
      <c r="N119" t="s">
        <v>169</v>
      </c>
      <c r="U119">
        <v>0</v>
      </c>
      <c r="V119">
        <f>U119</f>
        <v>0</v>
      </c>
      <c r="AA119">
        <v>1</v>
      </c>
      <c r="AB119">
        <v>2408499</v>
      </c>
      <c r="AK119">
        <v>1</v>
      </c>
      <c r="AL119">
        <v>2270999</v>
      </c>
      <c r="AU119">
        <v>1</v>
      </c>
      <c r="AV119">
        <v>2681999</v>
      </c>
    </row>
    <row r="120" spans="1:48" x14ac:dyDescent="0.45">
      <c r="A120">
        <v>119</v>
      </c>
      <c r="B120">
        <f t="shared" si="15"/>
        <v>188</v>
      </c>
      <c r="D120">
        <f t="shared" si="9"/>
        <v>188</v>
      </c>
      <c r="E120" t="str">
        <f t="shared" si="10"/>
        <v/>
      </c>
      <c r="F120">
        <f t="shared" si="11"/>
        <v>188</v>
      </c>
      <c r="N120" t="s">
        <v>170</v>
      </c>
      <c r="U120">
        <v>8</v>
      </c>
      <c r="V120" t="str">
        <f>V119&amp;","&amp;U120</f>
        <v>0,8</v>
      </c>
      <c r="AA120">
        <v>2</v>
      </c>
      <c r="AB120">
        <v>3921421</v>
      </c>
      <c r="AK120">
        <v>2</v>
      </c>
      <c r="AL120">
        <v>4770771</v>
      </c>
      <c r="AU120">
        <v>2</v>
      </c>
      <c r="AV120">
        <v>4371367</v>
      </c>
    </row>
    <row r="121" spans="1:48" x14ac:dyDescent="0.45">
      <c r="A121">
        <v>120</v>
      </c>
      <c r="B121">
        <f t="shared" si="15"/>
        <v>5</v>
      </c>
      <c r="D121">
        <f t="shared" si="9"/>
        <v>5</v>
      </c>
      <c r="E121" t="str">
        <f t="shared" si="10"/>
        <v/>
      </c>
      <c r="F121">
        <f t="shared" si="11"/>
        <v>5</v>
      </c>
      <c r="N121" t="s">
        <v>171</v>
      </c>
      <c r="U121">
        <v>16</v>
      </c>
      <c r="V121" t="str">
        <f t="shared" ref="V121:V184" si="16">V120&amp;","&amp;U121</f>
        <v>0,8,16</v>
      </c>
      <c r="AA121">
        <v>3</v>
      </c>
      <c r="AB121">
        <v>7172554</v>
      </c>
      <c r="AK121">
        <v>3</v>
      </c>
      <c r="AL121">
        <v>7315132</v>
      </c>
      <c r="AU121">
        <v>3</v>
      </c>
      <c r="AV121">
        <v>7867250</v>
      </c>
    </row>
    <row r="122" spans="1:48" x14ac:dyDescent="0.45">
      <c r="A122">
        <v>121</v>
      </c>
      <c r="B122">
        <f t="shared" si="15"/>
        <v>13</v>
      </c>
      <c r="D122">
        <f t="shared" si="9"/>
        <v>13</v>
      </c>
      <c r="E122" t="str">
        <f t="shared" si="10"/>
        <v/>
      </c>
      <c r="F122">
        <f t="shared" si="11"/>
        <v>13</v>
      </c>
      <c r="N122" t="s">
        <v>172</v>
      </c>
      <c r="U122">
        <v>24</v>
      </c>
      <c r="V122" t="str">
        <f t="shared" si="16"/>
        <v>0,8,16,24</v>
      </c>
      <c r="AA122">
        <v>4</v>
      </c>
      <c r="AB122">
        <v>9427300</v>
      </c>
      <c r="AK122">
        <v>4</v>
      </c>
      <c r="AL122">
        <v>9691646</v>
      </c>
      <c r="AU122">
        <v>4</v>
      </c>
      <c r="AV122">
        <v>10269563</v>
      </c>
    </row>
    <row r="123" spans="1:48" x14ac:dyDescent="0.45">
      <c r="A123">
        <v>122</v>
      </c>
      <c r="B123">
        <f t="shared" si="15"/>
        <v>21</v>
      </c>
      <c r="D123">
        <f t="shared" si="9"/>
        <v>21</v>
      </c>
      <c r="E123" t="str">
        <f t="shared" si="10"/>
        <v/>
      </c>
      <c r="F123">
        <f t="shared" si="11"/>
        <v>21</v>
      </c>
      <c r="N123" t="s">
        <v>173</v>
      </c>
      <c r="U123">
        <v>32</v>
      </c>
      <c r="V123" t="str">
        <f t="shared" si="16"/>
        <v>0,8,16,24,32</v>
      </c>
      <c r="AA123">
        <v>5</v>
      </c>
      <c r="AB123">
        <v>11833733</v>
      </c>
      <c r="AK123">
        <v>5</v>
      </c>
      <c r="AL123">
        <v>12194879</v>
      </c>
      <c r="AU123">
        <v>5</v>
      </c>
      <c r="AV123">
        <v>12356575</v>
      </c>
    </row>
    <row r="124" spans="1:48" x14ac:dyDescent="0.45">
      <c r="A124">
        <v>123</v>
      </c>
      <c r="B124">
        <f t="shared" si="15"/>
        <v>29</v>
      </c>
      <c r="D124">
        <f t="shared" si="9"/>
        <v>29</v>
      </c>
      <c r="E124" t="str">
        <f t="shared" si="10"/>
        <v/>
      </c>
      <c r="F124">
        <f t="shared" si="11"/>
        <v>29</v>
      </c>
      <c r="N124" t="s">
        <v>174</v>
      </c>
      <c r="U124">
        <v>40</v>
      </c>
      <c r="V124" t="str">
        <f t="shared" si="16"/>
        <v>0,8,16,24,32,40</v>
      </c>
      <c r="AA124">
        <v>6</v>
      </c>
      <c r="AB124">
        <v>13713133</v>
      </c>
      <c r="AK124">
        <v>6</v>
      </c>
      <c r="AL124">
        <v>13612367</v>
      </c>
      <c r="AU124">
        <v>6</v>
      </c>
      <c r="AV124">
        <v>14945760</v>
      </c>
    </row>
    <row r="125" spans="1:48" x14ac:dyDescent="0.45">
      <c r="A125">
        <v>124</v>
      </c>
      <c r="B125">
        <f t="shared" si="15"/>
        <v>37</v>
      </c>
      <c r="D125">
        <f t="shared" si="9"/>
        <v>37</v>
      </c>
      <c r="E125" t="str">
        <f t="shared" si="10"/>
        <v/>
      </c>
      <c r="F125">
        <f t="shared" si="11"/>
        <v>37</v>
      </c>
      <c r="N125" t="s">
        <v>175</v>
      </c>
      <c r="U125">
        <v>48</v>
      </c>
      <c r="V125" t="str">
        <f t="shared" si="16"/>
        <v>0,8,16,24,32,40,48</v>
      </c>
      <c r="AA125">
        <v>7</v>
      </c>
      <c r="AB125">
        <v>12890084</v>
      </c>
      <c r="AK125">
        <v>7</v>
      </c>
      <c r="AL125">
        <v>12428314</v>
      </c>
      <c r="AU125">
        <v>7</v>
      </c>
      <c r="AV125">
        <v>18004916</v>
      </c>
    </row>
    <row r="126" spans="1:48" x14ac:dyDescent="0.45">
      <c r="A126">
        <v>125</v>
      </c>
      <c r="B126">
        <f t="shared" si="15"/>
        <v>45</v>
      </c>
      <c r="D126">
        <f t="shared" si="9"/>
        <v>45</v>
      </c>
      <c r="E126" t="str">
        <f t="shared" si="10"/>
        <v/>
      </c>
      <c r="F126">
        <f t="shared" si="11"/>
        <v>45</v>
      </c>
      <c r="N126" t="s">
        <v>176</v>
      </c>
      <c r="U126">
        <v>56</v>
      </c>
      <c r="V126" t="str">
        <f t="shared" si="16"/>
        <v>0,8,16,24,32,40,48,56</v>
      </c>
      <c r="AA126">
        <v>8</v>
      </c>
      <c r="AB126">
        <v>11738483</v>
      </c>
      <c r="AK126">
        <v>8</v>
      </c>
      <c r="AL126">
        <v>12442527</v>
      </c>
      <c r="AU126">
        <v>8</v>
      </c>
      <c r="AV126">
        <v>19582997</v>
      </c>
    </row>
    <row r="127" spans="1:48" x14ac:dyDescent="0.45">
      <c r="A127">
        <v>126</v>
      </c>
      <c r="B127">
        <f t="shared" si="15"/>
        <v>53</v>
      </c>
      <c r="D127">
        <f t="shared" si="9"/>
        <v>53</v>
      </c>
      <c r="E127" t="str">
        <f t="shared" si="10"/>
        <v/>
      </c>
      <c r="F127">
        <f t="shared" si="11"/>
        <v>53</v>
      </c>
      <c r="N127" t="s">
        <v>177</v>
      </c>
      <c r="U127">
        <v>64</v>
      </c>
      <c r="V127" t="str">
        <f t="shared" si="16"/>
        <v>0,8,16,24,32,40,48,56,64</v>
      </c>
      <c r="AA127">
        <v>9</v>
      </c>
      <c r="AB127">
        <v>12273150</v>
      </c>
      <c r="AK127">
        <v>9</v>
      </c>
      <c r="AL127">
        <v>12899136</v>
      </c>
      <c r="AU127">
        <v>9</v>
      </c>
      <c r="AV127">
        <v>23761715</v>
      </c>
    </row>
    <row r="128" spans="1:48" x14ac:dyDescent="0.45">
      <c r="A128">
        <v>127</v>
      </c>
      <c r="B128">
        <f t="shared" si="15"/>
        <v>61</v>
      </c>
      <c r="D128">
        <f t="shared" si="9"/>
        <v>61</v>
      </c>
      <c r="E128" t="str">
        <f t="shared" si="10"/>
        <v/>
      </c>
      <c r="F128">
        <f t="shared" si="11"/>
        <v>61</v>
      </c>
      <c r="N128" t="s">
        <v>178</v>
      </c>
      <c r="U128">
        <v>72</v>
      </c>
      <c r="V128" t="str">
        <f t="shared" si="16"/>
        <v>0,8,16,24,32,40,48,56,64,72</v>
      </c>
      <c r="AA128">
        <v>10</v>
      </c>
      <c r="AB128">
        <v>12881566</v>
      </c>
      <c r="AK128">
        <v>10</v>
      </c>
      <c r="AL128">
        <v>13198868</v>
      </c>
      <c r="AU128">
        <v>10</v>
      </c>
      <c r="AV128">
        <v>26148315</v>
      </c>
    </row>
    <row r="129" spans="1:50" x14ac:dyDescent="0.45">
      <c r="A129">
        <v>128</v>
      </c>
      <c r="B129">
        <f t="shared" si="15"/>
        <v>69</v>
      </c>
      <c r="D129">
        <f t="shared" si="9"/>
        <v>69</v>
      </c>
      <c r="E129" t="str">
        <f t="shared" si="10"/>
        <v/>
      </c>
      <c r="F129">
        <f t="shared" si="11"/>
        <v>69</v>
      </c>
      <c r="N129" t="s">
        <v>179</v>
      </c>
      <c r="U129">
        <v>80</v>
      </c>
      <c r="V129" t="str">
        <f t="shared" si="16"/>
        <v>0,8,16,24,32,40,48,56,64,72,80</v>
      </c>
      <c r="AA129">
        <v>11</v>
      </c>
      <c r="AB129">
        <v>13262015</v>
      </c>
      <c r="AK129">
        <v>11</v>
      </c>
      <c r="AL129">
        <v>13800090</v>
      </c>
      <c r="AU129">
        <v>11</v>
      </c>
      <c r="AV129">
        <v>27488427</v>
      </c>
    </row>
    <row r="130" spans="1:50" x14ac:dyDescent="0.45">
      <c r="A130">
        <v>129</v>
      </c>
      <c r="B130">
        <f t="shared" si="15"/>
        <v>77</v>
      </c>
      <c r="D130">
        <f t="shared" ref="D130:D192" si="17">MOD(A130,J$5*J$4)*J$6+INT(A130/J$5/J$4)</f>
        <v>77</v>
      </c>
      <c r="E130" t="str">
        <f t="shared" ref="E130:E192" si="18">IF(D130=B130,"","NO MATCH")</f>
        <v/>
      </c>
      <c r="F130">
        <f t="shared" ref="F130:F192" si="19">MOD(A130,12*2)*8+INT(A130/12/2)</f>
        <v>77</v>
      </c>
      <c r="N130" t="s">
        <v>180</v>
      </c>
      <c r="U130">
        <v>88</v>
      </c>
      <c r="V130" t="str">
        <f t="shared" si="16"/>
        <v>0,8,16,24,32,40,48,56,64,72,80,88</v>
      </c>
      <c r="AA130">
        <v>12</v>
      </c>
      <c r="AB130">
        <v>11767138</v>
      </c>
      <c r="AK130">
        <v>12</v>
      </c>
      <c r="AL130">
        <v>14573575</v>
      </c>
      <c r="AU130">
        <v>12</v>
      </c>
      <c r="AV130">
        <v>31340169</v>
      </c>
    </row>
    <row r="131" spans="1:50" x14ac:dyDescent="0.45">
      <c r="A131">
        <v>130</v>
      </c>
      <c r="B131">
        <f t="shared" si="15"/>
        <v>85</v>
      </c>
      <c r="D131">
        <f t="shared" si="17"/>
        <v>85</v>
      </c>
      <c r="E131" t="str">
        <f t="shared" si="18"/>
        <v/>
      </c>
      <c r="F131">
        <f t="shared" si="19"/>
        <v>85</v>
      </c>
      <c r="N131" t="s">
        <v>181</v>
      </c>
      <c r="U131">
        <v>96</v>
      </c>
      <c r="V131" t="str">
        <f t="shared" si="16"/>
        <v>0,8,16,24,32,40,48,56,64,72,80,88,96</v>
      </c>
      <c r="AA131">
        <v>13</v>
      </c>
      <c r="AB131">
        <v>11987859</v>
      </c>
      <c r="AK131">
        <v>13</v>
      </c>
      <c r="AL131">
        <v>11951874</v>
      </c>
      <c r="AU131">
        <v>13</v>
      </c>
      <c r="AV131">
        <v>31576503</v>
      </c>
    </row>
    <row r="132" spans="1:50" x14ac:dyDescent="0.45">
      <c r="A132">
        <v>131</v>
      </c>
      <c r="B132">
        <f t="shared" si="15"/>
        <v>93</v>
      </c>
      <c r="D132">
        <f t="shared" si="17"/>
        <v>93</v>
      </c>
      <c r="E132" t="str">
        <f t="shared" si="18"/>
        <v/>
      </c>
      <c r="F132">
        <f t="shared" si="19"/>
        <v>93</v>
      </c>
      <c r="N132" t="s">
        <v>182</v>
      </c>
      <c r="U132">
        <v>104</v>
      </c>
      <c r="V132" t="str">
        <f t="shared" si="16"/>
        <v>0,8,16,24,32,40,48,56,64,72,80,88,96,104</v>
      </c>
      <c r="AA132">
        <v>14</v>
      </c>
      <c r="AB132">
        <v>10754296</v>
      </c>
      <c r="AK132">
        <v>14</v>
      </c>
      <c r="AL132">
        <v>12064831</v>
      </c>
      <c r="AU132">
        <v>14</v>
      </c>
      <c r="AV132">
        <v>35121894</v>
      </c>
    </row>
    <row r="133" spans="1:50" x14ac:dyDescent="0.45">
      <c r="A133">
        <v>132</v>
      </c>
      <c r="B133">
        <f t="shared" si="15"/>
        <v>101</v>
      </c>
      <c r="D133">
        <f t="shared" si="17"/>
        <v>101</v>
      </c>
      <c r="E133" t="str">
        <f t="shared" si="18"/>
        <v/>
      </c>
      <c r="F133">
        <f t="shared" si="19"/>
        <v>101</v>
      </c>
      <c r="N133" t="s">
        <v>183</v>
      </c>
      <c r="U133">
        <v>112</v>
      </c>
      <c r="V133" t="str">
        <f t="shared" si="16"/>
        <v>0,8,16,24,32,40,48,56,64,72,80,88,96,104,112</v>
      </c>
      <c r="AA133">
        <v>15</v>
      </c>
      <c r="AB133">
        <v>12865704</v>
      </c>
      <c r="AK133">
        <v>15</v>
      </c>
      <c r="AL133">
        <v>11740330</v>
      </c>
      <c r="AU133">
        <v>15</v>
      </c>
      <c r="AV133">
        <v>32286176</v>
      </c>
    </row>
    <row r="134" spans="1:50" x14ac:dyDescent="0.45">
      <c r="A134">
        <v>133</v>
      </c>
      <c r="B134">
        <f t="shared" si="15"/>
        <v>109</v>
      </c>
      <c r="D134">
        <f t="shared" si="17"/>
        <v>109</v>
      </c>
      <c r="E134" t="str">
        <f t="shared" si="18"/>
        <v/>
      </c>
      <c r="F134">
        <f t="shared" si="19"/>
        <v>109</v>
      </c>
      <c r="N134" t="s">
        <v>184</v>
      </c>
      <c r="U134">
        <v>120</v>
      </c>
      <c r="V134" t="str">
        <f t="shared" si="16"/>
        <v>0,8,16,24,32,40,48,56,64,72,80,88,96,104,112,120</v>
      </c>
      <c r="AA134">
        <v>16</v>
      </c>
      <c r="AB134">
        <v>11077559</v>
      </c>
      <c r="AK134">
        <v>16</v>
      </c>
      <c r="AL134">
        <v>12207579</v>
      </c>
      <c r="AU134">
        <v>16</v>
      </c>
      <c r="AV134">
        <v>40713498</v>
      </c>
    </row>
    <row r="135" spans="1:50" x14ac:dyDescent="0.45">
      <c r="A135">
        <v>134</v>
      </c>
      <c r="B135">
        <f t="shared" si="15"/>
        <v>117</v>
      </c>
      <c r="D135">
        <f t="shared" si="17"/>
        <v>117</v>
      </c>
      <c r="E135" t="str">
        <f t="shared" si="18"/>
        <v/>
      </c>
      <c r="F135">
        <f t="shared" si="19"/>
        <v>117</v>
      </c>
      <c r="N135" t="s">
        <v>185</v>
      </c>
      <c r="U135">
        <v>128</v>
      </c>
      <c r="V135" t="str">
        <f t="shared" si="16"/>
        <v>0,8,16,24,32,40,48,56,64,72,80,88,96,104,112,120,128</v>
      </c>
      <c r="AA135">
        <v>17</v>
      </c>
      <c r="AB135">
        <v>11857227</v>
      </c>
      <c r="AK135">
        <v>17</v>
      </c>
      <c r="AL135">
        <v>11981348</v>
      </c>
      <c r="AN135" t="s">
        <v>251</v>
      </c>
      <c r="AU135">
        <v>17</v>
      </c>
      <c r="AV135">
        <v>43842919</v>
      </c>
      <c r="AX135" t="s">
        <v>252</v>
      </c>
    </row>
    <row r="136" spans="1:50" x14ac:dyDescent="0.45">
      <c r="A136">
        <v>135</v>
      </c>
      <c r="B136">
        <f t="shared" si="15"/>
        <v>125</v>
      </c>
      <c r="D136">
        <f t="shared" si="17"/>
        <v>125</v>
      </c>
      <c r="E136" t="str">
        <f t="shared" si="18"/>
        <v/>
      </c>
      <c r="F136">
        <f t="shared" si="19"/>
        <v>125</v>
      </c>
      <c r="N136" t="s">
        <v>186</v>
      </c>
      <c r="U136">
        <v>136</v>
      </c>
      <c r="V136" t="str">
        <f t="shared" si="16"/>
        <v>0,8,16,24,32,40,48,56,64,72,80,88,96,104,112,120,128,136</v>
      </c>
      <c r="AA136">
        <v>18</v>
      </c>
      <c r="AB136">
        <v>13782042</v>
      </c>
      <c r="AK136">
        <v>18</v>
      </c>
      <c r="AL136">
        <v>12786492</v>
      </c>
      <c r="AU136">
        <v>18</v>
      </c>
      <c r="AV136">
        <v>45321409</v>
      </c>
      <c r="AX136" t="s">
        <v>253</v>
      </c>
    </row>
    <row r="137" spans="1:50" x14ac:dyDescent="0.45">
      <c r="A137">
        <v>136</v>
      </c>
      <c r="B137">
        <f t="shared" si="15"/>
        <v>133</v>
      </c>
      <c r="D137">
        <f t="shared" si="17"/>
        <v>133</v>
      </c>
      <c r="E137" t="str">
        <f t="shared" si="18"/>
        <v/>
      </c>
      <c r="F137">
        <f t="shared" si="19"/>
        <v>133</v>
      </c>
      <c r="N137" t="s">
        <v>187</v>
      </c>
      <c r="U137">
        <v>144</v>
      </c>
      <c r="V137" t="str">
        <f t="shared" si="16"/>
        <v>0,8,16,24,32,40,48,56,64,72,80,88,96,104,112,120,128,136,144</v>
      </c>
      <c r="AA137">
        <v>19</v>
      </c>
      <c r="AB137">
        <v>12623364</v>
      </c>
      <c r="AK137">
        <v>19</v>
      </c>
      <c r="AL137">
        <v>13340586</v>
      </c>
      <c r="AU137">
        <v>19</v>
      </c>
      <c r="AV137">
        <v>50865385</v>
      </c>
    </row>
    <row r="138" spans="1:50" x14ac:dyDescent="0.45">
      <c r="A138">
        <v>137</v>
      </c>
      <c r="B138">
        <f t="shared" si="15"/>
        <v>141</v>
      </c>
      <c r="D138">
        <f t="shared" si="17"/>
        <v>141</v>
      </c>
      <c r="E138" t="str">
        <f t="shared" si="18"/>
        <v/>
      </c>
      <c r="F138">
        <f t="shared" si="19"/>
        <v>141</v>
      </c>
      <c r="N138" t="s">
        <v>188</v>
      </c>
      <c r="U138">
        <v>152</v>
      </c>
      <c r="V138" t="str">
        <f t="shared" si="16"/>
        <v>0,8,16,24,32,40,48,56,64,72,80,88,96,104,112,120,128,136,144,152</v>
      </c>
      <c r="AA138">
        <v>20</v>
      </c>
      <c r="AB138">
        <v>13344770</v>
      </c>
      <c r="AK138">
        <v>20</v>
      </c>
      <c r="AL138">
        <v>13526268</v>
      </c>
      <c r="AU138">
        <v>20</v>
      </c>
      <c r="AV138">
        <v>52649000</v>
      </c>
    </row>
    <row r="139" spans="1:50" x14ac:dyDescent="0.45">
      <c r="A139">
        <v>138</v>
      </c>
      <c r="B139">
        <f t="shared" si="15"/>
        <v>149</v>
      </c>
      <c r="D139">
        <f t="shared" si="17"/>
        <v>149</v>
      </c>
      <c r="E139" t="str">
        <f t="shared" si="18"/>
        <v/>
      </c>
      <c r="F139">
        <f t="shared" si="19"/>
        <v>149</v>
      </c>
      <c r="N139" t="s">
        <v>189</v>
      </c>
      <c r="U139">
        <v>160</v>
      </c>
      <c r="V139" t="str">
        <f t="shared" si="16"/>
        <v>0,8,16,24,32,40,48,56,64,72,80,88,96,104,112,120,128,136,144,152,160</v>
      </c>
      <c r="AA139">
        <v>21</v>
      </c>
      <c r="AB139">
        <v>13944076</v>
      </c>
      <c r="AK139">
        <v>21</v>
      </c>
      <c r="AL139">
        <v>14155759</v>
      </c>
      <c r="AU139">
        <v>21</v>
      </c>
      <c r="AV139">
        <v>54658023</v>
      </c>
    </row>
    <row r="140" spans="1:50" x14ac:dyDescent="0.45">
      <c r="A140">
        <v>139</v>
      </c>
      <c r="B140">
        <f t="shared" si="15"/>
        <v>157</v>
      </c>
      <c r="D140">
        <f t="shared" si="17"/>
        <v>157</v>
      </c>
      <c r="E140" t="str">
        <f t="shared" si="18"/>
        <v/>
      </c>
      <c r="F140">
        <f t="shared" si="19"/>
        <v>157</v>
      </c>
      <c r="N140" t="s">
        <v>190</v>
      </c>
      <c r="U140">
        <v>168</v>
      </c>
      <c r="V140" t="str">
        <f t="shared" si="16"/>
        <v>0,8,16,24,32,40,48,56,64,72,80,88,96,104,112,120,128,136,144,152,160,168</v>
      </c>
      <c r="AA140">
        <v>22</v>
      </c>
      <c r="AB140">
        <v>13968162</v>
      </c>
      <c r="AK140">
        <v>22</v>
      </c>
      <c r="AL140">
        <v>13989101</v>
      </c>
      <c r="AU140">
        <v>22</v>
      </c>
      <c r="AV140">
        <v>57761105</v>
      </c>
    </row>
    <row r="141" spans="1:50" x14ac:dyDescent="0.45">
      <c r="A141">
        <v>140</v>
      </c>
      <c r="B141">
        <f t="shared" si="15"/>
        <v>165</v>
      </c>
      <c r="D141">
        <f t="shared" si="17"/>
        <v>165</v>
      </c>
      <c r="E141" t="str">
        <f t="shared" si="18"/>
        <v/>
      </c>
      <c r="F141">
        <f t="shared" si="19"/>
        <v>165</v>
      </c>
      <c r="N141" t="s">
        <v>191</v>
      </c>
      <c r="U141">
        <v>176</v>
      </c>
      <c r="V141" t="str">
        <f t="shared" si="16"/>
        <v>0,8,16,24,32,40,48,56,64,72,80,88,96,104,112,120,128,136,144,152,160,168,176</v>
      </c>
      <c r="AA141">
        <v>23</v>
      </c>
      <c r="AB141">
        <v>17748566</v>
      </c>
      <c r="AK141">
        <v>23</v>
      </c>
      <c r="AL141">
        <v>14962712</v>
      </c>
      <c r="AU141">
        <v>23</v>
      </c>
      <c r="AV141">
        <v>60512393</v>
      </c>
    </row>
    <row r="142" spans="1:50" x14ac:dyDescent="0.45">
      <c r="A142">
        <v>141</v>
      </c>
      <c r="B142">
        <f t="shared" si="15"/>
        <v>173</v>
      </c>
      <c r="D142">
        <f t="shared" si="17"/>
        <v>173</v>
      </c>
      <c r="E142" t="str">
        <f t="shared" si="18"/>
        <v/>
      </c>
      <c r="F142">
        <f t="shared" si="19"/>
        <v>173</v>
      </c>
      <c r="N142" t="s">
        <v>192</v>
      </c>
      <c r="U142">
        <v>184</v>
      </c>
      <c r="V142" t="str">
        <f t="shared" si="16"/>
        <v>0,8,16,24,32,40,48,56,64,72,80,88,96,104,112,120,128,136,144,152,160,168,176,184</v>
      </c>
      <c r="AA142">
        <v>24</v>
      </c>
      <c r="AB142">
        <v>15760796</v>
      </c>
      <c r="AK142">
        <v>24</v>
      </c>
      <c r="AL142">
        <v>15355438</v>
      </c>
      <c r="AU142">
        <v>24</v>
      </c>
      <c r="AV142">
        <v>64079356</v>
      </c>
    </row>
    <row r="143" spans="1:50" x14ac:dyDescent="0.45">
      <c r="A143">
        <v>142</v>
      </c>
      <c r="B143">
        <f t="shared" si="15"/>
        <v>181</v>
      </c>
      <c r="D143">
        <f t="shared" si="17"/>
        <v>181</v>
      </c>
      <c r="E143" t="str">
        <f t="shared" si="18"/>
        <v/>
      </c>
      <c r="F143">
        <f t="shared" si="19"/>
        <v>181</v>
      </c>
      <c r="N143" t="s">
        <v>193</v>
      </c>
      <c r="U143">
        <f>U119+1</f>
        <v>1</v>
      </c>
      <c r="V143" t="str">
        <f t="shared" si="16"/>
        <v>0,8,16,24,32,40,48,56,64,72,80,88,96,104,112,120,128,136,144,152,160,168,176,184,1</v>
      </c>
      <c r="AA143">
        <v>25</v>
      </c>
      <c r="AB143">
        <v>17163116</v>
      </c>
      <c r="AK143">
        <v>25</v>
      </c>
      <c r="AL143">
        <v>17274355</v>
      </c>
      <c r="AU143">
        <v>25</v>
      </c>
      <c r="AV143">
        <v>60751092</v>
      </c>
    </row>
    <row r="144" spans="1:50" x14ac:dyDescent="0.45">
      <c r="A144">
        <v>143</v>
      </c>
      <c r="B144">
        <f t="shared" si="15"/>
        <v>189</v>
      </c>
      <c r="D144">
        <f t="shared" si="17"/>
        <v>189</v>
      </c>
      <c r="E144" t="str">
        <f t="shared" si="18"/>
        <v/>
      </c>
      <c r="F144">
        <f t="shared" si="19"/>
        <v>189</v>
      </c>
      <c r="N144" t="s">
        <v>194</v>
      </c>
      <c r="U144">
        <f t="shared" ref="U144:U207" si="20">U120+1</f>
        <v>9</v>
      </c>
      <c r="V144" t="str">
        <f t="shared" si="16"/>
        <v>0,8,16,24,32,40,48,56,64,72,80,88,96,104,112,120,128,136,144,152,160,168,176,184,1,9</v>
      </c>
      <c r="AA144">
        <v>26</v>
      </c>
      <c r="AB144">
        <v>22976374</v>
      </c>
      <c r="AK144">
        <v>26</v>
      </c>
      <c r="AL144">
        <v>18123491</v>
      </c>
      <c r="AU144">
        <v>26</v>
      </c>
      <c r="AV144">
        <v>64626336</v>
      </c>
    </row>
    <row r="145" spans="1:48" x14ac:dyDescent="0.45">
      <c r="A145">
        <v>144</v>
      </c>
      <c r="B145">
        <f t="shared" si="15"/>
        <v>6</v>
      </c>
      <c r="D145">
        <f t="shared" si="17"/>
        <v>6</v>
      </c>
      <c r="E145" t="str">
        <f t="shared" si="18"/>
        <v/>
      </c>
      <c r="F145">
        <f t="shared" si="19"/>
        <v>6</v>
      </c>
      <c r="N145" t="s">
        <v>195</v>
      </c>
      <c r="U145">
        <f t="shared" si="20"/>
        <v>17</v>
      </c>
      <c r="V145" t="str">
        <f t="shared" si="16"/>
        <v>0,8,16,24,32,40,48,56,64,72,80,88,96,104,112,120,128,136,144,152,160,168,176,184,1,9,17</v>
      </c>
      <c r="AA145">
        <v>27</v>
      </c>
      <c r="AB145">
        <v>17891244</v>
      </c>
      <c r="AK145">
        <v>27</v>
      </c>
      <c r="AL145">
        <v>18122371</v>
      </c>
      <c r="AU145">
        <v>27</v>
      </c>
      <c r="AV145">
        <v>57238710</v>
      </c>
    </row>
    <row r="146" spans="1:48" x14ac:dyDescent="0.45">
      <c r="A146">
        <v>145</v>
      </c>
      <c r="B146">
        <f t="shared" si="15"/>
        <v>14</v>
      </c>
      <c r="D146">
        <f t="shared" si="17"/>
        <v>14</v>
      </c>
      <c r="E146" t="str">
        <f t="shared" si="18"/>
        <v/>
      </c>
      <c r="F146">
        <f t="shared" si="19"/>
        <v>14</v>
      </c>
      <c r="N146" t="s">
        <v>196</v>
      </c>
      <c r="U146">
        <f t="shared" si="20"/>
        <v>25</v>
      </c>
      <c r="V146" t="str">
        <f t="shared" si="16"/>
        <v>0,8,16,24,32,40,48,56,64,72,80,88,96,104,112,120,128,136,144,152,160,168,176,184,1,9,17,25</v>
      </c>
      <c r="AA146">
        <v>28</v>
      </c>
      <c r="AB146">
        <v>18782506</v>
      </c>
      <c r="AK146">
        <v>28</v>
      </c>
      <c r="AL146">
        <v>19214093</v>
      </c>
      <c r="AU146">
        <v>28</v>
      </c>
      <c r="AV146">
        <v>56764099</v>
      </c>
    </row>
    <row r="147" spans="1:48" x14ac:dyDescent="0.45">
      <c r="A147">
        <v>146</v>
      </c>
      <c r="B147">
        <f t="shared" si="15"/>
        <v>22</v>
      </c>
      <c r="D147">
        <f t="shared" si="17"/>
        <v>22</v>
      </c>
      <c r="E147" t="str">
        <f t="shared" si="18"/>
        <v/>
      </c>
      <c r="F147">
        <f t="shared" si="19"/>
        <v>22</v>
      </c>
      <c r="N147" t="s">
        <v>197</v>
      </c>
      <c r="U147">
        <f t="shared" si="20"/>
        <v>33</v>
      </c>
      <c r="V147" t="str">
        <f t="shared" si="16"/>
        <v>0,8,16,24,32,40,48,56,64,72,80,88,96,104,112,120,128,136,144,152,160,168,176,184,1,9,17,25,33</v>
      </c>
      <c r="AA147">
        <v>29</v>
      </c>
      <c r="AB147">
        <v>17485336</v>
      </c>
      <c r="AK147">
        <v>29</v>
      </c>
      <c r="AL147">
        <v>18049343</v>
      </c>
      <c r="AU147">
        <v>29</v>
      </c>
      <c r="AV147">
        <v>65699192</v>
      </c>
    </row>
    <row r="148" spans="1:48" x14ac:dyDescent="0.45">
      <c r="A148">
        <v>147</v>
      </c>
      <c r="B148">
        <f t="shared" si="15"/>
        <v>30</v>
      </c>
      <c r="D148">
        <f t="shared" si="17"/>
        <v>30</v>
      </c>
      <c r="E148" t="str">
        <f t="shared" si="18"/>
        <v/>
      </c>
      <c r="F148">
        <f t="shared" si="19"/>
        <v>30</v>
      </c>
      <c r="N148" t="s">
        <v>198</v>
      </c>
      <c r="U148">
        <f t="shared" si="20"/>
        <v>41</v>
      </c>
      <c r="V148" t="str">
        <f t="shared" si="16"/>
        <v>0,8,16,24,32,40,48,56,64,72,80,88,96,104,112,120,128,136,144,152,160,168,176,184,1,9,17,25,33,41</v>
      </c>
      <c r="AA148">
        <v>30</v>
      </c>
      <c r="AB148">
        <v>18284293</v>
      </c>
      <c r="AK148">
        <v>30</v>
      </c>
      <c r="AL148">
        <v>18293548</v>
      </c>
      <c r="AU148">
        <v>30</v>
      </c>
      <c r="AV148">
        <v>61015917</v>
      </c>
    </row>
    <row r="149" spans="1:48" x14ac:dyDescent="0.45">
      <c r="A149">
        <v>148</v>
      </c>
      <c r="B149">
        <f t="shared" si="15"/>
        <v>38</v>
      </c>
      <c r="D149">
        <f t="shared" si="17"/>
        <v>38</v>
      </c>
      <c r="E149" t="str">
        <f t="shared" si="18"/>
        <v/>
      </c>
      <c r="F149">
        <f t="shared" si="19"/>
        <v>38</v>
      </c>
      <c r="N149" t="s">
        <v>199</v>
      </c>
      <c r="U149">
        <f t="shared" si="20"/>
        <v>49</v>
      </c>
      <c r="V149" t="str">
        <f t="shared" si="16"/>
        <v>0,8,16,24,32,40,48,56,64,72,80,88,96,104,112,120,128,136,144,152,160,168,176,184,1,9,17,25,33,41,49</v>
      </c>
      <c r="AA149">
        <v>31</v>
      </c>
      <c r="AB149">
        <v>24475260</v>
      </c>
      <c r="AK149">
        <v>31</v>
      </c>
      <c r="AL149">
        <v>19513636</v>
      </c>
      <c r="AU149">
        <v>31</v>
      </c>
      <c r="AV149">
        <v>68298479</v>
      </c>
    </row>
    <row r="150" spans="1:48" x14ac:dyDescent="0.45">
      <c r="A150">
        <v>149</v>
      </c>
      <c r="B150">
        <f t="shared" si="15"/>
        <v>46</v>
      </c>
      <c r="D150">
        <f t="shared" si="17"/>
        <v>46</v>
      </c>
      <c r="E150" t="str">
        <f t="shared" si="18"/>
        <v/>
      </c>
      <c r="F150">
        <f t="shared" si="19"/>
        <v>46</v>
      </c>
      <c r="N150" t="s">
        <v>200</v>
      </c>
      <c r="U150">
        <f t="shared" si="20"/>
        <v>57</v>
      </c>
      <c r="V150" t="str">
        <f t="shared" si="16"/>
        <v>0,8,16,24,32,40,48,56,64,72,80,88,96,104,112,120,128,136,144,152,160,168,176,184,1,9,17,25,33,41,49,57</v>
      </c>
      <c r="AA150">
        <v>32</v>
      </c>
      <c r="AB150">
        <v>19420919</v>
      </c>
      <c r="AK150">
        <v>32</v>
      </c>
      <c r="AL150">
        <v>19748931</v>
      </c>
      <c r="AU150">
        <v>32</v>
      </c>
      <c r="AV150">
        <v>71665157</v>
      </c>
    </row>
    <row r="151" spans="1:48" x14ac:dyDescent="0.45">
      <c r="A151">
        <v>150</v>
      </c>
      <c r="B151">
        <f t="shared" si="15"/>
        <v>54</v>
      </c>
      <c r="D151">
        <f t="shared" si="17"/>
        <v>54</v>
      </c>
      <c r="E151" t="str">
        <f t="shared" si="18"/>
        <v/>
      </c>
      <c r="F151">
        <f t="shared" si="19"/>
        <v>54</v>
      </c>
      <c r="N151" t="s">
        <v>201</v>
      </c>
      <c r="U151">
        <f t="shared" si="20"/>
        <v>65</v>
      </c>
      <c r="V151" t="str">
        <f t="shared" si="16"/>
        <v>0,8,16,24,32,40,48,56,64,72,80,88,96,104,112,120,128,136,144,152,160,168,176,184,1,9,17,25,33,41,49,57,65</v>
      </c>
      <c r="AA151">
        <v>33</v>
      </c>
      <c r="AB151">
        <v>19015086</v>
      </c>
      <c r="AK151">
        <v>33</v>
      </c>
      <c r="AL151">
        <v>19883290</v>
      </c>
      <c r="AU151">
        <v>33</v>
      </c>
      <c r="AV151">
        <v>74785981</v>
      </c>
    </row>
    <row r="152" spans="1:48" x14ac:dyDescent="0.45">
      <c r="A152">
        <v>151</v>
      </c>
      <c r="B152">
        <f t="shared" si="15"/>
        <v>62</v>
      </c>
      <c r="D152">
        <f t="shared" si="17"/>
        <v>62</v>
      </c>
      <c r="E152" t="str">
        <f t="shared" si="18"/>
        <v/>
      </c>
      <c r="F152">
        <f t="shared" si="19"/>
        <v>62</v>
      </c>
      <c r="N152" t="s">
        <v>202</v>
      </c>
      <c r="U152">
        <f t="shared" si="20"/>
        <v>73</v>
      </c>
      <c r="V152" t="str">
        <f t="shared" si="16"/>
        <v>0,8,16,24,32,40,48,56,64,72,80,88,96,104,112,120,128,136,144,152,160,168,176,184,1,9,17,25,33,41,49,57,65,73</v>
      </c>
      <c r="AA152">
        <v>34</v>
      </c>
      <c r="AB152">
        <v>25650737</v>
      </c>
      <c r="AK152">
        <v>34</v>
      </c>
      <c r="AL152">
        <v>23085562</v>
      </c>
      <c r="AU152">
        <v>34</v>
      </c>
      <c r="AV152">
        <v>75051958</v>
      </c>
    </row>
    <row r="153" spans="1:48" x14ac:dyDescent="0.45">
      <c r="A153">
        <v>152</v>
      </c>
      <c r="B153">
        <f t="shared" si="15"/>
        <v>70</v>
      </c>
      <c r="D153">
        <f t="shared" si="17"/>
        <v>70</v>
      </c>
      <c r="E153" t="str">
        <f t="shared" si="18"/>
        <v/>
      </c>
      <c r="F153">
        <f t="shared" si="19"/>
        <v>70</v>
      </c>
      <c r="N153" t="s">
        <v>203</v>
      </c>
      <c r="U153">
        <f t="shared" si="20"/>
        <v>81</v>
      </c>
      <c r="V153" t="str">
        <f t="shared" si="16"/>
        <v>0,8,16,24,32,40,48,56,64,72,80,88,96,104,112,120,128,136,144,152,160,168,176,184,1,9,17,25,33,41,49,57,65,73,81</v>
      </c>
      <c r="AA153">
        <v>35</v>
      </c>
      <c r="AB153">
        <v>20219758</v>
      </c>
      <c r="AK153">
        <v>35</v>
      </c>
      <c r="AL153">
        <v>20515534</v>
      </c>
      <c r="AU153">
        <v>35</v>
      </c>
      <c r="AV153">
        <v>76970494</v>
      </c>
    </row>
    <row r="154" spans="1:48" x14ac:dyDescent="0.45">
      <c r="A154">
        <v>153</v>
      </c>
      <c r="B154">
        <f t="shared" ref="B154:B192" si="21">B130+1</f>
        <v>78</v>
      </c>
      <c r="D154">
        <f t="shared" si="17"/>
        <v>78</v>
      </c>
      <c r="E154" t="str">
        <f t="shared" si="18"/>
        <v/>
      </c>
      <c r="F154">
        <f t="shared" si="19"/>
        <v>78</v>
      </c>
      <c r="N154" t="s">
        <v>204</v>
      </c>
      <c r="U154">
        <f t="shared" si="20"/>
        <v>89</v>
      </c>
      <c r="V154" t="str">
        <f t="shared" si="16"/>
        <v>0,8,16,24,32,40,48,56,64,72,80,88,96,104,112,120,128,136,144,152,160,168,176,184,1,9,17,25,33,41,49,57,65,73,81,89</v>
      </c>
      <c r="AA154">
        <v>36</v>
      </c>
      <c r="AB154">
        <v>21249002</v>
      </c>
      <c r="AK154">
        <v>36</v>
      </c>
      <c r="AL154">
        <v>21359610</v>
      </c>
      <c r="AU154">
        <v>36</v>
      </c>
      <c r="AV154">
        <v>66903884</v>
      </c>
    </row>
    <row r="155" spans="1:48" x14ac:dyDescent="0.45">
      <c r="A155">
        <v>154</v>
      </c>
      <c r="B155">
        <f t="shared" si="21"/>
        <v>86</v>
      </c>
      <c r="D155">
        <f t="shared" si="17"/>
        <v>86</v>
      </c>
      <c r="E155" t="str">
        <f t="shared" si="18"/>
        <v/>
      </c>
      <c r="F155">
        <f t="shared" si="19"/>
        <v>86</v>
      </c>
      <c r="N155" t="s">
        <v>205</v>
      </c>
      <c r="U155">
        <f t="shared" si="20"/>
        <v>97</v>
      </c>
      <c r="V155" t="str">
        <f t="shared" si="16"/>
        <v>0,8,16,24,32,40,48,56,64,72,80,88,96,104,112,120,128,136,144,152,160,168,176,184,1,9,17,25,33,41,49,57,65,73,81,89,97</v>
      </c>
      <c r="AA155">
        <v>37</v>
      </c>
      <c r="AB155">
        <v>20834743</v>
      </c>
      <c r="AK155">
        <v>37</v>
      </c>
      <c r="AL155">
        <v>21485057</v>
      </c>
      <c r="AU155">
        <v>37</v>
      </c>
      <c r="AV155">
        <v>80766377</v>
      </c>
    </row>
    <row r="156" spans="1:48" x14ac:dyDescent="0.45">
      <c r="A156">
        <v>155</v>
      </c>
      <c r="B156">
        <f t="shared" si="21"/>
        <v>94</v>
      </c>
      <c r="D156">
        <f t="shared" si="17"/>
        <v>94</v>
      </c>
      <c r="E156" t="str">
        <f t="shared" si="18"/>
        <v/>
      </c>
      <c r="F156">
        <f t="shared" si="19"/>
        <v>94</v>
      </c>
      <c r="N156" t="s">
        <v>206</v>
      </c>
      <c r="U156">
        <f t="shared" si="20"/>
        <v>105</v>
      </c>
      <c r="V156" t="str">
        <f t="shared" si="16"/>
        <v>0,8,16,24,32,40,48,56,64,72,80,88,96,104,112,120,128,136,144,152,160,168,176,184,1,9,17,25,33,41,49,57,65,73,81,89,97,105</v>
      </c>
      <c r="AA156">
        <v>38</v>
      </c>
      <c r="AB156">
        <v>21966432</v>
      </c>
      <c r="AK156">
        <v>38</v>
      </c>
      <c r="AL156">
        <v>21993045</v>
      </c>
      <c r="AU156">
        <v>38</v>
      </c>
      <c r="AV156">
        <v>71033106</v>
      </c>
    </row>
    <row r="157" spans="1:48" x14ac:dyDescent="0.45">
      <c r="A157">
        <v>156</v>
      </c>
      <c r="B157">
        <f t="shared" si="21"/>
        <v>102</v>
      </c>
      <c r="D157">
        <f t="shared" si="17"/>
        <v>102</v>
      </c>
      <c r="E157" t="str">
        <f t="shared" si="18"/>
        <v/>
      </c>
      <c r="F157">
        <f t="shared" si="19"/>
        <v>102</v>
      </c>
      <c r="N157" t="s">
        <v>207</v>
      </c>
      <c r="U157">
        <f t="shared" si="20"/>
        <v>113</v>
      </c>
      <c r="V157" t="str">
        <f t="shared" si="16"/>
        <v>0,8,16,24,32,40,48,56,64,72,80,88,96,104,112,120,128,136,144,152,160,168,176,184,1,9,17,25,33,41,49,57,65,73,81,89,97,105,113</v>
      </c>
      <c r="AA157">
        <v>39</v>
      </c>
      <c r="AB157">
        <v>28582354</v>
      </c>
      <c r="AK157">
        <v>39</v>
      </c>
      <c r="AL157">
        <v>22215247</v>
      </c>
      <c r="AU157">
        <v>39</v>
      </c>
      <c r="AV157">
        <v>40241946</v>
      </c>
    </row>
    <row r="158" spans="1:48" x14ac:dyDescent="0.45">
      <c r="A158">
        <v>157</v>
      </c>
      <c r="B158">
        <f t="shared" si="21"/>
        <v>110</v>
      </c>
      <c r="D158">
        <f t="shared" si="17"/>
        <v>110</v>
      </c>
      <c r="E158" t="str">
        <f t="shared" si="18"/>
        <v/>
      </c>
      <c r="F158">
        <f t="shared" si="19"/>
        <v>110</v>
      </c>
      <c r="N158" t="s">
        <v>208</v>
      </c>
      <c r="U158">
        <f t="shared" si="20"/>
        <v>121</v>
      </c>
      <c r="V158" t="str">
        <f t="shared" si="16"/>
        <v>0,8,16,24,32,40,48,56,64,72,80,88,96,104,112,120,128,136,144,152,160,168,176,184,1,9,17,25,33,41,49,57,65,73,81,89,97,105,113,121</v>
      </c>
      <c r="AA158">
        <v>40</v>
      </c>
      <c r="AB158">
        <v>20975399</v>
      </c>
      <c r="AK158">
        <v>40</v>
      </c>
      <c r="AL158">
        <v>23500623</v>
      </c>
      <c r="AU158">
        <v>40</v>
      </c>
      <c r="AV158">
        <v>79573382</v>
      </c>
    </row>
    <row r="159" spans="1:48" x14ac:dyDescent="0.45">
      <c r="A159">
        <v>158</v>
      </c>
      <c r="B159">
        <f t="shared" si="21"/>
        <v>118</v>
      </c>
      <c r="D159">
        <f t="shared" si="17"/>
        <v>118</v>
      </c>
      <c r="E159" t="str">
        <f t="shared" si="18"/>
        <v/>
      </c>
      <c r="F159">
        <f t="shared" si="19"/>
        <v>118</v>
      </c>
      <c r="N159" t="s">
        <v>209</v>
      </c>
      <c r="U159">
        <f t="shared" si="20"/>
        <v>129</v>
      </c>
      <c r="V159" t="str">
        <f t="shared" si="16"/>
        <v>0,8,16,24,32,40,48,56,64,72,80,88,96,104,112,120,128,136,144,152,160,168,176,184,1,9,17,25,33,41,49,57,65,73,81,89,97,105,113,121,129</v>
      </c>
      <c r="AA159">
        <v>41</v>
      </c>
      <c r="AB159">
        <v>22034614</v>
      </c>
      <c r="AK159">
        <v>41</v>
      </c>
      <c r="AL159">
        <v>24455237</v>
      </c>
      <c r="AU159">
        <v>41</v>
      </c>
      <c r="AV159">
        <v>72638391</v>
      </c>
    </row>
    <row r="160" spans="1:48" x14ac:dyDescent="0.45">
      <c r="A160">
        <v>159</v>
      </c>
      <c r="B160">
        <f t="shared" si="21"/>
        <v>126</v>
      </c>
      <c r="D160">
        <f t="shared" si="17"/>
        <v>126</v>
      </c>
      <c r="E160" t="str">
        <f t="shared" si="18"/>
        <v/>
      </c>
      <c r="F160">
        <f t="shared" si="19"/>
        <v>126</v>
      </c>
      <c r="N160" t="s">
        <v>210</v>
      </c>
      <c r="U160">
        <f t="shared" si="20"/>
        <v>137</v>
      </c>
      <c r="V160" t="str">
        <f t="shared" si="16"/>
        <v>0,8,16,24,32,40,48,56,64,72,80,88,96,104,112,120,128,136,144,152,160,168,176,184,1,9,17,25,33,41,49,57,65,73,81,89,97,105,113,121,129,137</v>
      </c>
      <c r="AA160">
        <v>42</v>
      </c>
      <c r="AB160">
        <v>29411594</v>
      </c>
      <c r="AK160">
        <v>42</v>
      </c>
      <c r="AL160">
        <v>24827583</v>
      </c>
      <c r="AU160">
        <v>42</v>
      </c>
      <c r="AV160">
        <v>77169391</v>
      </c>
    </row>
    <row r="161" spans="1:48" x14ac:dyDescent="0.45">
      <c r="A161">
        <v>160</v>
      </c>
      <c r="B161">
        <f t="shared" si="21"/>
        <v>134</v>
      </c>
      <c r="D161">
        <f t="shared" si="17"/>
        <v>134</v>
      </c>
      <c r="E161" t="str">
        <f t="shared" si="18"/>
        <v/>
      </c>
      <c r="F161">
        <f t="shared" si="19"/>
        <v>134</v>
      </c>
      <c r="N161" t="s">
        <v>211</v>
      </c>
      <c r="U161">
        <f t="shared" si="20"/>
        <v>145</v>
      </c>
      <c r="V161" t="str">
        <f t="shared" si="16"/>
        <v>0,8,16,24,32,40,48,56,64,72,80,88,96,104,112,120,128,136,144,152,160,168,176,184,1,9,17,25,33,41,49,57,65,73,81,89,97,105,113,121,129,137,145</v>
      </c>
      <c r="AA161">
        <v>43</v>
      </c>
      <c r="AB161">
        <v>24093444</v>
      </c>
      <c r="AK161">
        <v>43</v>
      </c>
      <c r="AL161">
        <v>28850383</v>
      </c>
      <c r="AU161">
        <v>43</v>
      </c>
      <c r="AV161">
        <v>88530809</v>
      </c>
    </row>
    <row r="162" spans="1:48" x14ac:dyDescent="0.45">
      <c r="A162">
        <v>161</v>
      </c>
      <c r="B162">
        <f t="shared" si="21"/>
        <v>142</v>
      </c>
      <c r="D162">
        <f t="shared" si="17"/>
        <v>142</v>
      </c>
      <c r="E162" t="str">
        <f t="shared" si="18"/>
        <v/>
      </c>
      <c r="F162">
        <f t="shared" si="19"/>
        <v>142</v>
      </c>
      <c r="N162" t="s">
        <v>212</v>
      </c>
      <c r="U162">
        <f t="shared" si="20"/>
        <v>153</v>
      </c>
      <c r="V162" t="str">
        <f t="shared" si="16"/>
        <v>0,8,16,24,32,40,48,56,64,72,80,88,96,104,112,120,128,136,144,152,160,168,176,184,1,9,17,25,33,41,49,57,65,73,81,89,97,105,113,121,129,137,145,153</v>
      </c>
      <c r="AA162">
        <v>44</v>
      </c>
      <c r="AB162">
        <v>23022643</v>
      </c>
      <c r="AK162">
        <v>44</v>
      </c>
      <c r="AL162">
        <v>25401917</v>
      </c>
      <c r="AU162">
        <v>44</v>
      </c>
      <c r="AV162">
        <v>47163542</v>
      </c>
    </row>
    <row r="163" spans="1:48" x14ac:dyDescent="0.45">
      <c r="A163">
        <v>162</v>
      </c>
      <c r="B163">
        <f t="shared" si="21"/>
        <v>150</v>
      </c>
      <c r="D163">
        <f t="shared" si="17"/>
        <v>150</v>
      </c>
      <c r="E163" t="str">
        <f t="shared" si="18"/>
        <v/>
      </c>
      <c r="F163">
        <f t="shared" si="19"/>
        <v>150</v>
      </c>
      <c r="N163" t="s">
        <v>213</v>
      </c>
      <c r="U163">
        <f t="shared" si="20"/>
        <v>161</v>
      </c>
      <c r="V163" t="str">
        <f t="shared" si="16"/>
        <v>0,8,16,24,32,40,48,56,64,72,80,88,96,104,112,120,128,136,144,152,160,168,176,184,1,9,17,25,33,41,49,57,65,73,81,89,97,105,113,121,129,137,145,153,161</v>
      </c>
      <c r="AA163">
        <v>45</v>
      </c>
      <c r="AB163">
        <v>24305576</v>
      </c>
      <c r="AK163">
        <v>45</v>
      </c>
      <c r="AL163">
        <v>25383091</v>
      </c>
      <c r="AU163">
        <v>45</v>
      </c>
      <c r="AV163">
        <v>75423106</v>
      </c>
    </row>
    <row r="164" spans="1:48" x14ac:dyDescent="0.45">
      <c r="A164">
        <v>163</v>
      </c>
      <c r="B164">
        <f t="shared" si="21"/>
        <v>158</v>
      </c>
      <c r="D164">
        <f t="shared" si="17"/>
        <v>158</v>
      </c>
      <c r="E164" t="str">
        <f t="shared" si="18"/>
        <v/>
      </c>
      <c r="F164">
        <f t="shared" si="19"/>
        <v>158</v>
      </c>
      <c r="N164" t="s">
        <v>214</v>
      </c>
      <c r="U164">
        <f t="shared" si="20"/>
        <v>169</v>
      </c>
      <c r="V164" t="str">
        <f t="shared" si="16"/>
        <v>0,8,16,24,32,40,48,56,64,72,80,88,96,104,112,120,128,136,144,152,160,168,176,184,1,9,17,25,33,41,49,57,65,73,81,89,97,105,113,121,129,137,145,153,161,169</v>
      </c>
      <c r="AA164">
        <v>46</v>
      </c>
      <c r="AB164">
        <v>25965423</v>
      </c>
      <c r="AK164">
        <v>46</v>
      </c>
      <c r="AL164">
        <v>24421566</v>
      </c>
      <c r="AU164">
        <v>46</v>
      </c>
      <c r="AV164">
        <v>72588089</v>
      </c>
    </row>
    <row r="165" spans="1:48" x14ac:dyDescent="0.45">
      <c r="A165">
        <v>164</v>
      </c>
      <c r="B165">
        <f t="shared" si="21"/>
        <v>166</v>
      </c>
      <c r="D165">
        <f t="shared" si="17"/>
        <v>166</v>
      </c>
      <c r="E165" t="str">
        <f t="shared" si="18"/>
        <v/>
      </c>
      <c r="F165">
        <f t="shared" si="19"/>
        <v>166</v>
      </c>
      <c r="N165" t="s">
        <v>215</v>
      </c>
      <c r="U165">
        <f t="shared" si="20"/>
        <v>177</v>
      </c>
      <c r="V165" t="str">
        <f t="shared" si="16"/>
        <v>0,8,16,24,32,40,48,56,64,72,80,88,96,104,112,120,128,136,144,152,160,168,176,184,1,9,17,25,33,41,49,57,65,73,81,89,97,105,113,121,129,137,145,153,161,169,177</v>
      </c>
      <c r="AA165">
        <v>47</v>
      </c>
      <c r="AB165">
        <v>34603296</v>
      </c>
      <c r="AK165">
        <v>47</v>
      </c>
      <c r="AL165">
        <v>25938083</v>
      </c>
      <c r="AU165">
        <v>47</v>
      </c>
      <c r="AV165">
        <v>72789637</v>
      </c>
    </row>
    <row r="166" spans="1:48" x14ac:dyDescent="0.45">
      <c r="A166">
        <v>165</v>
      </c>
      <c r="B166">
        <f t="shared" si="21"/>
        <v>174</v>
      </c>
      <c r="D166">
        <f t="shared" si="17"/>
        <v>174</v>
      </c>
      <c r="E166" t="str">
        <f t="shared" si="18"/>
        <v/>
      </c>
      <c r="F166">
        <f t="shared" si="19"/>
        <v>174</v>
      </c>
      <c r="N166" t="s">
        <v>216</v>
      </c>
      <c r="U166">
        <f t="shared" si="20"/>
        <v>185</v>
      </c>
      <c r="V166" t="str">
        <f t="shared" si="16"/>
        <v>0,8,16,24,32,40,48,56,64,72,80,88,96,104,112,120,128,136,144,152,160,168,176,184,1,9,17,25,33,41,49,57,65,73,81,89,97,105,113,121,129,137,145,153,161,169,177,185</v>
      </c>
      <c r="AA166">
        <v>48</v>
      </c>
      <c r="AB166">
        <v>26034579</v>
      </c>
      <c r="AK166">
        <v>48</v>
      </c>
      <c r="AL166">
        <v>25838733</v>
      </c>
      <c r="AU166">
        <v>48</v>
      </c>
      <c r="AV166">
        <v>61830220</v>
      </c>
    </row>
    <row r="167" spans="1:48" x14ac:dyDescent="0.45">
      <c r="A167">
        <v>166</v>
      </c>
      <c r="B167">
        <f t="shared" si="21"/>
        <v>182</v>
      </c>
      <c r="D167">
        <f t="shared" si="17"/>
        <v>182</v>
      </c>
      <c r="E167" t="str">
        <f t="shared" si="18"/>
        <v/>
      </c>
      <c r="F167">
        <f t="shared" si="19"/>
        <v>182</v>
      </c>
      <c r="N167" t="s">
        <v>217</v>
      </c>
      <c r="U167">
        <f t="shared" si="20"/>
        <v>2</v>
      </c>
      <c r="V167" t="str">
        <f t="shared" si="16"/>
        <v>0,8,16,24,32,40,48,56,64,72,80,88,96,104,112,120,128,136,144,152,160,168,176,184,1,9,17,25,33,41,49,57,65,73,81,89,97,105,113,121,129,137,145,153,161,169,177,185,2</v>
      </c>
      <c r="AA167">
        <v>49</v>
      </c>
      <c r="AB167">
        <v>28662660</v>
      </c>
      <c r="AK167">
        <v>49</v>
      </c>
      <c r="AL167">
        <v>28823182</v>
      </c>
      <c r="AU167">
        <v>49</v>
      </c>
      <c r="AV167">
        <v>82591243</v>
      </c>
    </row>
    <row r="168" spans="1:48" x14ac:dyDescent="0.45">
      <c r="A168">
        <v>167</v>
      </c>
      <c r="B168">
        <f t="shared" si="21"/>
        <v>190</v>
      </c>
      <c r="D168">
        <f t="shared" si="17"/>
        <v>190</v>
      </c>
      <c r="E168" t="str">
        <f t="shared" si="18"/>
        <v/>
      </c>
      <c r="F168">
        <f t="shared" si="19"/>
        <v>190</v>
      </c>
      <c r="N168" t="s">
        <v>218</v>
      </c>
      <c r="U168">
        <f t="shared" si="20"/>
        <v>10</v>
      </c>
      <c r="V168" t="str">
        <f t="shared" si="16"/>
        <v>0,8,16,24,32,40,48,56,64,72,80,88,96,104,112,120,128,136,144,152,160,168,176,184,1,9,17,25,33,41,49,57,65,73,81,89,97,105,113,121,129,137,145,153,161,169,177,185,2,10</v>
      </c>
      <c r="AA168">
        <v>50</v>
      </c>
      <c r="AB168">
        <v>40401961</v>
      </c>
      <c r="AK168">
        <v>50</v>
      </c>
      <c r="AL168">
        <v>29495550</v>
      </c>
      <c r="AU168">
        <v>50</v>
      </c>
      <c r="AV168">
        <v>72819179</v>
      </c>
    </row>
    <row r="169" spans="1:48" x14ac:dyDescent="0.45">
      <c r="A169">
        <v>168</v>
      </c>
      <c r="B169">
        <f t="shared" si="21"/>
        <v>7</v>
      </c>
      <c r="D169">
        <f t="shared" si="17"/>
        <v>7</v>
      </c>
      <c r="E169" t="str">
        <f t="shared" si="18"/>
        <v/>
      </c>
      <c r="F169">
        <f t="shared" si="19"/>
        <v>7</v>
      </c>
      <c r="N169" t="s">
        <v>219</v>
      </c>
      <c r="U169">
        <f t="shared" si="20"/>
        <v>18</v>
      </c>
      <c r="V169" t="str">
        <f t="shared" si="16"/>
        <v>0,8,16,24,32,40,48,56,64,72,80,88,96,104,112,120,128,136,144,152,160,168,176,184,1,9,17,25,33,41,49,57,65,73,81,89,97,105,113,121,129,137,145,153,161,169,177,185,2,10,18</v>
      </c>
      <c r="AA169">
        <v>51</v>
      </c>
      <c r="AB169">
        <v>26659190</v>
      </c>
      <c r="AK169">
        <v>51</v>
      </c>
      <c r="AL169">
        <v>30638474</v>
      </c>
      <c r="AU169">
        <v>51</v>
      </c>
      <c r="AV169">
        <v>68302578</v>
      </c>
    </row>
    <row r="170" spans="1:48" x14ac:dyDescent="0.45">
      <c r="A170">
        <v>169</v>
      </c>
      <c r="B170">
        <f t="shared" si="21"/>
        <v>15</v>
      </c>
      <c r="D170">
        <f t="shared" si="17"/>
        <v>15</v>
      </c>
      <c r="E170" t="str">
        <f t="shared" si="18"/>
        <v/>
      </c>
      <c r="F170">
        <f t="shared" si="19"/>
        <v>15</v>
      </c>
      <c r="N170" t="s">
        <v>220</v>
      </c>
      <c r="U170">
        <f t="shared" si="20"/>
        <v>26</v>
      </c>
      <c r="V170" t="str">
        <f t="shared" si="16"/>
        <v>0,8,16,24,32,40,48,56,64,72,80,88,96,104,112,120,128,136,144,152,160,168,176,184,1,9,17,25,33,41,49,57,65,73,81,89,97,105,113,121,129,137,145,153,161,169,177,185,2,10,18,26</v>
      </c>
      <c r="AA170">
        <v>52</v>
      </c>
      <c r="AB170">
        <v>29625092</v>
      </c>
      <c r="AK170">
        <v>52</v>
      </c>
      <c r="AL170">
        <v>40008855</v>
      </c>
      <c r="AU170">
        <v>52</v>
      </c>
      <c r="AV170">
        <v>74330001</v>
      </c>
    </row>
    <row r="171" spans="1:48" x14ac:dyDescent="0.45">
      <c r="A171">
        <v>170</v>
      </c>
      <c r="B171">
        <f t="shared" si="21"/>
        <v>23</v>
      </c>
      <c r="D171">
        <f t="shared" si="17"/>
        <v>23</v>
      </c>
      <c r="E171" t="str">
        <f t="shared" si="18"/>
        <v/>
      </c>
      <c r="F171">
        <f t="shared" si="19"/>
        <v>23</v>
      </c>
      <c r="N171" t="s">
        <v>221</v>
      </c>
      <c r="U171">
        <f t="shared" si="20"/>
        <v>34</v>
      </c>
      <c r="V171" t="str">
        <f t="shared" si="16"/>
        <v>0,8,16,24,32,40,48,56,64,72,80,88,96,104,112,120,128,136,144,152,160,168,176,184,1,9,17,25,33,41,49,57,65,73,81,89,97,105,113,121,129,137,145,153,161,169,177,185,2,10,18,26,34</v>
      </c>
      <c r="AA171">
        <v>53</v>
      </c>
      <c r="AB171">
        <v>30764125</v>
      </c>
      <c r="AK171">
        <v>53</v>
      </c>
      <c r="AL171">
        <v>31782223</v>
      </c>
      <c r="AU171">
        <v>53</v>
      </c>
      <c r="AV171">
        <v>70911135</v>
      </c>
    </row>
    <row r="172" spans="1:48" x14ac:dyDescent="0.45">
      <c r="A172">
        <v>171</v>
      </c>
      <c r="B172">
        <f t="shared" si="21"/>
        <v>31</v>
      </c>
      <c r="D172">
        <f t="shared" si="17"/>
        <v>31</v>
      </c>
      <c r="E172" t="str">
        <f t="shared" si="18"/>
        <v/>
      </c>
      <c r="F172">
        <f t="shared" si="19"/>
        <v>31</v>
      </c>
      <c r="N172" t="s">
        <v>222</v>
      </c>
      <c r="U172">
        <f t="shared" si="20"/>
        <v>42</v>
      </c>
      <c r="V172" t="str">
        <f t="shared" si="16"/>
        <v>0,8,16,24,32,40,48,56,64,72,80,88,96,104,112,120,128,136,144,152,160,168,176,184,1,9,17,25,33,41,49,57,65,73,81,89,97,105,113,121,129,137,145,153,161,169,177,185,2,10,18,26,34,42</v>
      </c>
      <c r="AA172">
        <v>54</v>
      </c>
      <c r="AB172">
        <v>30327228</v>
      </c>
      <c r="AK172">
        <v>54</v>
      </c>
      <c r="AL172">
        <v>29388976</v>
      </c>
      <c r="AU172">
        <v>54</v>
      </c>
      <c r="AV172">
        <v>71963658</v>
      </c>
    </row>
    <row r="173" spans="1:48" x14ac:dyDescent="0.45">
      <c r="A173">
        <v>172</v>
      </c>
      <c r="B173">
        <f t="shared" si="21"/>
        <v>39</v>
      </c>
      <c r="D173">
        <f t="shared" si="17"/>
        <v>39</v>
      </c>
      <c r="E173" t="str">
        <f t="shared" si="18"/>
        <v/>
      </c>
      <c r="F173">
        <f t="shared" si="19"/>
        <v>39</v>
      </c>
      <c r="N173" t="s">
        <v>223</v>
      </c>
      <c r="U173">
        <f t="shared" si="20"/>
        <v>50</v>
      </c>
      <c r="V173" t="str">
        <f t="shared" si="16"/>
        <v>0,8,16,24,32,40,48,56,64,72,80,88,96,104,112,120,128,136,144,152,160,168,176,184,1,9,17,25,33,41,49,57,65,73,81,89,97,105,113,121,129,137,145,153,161,169,177,185,2,10,18,26,34,42,50</v>
      </c>
      <c r="AA173">
        <v>55</v>
      </c>
      <c r="AB173">
        <v>42425003</v>
      </c>
      <c r="AK173">
        <v>55</v>
      </c>
      <c r="AL173">
        <v>29704815</v>
      </c>
      <c r="AU173">
        <v>55</v>
      </c>
      <c r="AV173">
        <v>72362181</v>
      </c>
    </row>
    <row r="174" spans="1:48" x14ac:dyDescent="0.45">
      <c r="A174">
        <v>173</v>
      </c>
      <c r="B174">
        <f t="shared" si="21"/>
        <v>47</v>
      </c>
      <c r="D174">
        <f t="shared" si="17"/>
        <v>47</v>
      </c>
      <c r="E174" t="str">
        <f t="shared" si="18"/>
        <v/>
      </c>
      <c r="F174">
        <f t="shared" si="19"/>
        <v>47</v>
      </c>
      <c r="N174" t="s">
        <v>224</v>
      </c>
      <c r="U174">
        <f t="shared" si="20"/>
        <v>58</v>
      </c>
      <c r="V174" t="str">
        <f t="shared" si="16"/>
        <v>0,8,16,24,32,40,48,56,64,72,80,88,96,104,112,120,128,136,144,152,160,168,176,184,1,9,17,25,33,41,49,57,65,73,81,89,97,105,113,121,129,137,145,153,161,169,177,185,2,10,18,26,34,42,50,58</v>
      </c>
      <c r="AA174">
        <v>56</v>
      </c>
      <c r="AB174">
        <v>27935324</v>
      </c>
      <c r="AK174">
        <v>56</v>
      </c>
      <c r="AL174">
        <v>29600955</v>
      </c>
      <c r="AU174">
        <v>56</v>
      </c>
      <c r="AV174">
        <v>54158598</v>
      </c>
    </row>
    <row r="175" spans="1:48" x14ac:dyDescent="0.45">
      <c r="A175">
        <v>174</v>
      </c>
      <c r="B175">
        <f t="shared" si="21"/>
        <v>55</v>
      </c>
      <c r="D175">
        <f t="shared" si="17"/>
        <v>55</v>
      </c>
      <c r="E175" t="str">
        <f t="shared" si="18"/>
        <v/>
      </c>
      <c r="F175">
        <f t="shared" si="19"/>
        <v>55</v>
      </c>
      <c r="N175" t="s">
        <v>225</v>
      </c>
      <c r="U175">
        <f t="shared" si="20"/>
        <v>66</v>
      </c>
      <c r="V175" t="str">
        <f t="shared" si="16"/>
        <v>0,8,16,24,32,40,48,56,64,72,80,88,96,104,112,120,128,136,144,152,160,168,176,184,1,9,17,25,33,41,49,57,65,73,81,89,97,105,113,121,129,137,145,153,161,169,177,185,2,10,18,26,34,42,50,58,66</v>
      </c>
      <c r="AA175">
        <v>57</v>
      </c>
      <c r="AB175">
        <v>32231422</v>
      </c>
      <c r="AK175">
        <v>57</v>
      </c>
      <c r="AL175">
        <v>30598543</v>
      </c>
      <c r="AU175">
        <v>57</v>
      </c>
      <c r="AV175">
        <v>51174459</v>
      </c>
    </row>
    <row r="176" spans="1:48" x14ac:dyDescent="0.45">
      <c r="A176">
        <v>175</v>
      </c>
      <c r="B176">
        <f t="shared" si="21"/>
        <v>63</v>
      </c>
      <c r="D176">
        <f t="shared" si="17"/>
        <v>63</v>
      </c>
      <c r="E176" t="str">
        <f t="shared" si="18"/>
        <v/>
      </c>
      <c r="F176">
        <f t="shared" si="19"/>
        <v>63</v>
      </c>
      <c r="N176" t="s">
        <v>226</v>
      </c>
      <c r="U176">
        <f t="shared" si="20"/>
        <v>74</v>
      </c>
      <c r="V176" t="str">
        <f t="shared" si="16"/>
        <v>0,8,16,24,32,40,48,56,64,72,80,88,96,104,112,120,128,136,144,152,160,168,176,184,1,9,17,25,33,41,49,57,65,73,81,89,97,105,113,121,129,137,145,153,161,169,177,185,2,10,18,26,34,42,50,58,66,74</v>
      </c>
      <c r="AA176">
        <v>58</v>
      </c>
      <c r="AB176">
        <v>29611982</v>
      </c>
      <c r="AK176">
        <v>58</v>
      </c>
      <c r="AL176">
        <v>34617295</v>
      </c>
      <c r="AU176">
        <v>58</v>
      </c>
      <c r="AV176">
        <v>62366344</v>
      </c>
    </row>
    <row r="177" spans="1:48" x14ac:dyDescent="0.45">
      <c r="A177">
        <v>176</v>
      </c>
      <c r="B177">
        <f t="shared" si="21"/>
        <v>71</v>
      </c>
      <c r="D177">
        <f t="shared" si="17"/>
        <v>71</v>
      </c>
      <c r="E177" t="str">
        <f t="shared" si="18"/>
        <v/>
      </c>
      <c r="F177">
        <f t="shared" si="19"/>
        <v>71</v>
      </c>
      <c r="N177" t="s">
        <v>227</v>
      </c>
      <c r="U177">
        <f t="shared" si="20"/>
        <v>82</v>
      </c>
      <c r="V177" t="str">
        <f t="shared" si="16"/>
        <v>0,8,16,24,32,40,48,56,64,72,80,88,96,104,112,120,128,136,144,152,160,168,176,184,1,9,17,25,33,41,49,57,65,73,81,89,97,105,113,121,129,137,145,153,161,169,177,185,2,10,18,26,34,42,50,58,66,74,82</v>
      </c>
      <c r="AA177">
        <v>59</v>
      </c>
      <c r="AB177">
        <v>27918123</v>
      </c>
      <c r="AK177">
        <v>59</v>
      </c>
      <c r="AL177">
        <v>34453426</v>
      </c>
      <c r="AU177">
        <v>59</v>
      </c>
      <c r="AV177">
        <v>55275151</v>
      </c>
    </row>
    <row r="178" spans="1:48" x14ac:dyDescent="0.45">
      <c r="A178">
        <v>177</v>
      </c>
      <c r="B178">
        <f t="shared" si="21"/>
        <v>79</v>
      </c>
      <c r="D178">
        <f t="shared" si="17"/>
        <v>79</v>
      </c>
      <c r="E178" t="str">
        <f t="shared" si="18"/>
        <v/>
      </c>
      <c r="F178">
        <f t="shared" si="19"/>
        <v>79</v>
      </c>
      <c r="N178" t="s">
        <v>228</v>
      </c>
      <c r="U178">
        <f t="shared" si="20"/>
        <v>90</v>
      </c>
      <c r="V178" t="str">
        <f t="shared" si="16"/>
        <v>0,8,16,24,32,40,48,56,64,72,80,88,96,104,112,120,128,136,144,152,160,168,176,184,1,9,17,25,33,41,49,57,65,73,81,89,97,105,113,121,129,137,145,153,161,169,177,185,2,10,18,26,34,42,50,58,66,74,82,90</v>
      </c>
      <c r="AA178">
        <v>60</v>
      </c>
      <c r="AB178">
        <v>31338085</v>
      </c>
      <c r="AK178">
        <v>60</v>
      </c>
      <c r="AL178">
        <v>32885843</v>
      </c>
      <c r="AU178">
        <v>60</v>
      </c>
      <c r="AV178">
        <v>78853444</v>
      </c>
    </row>
    <row r="179" spans="1:48" x14ac:dyDescent="0.45">
      <c r="A179">
        <v>178</v>
      </c>
      <c r="B179">
        <f t="shared" si="21"/>
        <v>87</v>
      </c>
      <c r="D179">
        <f t="shared" si="17"/>
        <v>87</v>
      </c>
      <c r="E179" t="str">
        <f t="shared" si="18"/>
        <v/>
      </c>
      <c r="F179">
        <f t="shared" si="19"/>
        <v>87</v>
      </c>
      <c r="N179" t="s">
        <v>229</v>
      </c>
      <c r="U179">
        <f t="shared" si="20"/>
        <v>98</v>
      </c>
      <c r="V179" t="str">
        <f t="shared" si="16"/>
        <v>0,8,16,24,32,40,48,56,64,72,80,88,96,104,112,120,128,136,144,152,160,168,176,184,1,9,17,25,33,41,49,57,65,73,81,89,97,105,113,121,129,137,145,153,161,169,177,185,2,10,18,26,34,42,50,58,66,74,82,90,98</v>
      </c>
      <c r="AA179">
        <v>61</v>
      </c>
      <c r="AB179">
        <v>31208266</v>
      </c>
      <c r="AK179">
        <v>61</v>
      </c>
      <c r="AL179">
        <v>29142008</v>
      </c>
      <c r="AU179">
        <v>61</v>
      </c>
      <c r="AV179">
        <v>64759037</v>
      </c>
    </row>
    <row r="180" spans="1:48" x14ac:dyDescent="0.45">
      <c r="A180">
        <v>179</v>
      </c>
      <c r="B180">
        <f t="shared" si="21"/>
        <v>95</v>
      </c>
      <c r="D180">
        <f t="shared" si="17"/>
        <v>95</v>
      </c>
      <c r="E180" t="str">
        <f t="shared" si="18"/>
        <v/>
      </c>
      <c r="F180">
        <f t="shared" si="19"/>
        <v>95</v>
      </c>
      <c r="N180" t="s">
        <v>230</v>
      </c>
      <c r="U180">
        <f t="shared" si="20"/>
        <v>106</v>
      </c>
      <c r="V180" t="str">
        <f t="shared" si="16"/>
        <v>0,8,16,24,32,40,48,56,64,72,80,88,96,104,112,120,128,136,144,152,160,168,176,184,1,9,17,25,33,41,49,57,65,73,81,89,97,105,113,121,129,137,145,153,161,169,177,185,2,10,18,26,34,42,50,58,66,74,82,90,98,106</v>
      </c>
      <c r="AA180">
        <v>62</v>
      </c>
      <c r="AB180">
        <v>29733267</v>
      </c>
      <c r="AK180">
        <v>62</v>
      </c>
      <c r="AL180">
        <v>29037882</v>
      </c>
      <c r="AU180">
        <v>62</v>
      </c>
      <c r="AV180">
        <v>78741387</v>
      </c>
    </row>
    <row r="181" spans="1:48" x14ac:dyDescent="0.45">
      <c r="A181">
        <v>180</v>
      </c>
      <c r="B181">
        <f t="shared" si="21"/>
        <v>103</v>
      </c>
      <c r="D181">
        <f t="shared" si="17"/>
        <v>103</v>
      </c>
      <c r="E181" t="str">
        <f t="shared" si="18"/>
        <v/>
      </c>
      <c r="F181">
        <f t="shared" si="19"/>
        <v>103</v>
      </c>
      <c r="N181" t="s">
        <v>231</v>
      </c>
      <c r="U181">
        <f t="shared" si="20"/>
        <v>114</v>
      </c>
      <c r="V181" t="str">
        <f t="shared" si="16"/>
        <v>0,8,16,24,32,40,48,56,64,72,80,88,96,104,112,120,128,136,144,152,160,168,176,184,1,9,17,25,33,41,49,57,65,73,81,89,97,105,113,121,129,137,145,153,161,169,177,185,2,10,18,26,34,42,50,58,66,74,82,90,98,106,114</v>
      </c>
      <c r="AA181">
        <v>63</v>
      </c>
      <c r="AB181">
        <v>38555836</v>
      </c>
      <c r="AK181">
        <v>63</v>
      </c>
      <c r="AL181">
        <v>32589125</v>
      </c>
      <c r="AU181">
        <v>63</v>
      </c>
      <c r="AV181">
        <v>63841820</v>
      </c>
    </row>
    <row r="182" spans="1:48" x14ac:dyDescent="0.45">
      <c r="A182">
        <v>181</v>
      </c>
      <c r="B182">
        <f t="shared" si="21"/>
        <v>111</v>
      </c>
      <c r="D182">
        <f t="shared" si="17"/>
        <v>111</v>
      </c>
      <c r="E182" t="str">
        <f t="shared" si="18"/>
        <v/>
      </c>
      <c r="F182">
        <f t="shared" si="19"/>
        <v>111</v>
      </c>
      <c r="N182" t="s">
        <v>232</v>
      </c>
      <c r="U182">
        <f t="shared" si="20"/>
        <v>122</v>
      </c>
      <c r="V182" t="str">
        <f t="shared" si="16"/>
        <v>0,8,16,24,32,40,48,56,64,72,80,88,96,104,112,120,128,136,144,152,160,168,176,184,1,9,17,25,33,41,49,57,65,73,81,89,97,105,113,121,129,137,145,153,161,169,177,185,2,10,18,26,34,42,50,58,66,74,82,90,98,106,114,122</v>
      </c>
      <c r="AA182">
        <v>64</v>
      </c>
      <c r="AB182">
        <v>31683101</v>
      </c>
      <c r="AK182">
        <v>64</v>
      </c>
      <c r="AL182">
        <v>31541619</v>
      </c>
      <c r="AU182">
        <v>64</v>
      </c>
      <c r="AV182">
        <v>64141566</v>
      </c>
    </row>
    <row r="183" spans="1:48" x14ac:dyDescent="0.45">
      <c r="A183">
        <v>182</v>
      </c>
      <c r="B183">
        <f t="shared" si="21"/>
        <v>119</v>
      </c>
      <c r="D183">
        <f t="shared" si="17"/>
        <v>119</v>
      </c>
      <c r="E183" t="str">
        <f t="shared" si="18"/>
        <v/>
      </c>
      <c r="F183">
        <f t="shared" si="19"/>
        <v>119</v>
      </c>
      <c r="N183" t="s">
        <v>233</v>
      </c>
      <c r="U183">
        <f t="shared" si="20"/>
        <v>130</v>
      </c>
      <c r="V183" t="str">
        <f t="shared" si="16"/>
        <v>0,8,16,24,32,40,48,56,64,72,80,88,96,104,112,120,128,136,144,152,160,168,176,184,1,9,17,25,33,41,49,57,65,73,81,89,97,105,113,121,129,137,145,153,161,169,177,185,2,10,18,26,34,42,50,58,66,74,82,90,98,106,114,122,130</v>
      </c>
      <c r="AA183">
        <v>65</v>
      </c>
      <c r="AB183">
        <v>25869144</v>
      </c>
      <c r="AK183">
        <v>65</v>
      </c>
      <c r="AL183">
        <v>30060564</v>
      </c>
      <c r="AU183">
        <v>65</v>
      </c>
      <c r="AV183">
        <v>58500417</v>
      </c>
    </row>
    <row r="184" spans="1:48" x14ac:dyDescent="0.45">
      <c r="A184">
        <v>183</v>
      </c>
      <c r="B184">
        <f t="shared" si="21"/>
        <v>127</v>
      </c>
      <c r="D184">
        <f t="shared" si="17"/>
        <v>127</v>
      </c>
      <c r="E184" t="str">
        <f t="shared" si="18"/>
        <v/>
      </c>
      <c r="F184">
        <f t="shared" si="19"/>
        <v>127</v>
      </c>
      <c r="N184" t="s">
        <v>234</v>
      </c>
      <c r="U184">
        <f t="shared" si="20"/>
        <v>138</v>
      </c>
      <c r="V184" t="str">
        <f t="shared" si="16"/>
        <v>0,8,16,24,32,40,48,56,64,72,80,88,96,104,112,120,128,136,144,152,160,168,176,184,1,9,17,25,33,41,49,57,65,73,81,89,97,105,113,121,129,137,145,153,161,169,177,185,2,10,18,26,34,42,50,58,66,74,82,90,98,106,114,122,130,138</v>
      </c>
      <c r="AA184">
        <v>66</v>
      </c>
      <c r="AB184">
        <v>33738974</v>
      </c>
      <c r="AK184">
        <v>66</v>
      </c>
      <c r="AL184">
        <v>31810536</v>
      </c>
      <c r="AU184">
        <v>66</v>
      </c>
      <c r="AV184">
        <v>64320713</v>
      </c>
    </row>
    <row r="185" spans="1:48" x14ac:dyDescent="0.45">
      <c r="A185">
        <v>184</v>
      </c>
      <c r="B185">
        <f t="shared" si="21"/>
        <v>135</v>
      </c>
      <c r="D185">
        <f t="shared" si="17"/>
        <v>135</v>
      </c>
      <c r="E185" t="str">
        <f t="shared" si="18"/>
        <v/>
      </c>
      <c r="F185">
        <f t="shared" si="19"/>
        <v>135</v>
      </c>
      <c r="N185" t="s">
        <v>235</v>
      </c>
      <c r="U185">
        <f t="shared" si="20"/>
        <v>146</v>
      </c>
      <c r="V185" t="str">
        <f t="shared" ref="V185:V214" si="22">V184&amp;","&amp;U185</f>
        <v>0,8,16,24,32,40,48,56,64,72,80,88,96,104,112,120,128,136,144,152,160,168,176,184,1,9,17,25,33,41,49,57,65,73,81,89,97,105,113,121,129,137,145,153,161,169,177,185,2,10,18,26,34,42,50,58,66,74,82,90,98,106,114,122,130,138,146</v>
      </c>
      <c r="AA185">
        <v>67</v>
      </c>
      <c r="AB185">
        <v>29424884</v>
      </c>
      <c r="AK185">
        <v>67</v>
      </c>
      <c r="AL185">
        <v>29960958</v>
      </c>
      <c r="AU185">
        <v>67</v>
      </c>
      <c r="AV185">
        <v>66551952</v>
      </c>
    </row>
    <row r="186" spans="1:48" x14ac:dyDescent="0.45">
      <c r="A186">
        <v>185</v>
      </c>
      <c r="B186">
        <f t="shared" si="21"/>
        <v>143</v>
      </c>
      <c r="D186">
        <f t="shared" si="17"/>
        <v>143</v>
      </c>
      <c r="E186" t="str">
        <f t="shared" si="18"/>
        <v/>
      </c>
      <c r="F186">
        <f t="shared" si="19"/>
        <v>143</v>
      </c>
      <c r="N186" t="s">
        <v>236</v>
      </c>
      <c r="U186">
        <f t="shared" si="20"/>
        <v>154</v>
      </c>
      <c r="V186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</v>
      </c>
      <c r="AA186">
        <v>68</v>
      </c>
      <c r="AB186">
        <v>32687497</v>
      </c>
      <c r="AK186">
        <v>68</v>
      </c>
      <c r="AL186">
        <v>27757017</v>
      </c>
      <c r="AU186">
        <v>68</v>
      </c>
      <c r="AV186">
        <v>48810094</v>
      </c>
    </row>
    <row r="187" spans="1:48" x14ac:dyDescent="0.45">
      <c r="A187">
        <v>186</v>
      </c>
      <c r="B187">
        <f t="shared" si="21"/>
        <v>151</v>
      </c>
      <c r="D187">
        <f t="shared" si="17"/>
        <v>151</v>
      </c>
      <c r="E187" t="str">
        <f t="shared" si="18"/>
        <v/>
      </c>
      <c r="F187">
        <f t="shared" si="19"/>
        <v>151</v>
      </c>
      <c r="N187" t="s">
        <v>237</v>
      </c>
      <c r="U187">
        <f t="shared" si="20"/>
        <v>162</v>
      </c>
      <c r="V187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</v>
      </c>
      <c r="AA187">
        <v>69</v>
      </c>
      <c r="AB187">
        <v>29183876</v>
      </c>
      <c r="AK187">
        <v>69</v>
      </c>
      <c r="AL187">
        <v>29631513</v>
      </c>
      <c r="AU187">
        <v>69</v>
      </c>
      <c r="AV187">
        <v>63773923</v>
      </c>
    </row>
    <row r="188" spans="1:48" x14ac:dyDescent="0.45">
      <c r="A188">
        <v>187</v>
      </c>
      <c r="B188">
        <f t="shared" si="21"/>
        <v>159</v>
      </c>
      <c r="D188">
        <f t="shared" si="17"/>
        <v>159</v>
      </c>
      <c r="E188" t="str">
        <f t="shared" si="18"/>
        <v/>
      </c>
      <c r="F188">
        <f t="shared" si="19"/>
        <v>159</v>
      </c>
      <c r="N188" t="s">
        <v>238</v>
      </c>
      <c r="U188">
        <f t="shared" si="20"/>
        <v>170</v>
      </c>
      <c r="V188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</v>
      </c>
      <c r="AA188">
        <v>70</v>
      </c>
      <c r="AB188">
        <v>30050666</v>
      </c>
      <c r="AK188">
        <v>70</v>
      </c>
      <c r="AL188">
        <v>22309057</v>
      </c>
      <c r="AU188">
        <v>70</v>
      </c>
      <c r="AV188">
        <v>63210773</v>
      </c>
    </row>
    <row r="189" spans="1:48" x14ac:dyDescent="0.45">
      <c r="A189">
        <v>188</v>
      </c>
      <c r="B189">
        <f t="shared" si="21"/>
        <v>167</v>
      </c>
      <c r="D189">
        <f t="shared" si="17"/>
        <v>167</v>
      </c>
      <c r="E189" t="str">
        <f t="shared" si="18"/>
        <v/>
      </c>
      <c r="F189">
        <f t="shared" si="19"/>
        <v>167</v>
      </c>
      <c r="N189" t="s">
        <v>239</v>
      </c>
      <c r="U189">
        <f t="shared" si="20"/>
        <v>178</v>
      </c>
      <c r="V189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</v>
      </c>
      <c r="AA189">
        <v>71</v>
      </c>
      <c r="AB189">
        <v>32975602</v>
      </c>
      <c r="AK189">
        <v>71</v>
      </c>
      <c r="AL189">
        <v>29699677</v>
      </c>
      <c r="AU189">
        <v>71</v>
      </c>
      <c r="AV189">
        <v>62010390</v>
      </c>
    </row>
    <row r="190" spans="1:48" x14ac:dyDescent="0.45">
      <c r="A190">
        <v>189</v>
      </c>
      <c r="B190">
        <f t="shared" si="21"/>
        <v>175</v>
      </c>
      <c r="D190">
        <f t="shared" si="17"/>
        <v>175</v>
      </c>
      <c r="E190" t="str">
        <f t="shared" si="18"/>
        <v/>
      </c>
      <c r="F190">
        <f t="shared" si="19"/>
        <v>175</v>
      </c>
      <c r="N190" t="s">
        <v>240</v>
      </c>
      <c r="U190">
        <f t="shared" si="20"/>
        <v>186</v>
      </c>
      <c r="V190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</v>
      </c>
      <c r="AA190">
        <v>72</v>
      </c>
      <c r="AB190">
        <v>25760356</v>
      </c>
      <c r="AK190">
        <v>72</v>
      </c>
      <c r="AL190">
        <v>31480540</v>
      </c>
      <c r="AU190">
        <v>72</v>
      </c>
      <c r="AV190">
        <v>56815169</v>
      </c>
    </row>
    <row r="191" spans="1:48" x14ac:dyDescent="0.45">
      <c r="A191">
        <v>190</v>
      </c>
      <c r="B191">
        <f t="shared" si="21"/>
        <v>183</v>
      </c>
      <c r="D191">
        <f t="shared" si="17"/>
        <v>183</v>
      </c>
      <c r="E191" t="str">
        <f t="shared" si="18"/>
        <v/>
      </c>
      <c r="F191">
        <f t="shared" si="19"/>
        <v>183</v>
      </c>
      <c r="N191" t="s">
        <v>241</v>
      </c>
      <c r="U191">
        <f t="shared" si="20"/>
        <v>3</v>
      </c>
      <c r="V191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</v>
      </c>
      <c r="AA191">
        <v>73</v>
      </c>
      <c r="AB191">
        <v>33970915</v>
      </c>
      <c r="AK191">
        <v>73</v>
      </c>
      <c r="AL191">
        <v>34599397</v>
      </c>
      <c r="AU191">
        <v>73</v>
      </c>
      <c r="AV191">
        <v>52804465</v>
      </c>
    </row>
    <row r="192" spans="1:48" x14ac:dyDescent="0.45">
      <c r="A192">
        <v>191</v>
      </c>
      <c r="B192">
        <f t="shared" si="21"/>
        <v>191</v>
      </c>
      <c r="D192">
        <f t="shared" si="17"/>
        <v>191</v>
      </c>
      <c r="E192" t="str">
        <f t="shared" si="18"/>
        <v/>
      </c>
      <c r="F192">
        <f t="shared" si="19"/>
        <v>191</v>
      </c>
      <c r="N192" t="s">
        <v>242</v>
      </c>
      <c r="U192">
        <f t="shared" si="20"/>
        <v>11</v>
      </c>
      <c r="V192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</v>
      </c>
      <c r="AA192">
        <v>74</v>
      </c>
      <c r="AB192">
        <v>39076235</v>
      </c>
      <c r="AK192">
        <v>74</v>
      </c>
      <c r="AL192">
        <v>39427211</v>
      </c>
      <c r="AU192">
        <v>74</v>
      </c>
      <c r="AV192">
        <v>56104230</v>
      </c>
    </row>
    <row r="193" spans="14:48" x14ac:dyDescent="0.45">
      <c r="N193" t="s">
        <v>243</v>
      </c>
      <c r="U193">
        <f t="shared" si="20"/>
        <v>19</v>
      </c>
      <c r="V193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0,8,16,24,32,40,48,56,64,72,80,88,96,104,112,120,128,136,144,152,160,168,176,184,1,9,17,25,33,41,49,57,65,73,81,89,97,105,113,121,129,137,145,153,161,169,177,185,2,10,18,26,34,42,50,58,66,74,82,90,98,106,114,122,130,138,146,154,162,170,178,186,3,11,19</v>
      </c>
      <c r="AA193">
        <v>75</v>
      </c>
      <c r="AB193">
        <v>31991832</v>
      </c>
      <c r="AK193">
        <v>75</v>
      </c>
      <c r="AL193">
        <v>29054010</v>
      </c>
      <c r="AU193">
        <v>75</v>
      </c>
      <c r="AV193">
        <v>47596603</v>
      </c>
    </row>
    <row r="194" spans="14:48" x14ac:dyDescent="0.45">
      <c r="N194" t="s">
        <v>244</v>
      </c>
      <c r="U194">
        <f t="shared" si="20"/>
        <v>27</v>
      </c>
      <c r="V194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0,8,16,24,32,40,48,56,64,72,80,88,96,104,112,120,128,136,144,152,160,168,176,184,1,9,17,25,33,41,49,57,65,73,81,89,97,105,113,121,129,137,145,153,161,169,177,185,2,10,18,26,34,42,50,58,66,74,82,90,98,106,114,122,130,138,146,154,162,170,178,186,3,11,19,27</v>
      </c>
      <c r="AA194">
        <v>76</v>
      </c>
      <c r="AB194">
        <v>31333068</v>
      </c>
      <c r="AK194">
        <v>76</v>
      </c>
      <c r="AL194">
        <v>34034392</v>
      </c>
      <c r="AU194">
        <v>76</v>
      </c>
      <c r="AV194">
        <v>48005971</v>
      </c>
    </row>
    <row r="195" spans="14:48" x14ac:dyDescent="0.45">
      <c r="U195">
        <f t="shared" si="20"/>
        <v>35</v>
      </c>
      <c r="V195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0,8,16,24,32,40,48,56,64,72,80,88,96,104,112,120,128,136,144,152,160,168,176,184,1,9,17,25,33,41,49,57,65,73,81,89,97,105,113,121,129,137,145,153,161,169,177,185,2,10,18,26,34,42,50,58,66,74,82,90,98,106,114,122,130,138,146,154,162,170,178,186,3,11,19,27,35</v>
      </c>
      <c r="AA195">
        <v>77</v>
      </c>
      <c r="AB195">
        <v>33711081</v>
      </c>
      <c r="AK195">
        <v>77</v>
      </c>
      <c r="AL195">
        <v>39488218</v>
      </c>
      <c r="AU195">
        <v>77</v>
      </c>
      <c r="AV195">
        <v>53081737</v>
      </c>
    </row>
    <row r="196" spans="14:48" x14ac:dyDescent="0.45">
      <c r="U196">
        <f t="shared" si="20"/>
        <v>43</v>
      </c>
      <c r="V196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0,8,16,24,32,40,48,56,64,72,80,88,96,104,112,120,128,136,144,152,160,168,176,184,1,9,17,25,33,41,49,57,65,73,81,89,97,105,113,121,129,137,145,153,161,169,177,185,2,10,18,26,34,42,50,58,66,74,82,90,98,106,114,122,130,138,146,154,162,170,178,186,3,11,19,27,35,43</v>
      </c>
      <c r="AA196">
        <v>78</v>
      </c>
      <c r="AB196">
        <v>30337271</v>
      </c>
      <c r="AK196">
        <v>78</v>
      </c>
      <c r="AL196">
        <v>29029061</v>
      </c>
      <c r="AU196">
        <v>78</v>
      </c>
      <c r="AV196">
        <v>56963919</v>
      </c>
    </row>
    <row r="197" spans="14:48" x14ac:dyDescent="0.45">
      <c r="U197">
        <f t="shared" si="20"/>
        <v>51</v>
      </c>
      <c r="V197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0,8,16,24,32,40,48,56,64,72,80,88,96,104,112,120,128,136,144,152,160,168,176,184,1,9,17,25,33,41,49,57,65,73,81,89,97,105,113,121,129,137,145,153,161,169,177,185,2,10,18,26,34,42,50,58,66,74,82,90,98,106,114,122,130,138,146,154,162,170,178,186,3,11,19,27,35,43,51</v>
      </c>
      <c r="AA197">
        <v>79</v>
      </c>
      <c r="AB197">
        <v>22229834</v>
      </c>
      <c r="AK197">
        <v>79</v>
      </c>
      <c r="AL197">
        <v>32112727</v>
      </c>
      <c r="AU197">
        <v>79</v>
      </c>
      <c r="AV197">
        <v>42521548</v>
      </c>
    </row>
    <row r="198" spans="14:48" x14ac:dyDescent="0.45">
      <c r="U198">
        <f t="shared" si="20"/>
        <v>59</v>
      </c>
      <c r="V198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0,8,16,24,32,40,48,56,64,72,80,88,96,104,112,120,128,136,144,152,160,168,176,184,1,9,17,25,33,41,49,57,65,73,81,89,97,105,113,121,129,137,145,153,161,169,177,185,2,10,18,26,34,42,50,58,66,74,82,90,98,106,114,122,130,138,146,154,162,170,178,186,3,11,19,27,35,43,51,59</v>
      </c>
      <c r="AA198">
        <v>80</v>
      </c>
      <c r="AB198">
        <v>30378909</v>
      </c>
      <c r="AK198">
        <v>80</v>
      </c>
      <c r="AL198">
        <v>31361486</v>
      </c>
      <c r="AU198">
        <v>80</v>
      </c>
      <c r="AV198">
        <v>47020711</v>
      </c>
    </row>
    <row r="199" spans="14:48" x14ac:dyDescent="0.45">
      <c r="U199">
        <f t="shared" si="20"/>
        <v>67</v>
      </c>
      <c r="V199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0,8,16,24,32,40,48,56,64,72,80,88,96,104,112,120,128,136,144,152,160,168,176,184,1,9,17,25,33,41,49,57,65,73,81,89,97,105,113,121,129,137,145,153,161,169,177,185,2,10,18,26,34,42,50,58,66,74,82,90,98,106,114,122,130,138,146,154,162,170,178,186,3,11,19,27,35,43,51,59,67</v>
      </c>
      <c r="AA199">
        <v>81</v>
      </c>
      <c r="AB199">
        <v>34569715</v>
      </c>
      <c r="AK199">
        <v>81</v>
      </c>
      <c r="AL199">
        <v>24979613</v>
      </c>
      <c r="AU199">
        <v>81</v>
      </c>
      <c r="AV199">
        <v>50063188</v>
      </c>
    </row>
    <row r="200" spans="14:48" x14ac:dyDescent="0.45">
      <c r="U200">
        <f t="shared" si="20"/>
        <v>75</v>
      </c>
      <c r="V200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0,8,16,24,32,40,48,56,64,72,80,88,96,104,112,120,128,136,144,152,160,168,176,184,1,9,17,25,33,41,49,57,65,73,81,89,97,105,113,121,129,137,145,153,161,169,177,185,2,10,18,26,34,42,50,58,66,74,82,90,98,106,114,122,130,138,146,154,162,170,178,186,3,11,19,27,35,43,51,59,67,75</v>
      </c>
      <c r="AA200">
        <v>82</v>
      </c>
      <c r="AB200">
        <v>33893718</v>
      </c>
      <c r="AK200">
        <v>82</v>
      </c>
      <c r="AL200">
        <v>32824947</v>
      </c>
      <c r="AU200">
        <v>82</v>
      </c>
      <c r="AV200">
        <v>56775918</v>
      </c>
    </row>
    <row r="201" spans="14:48" x14ac:dyDescent="0.45">
      <c r="U201">
        <f t="shared" si="20"/>
        <v>83</v>
      </c>
      <c r="V201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0,8,16,24,32,40,48,56,64,72,80,88,96,104,112,120,128,136,144,152,160,168,176,184,1,9,17,25,33,41,49,57,65,73,81,89,97,105,113,121,129,137,145,153,161,169,177,185,2,10,18,26,34,42,50,58,66,74,82,90,98,106,114,122,130,138,146,154,162,170,178,186,3,11,19,27,35,43,51,59,67,75,83</v>
      </c>
      <c r="AA201">
        <v>83</v>
      </c>
      <c r="AB201">
        <v>27426157</v>
      </c>
      <c r="AK201">
        <v>83</v>
      </c>
      <c r="AL201">
        <v>36301258</v>
      </c>
      <c r="AU201">
        <v>83</v>
      </c>
      <c r="AV201">
        <v>44084488</v>
      </c>
    </row>
    <row r="202" spans="14:48" x14ac:dyDescent="0.45">
      <c r="U202">
        <f t="shared" si="20"/>
        <v>91</v>
      </c>
      <c r="V202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0,8,16,24,32,40,48,56,64,72,80,88,96,104,112,120,128,136,144,152,160,168,176,184,1,9,17,25,33,41,49,57,65,73,81,89,97,105,113,121,129,137,145,153,161,169,177,185,2,10,18,26,34,42,50,58,66,74,82,90,98,106,114,122,130,138,146,154,162,170,178,186,3,11,19,27,35,43,51,59,67,75,83,91</v>
      </c>
      <c r="AA202">
        <v>84</v>
      </c>
      <c r="AB202">
        <v>36855578</v>
      </c>
      <c r="AK202">
        <v>84</v>
      </c>
      <c r="AL202">
        <v>18910794</v>
      </c>
      <c r="AU202">
        <v>84</v>
      </c>
      <c r="AV202">
        <v>49463889</v>
      </c>
    </row>
    <row r="203" spans="14:48" x14ac:dyDescent="0.45">
      <c r="U203">
        <f t="shared" si="20"/>
        <v>99</v>
      </c>
      <c r="V203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,19,27,35,43,51,59,67,75,83,91,99</v>
      </c>
      <c r="AA203">
        <v>85</v>
      </c>
      <c r="AB203">
        <v>28698313</v>
      </c>
      <c r="AK203">
        <v>85</v>
      </c>
      <c r="AL203">
        <v>29073079</v>
      </c>
      <c r="AU203">
        <v>85</v>
      </c>
      <c r="AV203">
        <v>52372733</v>
      </c>
    </row>
    <row r="204" spans="14:48" x14ac:dyDescent="0.45">
      <c r="U204">
        <f t="shared" si="20"/>
        <v>107</v>
      </c>
      <c r="V204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,19,27,35,43,51,59,67,75,83,91,99,107</v>
      </c>
      <c r="AA204">
        <v>86</v>
      </c>
      <c r="AB204">
        <v>28033303</v>
      </c>
      <c r="AK204">
        <v>86</v>
      </c>
      <c r="AL204">
        <v>26196061</v>
      </c>
      <c r="AU204">
        <v>86</v>
      </c>
      <c r="AV204">
        <v>50895999</v>
      </c>
    </row>
    <row r="205" spans="14:48" x14ac:dyDescent="0.45">
      <c r="U205">
        <f t="shared" si="20"/>
        <v>115</v>
      </c>
      <c r="V205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,19,27,35,43,51,59,67,75,83,91,99,107,115</v>
      </c>
      <c r="AA205">
        <v>87</v>
      </c>
      <c r="AB205">
        <v>28982184</v>
      </c>
      <c r="AK205">
        <v>87</v>
      </c>
      <c r="AL205">
        <v>28283478</v>
      </c>
      <c r="AU205">
        <v>87</v>
      </c>
      <c r="AV205">
        <v>23751551</v>
      </c>
    </row>
    <row r="206" spans="14:48" x14ac:dyDescent="0.45">
      <c r="U206">
        <f t="shared" si="20"/>
        <v>123</v>
      </c>
      <c r="V206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,19,27,35,43,51,59,67,75,83,91,99,107,115,123</v>
      </c>
      <c r="AA206">
        <v>88</v>
      </c>
      <c r="AB206">
        <v>26874313</v>
      </c>
      <c r="AK206">
        <v>88</v>
      </c>
      <c r="AL206">
        <v>26863605</v>
      </c>
      <c r="AU206">
        <v>88</v>
      </c>
      <c r="AV206">
        <v>38530243</v>
      </c>
    </row>
    <row r="207" spans="14:48" x14ac:dyDescent="0.45">
      <c r="U207">
        <f t="shared" si="20"/>
        <v>131</v>
      </c>
      <c r="V207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,19,27,35,43,51,59,67,75,83,91,99,107,115,123,131</v>
      </c>
      <c r="AA207">
        <v>89</v>
      </c>
      <c r="AB207">
        <v>26625503</v>
      </c>
      <c r="AK207">
        <v>89</v>
      </c>
      <c r="AL207">
        <v>31186720</v>
      </c>
      <c r="AU207">
        <v>89</v>
      </c>
      <c r="AV207">
        <v>42330424</v>
      </c>
    </row>
    <row r="208" spans="14:48" x14ac:dyDescent="0.45">
      <c r="U208">
        <f t="shared" ref="U208:U214" si="23">U184+1</f>
        <v>139</v>
      </c>
      <c r="V208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,19,27,35,43,51,59,67,75,83,91,99,107,115,123,131,139</v>
      </c>
      <c r="AA208">
        <v>90</v>
      </c>
      <c r="AB208">
        <v>25728456</v>
      </c>
      <c r="AK208">
        <v>90</v>
      </c>
      <c r="AL208">
        <v>25502943</v>
      </c>
      <c r="AU208">
        <v>90</v>
      </c>
      <c r="AV208">
        <v>37603922</v>
      </c>
    </row>
    <row r="209" spans="21:48" x14ac:dyDescent="0.45">
      <c r="U209">
        <f t="shared" si="23"/>
        <v>147</v>
      </c>
      <c r="V209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,19,27,35,43,51,59,67,75,83,91,99,107,115,123,131,139,147</v>
      </c>
      <c r="AA209">
        <v>91</v>
      </c>
      <c r="AB209">
        <v>29526528</v>
      </c>
      <c r="AK209">
        <v>91</v>
      </c>
      <c r="AL209">
        <v>32152892</v>
      </c>
      <c r="AU209">
        <v>91</v>
      </c>
      <c r="AV209">
        <v>42002592</v>
      </c>
    </row>
    <row r="210" spans="21:48" x14ac:dyDescent="0.45">
      <c r="U210">
        <f t="shared" si="23"/>
        <v>155</v>
      </c>
      <c r="V210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,19,27,35,43,51,59,67,75,83,91,99,107,115,123,131,139,147,155</v>
      </c>
      <c r="AA210">
        <v>92</v>
      </c>
      <c r="AB210">
        <v>28327576</v>
      </c>
      <c r="AK210">
        <v>92</v>
      </c>
      <c r="AL210">
        <v>17940403</v>
      </c>
      <c r="AU210">
        <v>92</v>
      </c>
      <c r="AV210">
        <v>39137889</v>
      </c>
    </row>
    <row r="211" spans="21:48" x14ac:dyDescent="0.45">
      <c r="U211">
        <f t="shared" si="23"/>
        <v>163</v>
      </c>
      <c r="V211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,19,27,35,43,51,59,67,75,83,91,99,107,115,123,131,139,147,155,163</v>
      </c>
      <c r="AA211">
        <v>93</v>
      </c>
      <c r="AB211">
        <v>21875988</v>
      </c>
      <c r="AK211">
        <v>93</v>
      </c>
      <c r="AL211">
        <v>29955340</v>
      </c>
      <c r="AU211">
        <v>93</v>
      </c>
      <c r="AV211">
        <v>32088659</v>
      </c>
    </row>
    <row r="212" spans="21:48" x14ac:dyDescent="0.45">
      <c r="U212">
        <f t="shared" si="23"/>
        <v>171</v>
      </c>
      <c r="V212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,19,27,35,43,51,59,67,75,83,91,99,107,115,123,131,139,147,155,163,171</v>
      </c>
      <c r="AA212">
        <v>94</v>
      </c>
      <c r="AB212">
        <v>29662422</v>
      </c>
      <c r="AK212">
        <v>94</v>
      </c>
      <c r="AL212">
        <v>21849912</v>
      </c>
      <c r="AU212">
        <v>94</v>
      </c>
      <c r="AV212">
        <v>31912272</v>
      </c>
    </row>
    <row r="213" spans="21:48" x14ac:dyDescent="0.45">
      <c r="U213">
        <f t="shared" si="23"/>
        <v>179</v>
      </c>
      <c r="V213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,19,27,35,43,51,59,67,75,83,91,99,107,115,123,131,139,147,155,163,171,179</v>
      </c>
      <c r="AA213">
        <v>95</v>
      </c>
      <c r="AB213">
        <v>31078566</v>
      </c>
      <c r="AK213">
        <v>95</v>
      </c>
      <c r="AL213">
        <v>26921563</v>
      </c>
      <c r="AU213">
        <v>95</v>
      </c>
      <c r="AV213">
        <v>23973316</v>
      </c>
    </row>
    <row r="214" spans="21:48" x14ac:dyDescent="0.45">
      <c r="U214">
        <f t="shared" si="23"/>
        <v>187</v>
      </c>
      <c r="V214" t="str">
        <f t="shared" si="22"/>
        <v>0,8,16,24,32,40,48,56,64,72,80,88,96,104,112,120,128,136,144,152,160,168,176,184,1,9,17,25,33,41,49,57,65,73,81,89,97,105,113,121,129,137,145,153,161,169,177,185,2,10,18,26,34,42,50,58,66,74,82,90,98,106,114,122,130,138,146,154,162,170,178,186,3,11,19,27,35,43,51,59,67,75,83,91,99,107,115,123,131,139,147,155,163,171,179,187</v>
      </c>
      <c r="AA214">
        <v>96</v>
      </c>
      <c r="AB214">
        <v>22903345</v>
      </c>
      <c r="AK214">
        <v>96</v>
      </c>
      <c r="AL214">
        <v>24599786</v>
      </c>
      <c r="AU214">
        <v>96</v>
      </c>
      <c r="AV214">
        <v>40809934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</vt:lpstr>
      <vt:lpstr>data</vt:lpstr>
      <vt:lpstr>pin_cluster_map</vt:lpstr>
      <vt:lpstr>data_cluster</vt:lpstr>
      <vt:lpstr>pin_scatter_map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Brown</dc:creator>
  <cp:lastModifiedBy>Trevor Brown</cp:lastModifiedBy>
  <dcterms:created xsi:type="dcterms:W3CDTF">2016-12-31T04:25:23Z</dcterms:created>
  <dcterms:modified xsi:type="dcterms:W3CDTF">2017-02-07T18:42:28Z</dcterms:modified>
</cp:coreProperties>
</file>