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JA\"/>
    </mc:Choice>
  </mc:AlternateContent>
  <bookViews>
    <workbookView xWindow="0" yWindow="0" windowWidth="20490" windowHeight="7530" xr2:uid="{DA5A5263-F4D8-4AD9-8F50-968DC5C3F64A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7" i="2"/>
  <c r="K5" i="2"/>
  <c r="K6" i="2"/>
  <c r="E21" i="1" l="1"/>
  <c r="E22" i="1"/>
  <c r="E20" i="1"/>
  <c r="L2" i="1" s="1"/>
  <c r="E19" i="1"/>
  <c r="E14" i="1"/>
  <c r="E7" i="1"/>
  <c r="E3" i="1"/>
  <c r="E18" i="1"/>
  <c r="E17" i="1" l="1"/>
  <c r="E16" i="1"/>
  <c r="E13" i="1" l="1"/>
  <c r="E15" i="1"/>
  <c r="E4" i="1" l="1"/>
  <c r="E5" i="1"/>
  <c r="E6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<sst xmlns="http://schemas.openxmlformats.org/spreadsheetml/2006/main" count="165" uniqueCount="129">
  <si>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</si>
  <si>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</si>
  <si>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</si>
  <si>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</si>
  <si>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</si>
  <si>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</si>
  <si>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</si>
  <si>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</si>
  <si>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</si>
  <si>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</si>
  <si>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</si>
  <si>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</si>
  <si>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</si>
  <si>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</si>
  <si>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</si>
  <si>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</si>
  <si>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robotshop</t>
  </si>
  <si>
    <t>sparkfun</t>
  </si>
  <si>
    <t>adafruit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</si>
  <si>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</si>
  <si>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</si>
  <si>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</si>
  <si>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http://www.robotshop.com/en/dfrobot-micro-servo-motor.html</t>
  </si>
  <si>
    <t>http://www.robotshop.com/en/illuminated-toggle-switch-red.html</t>
  </si>
  <si>
    <t>http://www.robotshop.com/en/micro-sd-card-breakout-module.html</t>
  </si>
  <si>
    <t>Subtotal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</si>
  <si>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</si>
  <si>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</si>
  <si>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</si>
  <si>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</si>
  <si>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</si>
  <si>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</si>
  <si>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</si>
  <si>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</si>
  <si>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</si>
  <si>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</si>
  <si>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</si>
  <si>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</si>
  <si>
    <t>http://www.robotshop.com/en/magnet-8-x-3mm-10pk.html</t>
  </si>
  <si>
    <t>Magnets(10pk)</t>
  </si>
  <si>
    <t>https://www.sparkfun.com/products/533</t>
  </si>
  <si>
    <t>BAJA SAE 2017-2018 Electronics Bill of Materials</t>
  </si>
  <si>
    <t>Power Source</t>
  </si>
  <si>
    <t>Arduino Mega</t>
  </si>
  <si>
    <t>Control all input and output for components</t>
  </si>
  <si>
    <t>Arduino 5V</t>
  </si>
  <si>
    <t>External 5V</t>
  </si>
  <si>
    <t>None</t>
  </si>
  <si>
    <t>Computer Fan</t>
  </si>
  <si>
    <t>Cool components</t>
  </si>
  <si>
    <t>External 12V</t>
  </si>
  <si>
    <t>https://store.arduino.cc/usa/arduino-mega-2560-rev3</t>
  </si>
  <si>
    <t>http://www.pchub.com/uph/laptop/656-79749-22693/Cooler-Master-MGT8012ZR-W25-Server-Square-Fan.html</t>
  </si>
  <si>
    <t>PC Hub</t>
  </si>
  <si>
    <t>arduino</t>
  </si>
  <si>
    <t>http://www.orvac.com/Catalog/Push-Button/218975.html</t>
  </si>
  <si>
    <t>orvac electronics</t>
  </si>
  <si>
    <t>Push Button</t>
  </si>
  <si>
    <t>Fan Grill</t>
  </si>
  <si>
    <t>http://www.orvac.com/s.nl/it.A/id.20678/.f</t>
  </si>
  <si>
    <t>Protect fan: product link doesn't match actual</t>
  </si>
  <si>
    <t>SD Card Adapter</t>
  </si>
  <si>
    <t>Viewing data on desktop</t>
  </si>
  <si>
    <t>Standard LED</t>
  </si>
  <si>
    <t>Custom Shield Arduino Mega</t>
  </si>
  <si>
    <t>Connections for Soldering</t>
  </si>
  <si>
    <t>Buck Converters 6pk</t>
  </si>
  <si>
    <t>Amazon</t>
  </si>
  <si>
    <t>Stepping voltage down</t>
  </si>
  <si>
    <t>12V Power Source</t>
  </si>
  <si>
    <t>Terminal Block</t>
  </si>
  <si>
    <t>https://www.amazon.com/eBoot-LM2596-Converter-3-0-40V-1-5-35V/dp/B01GJ0SC2C/ref=sr_1_1_sspa?ie=UTF8&amp;qid=1507863050&amp;sr=8-1-spons&amp;keywords=buck+converter&amp;psc=1</t>
  </si>
  <si>
    <t xml:space="preserve"> </t>
  </si>
  <si>
    <t>Battery Options</t>
  </si>
  <si>
    <t>Sealed Lead Acid</t>
  </si>
  <si>
    <t>Length</t>
  </si>
  <si>
    <t>Height</t>
  </si>
  <si>
    <t>1.7lbs</t>
  </si>
  <si>
    <t>Weight</t>
  </si>
  <si>
    <t>6V</t>
  </si>
  <si>
    <t>Battery Clerk</t>
  </si>
  <si>
    <t>Voltage</t>
  </si>
  <si>
    <t>Amp Hours</t>
  </si>
  <si>
    <t>Type</t>
  </si>
  <si>
    <t>12v</t>
  </si>
  <si>
    <t>Battery Sharks</t>
  </si>
  <si>
    <t>Lithium Ion</t>
  </si>
  <si>
    <t>Pros</t>
  </si>
  <si>
    <t>Cons</t>
  </si>
  <si>
    <t>durability</t>
  </si>
  <si>
    <t>inexpensive</t>
  </si>
  <si>
    <t>rechargable</t>
  </si>
  <si>
    <t>low capacity</t>
  </si>
  <si>
    <t>heavy and large</t>
  </si>
  <si>
    <t>low maintenace</t>
  </si>
  <si>
    <t>rechargeable</t>
  </si>
  <si>
    <t>high maintenance</t>
  </si>
  <si>
    <t>lightweight</t>
  </si>
  <si>
    <t>reconfigurable</t>
  </si>
  <si>
    <t>small</t>
  </si>
  <si>
    <t>expensive</t>
  </si>
  <si>
    <t>adjustable capacity</t>
  </si>
  <si>
    <t>batteryspace.com</t>
  </si>
  <si>
    <t>4.8lbs</t>
  </si>
  <si>
    <t xml:space="preserve">Width </t>
  </si>
  <si>
    <t>Dimensions</t>
  </si>
  <si>
    <t>18.5mm</t>
  </si>
  <si>
    <t>2.8in</t>
  </si>
  <si>
    <t>5.95in</t>
  </si>
  <si>
    <t>1.9in</t>
  </si>
  <si>
    <t>2.56in</t>
  </si>
  <si>
    <t>4.1in</t>
  </si>
  <si>
    <t>3.7in</t>
  </si>
  <si>
    <t>65.3mm</t>
  </si>
  <si>
    <t>3.6V(10.8V)</t>
  </si>
  <si>
    <t>slow charging (~8hrs)</t>
  </si>
  <si>
    <t>fast charge</t>
  </si>
  <si>
    <t>3.35*</t>
  </si>
  <si>
    <t>*battery management system</t>
  </si>
  <si>
    <t>48.5g(0.3lbs)</t>
  </si>
  <si>
    <t>3.7V(11.1V)</t>
  </si>
  <si>
    <t>2.2(6.6)</t>
  </si>
  <si>
    <t>eBay(10 pack)</t>
  </si>
  <si>
    <t>Minimum runtime</t>
  </si>
  <si>
    <t xml:space="preserve">7 hours </t>
  </si>
  <si>
    <t>4 hours</t>
  </si>
  <si>
    <t>8 hours</t>
  </si>
  <si>
    <t>5 hours</t>
  </si>
  <si>
    <t>&lt;1lb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</si>
</sst>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3" fillId="2" borderId="0" xfId="2" applyFill="1"/>
    <xf numFmtId="0" fontId="0" fillId="4" borderId="0" xfId="0" applyFill="1"/>
    <xf numFmtId="44" fontId="0" fillId="4" borderId="0" xfId="1" applyFont="1" applyFill="1"/>
    <xf numFmtId="0" fontId="3" fillId="4" borderId="0" xfId="2" applyFill="1"/>
    <xf numFmtId="0" fontId="0" fillId="0" borderId="0" xfId="0" applyFill="1"/>
    <xf numFmtId="44" fontId="0" fillId="0" borderId="0" xfId="1" applyFont="1" applyFill="1"/>
    <xf numFmtId="0" fontId="3" fillId="0" borderId="0" xfId="2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illuminated-toggle-switch-red.html" TargetMode="External"/><Relationship Id="rId13" Type="http://schemas.openxmlformats.org/officeDocument/2006/relationships/hyperlink" Target="http://www.pchub.com/uph/laptop/656-79749-22693/Cooler-Master-MGT8012ZR-W25-Server-Square-Fan.html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://www.robotshop.com/en/dfrobot-micro-servo-motor.html" TargetMode="External"/><Relationship Id="rId12" Type="http://schemas.openxmlformats.org/officeDocument/2006/relationships/hyperlink" Target="https://store.arduino.cc/usa/arduino-mega-2560-rev3" TargetMode="External"/><Relationship Id="rId2" Type="http://schemas.openxmlformats.org/officeDocument/2006/relationships/hyperlink" Target="http://www.robotshop.com/en/strain-gauge-load-cell-amplifier-shield-2ch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s://www.sparkfun.com/products/12708" TargetMode="External"/><Relationship Id="rId11" Type="http://schemas.openxmlformats.org/officeDocument/2006/relationships/hyperlink" Target="https://www.sparkfun.com/products/533" TargetMode="External"/><Relationship Id="rId5" Type="http://schemas.openxmlformats.org/officeDocument/2006/relationships/hyperlink" Target="https://www.sparkfun.com/products/12708" TargetMode="External"/><Relationship Id="rId15" Type="http://schemas.openxmlformats.org/officeDocument/2006/relationships/hyperlink" Target="https://www.amazon.com/eBoot-LM2596-Converter-3-0-40V-1-5-35V/dp/B01GJ0SC2C/ref=sr_1_1_sspa?ie=UTF8&amp;qid=1507863050&amp;sr=8-1-spons&amp;keywords=buck+converter&amp;psc=1" TargetMode="External"/><Relationship Id="rId10" Type="http://schemas.openxmlformats.org/officeDocument/2006/relationships/hyperlink" Target="http://www.robotshop.com/en/magnet-8-x-3mm-10pk.html" TargetMode="External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://www.orvac.com/Catalog/Push-Button/218975.html" TargetMode="External"/><Relationship Id="rId14" Type="http://schemas.openxmlformats.org/officeDocument/2006/relationships/hyperlink" Target="http://www.orvac.com/s.nl/it.A/id.20678/.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B1:L22"/>
  <sheetViews>
    <sheetView tabSelected="1" workbookViewId="0">
      <selection activeCell="B22" sqref="B22"/>
    </sheetView>
  </sheetViews>
  <sheetFormatPr defaultRowHeight="15" x14ac:dyDescent="0.25"/>
  <cols>
    <col min="2" max="2" width="20.28515625" customWidth="1"/>
    <col min="3" max="3" width="9.140625" style="1"/>
    <col min="5" max="5" width="9.140625" style="1"/>
    <col min="6" max="6" width="10.42578125" customWidth="1"/>
    <col min="7" max="7" width="17" customWidth="1"/>
    <col min="8" max="8" width="24" customWidth="1"/>
    <col min="9" max="9" width="14.5703125" customWidth="1"/>
  </cols>
  <sheetData>
    <row r="1" spans="2:12" x14ac:dyDescent="0.25">
      <c r="B1" s="6" t="s">
        <v>41</v>
      </c>
      <c r="C1" s="6"/>
      <c r="D1" s="6"/>
      <c r="E1" s="6"/>
      <c r="F1" s="6"/>
      <c r="G1" s="6"/>
      <c r="H1" s="6"/>
    </row>
    <row r="2" spans="2:12" x14ac:dyDescent="0.25">
      <c r="B2" s="3" t="s">
        <v>9</v>
      </c>
      <c r="C2" s="4" t="s">
        <v>10</v>
      </c>
      <c r="D2" s="3" t="s">
        <v>11</v>
      </c>
      <c r="E2" s="4" t="s">
        <v>25</v>
      </c>
      <c r="F2" s="3" t="s">
        <v>13</v>
      </c>
      <c r="G2" s="4" t="s">
        <v>14</v>
      </c>
      <c r="H2" s="3" t="s">
        <v>26</v>
      </c>
      <c r="I2" s="4" t="s">
        <v>42</v>
      </c>
      <c r="K2" s="3" t="s">
        <v>12</v>
      </c>
      <c r="L2" s="4">
        <f>SUM(E3:E22)</f>
        <v>212.32999999999998</v>
      </c>
    </row>
    <row r="3" spans="2:12" x14ac:dyDescent="0.25">
      <c r="B3" t="s">
        <v>0</v>
      </c>
      <c r="C3" s="1">
        <v>50</v>
      </c>
      <c r="D3">
        <v>1</v>
      </c>
      <c r="E3" s="1">
        <f>C3*D3</f>
        <v>50</v>
      </c>
      <c r="F3" t="s">
        <v>16</v>
      </c>
      <c r="G3" s="2" t="s">
        <v>15</v>
      </c>
      <c r="H3" t="s">
        <v>27</v>
      </c>
      <c r="I3" t="s">
        <v>45</v>
      </c>
    </row>
    <row r="4" spans="2:12" x14ac:dyDescent="0.25">
      <c r="B4" t="s">
        <v>1</v>
      </c>
      <c r="C4" s="1">
        <v>19.95</v>
      </c>
      <c r="D4">
        <v>1</v>
      </c>
      <c r="E4" s="1">
        <f t="shared" ref="E4:E6" si="0">C4*D4</f>
        <v>19.95</v>
      </c>
      <c r="F4" t="s">
        <v>16</v>
      </c>
      <c r="G4" s="2" t="s">
        <v>19</v>
      </c>
      <c r="H4" t="s">
        <v>28</v>
      </c>
      <c r="I4" t="s">
        <v>45</v>
      </c>
    </row>
    <row r="5" spans="2:12" x14ac:dyDescent="0.25">
      <c r="B5" s="3" t="s">
        <v>2</v>
      </c>
      <c r="C5" s="4">
        <v>0.95</v>
      </c>
      <c r="D5" s="3">
        <v>2</v>
      </c>
      <c r="E5" s="4">
        <f t="shared" si="0"/>
        <v>1.9</v>
      </c>
      <c r="F5" s="3" t="s">
        <v>17</v>
      </c>
      <c r="G5" s="8" t="s">
        <v>20</v>
      </c>
      <c r="H5" s="3" t="s">
        <v>29</v>
      </c>
      <c r="I5" s="3" t="s">
        <v>46</v>
      </c>
    </row>
    <row r="6" spans="2:12" x14ac:dyDescent="0.25">
      <c r="B6" s="12" t="s">
        <v>3</v>
      </c>
      <c r="C6" s="13">
        <v>7.5</v>
      </c>
      <c r="D6" s="12">
        <v>1</v>
      </c>
      <c r="E6" s="13">
        <f t="shared" si="0"/>
        <v>7.5</v>
      </c>
      <c r="F6" s="12" t="s">
        <v>18</v>
      </c>
      <c r="G6" s="14" t="s">
        <v>24</v>
      </c>
      <c r="H6" s="12" t="s">
        <v>30</v>
      </c>
      <c r="I6" s="12" t="s">
        <v>47</v>
      </c>
    </row>
    <row r="7" spans="2:12" x14ac:dyDescent="0.25">
      <c r="B7" s="3" t="s">
        <v>5</v>
      </c>
      <c r="C7" s="4">
        <v>14.95</v>
      </c>
      <c r="D7" s="3">
        <v>1</v>
      </c>
      <c r="E7" s="4">
        <f>C7*D7</f>
        <v>14.95</v>
      </c>
      <c r="F7" s="3" t="s">
        <v>17</v>
      </c>
      <c r="G7" s="8" t="s">
        <v>21</v>
      </c>
      <c r="H7" s="3" t="s">
        <v>31</v>
      </c>
      <c r="I7" s="3" t="s">
        <v>46</v>
      </c>
    </row>
    <row r="8" spans="2:12" x14ac:dyDescent="0.25">
      <c r="B8" t="s">
        <v>6</v>
      </c>
      <c r="C8" s="1">
        <v>5.25</v>
      </c>
      <c r="D8">
        <v>1</v>
      </c>
      <c r="E8" s="1">
        <f t="shared" ref="E8:E20" si="1">C8*D8</f>
        <v>5.25</v>
      </c>
      <c r="F8" t="s">
        <v>17</v>
      </c>
      <c r="G8" s="2" t="s">
        <v>21</v>
      </c>
      <c r="H8" t="s">
        <v>32</v>
      </c>
      <c r="I8" t="s">
        <v>45</v>
      </c>
    </row>
    <row r="9" spans="2:12" x14ac:dyDescent="0.25">
      <c r="B9" s="3" t="s">
        <v>7</v>
      </c>
      <c r="C9" s="4">
        <v>3.5</v>
      </c>
      <c r="D9" s="3">
        <v>2</v>
      </c>
      <c r="E9" s="4">
        <f t="shared" si="1"/>
        <v>7</v>
      </c>
      <c r="F9" s="3" t="s">
        <v>16</v>
      </c>
      <c r="G9" s="8" t="s">
        <v>22</v>
      </c>
      <c r="H9" s="3" t="s">
        <v>33</v>
      </c>
      <c r="I9" s="3" t="s">
        <v>46</v>
      </c>
    </row>
    <row r="10" spans="2:12" x14ac:dyDescent="0.25">
      <c r="B10" t="s">
        <v>8</v>
      </c>
      <c r="C10" s="1">
        <v>2.95</v>
      </c>
      <c r="D10">
        <v>2</v>
      </c>
      <c r="E10" s="1">
        <f t="shared" si="1"/>
        <v>5.9</v>
      </c>
      <c r="F10" t="s">
        <v>16</v>
      </c>
      <c r="G10" s="2" t="s">
        <v>23</v>
      </c>
      <c r="H10" t="s">
        <v>34</v>
      </c>
      <c r="I10" t="s">
        <v>47</v>
      </c>
    </row>
    <row r="11" spans="2:12" x14ac:dyDescent="0.25">
      <c r="B11" t="s">
        <v>57</v>
      </c>
      <c r="C11" s="1">
        <v>3.19</v>
      </c>
      <c r="D11">
        <v>2</v>
      </c>
      <c r="E11" s="1">
        <f t="shared" si="1"/>
        <v>6.38</v>
      </c>
      <c r="F11" t="s">
        <v>56</v>
      </c>
      <c r="G11" s="2" t="s">
        <v>55</v>
      </c>
      <c r="H11" t="s">
        <v>35</v>
      </c>
      <c r="I11" t="s">
        <v>47</v>
      </c>
    </row>
    <row r="12" spans="2:12" x14ac:dyDescent="0.25">
      <c r="B12" t="s">
        <v>63</v>
      </c>
      <c r="C12" s="1">
        <v>0.35</v>
      </c>
      <c r="D12">
        <v>3</v>
      </c>
      <c r="E12" s="1">
        <f t="shared" si="1"/>
        <v>1.0499999999999998</v>
      </c>
      <c r="F12" t="s">
        <v>17</v>
      </c>
      <c r="G12" s="2" t="s">
        <v>40</v>
      </c>
      <c r="H12" t="s">
        <v>36</v>
      </c>
      <c r="I12" t="s">
        <v>45</v>
      </c>
    </row>
    <row r="13" spans="2:12" x14ac:dyDescent="0.25">
      <c r="B13" t="s">
        <v>4</v>
      </c>
      <c r="D13">
        <v>1</v>
      </c>
      <c r="E13" s="1">
        <f>C13*D13</f>
        <v>0</v>
      </c>
      <c r="H13" t="s">
        <v>37</v>
      </c>
      <c r="I13" t="s">
        <v>47</v>
      </c>
    </row>
    <row r="14" spans="2:12" x14ac:dyDescent="0.25">
      <c r="B14" t="s">
        <v>61</v>
      </c>
      <c r="D14">
        <v>1</v>
      </c>
      <c r="E14" s="1">
        <f>C14*D14</f>
        <v>0</v>
      </c>
      <c r="H14" t="s">
        <v>62</v>
      </c>
      <c r="I14" t="s">
        <v>47</v>
      </c>
    </row>
    <row r="15" spans="2:12" ht="14.25" customHeight="1" x14ac:dyDescent="0.25">
      <c r="B15" t="s">
        <v>39</v>
      </c>
      <c r="C15" s="1">
        <v>4.3</v>
      </c>
      <c r="D15">
        <v>1</v>
      </c>
      <c r="E15" s="1">
        <f t="shared" si="1"/>
        <v>4.3</v>
      </c>
      <c r="F15" t="s">
        <v>16</v>
      </c>
      <c r="G15" s="2" t="s">
        <v>38</v>
      </c>
      <c r="H15" s="5" t="s">
        <v>29</v>
      </c>
      <c r="I15" t="s">
        <v>47</v>
      </c>
    </row>
    <row r="16" spans="2:12" x14ac:dyDescent="0.25">
      <c r="B16" s="9" t="s">
        <v>43</v>
      </c>
      <c r="C16" s="10">
        <v>38.5</v>
      </c>
      <c r="D16" s="9">
        <v>1</v>
      </c>
      <c r="E16" s="10">
        <f t="shared" si="1"/>
        <v>38.5</v>
      </c>
      <c r="F16" s="9" t="s">
        <v>54</v>
      </c>
      <c r="G16" s="11" t="s">
        <v>51</v>
      </c>
      <c r="H16" s="9" t="s">
        <v>44</v>
      </c>
      <c r="I16" s="9" t="s">
        <v>50</v>
      </c>
    </row>
    <row r="17" spans="2:9" x14ac:dyDescent="0.25">
      <c r="B17" s="9" t="s">
        <v>48</v>
      </c>
      <c r="C17" s="10">
        <v>23.39</v>
      </c>
      <c r="D17" s="9">
        <v>1</v>
      </c>
      <c r="E17" s="10">
        <f t="shared" si="1"/>
        <v>23.39</v>
      </c>
      <c r="F17" s="9" t="s">
        <v>53</v>
      </c>
      <c r="G17" s="11" t="s">
        <v>52</v>
      </c>
      <c r="H17" s="9" t="s">
        <v>49</v>
      </c>
      <c r="I17" s="9" t="s">
        <v>50</v>
      </c>
    </row>
    <row r="18" spans="2:9" x14ac:dyDescent="0.25">
      <c r="B18" t="s">
        <v>58</v>
      </c>
      <c r="C18" s="1">
        <v>2.69</v>
      </c>
      <c r="D18">
        <v>1</v>
      </c>
      <c r="E18" s="1">
        <f t="shared" si="1"/>
        <v>2.69</v>
      </c>
      <c r="F18" t="s">
        <v>56</v>
      </c>
      <c r="G18" s="2" t="s">
        <v>59</v>
      </c>
      <c r="H18" t="s">
        <v>60</v>
      </c>
      <c r="I18" t="s">
        <v>47</v>
      </c>
    </row>
    <row r="19" spans="2:9" x14ac:dyDescent="0.25">
      <c r="B19" t="s">
        <v>64</v>
      </c>
      <c r="C19" s="1">
        <v>10</v>
      </c>
      <c r="D19">
        <v>1</v>
      </c>
      <c r="E19" s="1">
        <f t="shared" si="1"/>
        <v>10</v>
      </c>
      <c r="H19" t="s">
        <v>65</v>
      </c>
      <c r="I19" t="s">
        <v>47</v>
      </c>
    </row>
    <row r="20" spans="2:9" x14ac:dyDescent="0.25">
      <c r="B20" t="s">
        <v>66</v>
      </c>
      <c r="C20" s="1">
        <v>11.59</v>
      </c>
      <c r="D20">
        <v>1</v>
      </c>
      <c r="E20" s="1">
        <f t="shared" si="1"/>
        <v>11.59</v>
      </c>
      <c r="F20" t="s">
        <v>67</v>
      </c>
      <c r="G20" s="2" t="s">
        <v>71</v>
      </c>
      <c r="H20" t="s">
        <v>68</v>
      </c>
    </row>
    <row r="21" spans="2:9" x14ac:dyDescent="0.25">
      <c r="B21" t="s">
        <v>69</v>
      </c>
      <c r="E21" s="1">
        <f>C21*D21</f>
        <v>0</v>
      </c>
    </row>
    <row r="22" spans="2:9" x14ac:dyDescent="0.25">
      <c r="B22" t="s">
        <v>70</v>
      </c>
      <c r="C22" s="1">
        <v>0.99</v>
      </c>
      <c r="D22">
        <v>2</v>
      </c>
      <c r="E22" s="1">
        <f t="shared" ref="E22" si="2">C22*D22</f>
        <v>1.98</v>
      </c>
      <c r="F22" t="s">
        <v>56</v>
      </c>
      <c r="G22" t="s">
        <v>72</v>
      </c>
    </row>
  </sheetData>
  <mergeCells count="1">
    <mergeCell ref="B1:H1"/>
  </mergeCells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8" r:id="rId6" xr:uid="{CDA77226-6298-49AB-8B54-B4B7C0C3A52E}"/>
    <hyperlink ref="G9" r:id="rId7" xr:uid="{25E7E0B1-8F00-4413-B442-55693A7BE4F7}"/>
    <hyperlink ref="G10" r:id="rId8" xr:uid="{DC169C43-5AB6-4670-B456-990B68233B9E}"/>
    <hyperlink ref="G11" r:id="rId9" xr:uid="{72D1C858-F407-4608-94B1-A68BF56AEC2C}"/>
    <hyperlink ref="G15" r:id="rId10" xr:uid="{09BEBB27-8858-4F6F-B29B-E1496C5E000F}"/>
    <hyperlink ref="G12" r:id="rId11" xr:uid="{A693F035-CA40-45EB-B471-E05D6BCC198C}"/>
    <hyperlink ref="G16" r:id="rId12" xr:uid="{384B4B0F-91A9-493E-BAE4-CF4A7F1007B8}"/>
    <hyperlink ref="G17" r:id="rId13" xr:uid="{D964BCCA-8F50-4EB0-8B5B-284F3524A5C4}"/>
    <hyperlink ref="G18" r:id="rId14" xr:uid="{4FE019D7-ADCF-4598-BA12-0F28849D1C6A}"/>
    <hyperlink ref="G20" r:id="rId15" xr:uid="{8DEE3598-4281-4B53-863F-44E9F1109489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CDD5-30AA-4B63-A51E-E099D7AD43BE}">
  <dimension ref="B2:M22"/>
  <sheetViews>
    <sheetView topLeftCell="A7" workbookViewId="0">
      <selection activeCell="G11" sqref="G11"/>
    </sheetView>
  </sheetViews>
  <sheetFormatPr defaultRowHeight="15" x14ac:dyDescent="0.25"/>
  <cols>
    <col min="2" max="2" width="16.28515625" customWidth="1"/>
    <col min="3" max="3" width="11.7109375" customWidth="1"/>
    <col min="4" max="4" width="9.42578125" customWidth="1"/>
    <col min="6" max="6" width="11" customWidth="1"/>
    <col min="7" max="7" width="11.140625" customWidth="1"/>
    <col min="8" max="8" width="13.42578125" customWidth="1"/>
    <col min="11" max="11" width="14.140625" customWidth="1"/>
    <col min="12" max="12" width="17.140625" customWidth="1"/>
    <col min="13" max="13" width="16.85546875" customWidth="1"/>
    <col min="14" max="14" width="15.85546875" customWidth="1"/>
    <col min="15" max="15" width="15" customWidth="1"/>
  </cols>
  <sheetData>
    <row r="2" spans="2:13" x14ac:dyDescent="0.25">
      <c r="B2" t="s">
        <v>73</v>
      </c>
    </row>
    <row r="3" spans="2:13" x14ac:dyDescent="0.25">
      <c r="E3" s="17" t="s">
        <v>105</v>
      </c>
      <c r="F3" s="17"/>
      <c r="G3" s="17"/>
    </row>
    <row r="4" spans="2:13" x14ac:dyDescent="0.25">
      <c r="B4" s="3" t="s">
        <v>83</v>
      </c>
      <c r="C4" s="16" t="s">
        <v>81</v>
      </c>
      <c r="D4" s="16" t="s">
        <v>82</v>
      </c>
      <c r="E4" s="16" t="s">
        <v>75</v>
      </c>
      <c r="F4" s="16" t="s">
        <v>104</v>
      </c>
      <c r="G4" s="16" t="s">
        <v>76</v>
      </c>
      <c r="H4" s="16" t="s">
        <v>78</v>
      </c>
      <c r="I4" s="16" t="s">
        <v>10</v>
      </c>
      <c r="J4" s="16" t="s">
        <v>11</v>
      </c>
      <c r="K4" s="16" t="s">
        <v>12</v>
      </c>
      <c r="L4" s="3" t="s">
        <v>13</v>
      </c>
      <c r="M4" s="16" t="s">
        <v>123</v>
      </c>
    </row>
    <row r="5" spans="2:13" x14ac:dyDescent="0.25">
      <c r="B5" t="s">
        <v>74</v>
      </c>
      <c r="C5" s="15" t="s">
        <v>79</v>
      </c>
      <c r="D5" s="15">
        <v>4.5</v>
      </c>
      <c r="E5" s="15" t="s">
        <v>107</v>
      </c>
      <c r="F5" s="15" t="s">
        <v>109</v>
      </c>
      <c r="G5" s="15" t="s">
        <v>111</v>
      </c>
      <c r="H5" s="15" t="s">
        <v>77</v>
      </c>
      <c r="I5" s="15">
        <v>5.89</v>
      </c>
      <c r="J5" s="15">
        <v>4</v>
      </c>
      <c r="K5" s="15">
        <f>I5*J5</f>
        <v>23.56</v>
      </c>
      <c r="L5" t="s">
        <v>80</v>
      </c>
      <c r="M5" t="s">
        <v>127</v>
      </c>
    </row>
    <row r="6" spans="2:13" x14ac:dyDescent="0.25">
      <c r="B6" t="s">
        <v>74</v>
      </c>
      <c r="C6" s="15" t="s">
        <v>84</v>
      </c>
      <c r="D6" s="15">
        <v>7</v>
      </c>
      <c r="E6" s="15" t="s">
        <v>108</v>
      </c>
      <c r="F6" s="15" t="s">
        <v>110</v>
      </c>
      <c r="G6" s="15" t="s">
        <v>112</v>
      </c>
      <c r="H6" s="15" t="s">
        <v>103</v>
      </c>
      <c r="I6" s="15">
        <v>9.9700000000000006</v>
      </c>
      <c r="J6" s="15">
        <v>2</v>
      </c>
      <c r="K6" s="15">
        <f t="shared" ref="K6:K7" si="0">I6*J6</f>
        <v>19.940000000000001</v>
      </c>
      <c r="L6" t="s">
        <v>85</v>
      </c>
      <c r="M6" t="s">
        <v>126</v>
      </c>
    </row>
    <row r="7" spans="2:13" x14ac:dyDescent="0.25">
      <c r="B7" t="s">
        <v>86</v>
      </c>
      <c r="C7" s="15" t="s">
        <v>114</v>
      </c>
      <c r="D7" s="15" t="s">
        <v>117</v>
      </c>
      <c r="E7" s="15" t="s">
        <v>106</v>
      </c>
      <c r="F7" s="15" t="s">
        <v>106</v>
      </c>
      <c r="G7" s="15" t="s">
        <v>113</v>
      </c>
      <c r="H7" s="15" t="s">
        <v>119</v>
      </c>
      <c r="I7" s="15">
        <v>13.95</v>
      </c>
      <c r="J7" s="15">
        <v>3</v>
      </c>
      <c r="K7" s="15">
        <f>I7*J7</f>
        <v>41.849999999999994</v>
      </c>
      <c r="L7" t="s">
        <v>102</v>
      </c>
      <c r="M7" t="s">
        <v>125</v>
      </c>
    </row>
    <row r="8" spans="2:13" x14ac:dyDescent="0.25">
      <c r="B8" s="18" t="s">
        <v>86</v>
      </c>
      <c r="C8" s="19" t="s">
        <v>120</v>
      </c>
      <c r="D8" s="20" t="s">
        <v>121</v>
      </c>
      <c r="E8" s="19" t="s">
        <v>106</v>
      </c>
      <c r="F8" s="19" t="s">
        <v>106</v>
      </c>
      <c r="G8" s="19" t="s">
        <v>113</v>
      </c>
      <c r="H8" s="19" t="s">
        <v>128</v>
      </c>
      <c r="I8" s="19">
        <v>26.98</v>
      </c>
      <c r="J8" s="19">
        <v>1</v>
      </c>
      <c r="K8" s="19">
        <f>I8*J8</f>
        <v>26.98</v>
      </c>
      <c r="L8" s="18" t="s">
        <v>122</v>
      </c>
      <c r="M8" s="18" t="s">
        <v>124</v>
      </c>
    </row>
    <row r="9" spans="2:13" x14ac:dyDescent="0.25">
      <c r="J9" s="15"/>
    </row>
    <row r="10" spans="2:13" x14ac:dyDescent="0.25">
      <c r="C10" s="7" t="s">
        <v>87</v>
      </c>
      <c r="D10" s="7" t="s">
        <v>88</v>
      </c>
    </row>
    <row r="11" spans="2:13" x14ac:dyDescent="0.25">
      <c r="B11" s="7" t="s">
        <v>74</v>
      </c>
      <c r="C11" t="s">
        <v>89</v>
      </c>
      <c r="D11" t="s">
        <v>93</v>
      </c>
    </row>
    <row r="12" spans="2:13" x14ac:dyDescent="0.25">
      <c r="C12" t="s">
        <v>90</v>
      </c>
      <c r="D12" t="s">
        <v>92</v>
      </c>
    </row>
    <row r="13" spans="2:13" x14ac:dyDescent="0.25">
      <c r="C13" t="s">
        <v>91</v>
      </c>
      <c r="D13" t="s">
        <v>115</v>
      </c>
    </row>
    <row r="14" spans="2:13" x14ac:dyDescent="0.25">
      <c r="C14" t="s">
        <v>94</v>
      </c>
    </row>
    <row r="16" spans="2:13" x14ac:dyDescent="0.25">
      <c r="B16" s="7" t="s">
        <v>86</v>
      </c>
      <c r="C16" t="s">
        <v>95</v>
      </c>
      <c r="D16" t="s">
        <v>96</v>
      </c>
    </row>
    <row r="17" spans="3:4" x14ac:dyDescent="0.25">
      <c r="C17" t="s">
        <v>97</v>
      </c>
      <c r="D17" t="s">
        <v>100</v>
      </c>
    </row>
    <row r="18" spans="3:4" x14ac:dyDescent="0.25">
      <c r="C18" t="s">
        <v>98</v>
      </c>
    </row>
    <row r="19" spans="3:4" x14ac:dyDescent="0.25">
      <c r="C19" t="s">
        <v>99</v>
      </c>
    </row>
    <row r="20" spans="3:4" x14ac:dyDescent="0.25">
      <c r="C20" t="s">
        <v>101</v>
      </c>
    </row>
    <row r="21" spans="3:4" x14ac:dyDescent="0.25">
      <c r="C21" t="s">
        <v>116</v>
      </c>
    </row>
    <row r="22" spans="3:4" x14ac:dyDescent="0.25">
      <c r="C22" t="s">
        <v>118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2017-09-20T23:58:28Z</dcterms:created>
  <dcterms:modified xsi:type="dcterms:W3CDTF">2017-11-05T05:07:15Z</dcterms:modified>
</cp:coreProperties>
</file>