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tables/table1.xml" ContentType="application/vnd.openxmlformats-officedocument.spreadsheetml.table+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kryst\OneDrive\Desktop\"/>
    </mc:Choice>
  </mc:AlternateContent>
  <xr:revisionPtr revIDLastSave="0" documentId="13_ncr:1_{4A8F0E4A-8AD0-41AE-83CF-114B7D5763E9}" xr6:coauthVersionLast="47" xr6:coauthVersionMax="47" xr10:uidLastSave="{00000000-0000-0000-0000-000000000000}"/>
  <workbookProtection lockStructure="1"/>
  <bookViews>
    <workbookView xWindow="-110" yWindow="-110" windowWidth="25820" windowHeight="15500" tabRatio="759" xr2:uid="{EFB66227-400B-4163-A3F1-E7F90F828144}"/>
  </bookViews>
  <sheets>
    <sheet name="Úvod" sheetId="4" r:id="rId1"/>
    <sheet name="Graf -Srovnání kapitol" sheetId="12" r:id="rId2"/>
    <sheet name="Tabulka - Vývoj podle kapitol" sheetId="23" r:id="rId3"/>
    <sheet name="Info" sheetId="22" r:id="rId4"/>
    <sheet name="xxx tabulky" sheetId="21" state="hidden" r:id="rId5"/>
    <sheet name="xxx pivot" sheetId="3" state="hidden" r:id="rId6"/>
  </sheets>
  <definedNames>
    <definedName name="Slicer_Kapitola">#N/A</definedName>
  </definedNames>
  <calcPr calcId="191029"/>
  <pivotCaches>
    <pivotCache cacheId="0" r:id="rId7"/>
    <pivotCache cacheId="1" r:id="rId8"/>
    <pivotCache cacheId="2"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54" i="23" l="1"/>
  <c r="U54" i="23"/>
  <c r="T54" i="23"/>
  <c r="S54" i="23"/>
  <c r="R54" i="23"/>
  <c r="Q54" i="23"/>
  <c r="P54" i="23"/>
  <c r="O54" i="23"/>
  <c r="N54" i="23"/>
  <c r="M54" i="23"/>
  <c r="L54" i="23"/>
  <c r="K54" i="23"/>
  <c r="J54" i="23"/>
  <c r="I54" i="23"/>
  <c r="H54" i="23"/>
  <c r="G54" i="23"/>
  <c r="F54" i="23"/>
  <c r="E54" i="23"/>
  <c r="D54" i="23"/>
  <c r="C54" i="23"/>
  <c r="C91" i="3"/>
  <c r="D91" i="3"/>
  <c r="E91" i="3"/>
  <c r="F91" i="3"/>
  <c r="G91" i="3"/>
  <c r="H91" i="3"/>
  <c r="I91" i="3"/>
  <c r="J91" i="3"/>
  <c r="K91" i="3"/>
  <c r="L91" i="3"/>
  <c r="M91" i="3"/>
  <c r="N91" i="3"/>
  <c r="O91" i="3"/>
  <c r="P91" i="3"/>
  <c r="Q91" i="3"/>
  <c r="R91" i="3"/>
  <c r="S91" i="3"/>
  <c r="T91" i="3"/>
  <c r="U91" i="3"/>
  <c r="V91" i="3"/>
</calcChain>
</file>

<file path=xl/sharedStrings.xml><?xml version="1.0" encoding="utf-8"?>
<sst xmlns="http://schemas.openxmlformats.org/spreadsheetml/2006/main" count="206" uniqueCount="107">
  <si>
    <t>Ministerstvo práce a sociálních věcí</t>
  </si>
  <si>
    <t>Všeobecná pokladní správa</t>
  </si>
  <si>
    <t>Ministerstvo školství, ml. a tělov.</t>
  </si>
  <si>
    <t>Ministerstvo vnitra</t>
  </si>
  <si>
    <t>Ministerstvo obrany</t>
  </si>
  <si>
    <t>Ministerstvo dopravy</t>
  </si>
  <si>
    <t>Ministerstvo zemědělství</t>
  </si>
  <si>
    <t>Státní dluh</t>
  </si>
  <si>
    <t>Ministerstvo průmyslu a obchodu</t>
  </si>
  <si>
    <t>Ministerstvo spravedlnosti</t>
  </si>
  <si>
    <t>Ministerstvo pro místní rozvoj</t>
  </si>
  <si>
    <t>Ministerstvo financí</t>
  </si>
  <si>
    <t>Ministerstvo životního prostředí</t>
  </si>
  <si>
    <t>Ministerstvo zdravotnictví</t>
  </si>
  <si>
    <t>Ministerstvo kultury</t>
  </si>
  <si>
    <t>Ministerstvo zahraničních věcí</t>
  </si>
  <si>
    <t>Akademie věd České republiky</t>
  </si>
  <si>
    <t>Český úřad zeměměř. a katastrální</t>
  </si>
  <si>
    <t>Technologická agentura České rep.</t>
  </si>
  <si>
    <t>Grantová agentura</t>
  </si>
  <si>
    <t>Národní sportovní agentura</t>
  </si>
  <si>
    <t>Správa státních hmotných rezerv</t>
  </si>
  <si>
    <t>Operace státních finančních aktiv</t>
  </si>
  <si>
    <t>Bezpečnostní informační služba</t>
  </si>
  <si>
    <t>Český statistický úřad</t>
  </si>
  <si>
    <t>Poslanecká sněmovna Parlamentu</t>
  </si>
  <si>
    <t>Český telekomunikační úřad</t>
  </si>
  <si>
    <t>Úřad vlády</t>
  </si>
  <si>
    <t>Ministerstvo informatiky</t>
  </si>
  <si>
    <t>Nejvyšší kontrolní úřad</t>
  </si>
  <si>
    <t>Senát Parlamentu</t>
  </si>
  <si>
    <t>Kancelář prezidenta republiky</t>
  </si>
  <si>
    <t>Státní úřad pro jadernou bezpečnost</t>
  </si>
  <si>
    <t>Generální inspekce bezpečnostních sborů</t>
  </si>
  <si>
    <t>Národní bezpečnostní úřad</t>
  </si>
  <si>
    <t>Úřad pro ochranu hosp. soutěže</t>
  </si>
  <si>
    <t>Energetický regulační úřad</t>
  </si>
  <si>
    <t>Úřad průmyslového vlastnictví</t>
  </si>
  <si>
    <t>Ústavní soud</t>
  </si>
  <si>
    <t>Úřad pro studium totalitních režimů</t>
  </si>
  <si>
    <t>Český báňský úřad</t>
  </si>
  <si>
    <t>Úřad pro ochranu osobních údajů</t>
  </si>
  <si>
    <t>Kancelář Veřejného ochránce práv</t>
  </si>
  <si>
    <t>Komise pro cenné papíry</t>
  </si>
  <si>
    <t>Rada ČR pro rozhlasové a televizní vysílání</t>
  </si>
  <si>
    <t>Úřad Národní rozpočtové rady</t>
  </si>
  <si>
    <t>Úřad pro přístup k dopravní infrastruktuře</t>
  </si>
  <si>
    <t>Kapitola</t>
  </si>
  <si>
    <t>2003</t>
  </si>
  <si>
    <t>2004</t>
  </si>
  <si>
    <t>2005</t>
  </si>
  <si>
    <t>2006</t>
  </si>
  <si>
    <t>2007</t>
  </si>
  <si>
    <t>2008</t>
  </si>
  <si>
    <t>2009</t>
  </si>
  <si>
    <t>2010</t>
  </si>
  <si>
    <t>2011</t>
  </si>
  <si>
    <t>2012</t>
  </si>
  <si>
    <t>2013</t>
  </si>
  <si>
    <t>2014</t>
  </si>
  <si>
    <t>2015</t>
  </si>
  <si>
    <t>2016</t>
  </si>
  <si>
    <t>2017</t>
  </si>
  <si>
    <t>2018</t>
  </si>
  <si>
    <t>2019</t>
  </si>
  <si>
    <t>2020</t>
  </si>
  <si>
    <t>2021</t>
  </si>
  <si>
    <t>2022</t>
  </si>
  <si>
    <t>Grand Total</t>
  </si>
  <si>
    <t>Column Labels</t>
  </si>
  <si>
    <t>Values</t>
  </si>
  <si>
    <t xml:space="preserve"> 2003</t>
  </si>
  <si>
    <t xml:space="preserve"> 2004</t>
  </si>
  <si>
    <t xml:space="preserve"> 2005</t>
  </si>
  <si>
    <t xml:space="preserve"> 2006</t>
  </si>
  <si>
    <t xml:space="preserve"> 2007</t>
  </si>
  <si>
    <t xml:space="preserve"> 2008</t>
  </si>
  <si>
    <t xml:space="preserve"> 2009</t>
  </si>
  <si>
    <t xml:space="preserve"> 2010</t>
  </si>
  <si>
    <t xml:space="preserve"> 2011</t>
  </si>
  <si>
    <t xml:space="preserve"> 2012</t>
  </si>
  <si>
    <t xml:space="preserve"> 2013</t>
  </si>
  <si>
    <t xml:space="preserve"> 2014</t>
  </si>
  <si>
    <t xml:space="preserve"> 2015</t>
  </si>
  <si>
    <t xml:space="preserve"> 2016</t>
  </si>
  <si>
    <t xml:space="preserve"> 2017</t>
  </si>
  <si>
    <t xml:space="preserve"> 2018</t>
  </si>
  <si>
    <t xml:space="preserve"> 2019</t>
  </si>
  <si>
    <t xml:space="preserve"> 2020</t>
  </si>
  <si>
    <t xml:space="preserve"> 2021</t>
  </si>
  <si>
    <t xml:space="preserve"> 2022</t>
  </si>
  <si>
    <t>Rok</t>
  </si>
  <si>
    <t>Row Labels</t>
  </si>
  <si>
    <t>Sum of Státní rozpočet jako procento hdp</t>
  </si>
  <si>
    <t>Procento z rozpočtu</t>
  </si>
  <si>
    <t>Zbytek</t>
  </si>
  <si>
    <t>Kapitola rozpočtu</t>
  </si>
  <si>
    <t>Ministerstvo školství</t>
  </si>
  <si>
    <t>Národní úřad pro kybernetickou
 a informační bezpečnost</t>
  </si>
  <si>
    <t>Úřad pro dohled nad hospodařením 
politických stran a politických hnutí</t>
  </si>
  <si>
    <t>Celkový státní rozpočet</t>
  </si>
  <si>
    <t xml:space="preserve"> Deficit</t>
  </si>
  <si>
    <t xml:space="preserve"> Vlastní příjmy</t>
  </si>
  <si>
    <t xml:space="preserve"> Přebytek</t>
  </si>
  <si>
    <t xml:space="preserve">Kryštof Laube </t>
  </si>
  <si>
    <t>krystof.laube@gmail.com</t>
  </si>
  <si>
    <t>My sql sample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</si>
</sst>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 ###\ ###"/>
    <numFmt numFmtId="166" formatCode="###\ ###\ ##0"/>
  </numFmts>
  <fonts count="11" x14ac:knownFonts="1">
    <font>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b/>
      <sz val="28"/>
      <color theme="4" tint="-0.249977111117893"/>
      <name val="Calibri"/>
      <family val="2"/>
      <scheme val="minor"/>
    </font>
    <font>
      <b/>
      <sz val="26"/>
      <color theme="4" tint="-0.249977111117893"/>
      <name val="Calibri"/>
      <family val="2"/>
      <scheme val="minor"/>
    </font>
    <font>
      <u/>
      <sz val="11"/>
      <color theme="10"/>
      <name val="Calibri"/>
      <family val="2"/>
      <scheme val="minor"/>
    </font>
    <font>
      <b/>
      <sz val="12"/>
      <name val="Calibri"/>
      <family val="2"/>
      <scheme val="minor"/>
    </font>
    <font>
      <b/>
      <sz val="26"/>
      <color theme="6" tint="0.39997558519241921"/>
      <name val="Calibri"/>
      <family val="2"/>
      <scheme val="minor"/>
    </font>
    <font>
      <sz val="11"/>
      <color theme="6" tint="0.39997558519241921"/>
      <name val="Calibri"/>
      <family val="2"/>
      <scheme val="minor"/>
    </font>
    <font>
      <b/>
      <sz val="1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0"/>
        <bgColor theme="9" tint="0.79998168889431442"/>
      </patternFill>
    </fill>
    <fill>
      <patternFill patternType="solid">
        <fgColor theme="4"/>
        <bgColor theme="4"/>
      </patternFill>
    </fill>
    <fill>
      <patternFill patternType="solid">
        <fgColor theme="4" tint="0.79998168889431442"/>
        <bgColor theme="4" tint="0.79998168889431442"/>
      </patternFill>
    </fill>
    <fill>
      <patternFill patternType="solid">
        <fgColor theme="6" tint="0.39997558519241921"/>
        <bgColor indexed="64"/>
      </patternFill>
    </fill>
    <fill>
      <patternFill patternType="solid">
        <fgColor theme="4" tint="0.59999389629810485"/>
        <bgColor theme="4"/>
      </patternFill>
    </fill>
  </fills>
  <borders count="12">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9"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3">
    <xf numFmtId="0" fontId="0" fillId="0" borderId="0"/>
    <xf numFmtId="43" fontId="1" fillId="0" borderId="0" applyFont="0" applyFill="0" applyBorder="0" applyAlignment="0" applyProtection="0"/>
    <xf numFmtId="0" fontId="6" fillId="0" borderId="0" applyNumberFormat="0" applyFill="0" applyBorder="0" applyAlignment="0" applyProtection="0"/>
  </cellStyleXfs>
  <cellXfs count="48">
    <xf numFmtId="0" fontId="0" fillId="0" borderId="0" xfId="0"/>
    <xf numFmtId="0" fontId="0" fillId="0" borderId="0" xfId="0" pivotButton="1"/>
    <xf numFmtId="0" fontId="0" fillId="0" borderId="0" xfId="0" applyAlignment="1">
      <alignment horizontal="left"/>
    </xf>
    <xf numFmtId="0" fontId="2" fillId="5" borderId="5" xfId="0" applyFont="1" applyFill="1" applyBorder="1"/>
    <xf numFmtId="165" fontId="0" fillId="2" borderId="3" xfId="1" applyNumberFormat="1" applyFont="1" applyFill="1" applyBorder="1"/>
    <xf numFmtId="164" fontId="0" fillId="2" borderId="4" xfId="1" applyNumberFormat="1" applyFont="1" applyFill="1" applyBorder="1"/>
    <xf numFmtId="164" fontId="0" fillId="4" borderId="4" xfId="1" applyNumberFormat="1" applyFont="1" applyFill="1" applyBorder="1"/>
    <xf numFmtId="165" fontId="0" fillId="3" borderId="3" xfId="1" applyNumberFormat="1" applyFont="1" applyFill="1" applyBorder="1"/>
    <xf numFmtId="2" fontId="0" fillId="0" borderId="0" xfId="0" applyNumberFormat="1"/>
    <xf numFmtId="0" fontId="2" fillId="6" borderId="5" xfId="0" applyFont="1" applyFill="1" applyBorder="1"/>
    <xf numFmtId="0" fontId="2" fillId="5" borderId="6" xfId="0" applyFont="1" applyFill="1" applyBorder="1"/>
    <xf numFmtId="164" fontId="2" fillId="2" borderId="4" xfId="0" applyNumberFormat="1" applyFont="1" applyFill="1" applyBorder="1"/>
    <xf numFmtId="0" fontId="3" fillId="0" borderId="0" xfId="0" applyFont="1"/>
    <xf numFmtId="0" fontId="0" fillId="7" borderId="0" xfId="0" applyFill="1"/>
    <xf numFmtId="0" fontId="4" fillId="7" borderId="0" xfId="0" applyFont="1" applyFill="1" applyAlignment="1">
      <alignment horizontal="center"/>
    </xf>
    <xf numFmtId="165" fontId="0" fillId="7" borderId="0" xfId="1" applyNumberFormat="1" applyFont="1" applyFill="1" applyBorder="1"/>
    <xf numFmtId="0" fontId="3" fillId="0" borderId="0" xfId="0" pivotButton="1" applyFont="1"/>
    <xf numFmtId="0" fontId="3" fillId="0" borderId="0" xfId="0" applyFont="1" applyAlignment="1">
      <alignment horizontal="left"/>
    </xf>
    <xf numFmtId="0" fontId="7" fillId="5" borderId="0" xfId="0" applyFont="1" applyFill="1" applyAlignment="1">
      <alignment horizontal="center"/>
    </xf>
    <xf numFmtId="0" fontId="3" fillId="6" borderId="1" xfId="0" applyFont="1" applyFill="1" applyBorder="1"/>
    <xf numFmtId="0" fontId="3" fillId="0" borderId="1" xfId="0" applyFont="1" applyBorder="1"/>
    <xf numFmtId="0" fontId="3" fillId="6" borderId="5" xfId="0" applyFont="1" applyFill="1" applyBorder="1"/>
    <xf numFmtId="0" fontId="3" fillId="6" borderId="8" xfId="0" applyFont="1" applyFill="1" applyBorder="1"/>
    <xf numFmtId="0" fontId="3" fillId="0" borderId="5" xfId="0" applyFont="1" applyBorder="1"/>
    <xf numFmtId="0" fontId="3" fillId="0" borderId="8" xfId="0" applyFont="1" applyBorder="1"/>
    <xf numFmtId="0" fontId="3" fillId="6" borderId="1" xfId="0" applyFont="1" applyFill="1" applyBorder="1" applyAlignment="1">
      <alignment wrapText="1"/>
    </xf>
    <xf numFmtId="0" fontId="3" fillId="6" borderId="5" xfId="0" applyFont="1" applyFill="1" applyBorder="1" applyAlignment="1">
      <alignment wrapText="1"/>
    </xf>
    <xf numFmtId="165" fontId="7" fillId="0" borderId="9" xfId="0" applyNumberFormat="1" applyFont="1" applyBorder="1"/>
    <xf numFmtId="165" fontId="7" fillId="0" borderId="10" xfId="0" applyNumberFormat="1" applyFont="1" applyBorder="1"/>
    <xf numFmtId="165" fontId="7" fillId="0" borderId="11" xfId="0" applyNumberFormat="1" applyFont="1" applyBorder="1"/>
    <xf numFmtId="0" fontId="3" fillId="6" borderId="2" xfId="0" applyFont="1" applyFill="1" applyBorder="1"/>
    <xf numFmtId="0" fontId="3" fillId="6" borderId="3" xfId="0" applyFont="1" applyFill="1" applyBorder="1"/>
    <xf numFmtId="0" fontId="3" fillId="6" borderId="7" xfId="0" applyFont="1" applyFill="1" applyBorder="1"/>
    <xf numFmtId="0" fontId="9" fillId="7" borderId="0" xfId="0" applyFont="1" applyFill="1"/>
    <xf numFmtId="0" fontId="5" fillId="0" borderId="0" xfId="0" applyFont="1" applyAlignment="1">
      <alignment horizontal="center" wrapText="1"/>
    </xf>
    <xf numFmtId="0" fontId="0" fillId="0" borderId="0" xfId="0" applyAlignment="1">
      <alignment wrapText="1"/>
    </xf>
    <xf numFmtId="0" fontId="6" fillId="0" borderId="0" xfId="2" applyFill="1"/>
    <xf numFmtId="165" fontId="10" fillId="0" borderId="9" xfId="0" applyNumberFormat="1" applyFont="1" applyBorder="1"/>
    <xf numFmtId="165" fontId="10" fillId="0" borderId="10" xfId="0" applyNumberFormat="1" applyFont="1" applyBorder="1"/>
    <xf numFmtId="165" fontId="10" fillId="0" borderId="11" xfId="0" applyNumberFormat="1" applyFont="1" applyBorder="1"/>
    <xf numFmtId="0" fontId="10" fillId="8" borderId="5" xfId="0" applyFont="1" applyFill="1" applyBorder="1" applyAlignment="1">
      <alignment horizontal="center"/>
    </xf>
    <xf numFmtId="0" fontId="10" fillId="8" borderId="1" xfId="0" applyFont="1" applyFill="1" applyBorder="1" applyAlignment="1">
      <alignment horizontal="center"/>
    </xf>
    <xf numFmtId="0" fontId="10" fillId="8" borderId="8" xfId="0" applyFont="1" applyFill="1" applyBorder="1" applyAlignment="1">
      <alignment horizontal="center"/>
    </xf>
    <xf numFmtId="0" fontId="5" fillId="7" borderId="0" xfId="0" applyFont="1" applyFill="1" applyAlignment="1">
      <alignment horizontal="center"/>
    </xf>
    <xf numFmtId="0" fontId="8" fillId="7" borderId="0" xfId="0" applyFont="1" applyFill="1" applyAlignment="1">
      <alignment horizontal="center" wrapText="1"/>
    </xf>
    <xf numFmtId="0" fontId="8" fillId="7" borderId="0" xfId="0" applyFont="1" applyFill="1" applyAlignment="1">
      <alignment horizontal="center"/>
    </xf>
    <xf numFmtId="0" fontId="5" fillId="0" borderId="0" xfId="0" applyFont="1" applyAlignment="1">
      <alignment horizontal="center" wrapText="1"/>
    </xf>
    <xf numFmtId="0" fontId="5" fillId="0" borderId="0" xfId="0" applyFont="1" applyAlignment="1">
      <alignment horizontal="center"/>
    </xf>
  </cellXfs>
  <cellStyles count="3">
    <cellStyle name="Comma" xfId="1" builtinId="3"/>
    <cellStyle name="Hyperlink" xfId="2" builtinId="8"/>
    <cellStyle name="Normal" xfId="0" builtinId="0"/>
  </cellStyles>
  <dxfs count="33">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strike val="0"/>
        <outline val="0"/>
        <shadow val="0"/>
        <u val="none"/>
        <vertAlign val="baseline"/>
        <color auto="1"/>
        <name val="Calibri"/>
        <family val="2"/>
        <scheme val="minor"/>
      </font>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color auto="1"/>
        <name val="Calibri"/>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2"/>
        <color auto="1"/>
        <name val="Calibri"/>
        <family val="2"/>
        <scheme val="minor"/>
      </font>
      <fill>
        <patternFill patternType="solid">
          <fgColor theme="4"/>
          <bgColor theme="4"/>
        </patternFill>
      </fill>
      <alignment horizontal="center" vertical="bottom" textRotation="0" wrapText="0" indent="0" justifyLastLine="0" shrinkToFit="0" readingOrder="0"/>
    </dxf>
    <dxf>
      <font>
        <color auto="1"/>
      </font>
    </dxf>
    <dxf>
      <font>
        <color auto="1"/>
      </font>
    </dxf>
    <dxf>
      <font>
        <color auto="1"/>
      </font>
    </dxf>
    <dxf>
      <font>
        <color auto="1"/>
      </font>
    </dxf>
    <dxf>
      <font>
        <color auto="1"/>
      </font>
    </dxf>
    <dxf>
      <font>
        <color auto="1"/>
      </font>
    </dxf>
    <dxf>
      <font>
        <color auto="1"/>
      </font>
    </dxf>
    <dxf>
      <font>
        <color auto="1"/>
      </font>
    </dxf>
    <dxf>
      <font>
        <color auto="1"/>
      </font>
    </dxf>
  </dxfs>
  <tableStyles count="0" defaultTableStyle="TableStyleMedium2" defaultPivotStyle="PivotStyleLight16"/>
  <colors>
    <mruColors>
      <color rgb="FFFBE5D6"/>
      <color rgb="FFDEEBF7"/>
      <color rgb="FFDAE3F3"/>
      <color rgb="FFFFF2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solidFill>
                  <a:schemeClr val="bg1">
                    <a:lumMod val="50000"/>
                  </a:schemeClr>
                </a:solidFill>
              </a:rPr>
              <a:t>Poměr</a:t>
            </a:r>
            <a:r>
              <a:rPr lang="en-US" sz="2000" baseline="0">
                <a:solidFill>
                  <a:schemeClr val="bg1">
                    <a:lumMod val="50000"/>
                  </a:schemeClr>
                </a:solidFill>
              </a:rPr>
              <a:t> rozpočtu k HDP</a:t>
            </a:r>
            <a:endParaRPr lang="en-US" sz="2000">
              <a:solidFill>
                <a:schemeClr val="bg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2700" cap="rnd">
            <a:solidFill>
              <a:schemeClr val="accent1"/>
            </a:solidFill>
            <a:round/>
          </a:ln>
          <a:effectLst/>
        </c:spPr>
        <c:marker>
          <c:symbol val="square"/>
          <c:size val="6"/>
          <c:spPr>
            <a:solidFill>
              <a:schemeClr val="accent1"/>
            </a:solidFill>
            <a:ln w="9525" cap="rnd">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190266879195049E-2"/>
          <c:y val="0.14414489756799381"/>
          <c:w val="0.9144714135245634"/>
          <c:h val="0.72088764946048411"/>
        </c:manualLayout>
      </c:layout>
      <c:lineChart>
        <c:grouping val="standard"/>
        <c:varyColors val="0"/>
        <c:ser>
          <c:idx val="0"/>
          <c:order val="0"/>
          <c:tx>
            <c:v>Total</c:v>
          </c:tx>
          <c:spPr>
            <a:ln w="12700" cap="rnd">
              <a:solidFill>
                <a:schemeClr val="accent1"/>
              </a:solidFill>
              <a:round/>
            </a:ln>
            <a:effectLst/>
          </c:spPr>
          <c:marker>
            <c:symbol val="circle"/>
            <c:size val="6"/>
            <c:spPr>
              <a:solidFill>
                <a:schemeClr val="bg1"/>
              </a:solidFill>
              <a:ln w="19050" cap="rnd">
                <a:solidFill>
                  <a:schemeClr val="accent1"/>
                </a:solidFill>
              </a:ln>
              <a:effectLst/>
            </c:spPr>
          </c:marker>
          <c:cat>
            <c:strLit>
              <c:ptCount val="20"/>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pt idx="18">
                <c:v>2021</c:v>
              </c:pt>
              <c:pt idx="19">
                <c:v>2022</c:v>
              </c:pt>
            </c:strLit>
          </c:cat>
          <c:val>
            <c:numLit>
              <c:formatCode>General</c:formatCode>
              <c:ptCount val="20"/>
              <c:pt idx="0">
                <c:v>28.642916543295229</c:v>
              </c:pt>
              <c:pt idx="1">
                <c:v>28.023221563214168</c:v>
              </c:pt>
              <c:pt idx="2">
                <c:v>28.086064010815676</c:v>
              </c:pt>
              <c:pt idx="3">
                <c:v>28.906156848673177</c:v>
              </c:pt>
              <c:pt idx="4">
                <c:v>28.3007037379911</c:v>
              </c:pt>
              <c:pt idx="5">
                <c:v>26.811267271189209</c:v>
              </c:pt>
              <c:pt idx="6">
                <c:v>29.512305529142814</c:v>
              </c:pt>
              <c:pt idx="7">
                <c:v>28.971491683926597</c:v>
              </c:pt>
              <c:pt idx="8">
                <c:v>28.436734351256661</c:v>
              </c:pt>
              <c:pt idx="9">
                <c:v>28.183145051788838</c:v>
              </c:pt>
              <c:pt idx="10">
                <c:v>28.317246430020582</c:v>
              </c:pt>
              <c:pt idx="11">
                <c:v>27.880148171806766</c:v>
              </c:pt>
              <c:pt idx="12">
                <c:v>28.04789143719713</c:v>
              </c:pt>
              <c:pt idx="13">
                <c:v>25.429879006594504</c:v>
              </c:pt>
              <c:pt idx="14">
                <c:v>25.041329607064959</c:v>
              </c:pt>
              <c:pt idx="15">
                <c:v>25.892346751224089</c:v>
              </c:pt>
              <c:pt idx="16">
                <c:v>26.793309779266089</c:v>
              </c:pt>
              <c:pt idx="17">
                <c:v>32.280359305120164</c:v>
              </c:pt>
              <c:pt idx="18">
                <c:v>31.216424005237108</c:v>
              </c:pt>
              <c:pt idx="19">
                <c:v>29.249179027187743</c:v>
              </c:pt>
            </c:numLit>
          </c:val>
          <c:smooth val="0"/>
          <c:extLst>
            <c:ext xmlns:c16="http://schemas.microsoft.com/office/drawing/2014/chart" uri="{C3380CC4-5D6E-409C-BE32-E72D297353CC}">
              <c16:uniqueId val="{00000000-1956-4083-A49A-50DDAB71CFAB}"/>
            </c:ext>
          </c:extLst>
        </c:ser>
        <c:dLbls>
          <c:showLegendKey val="0"/>
          <c:showVal val="0"/>
          <c:showCatName val="0"/>
          <c:showSerName val="0"/>
          <c:showPercent val="0"/>
          <c:showBubbleSize val="0"/>
        </c:dLbls>
        <c:marker val="1"/>
        <c:smooth val="0"/>
        <c:axId val="945882384"/>
        <c:axId val="458147280"/>
      </c:lineChart>
      <c:catAx>
        <c:axId val="94588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58147280"/>
        <c:crosses val="autoZero"/>
        <c:auto val="1"/>
        <c:lblAlgn val="ctr"/>
        <c:lblOffset val="100"/>
        <c:noMultiLvlLbl val="0"/>
      </c:catAx>
      <c:valAx>
        <c:axId val="458147280"/>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 %</a:t>
                </a:r>
                <a:r>
                  <a:rPr lang="en-US" sz="1100" baseline="0"/>
                  <a:t> HDP</a:t>
                </a:r>
                <a:endParaRPr lang="en-US" sz="1100"/>
              </a:p>
            </c:rich>
          </c:tx>
          <c:layout>
            <c:manualLayout>
              <c:xMode val="edge"/>
              <c:yMode val="edge"/>
              <c:x val="1.2899996614174116E-2"/>
              <c:y val="0.42579704946440544"/>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94588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279400" dist="76200" dir="4320000" sx="102000" sy="102000" algn="ctr" rotWithShape="0">
        <a:schemeClr val="accent1">
          <a:lumMod val="40000"/>
          <a:lumOff val="60000"/>
          <a:alpha val="0"/>
        </a:schemeClr>
      </a:outerShdw>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[Struktura státních rozpočtů 2003-2022.xlsx]xxx tabulky!PivotTable6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solidFill>
                  <a:schemeClr val="bg1">
                    <a:lumMod val="50000"/>
                  </a:schemeClr>
                </a:solidFill>
              </a:rPr>
              <a:t>Vlastní příjmy, deficit </a:t>
            </a:r>
            <a:r>
              <a:rPr lang="en-US" sz="2000" baseline="0">
                <a:solidFill>
                  <a:schemeClr val="bg1">
                    <a:lumMod val="50000"/>
                  </a:schemeClr>
                </a:solidFill>
              </a:rPr>
              <a:t>a přebytek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'xxx tabulky'!$B$71</c:f>
              <c:strCache>
                <c:ptCount val="1"/>
                <c:pt idx="0">
                  <c:v> Deficit</c:v>
                </c:pt>
              </c:strCache>
            </c:strRef>
          </c:tx>
          <c:spPr>
            <a:solidFill>
              <a:schemeClr val="accent2">
                <a:lumMod val="40000"/>
                <a:lumOff val="60000"/>
              </a:schemeClr>
            </a:solidFill>
            <a:ln>
              <a:noFill/>
            </a:ln>
            <a:effectLst/>
          </c:spPr>
          <c:invertIfNegative val="0"/>
          <c:cat>
            <c:strRef>
              <c:f>'xxx tabulky'!$A$72:$A$92</c:f>
              <c:strCache>
                <c:ptCount val="20"/>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pt idx="18">
                  <c:v>2021</c:v>
                </c:pt>
                <c:pt idx="19">
                  <c:v>2022</c:v>
                </c:pt>
              </c:strCache>
            </c:strRef>
          </c:cat>
          <c:val>
            <c:numRef>
              <c:f>'xxx tabulky'!$B$72:$B$92</c:f>
              <c:numCache>
                <c:formatCode>General</c:formatCode>
                <c:ptCount val="20"/>
                <c:pt idx="0">
                  <c:v>23.943174328784163</c:v>
                </c:pt>
                <c:pt idx="1">
                  <c:v>8.4556254367575114</c:v>
                </c:pt>
                <c:pt idx="2">
                  <c:v>10.776054512589999</c:v>
                </c:pt>
                <c:pt idx="3">
                  <c:v>7.4383574260122556</c:v>
                </c:pt>
                <c:pt idx="4">
                  <c:v>2.2785470691904512</c:v>
                </c:pt>
                <c:pt idx="5">
                  <c:v>7.3260377400266812</c:v>
                </c:pt>
                <c:pt idx="6">
                  <c:v>18.335902575039995</c:v>
                </c:pt>
                <c:pt idx="7">
                  <c:v>14.331332977176576</c:v>
                </c:pt>
                <c:pt idx="8">
                  <c:v>9.4959972021966923</c:v>
                </c:pt>
                <c:pt idx="9">
                  <c:v>13.827769215816952</c:v>
                </c:pt>
                <c:pt idx="10">
                  <c:v>4.5339391201316133</c:v>
                </c:pt>
                <c:pt idx="11">
                  <c:v>7.4443342142577711</c:v>
                </c:pt>
                <c:pt idx="12">
                  <c:v>2.2954226440487746</c:v>
                </c:pt>
                <c:pt idx="13">
                  <c:v>0</c:v>
                </c:pt>
                <c:pt idx="14">
                  <c:v>0</c:v>
                </c:pt>
                <c:pt idx="15">
                  <c:v>0</c:v>
                </c:pt>
                <c:pt idx="16">
                  <c:v>0</c:v>
                </c:pt>
                <c:pt idx="17">
                  <c:v>17.863747254369134</c:v>
                </c:pt>
                <c:pt idx="18">
                  <c:v>16.289488353751043</c:v>
                </c:pt>
                <c:pt idx="19">
                  <c:v>12.469178347909066</c:v>
                </c:pt>
              </c:numCache>
            </c:numRef>
          </c:val>
          <c:extLst>
            <c:ext xmlns:c16="http://schemas.microsoft.com/office/drawing/2014/chart" uri="{C3380CC4-5D6E-409C-BE32-E72D297353CC}">
              <c16:uniqueId val="{00000000-4DE1-4510-A0F1-D8EA858EBB68}"/>
            </c:ext>
          </c:extLst>
        </c:ser>
        <c:ser>
          <c:idx val="1"/>
          <c:order val="1"/>
          <c:tx>
            <c:strRef>
              <c:f>'xxx tabulky'!$C$71</c:f>
              <c:strCache>
                <c:ptCount val="1"/>
                <c:pt idx="0">
                  <c:v> Vlastní příjmy</c:v>
                </c:pt>
              </c:strCache>
            </c:strRef>
          </c:tx>
          <c:spPr>
            <a:solidFill>
              <a:schemeClr val="accent3">
                <a:lumMod val="40000"/>
                <a:lumOff val="60000"/>
              </a:schemeClr>
            </a:solidFill>
            <a:ln>
              <a:noFill/>
            </a:ln>
            <a:effectLst/>
          </c:spPr>
          <c:invertIfNegative val="0"/>
          <c:cat>
            <c:strRef>
              <c:f>'xxx tabulky'!$A$72:$A$92</c:f>
              <c:strCache>
                <c:ptCount val="20"/>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pt idx="18">
                  <c:v>2021</c:v>
                </c:pt>
                <c:pt idx="19">
                  <c:v>2022</c:v>
                </c:pt>
              </c:strCache>
            </c:strRef>
          </c:cat>
          <c:val>
            <c:numRef>
              <c:f>'xxx tabulky'!$C$72:$C$92</c:f>
              <c:numCache>
                <c:formatCode>General</c:formatCode>
                <c:ptCount val="20"/>
                <c:pt idx="0">
                  <c:v>76.056825671215833</c:v>
                </c:pt>
                <c:pt idx="1">
                  <c:v>91.544374563242485</c:v>
                </c:pt>
                <c:pt idx="2">
                  <c:v>89.223945487410006</c:v>
                </c:pt>
                <c:pt idx="3">
                  <c:v>92.56164257398774</c:v>
                </c:pt>
                <c:pt idx="4">
                  <c:v>97.721452930809548</c:v>
                </c:pt>
                <c:pt idx="5">
                  <c:v>92.673962259973322</c:v>
                </c:pt>
                <c:pt idx="6">
                  <c:v>81.664097424960005</c:v>
                </c:pt>
                <c:pt idx="7">
                  <c:v>85.668667022823428</c:v>
                </c:pt>
                <c:pt idx="8">
                  <c:v>90.504002797803309</c:v>
                </c:pt>
                <c:pt idx="9">
                  <c:v>86.172230784183043</c:v>
                </c:pt>
                <c:pt idx="10">
                  <c:v>95.466060879868394</c:v>
                </c:pt>
                <c:pt idx="11">
                  <c:v>92.555665785742235</c:v>
                </c:pt>
                <c:pt idx="12">
                  <c:v>97.70457735595123</c:v>
                </c:pt>
                <c:pt idx="13">
                  <c:v>100</c:v>
                </c:pt>
                <c:pt idx="14">
                  <c:v>100</c:v>
                </c:pt>
                <c:pt idx="15">
                  <c:v>100</c:v>
                </c:pt>
                <c:pt idx="16">
                  <c:v>100</c:v>
                </c:pt>
                <c:pt idx="17">
                  <c:v>82.13625274563087</c:v>
                </c:pt>
                <c:pt idx="18">
                  <c:v>83.71051164624896</c:v>
                </c:pt>
                <c:pt idx="19">
                  <c:v>87.530821652090935</c:v>
                </c:pt>
              </c:numCache>
            </c:numRef>
          </c:val>
          <c:extLst>
            <c:ext xmlns:c16="http://schemas.microsoft.com/office/drawing/2014/chart" uri="{C3380CC4-5D6E-409C-BE32-E72D297353CC}">
              <c16:uniqueId val="{00000001-4DE1-4510-A0F1-D8EA858EBB68}"/>
            </c:ext>
          </c:extLst>
        </c:ser>
        <c:ser>
          <c:idx val="2"/>
          <c:order val="2"/>
          <c:tx>
            <c:strRef>
              <c:f>'xxx tabulky'!$D$71</c:f>
              <c:strCache>
                <c:ptCount val="1"/>
                <c:pt idx="0">
                  <c:v> Přebytek</c:v>
                </c:pt>
              </c:strCache>
            </c:strRef>
          </c:tx>
          <c:spPr>
            <a:solidFill>
              <a:schemeClr val="accent1">
                <a:lumMod val="60000"/>
                <a:lumOff val="40000"/>
              </a:schemeClr>
            </a:solidFill>
            <a:ln>
              <a:noFill/>
            </a:ln>
            <a:effectLst/>
          </c:spPr>
          <c:invertIfNegative val="0"/>
          <c:cat>
            <c:strRef>
              <c:f>'xxx tabulky'!$A$72:$A$92</c:f>
              <c:strCache>
                <c:ptCount val="20"/>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pt idx="18">
                  <c:v>2021</c:v>
                </c:pt>
                <c:pt idx="19">
                  <c:v>2022</c:v>
                </c:pt>
              </c:strCache>
            </c:strRef>
          </c:cat>
          <c:val>
            <c:numRef>
              <c:f>'xxx tabulky'!$D$72:$D$92</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2.7989759304301631</c:v>
                </c:pt>
                <c:pt idx="14">
                  <c:v>5.9957118232721101</c:v>
                </c:pt>
                <c:pt idx="15">
                  <c:v>3.447032883574487</c:v>
                </c:pt>
                <c:pt idx="16">
                  <c:v>1.0767953785893716</c:v>
                </c:pt>
                <c:pt idx="17">
                  <c:v>0</c:v>
                </c:pt>
                <c:pt idx="18">
                  <c:v>0</c:v>
                </c:pt>
                <c:pt idx="19">
                  <c:v>0</c:v>
                </c:pt>
              </c:numCache>
            </c:numRef>
          </c:val>
          <c:extLst>
            <c:ext xmlns:c16="http://schemas.microsoft.com/office/drawing/2014/chart" uri="{C3380CC4-5D6E-409C-BE32-E72D297353CC}">
              <c16:uniqueId val="{00000002-4DE1-4510-A0F1-D8EA858EBB68}"/>
            </c:ext>
          </c:extLst>
        </c:ser>
        <c:dLbls>
          <c:showLegendKey val="0"/>
          <c:showVal val="0"/>
          <c:showCatName val="0"/>
          <c:showSerName val="0"/>
          <c:showPercent val="0"/>
          <c:showBubbleSize val="0"/>
        </c:dLbls>
        <c:gapWidth val="150"/>
        <c:overlap val="100"/>
        <c:axId val="615707904"/>
        <c:axId val="310337600"/>
      </c:barChart>
      <c:catAx>
        <c:axId val="61570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10337600"/>
        <c:crosses val="autoZero"/>
        <c:auto val="1"/>
        <c:lblAlgn val="ctr"/>
        <c:lblOffset val="100"/>
        <c:noMultiLvlLbl val="0"/>
      </c:catAx>
      <c:valAx>
        <c:axId val="310337600"/>
        <c:scaling>
          <c:orientation val="minMax"/>
          <c:max val="11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b="1"/>
                  <a:t>%  rozpočtu</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707904"/>
        <c:crosses val="autoZero"/>
        <c:crossBetween val="between"/>
      </c:valAx>
      <c:spPr>
        <a:noFill/>
        <a:ln>
          <a:noFill/>
        </a:ln>
        <a:effectLst>
          <a:outerShdw blurRad="50800" dist="177800" dir="2880000" algn="ctr" rotWithShape="0">
            <a:schemeClr val="accent1">
              <a:lumMod val="40000"/>
              <a:lumOff val="60000"/>
              <a:alpha val="0"/>
            </a:schemeClr>
          </a:outerShdw>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228600" dist="50800" dir="4020000" sx="102000" sy="102000" algn="ctr" rotWithShape="0">
        <a:schemeClr val="accent1">
          <a:lumMod val="40000"/>
          <a:lumOff val="60000"/>
          <a:alpha val="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2000" b="0" i="0" u="none" strike="noStrike" kern="1200" spc="0" baseline="0">
                <a:solidFill>
                  <a:schemeClr val="bg1">
                    <a:lumMod val="50000"/>
                  </a:schemeClr>
                </a:solidFill>
              </a:rPr>
              <a:t>2022 : Top 5 položek rozpočtu </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sz="1600"/>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3310405607175835"/>
          <c:y val="0.10204671811490766"/>
          <c:w val="0.71316275101094928"/>
          <c:h val="0.87740554656737402"/>
        </c:manualLayout>
      </c:layout>
      <c:pieChart>
        <c:varyColors val="1"/>
        <c:ser>
          <c:idx val="0"/>
          <c:order val="0"/>
          <c:tx>
            <c:strRef>
              <c:f>'xxx tabulky'!$B$1</c:f>
              <c:strCache>
                <c:ptCount val="1"/>
                <c:pt idx="0">
                  <c:v>Procento z rozpočtu</c:v>
                </c:pt>
              </c:strCache>
            </c:strRef>
          </c:tx>
          <c:spPr>
            <a:solidFill>
              <a:schemeClr val="accent5">
                <a:lumMod val="20000"/>
                <a:lumOff val="80000"/>
              </a:schemeClr>
            </a:solidFill>
            <a:ln>
              <a:solidFill>
                <a:schemeClr val="accent3">
                  <a:lumMod val="60000"/>
                  <a:lumOff val="40000"/>
                </a:schemeClr>
              </a:solidFill>
            </a:ln>
            <a:effectLst>
              <a:outerShdw blurRad="431800" dist="38100" dir="8880000" sx="106000" sy="106000" rotWithShape="0">
                <a:schemeClr val="accent1">
                  <a:lumMod val="40000"/>
                  <a:lumOff val="60000"/>
                  <a:alpha val="0"/>
                </a:schemeClr>
              </a:outerShdw>
            </a:effectLst>
          </c:spPr>
          <c:dPt>
            <c:idx val="0"/>
            <c:bubble3D val="0"/>
            <c:spPr>
              <a:solidFill>
                <a:srgbClr val="DEEBF7"/>
              </a:solidFill>
              <a:ln w="19050">
                <a:solidFill>
                  <a:schemeClr val="accent3">
                    <a:lumMod val="60000"/>
                    <a:lumOff val="40000"/>
                  </a:schemeClr>
                </a:solidFill>
              </a:ln>
              <a:effectLst>
                <a:outerShdw blurRad="431800" dist="38100" dir="8880000" sx="106000" sy="106000" rotWithShape="0">
                  <a:schemeClr val="accent1">
                    <a:lumMod val="40000"/>
                    <a:lumOff val="60000"/>
                    <a:alpha val="0"/>
                  </a:schemeClr>
                </a:outerShdw>
              </a:effectLst>
            </c:spPr>
            <c:extLst>
              <c:ext xmlns:c16="http://schemas.microsoft.com/office/drawing/2014/chart" uri="{C3380CC4-5D6E-409C-BE32-E72D297353CC}">
                <c16:uniqueId val="{00000001-AD0A-4DC1-A670-15CFCADB5673}"/>
              </c:ext>
            </c:extLst>
          </c:dPt>
          <c:dPt>
            <c:idx val="1"/>
            <c:bubble3D val="0"/>
            <c:spPr>
              <a:solidFill>
                <a:schemeClr val="accent5">
                  <a:lumMod val="20000"/>
                  <a:lumOff val="80000"/>
                </a:schemeClr>
              </a:solidFill>
              <a:ln w="19050">
                <a:solidFill>
                  <a:schemeClr val="accent3">
                    <a:lumMod val="60000"/>
                    <a:lumOff val="40000"/>
                  </a:schemeClr>
                </a:solidFill>
              </a:ln>
              <a:effectLst>
                <a:outerShdw blurRad="431800" dist="38100" dir="8880000" sx="106000" sy="106000" rotWithShape="0">
                  <a:schemeClr val="accent1">
                    <a:lumMod val="40000"/>
                    <a:lumOff val="60000"/>
                    <a:alpha val="0"/>
                  </a:schemeClr>
                </a:outerShdw>
              </a:effectLst>
            </c:spPr>
            <c:extLst>
              <c:ext xmlns:c16="http://schemas.microsoft.com/office/drawing/2014/chart" uri="{C3380CC4-5D6E-409C-BE32-E72D297353CC}">
                <c16:uniqueId val="{00000003-AD0A-4DC1-A670-15CFCADB5673}"/>
              </c:ext>
            </c:extLst>
          </c:dPt>
          <c:dPt>
            <c:idx val="2"/>
            <c:bubble3D val="0"/>
            <c:spPr>
              <a:solidFill>
                <a:schemeClr val="accent5">
                  <a:lumMod val="20000"/>
                  <a:lumOff val="80000"/>
                </a:schemeClr>
              </a:solidFill>
              <a:ln w="19050">
                <a:solidFill>
                  <a:schemeClr val="accent3">
                    <a:lumMod val="60000"/>
                    <a:lumOff val="40000"/>
                  </a:schemeClr>
                </a:solidFill>
              </a:ln>
              <a:effectLst>
                <a:outerShdw blurRad="431800" dist="38100" dir="8880000" sx="106000" sy="106000" rotWithShape="0">
                  <a:schemeClr val="accent1">
                    <a:lumMod val="40000"/>
                    <a:lumOff val="60000"/>
                    <a:alpha val="0"/>
                  </a:schemeClr>
                </a:outerShdw>
              </a:effectLst>
            </c:spPr>
            <c:extLst>
              <c:ext xmlns:c16="http://schemas.microsoft.com/office/drawing/2014/chart" uri="{C3380CC4-5D6E-409C-BE32-E72D297353CC}">
                <c16:uniqueId val="{00000005-AD0A-4DC1-A670-15CFCADB5673}"/>
              </c:ext>
            </c:extLst>
          </c:dPt>
          <c:dPt>
            <c:idx val="3"/>
            <c:bubble3D val="0"/>
            <c:spPr>
              <a:solidFill>
                <a:schemeClr val="accent5">
                  <a:lumMod val="20000"/>
                  <a:lumOff val="80000"/>
                </a:schemeClr>
              </a:solidFill>
              <a:ln w="19050">
                <a:solidFill>
                  <a:schemeClr val="accent3">
                    <a:lumMod val="60000"/>
                    <a:lumOff val="40000"/>
                  </a:schemeClr>
                </a:solidFill>
              </a:ln>
              <a:effectLst>
                <a:outerShdw blurRad="431800" dist="38100" dir="8880000" sx="106000" sy="106000" rotWithShape="0">
                  <a:schemeClr val="accent1">
                    <a:lumMod val="40000"/>
                    <a:lumOff val="60000"/>
                    <a:alpha val="0"/>
                  </a:schemeClr>
                </a:outerShdw>
              </a:effectLst>
            </c:spPr>
            <c:extLst>
              <c:ext xmlns:c16="http://schemas.microsoft.com/office/drawing/2014/chart" uri="{C3380CC4-5D6E-409C-BE32-E72D297353CC}">
                <c16:uniqueId val="{00000007-AD0A-4DC1-A670-15CFCADB5673}"/>
              </c:ext>
            </c:extLst>
          </c:dPt>
          <c:dPt>
            <c:idx val="4"/>
            <c:bubble3D val="0"/>
            <c:spPr>
              <a:solidFill>
                <a:schemeClr val="accent5">
                  <a:lumMod val="20000"/>
                  <a:lumOff val="80000"/>
                </a:schemeClr>
              </a:solidFill>
              <a:ln w="19050">
                <a:solidFill>
                  <a:schemeClr val="accent3">
                    <a:lumMod val="60000"/>
                    <a:lumOff val="40000"/>
                  </a:schemeClr>
                </a:solidFill>
              </a:ln>
              <a:effectLst>
                <a:outerShdw blurRad="431800" dist="38100" dir="8880000" sx="106000" sy="106000" rotWithShape="0">
                  <a:schemeClr val="accent1">
                    <a:lumMod val="40000"/>
                    <a:lumOff val="60000"/>
                    <a:alpha val="0"/>
                  </a:schemeClr>
                </a:outerShdw>
              </a:effectLst>
            </c:spPr>
            <c:extLst>
              <c:ext xmlns:c16="http://schemas.microsoft.com/office/drawing/2014/chart" uri="{C3380CC4-5D6E-409C-BE32-E72D297353CC}">
                <c16:uniqueId val="{00000009-AD0A-4DC1-A670-15CFCADB5673}"/>
              </c:ext>
            </c:extLst>
          </c:dPt>
          <c:dPt>
            <c:idx val="5"/>
            <c:bubble3D val="0"/>
            <c:spPr>
              <a:solidFill>
                <a:srgbClr val="FBE5D6">
                  <a:alpha val="50196"/>
                </a:srgbClr>
              </a:solidFill>
              <a:ln w="19050">
                <a:solidFill>
                  <a:schemeClr val="accent3">
                    <a:lumMod val="60000"/>
                    <a:lumOff val="40000"/>
                  </a:schemeClr>
                </a:solidFill>
              </a:ln>
              <a:effectLst>
                <a:outerShdw blurRad="431800" dist="38100" dir="8880000" sx="106000" sy="106000" rotWithShape="0">
                  <a:schemeClr val="accent1">
                    <a:lumMod val="40000"/>
                    <a:lumOff val="60000"/>
                    <a:alpha val="0"/>
                  </a:schemeClr>
                </a:outerShdw>
              </a:effectLst>
            </c:spPr>
            <c:extLst>
              <c:ext xmlns:c16="http://schemas.microsoft.com/office/drawing/2014/chart" uri="{C3380CC4-5D6E-409C-BE32-E72D297353CC}">
                <c16:uniqueId val="{0000000B-AD0A-4DC1-A670-15CFCADB5673}"/>
              </c:ext>
            </c:extLst>
          </c:dPt>
          <c:dLbls>
            <c:dLbl>
              <c:idx val="0"/>
              <c:layout>
                <c:manualLayout>
                  <c:x val="0.22055020037826908"/>
                  <c:y val="0.23053088264716307"/>
                </c:manualLayout>
              </c:layout>
              <c:tx>
                <c:rich>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fld id="{F31B2CB9-406D-4EF5-B6F7-B5F52B361ABB}" type="CATEGORYNAME">
                      <a:rPr lang="en-US" sz="1600" b="0"/>
                      <a:pPr>
                        <a:defRPr sz="1400"/>
                      </a:pPr>
                      <a:t>[CATEGORY NAME]</a:t>
                    </a:fld>
                    <a:r>
                      <a:rPr lang="en-US" sz="1600" b="0" baseline="0"/>
                      <a:t>
</a:t>
                    </a:r>
                    <a:fld id="{E7C6D401-16E0-4210-B663-B7F1C825456A}" type="PERCENTAGE">
                      <a:rPr lang="en-US" sz="1600" b="0" baseline="0"/>
                      <a:pPr>
                        <a:defRPr sz="1400"/>
                      </a:pPr>
                      <a:t>[PERCENTAGE]</a:t>
                    </a:fld>
                    <a:endParaRPr lang="en-US" sz="1600" b="0" baseline="0"/>
                  </a:p>
                </c:rich>
              </c:tx>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32412591950116232"/>
                      <c:h val="0.24520794373193514"/>
                    </c:manualLayout>
                  </c15:layout>
                  <c15:dlblFieldTable/>
                  <c15:showDataLabelsRange val="0"/>
                </c:ext>
                <c:ext xmlns:c16="http://schemas.microsoft.com/office/drawing/2014/chart" uri="{C3380CC4-5D6E-409C-BE32-E72D297353CC}">
                  <c16:uniqueId val="{00000001-AD0A-4DC1-A670-15CFCADB5673}"/>
                </c:ext>
              </c:extLst>
            </c:dLbl>
            <c:dLbl>
              <c:idx val="1"/>
              <c:layout>
                <c:manualLayout>
                  <c:x val="-0.17845701942396461"/>
                  <c:y val="5.463040645456823E-2"/>
                </c:manualLayout>
              </c:layout>
              <c:tx>
                <c:rich>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fld id="{52178156-BF51-46AF-A862-5D91176977AF}" type="CATEGORYNAME">
                      <a:rPr lang="en-US" sz="1600"/>
                      <a:pPr>
                        <a:defRPr sz="1200"/>
                      </a:pPr>
                      <a:t>[CATEGORY NAME]</a:t>
                    </a:fld>
                    <a:r>
                      <a:rPr lang="en-US" sz="1600" baseline="0"/>
                      <a:t>
</a:t>
                    </a:r>
                    <a:fld id="{A7E43672-EDF6-4083-ACA2-F01BF89F543F}" type="PERCENTAGE">
                      <a:rPr lang="en-US" sz="1600" baseline="0"/>
                      <a:pPr>
                        <a:defRPr sz="1200"/>
                      </a:pPr>
                      <a:t>[PERCENTAGE]</a:t>
                    </a:fld>
                    <a:endParaRPr lang="en-US" sz="1600" baseline="0"/>
                  </a:p>
                </c:rich>
              </c:tx>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0360926501088886"/>
                      <c:h val="0.15347175365760538"/>
                    </c:manualLayout>
                  </c15:layout>
                  <c15:dlblFieldTable/>
                  <c15:showDataLabelsRange val="0"/>
                </c:ext>
                <c:ext xmlns:c16="http://schemas.microsoft.com/office/drawing/2014/chart" uri="{C3380CC4-5D6E-409C-BE32-E72D297353CC}">
                  <c16:uniqueId val="{00000003-AD0A-4DC1-A670-15CFCADB5673}"/>
                </c:ext>
              </c:extLst>
            </c:dLbl>
            <c:dLbl>
              <c:idx val="2"/>
              <c:layout>
                <c:manualLayout>
                  <c:x val="-0.18262796498736186"/>
                  <c:y val="-0.16590519583481966"/>
                </c:manualLayout>
              </c:layout>
              <c:tx>
                <c:rich>
                  <a:bodyPr rot="1080000" spcFirstLastPara="1" vertOverflow="ellipsis"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fld id="{65D618F2-1458-4030-BB9B-8735D2072340}" type="CATEGORYNAME">
                      <a:rPr lang="en-US" sz="1400"/>
                      <a:pPr>
                        <a:defRPr sz="1400"/>
                      </a:pPr>
                      <a:t>[CATEGORY NAME]</a:t>
                    </a:fld>
                    <a:r>
                      <a:rPr lang="en-US" sz="1400" baseline="0"/>
                      <a:t>
</a:t>
                    </a:r>
                    <a:fld id="{CB89C052-AACE-4514-98B9-5352D25FA7AF}" type="PERCENTAGE">
                      <a:rPr lang="en-US" sz="1400" baseline="0"/>
                      <a:pPr>
                        <a:defRPr sz="1400"/>
                      </a:pPr>
                      <a:t>[PERCENTAGE]</a:t>
                    </a:fld>
                    <a:endParaRPr lang="en-US" sz="1400" baseline="0"/>
                  </a:p>
                </c:rich>
              </c:tx>
              <c:spPr>
                <a:noFill/>
                <a:ln>
                  <a:noFill/>
                </a:ln>
                <a:effectLst/>
              </c:spPr>
              <c:txPr>
                <a:bodyPr rot="1080000" spcFirstLastPara="1" vertOverflow="ellipsis"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33699613072259604"/>
                      <c:h val="0.1617292113569076"/>
                    </c:manualLayout>
                  </c15:layout>
                  <c15:dlblFieldTable/>
                  <c15:showDataLabelsRange val="0"/>
                </c:ext>
                <c:ext xmlns:c16="http://schemas.microsoft.com/office/drawing/2014/chart" uri="{C3380CC4-5D6E-409C-BE32-E72D297353CC}">
                  <c16:uniqueId val="{00000005-AD0A-4DC1-A670-15CFCADB5673}"/>
                </c:ext>
              </c:extLst>
            </c:dLbl>
            <c:dLbl>
              <c:idx val="3"/>
              <c:layout>
                <c:manualLayout>
                  <c:x val="-0.21306222543228281"/>
                  <c:y val="-0.1642499334290333"/>
                </c:manualLayout>
              </c:layout>
              <c:tx>
                <c:rich>
                  <a:bodyPr rot="3360000" spcFirstLastPara="1" vertOverflow="ellipsis"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fld id="{623CC4B3-CBAE-4623-B1F8-9C610D8A8A78}" type="CATEGORYNAME">
                      <a:rPr lang="en-US" sz="1400"/>
                      <a:pPr>
                        <a:defRPr sz="1400"/>
                      </a:pPr>
                      <a:t>[CATEGORY NAME]</a:t>
                    </a:fld>
                    <a:r>
                      <a:rPr lang="en-US" sz="1400" baseline="0"/>
                      <a:t>
</a:t>
                    </a:r>
                    <a:fld id="{1EFA7342-62EF-4132-8958-196CC58E4650}" type="PERCENTAGE">
                      <a:rPr lang="en-US" sz="1400" baseline="0"/>
                      <a:pPr>
                        <a:defRPr sz="1400"/>
                      </a:pPr>
                      <a:t>[PERCENTAGE]</a:t>
                    </a:fld>
                    <a:endParaRPr lang="en-US" sz="1400" baseline="0"/>
                  </a:p>
                </c:rich>
              </c:tx>
              <c:spPr>
                <a:noFill/>
                <a:ln>
                  <a:noFill/>
                </a:ln>
                <a:effectLst/>
              </c:spPr>
              <c:txPr>
                <a:bodyPr rot="3360000" spcFirstLastPara="1" vertOverflow="ellipsis"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8727078246857313"/>
                      <c:h val="9.1195566831748565E-2"/>
                    </c:manualLayout>
                  </c15:layout>
                  <c15:dlblFieldTable/>
                  <c15:showDataLabelsRange val="0"/>
                </c:ext>
                <c:ext xmlns:c16="http://schemas.microsoft.com/office/drawing/2014/chart" uri="{C3380CC4-5D6E-409C-BE32-E72D297353CC}">
                  <c16:uniqueId val="{00000007-AD0A-4DC1-A670-15CFCADB5673}"/>
                </c:ext>
              </c:extLst>
            </c:dLbl>
            <c:dLbl>
              <c:idx val="4"/>
              <c:layout>
                <c:manualLayout>
                  <c:x val="-8.9820504223646028E-2"/>
                  <c:y val="-0.12880547632711389"/>
                </c:manualLayout>
              </c:layout>
              <c:tx>
                <c:rich>
                  <a:bodyPr rot="4440000" spcFirstLastPara="1" vertOverflow="ellipsis"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fld id="{45EF2F89-5CF3-4209-A52F-825AE7BDBDF5}" type="CATEGORYNAME">
                      <a:rPr lang="en-US" sz="1400"/>
                      <a:pPr>
                        <a:defRPr sz="1400"/>
                      </a:pPr>
                      <a:t>[CATEGORY NAME]</a:t>
                    </a:fld>
                    <a:r>
                      <a:rPr lang="en-US" sz="1400" baseline="0"/>
                      <a:t>
</a:t>
                    </a:r>
                    <a:fld id="{FFE67D47-E0E7-4A48-B923-1B4EE159C3B2}" type="PERCENTAGE">
                      <a:rPr lang="en-US" sz="1400" baseline="0"/>
                      <a:pPr>
                        <a:defRPr sz="1400"/>
                      </a:pPr>
                      <a:t>[PERCENTAGE]</a:t>
                    </a:fld>
                    <a:endParaRPr lang="en-US" sz="1400" baseline="0"/>
                  </a:p>
                </c:rich>
              </c:tx>
              <c:spPr>
                <a:noFill/>
                <a:ln>
                  <a:noFill/>
                </a:ln>
                <a:effectLst/>
              </c:spPr>
              <c:txPr>
                <a:bodyPr rot="4440000" spcFirstLastPara="1" vertOverflow="ellipsis"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7844149800323237"/>
                      <c:h val="0.11269915819013156"/>
                    </c:manualLayout>
                  </c15:layout>
                  <c15:dlblFieldTable/>
                  <c15:showDataLabelsRange val="0"/>
                </c:ext>
                <c:ext xmlns:c16="http://schemas.microsoft.com/office/drawing/2014/chart" uri="{C3380CC4-5D6E-409C-BE32-E72D297353CC}">
                  <c16:uniqueId val="{00000009-AD0A-4DC1-A670-15CFCADB5673}"/>
                </c:ext>
              </c:extLst>
            </c:dLbl>
            <c:dLbl>
              <c:idx val="5"/>
              <c:layout>
                <c:manualLayout>
                  <c:x val="0.18770882101261299"/>
                  <c:y val="-0.20540474088506167"/>
                </c:manualLayout>
              </c:layout>
              <c:tx>
                <c:rich>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r>
                      <a:rPr lang="en-US" sz="1600" baseline="0"/>
                      <a:t>Ostatní kapitoly</a:t>
                    </a:r>
                  </a:p>
                  <a:p>
                    <a:pPr>
                      <a:defRPr sz="1400"/>
                    </a:pPr>
                    <a:fld id="{62E8DC1E-09F7-4B90-97B5-7CE981167FB8}" type="PERCENTAGE">
                      <a:rPr lang="en-US" sz="1600" baseline="0"/>
                      <a:pPr>
                        <a:defRPr sz="1400"/>
                      </a:pPr>
                      <a:t>[PERCENTAGE]</a:t>
                    </a:fld>
                    <a:endParaRPr lang="en-US"/>
                  </a:p>
                </c:rich>
              </c:tx>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31359629628631946"/>
                      <c:h val="0.13854260786146327"/>
                    </c:manualLayout>
                  </c15:layout>
                  <c15:dlblFieldTable/>
                  <c15:showDataLabelsRange val="0"/>
                </c:ext>
                <c:ext xmlns:c16="http://schemas.microsoft.com/office/drawing/2014/chart" uri="{C3380CC4-5D6E-409C-BE32-E72D297353CC}">
                  <c16:uniqueId val="{0000000B-AD0A-4DC1-A670-15CFCADB567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'xxx tabulky'!$A$2:$A$7</c:f>
              <c:strCache>
                <c:ptCount val="6"/>
                <c:pt idx="0">
                  <c:v>Ministerstvo práce a sociálních věcí</c:v>
                </c:pt>
                <c:pt idx="1">
                  <c:v>Ministerstvo školství</c:v>
                </c:pt>
                <c:pt idx="2">
                  <c:v>Všeobecná pokladní správa</c:v>
                </c:pt>
                <c:pt idx="3">
                  <c:v>Ministerstvo dopravy</c:v>
                </c:pt>
                <c:pt idx="4">
                  <c:v>Ministerstvo vnitra</c:v>
                </c:pt>
                <c:pt idx="5">
                  <c:v>Zbytek</c:v>
                </c:pt>
              </c:strCache>
            </c:strRef>
          </c:cat>
          <c:val>
            <c:numRef>
              <c:f>'xxx tabulky'!$B$2:$B$7</c:f>
              <c:numCache>
                <c:formatCode>General</c:formatCode>
                <c:ptCount val="6"/>
                <c:pt idx="0">
                  <c:v>40.857796681388507</c:v>
                </c:pt>
                <c:pt idx="1">
                  <c:v>12.620074707553282</c:v>
                </c:pt>
                <c:pt idx="2">
                  <c:v>11.037552284706917</c:v>
                </c:pt>
                <c:pt idx="3">
                  <c:v>5.64029935419381</c:v>
                </c:pt>
                <c:pt idx="4">
                  <c:v>4.7064045554074303</c:v>
                </c:pt>
                <c:pt idx="5">
                  <c:v>25.138000000000002</c:v>
                </c:pt>
              </c:numCache>
            </c:numRef>
          </c:val>
          <c:extLst>
            <c:ext xmlns:c16="http://schemas.microsoft.com/office/drawing/2014/chart" uri="{C3380CC4-5D6E-409C-BE32-E72D297353CC}">
              <c16:uniqueId val="{0000000C-AD0A-4DC1-A670-15CFCADB5673}"/>
            </c:ext>
          </c:extLst>
        </c:ser>
        <c:dLbls>
          <c:showLegendKey val="0"/>
          <c:showVal val="0"/>
          <c:showCatName val="1"/>
          <c:showSerName val="0"/>
          <c:showPercent val="1"/>
          <c:showBubbleSize val="0"/>
          <c:showLeaderLines val="1"/>
        </c:dLbls>
        <c:firstSliceAng val="270"/>
      </c:pieChart>
      <c:spPr>
        <a:solidFill>
          <a:schemeClr val="bg1"/>
        </a:solidFill>
        <a:ln>
          <a:noFill/>
        </a:ln>
        <a:effectLst>
          <a:outerShdw blurRad="50800" dist="50800" dir="5400000" algn="ctr" rotWithShape="0">
            <a:srgbClr val="000000">
              <a:alpha val="0"/>
            </a:srgb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292100" dist="50800" dir="4080000" sx="102000" sy="102000" algn="ctr" rotWithShape="0">
        <a:schemeClr val="accent1">
          <a:lumMod val="40000"/>
          <a:lumOff val="60000"/>
          <a:alpha val="0"/>
        </a:schemeClr>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solidFill>
                  <a:schemeClr val="bg1">
                    <a:lumMod val="50000"/>
                  </a:schemeClr>
                </a:solidFill>
              </a:rPr>
              <a:t>Státní rozpočet </a:t>
            </a:r>
          </a:p>
          <a:p>
            <a:pPr>
              <a:defRPr/>
            </a:pPr>
            <a:r>
              <a:rPr lang="en-US" sz="1100" i="1">
                <a:solidFill>
                  <a:schemeClr val="bg1">
                    <a:lumMod val="50000"/>
                  </a:schemeClr>
                </a:solidFill>
              </a:rPr>
              <a:t>v miliardách</a:t>
            </a:r>
            <a:endParaRPr lang="en-US" sz="1000" i="1">
              <a:solidFill>
                <a:schemeClr val="bg1">
                  <a:lumMod val="50000"/>
                </a:schemeClr>
              </a:solidFill>
            </a:endParaRPr>
          </a:p>
        </c:rich>
      </c:tx>
      <c:overlay val="0"/>
      <c:spPr>
        <a:solidFill>
          <a:sysClr val="window" lastClr="FF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'xxx tabulky'!$E$27</c:f>
              <c:strCache>
                <c:ptCount val="1"/>
              </c:strCache>
            </c:strRef>
          </c:tx>
          <c:spPr>
            <a:solidFill>
              <a:schemeClr val="accent1"/>
            </a:solidFill>
            <a:ln>
              <a:noFill/>
            </a:ln>
            <a:effectLst/>
          </c:spPr>
          <c:invertIfNegative val="0"/>
          <c:cat>
            <c:strRef>
              <c:f>'xxx tabulky'!$F$26:$Y$26</c:f>
              <c:strCache>
                <c:ptCount val="20"/>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pt idx="18">
                  <c:v>2021</c:v>
                </c:pt>
                <c:pt idx="19">
                  <c:v>2022</c:v>
                </c:pt>
              </c:strCache>
            </c:strRef>
          </c:cat>
          <c:val>
            <c:numRef>
              <c:f>'xxx tabulky'!$F$27:$Y$27</c:f>
              <c:numCache>
                <c:formatCode>General</c:formatCode>
                <c:ptCount val="20"/>
                <c:pt idx="0">
                  <c:v>808.71900000000005</c:v>
                </c:pt>
                <c:pt idx="1">
                  <c:v>862.89300000000003</c:v>
                </c:pt>
                <c:pt idx="2">
                  <c:v>922.79600000000005</c:v>
                </c:pt>
                <c:pt idx="3">
                  <c:v>1020.6420000000001</c:v>
                </c:pt>
                <c:pt idx="4">
                  <c:v>1092.2750000000001</c:v>
                </c:pt>
                <c:pt idx="5">
                  <c:v>1083.942</c:v>
                </c:pt>
                <c:pt idx="6">
                  <c:v>1167.011</c:v>
                </c:pt>
                <c:pt idx="7">
                  <c:v>1156.7940000000001</c:v>
                </c:pt>
                <c:pt idx="8">
                  <c:v>1155.192</c:v>
                </c:pt>
                <c:pt idx="9">
                  <c:v>1152.384</c:v>
                </c:pt>
                <c:pt idx="10">
                  <c:v>1173.1300000000001</c:v>
                </c:pt>
                <c:pt idx="11">
                  <c:v>1211.606</c:v>
                </c:pt>
                <c:pt idx="12">
                  <c:v>1297.3209999999999</c:v>
                </c:pt>
                <c:pt idx="13">
                  <c:v>1219.8389999999999</c:v>
                </c:pt>
                <c:pt idx="14">
                  <c:v>1279.798</c:v>
                </c:pt>
                <c:pt idx="15">
                  <c:v>1400.973</c:v>
                </c:pt>
                <c:pt idx="16">
                  <c:v>1551.7339999999999</c:v>
                </c:pt>
                <c:pt idx="17">
                  <c:v>1842.9280000000001</c:v>
                </c:pt>
                <c:pt idx="18">
                  <c:v>1906.923</c:v>
                </c:pt>
                <c:pt idx="19">
                  <c:v>1984.806</c:v>
                </c:pt>
              </c:numCache>
            </c:numRef>
          </c:val>
          <c:extLst>
            <c:ext xmlns:c16="http://schemas.microsoft.com/office/drawing/2014/chart" uri="{C3380CC4-5D6E-409C-BE32-E72D297353CC}">
              <c16:uniqueId val="{00000000-DC9C-43F9-AE6A-C49A95EB6111}"/>
            </c:ext>
          </c:extLst>
        </c:ser>
        <c:dLbls>
          <c:showLegendKey val="0"/>
          <c:showVal val="0"/>
          <c:showCatName val="0"/>
          <c:showSerName val="0"/>
          <c:showPercent val="0"/>
          <c:showBubbleSize val="0"/>
        </c:dLbls>
        <c:gapWidth val="219"/>
        <c:overlap val="-27"/>
        <c:axId val="1134224591"/>
        <c:axId val="529194528"/>
      </c:barChart>
      <c:catAx>
        <c:axId val="1134224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29194528"/>
        <c:crosses val="autoZero"/>
        <c:auto val="1"/>
        <c:lblAlgn val="ctr"/>
        <c:lblOffset val="100"/>
        <c:noMultiLvlLbl val="0"/>
      </c:catAx>
      <c:valAx>
        <c:axId val="529194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22459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a:outerShdw blurRad="292100" dist="76200" dir="4020000" sx="102000" sy="102000" algn="ctr" rotWithShape="0">
        <a:schemeClr val="accent1">
          <a:lumMod val="40000"/>
          <a:lumOff val="60000"/>
          <a:alpha val="0"/>
        </a:schemeClr>
      </a:outerShdw>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[Struktura státních rozpočtů 2003-2022.xlsx]xxx pivot!PivotTable4</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'xxx pivot'!$B$3:$B$4</c:f>
              <c:strCache>
                <c:ptCount val="1"/>
                <c:pt idx="0">
                  <c:v>Akademie věd České republiky</c:v>
                </c:pt>
              </c:strCache>
            </c:strRef>
          </c:tx>
          <c:spPr>
            <a:ln w="28575" cap="rnd">
              <a:solidFill>
                <a:schemeClr val="accent1"/>
              </a:solidFill>
              <a:round/>
            </a:ln>
            <a:effectLst/>
          </c:spPr>
          <c:marker>
            <c:symbol val="none"/>
          </c:marker>
          <c:cat>
            <c:strRef>
              <c:f>'xxx pivot'!$A$5:$A$24</c:f>
              <c:strCache>
                <c:ptCount val="20"/>
                <c:pt idx="0">
                  <c:v> 2003</c:v>
                </c:pt>
                <c:pt idx="1">
                  <c:v> 2004</c:v>
                </c:pt>
                <c:pt idx="2">
                  <c:v> 2005</c:v>
                </c:pt>
                <c:pt idx="3">
                  <c:v> 2006</c:v>
                </c:pt>
                <c:pt idx="4">
                  <c:v> 2007</c:v>
                </c:pt>
                <c:pt idx="5">
                  <c:v> 2008</c:v>
                </c:pt>
                <c:pt idx="6">
                  <c:v> 2009</c:v>
                </c:pt>
                <c:pt idx="7">
                  <c:v> 2010</c:v>
                </c:pt>
                <c:pt idx="8">
                  <c:v> 2011</c:v>
                </c:pt>
                <c:pt idx="9">
                  <c:v> 2012</c:v>
                </c:pt>
                <c:pt idx="10">
                  <c:v> 2013</c:v>
                </c:pt>
                <c:pt idx="11">
                  <c:v> 2014</c:v>
                </c:pt>
                <c:pt idx="12">
                  <c:v> 2015</c:v>
                </c:pt>
                <c:pt idx="13">
                  <c:v> 2016</c:v>
                </c:pt>
                <c:pt idx="14">
                  <c:v> 2017</c:v>
                </c:pt>
                <c:pt idx="15">
                  <c:v> 2018</c:v>
                </c:pt>
                <c:pt idx="16">
                  <c:v> 2019</c:v>
                </c:pt>
                <c:pt idx="17">
                  <c:v> 2020</c:v>
                </c:pt>
                <c:pt idx="18">
                  <c:v> 2021</c:v>
                </c:pt>
                <c:pt idx="19">
                  <c:v> 2022</c:v>
                </c:pt>
              </c:strCache>
            </c:strRef>
          </c:cat>
          <c:val>
            <c:numRef>
              <c:f>'xxx pivot'!$B$5:$B$24</c:f>
              <c:numCache>
                <c:formatCode>General</c:formatCode>
                <c:ptCount val="20"/>
                <c:pt idx="0">
                  <c:v>3647</c:v>
                </c:pt>
                <c:pt idx="1">
                  <c:v>4085</c:v>
                </c:pt>
                <c:pt idx="2">
                  <c:v>4566</c:v>
                </c:pt>
                <c:pt idx="3">
                  <c:v>4859</c:v>
                </c:pt>
                <c:pt idx="4">
                  <c:v>5716</c:v>
                </c:pt>
                <c:pt idx="5">
                  <c:v>5555</c:v>
                </c:pt>
                <c:pt idx="6">
                  <c:v>5914</c:v>
                </c:pt>
                <c:pt idx="7">
                  <c:v>5027</c:v>
                </c:pt>
                <c:pt idx="8">
                  <c:v>4880</c:v>
                </c:pt>
                <c:pt idx="9">
                  <c:v>4673</c:v>
                </c:pt>
                <c:pt idx="10">
                  <c:v>4467</c:v>
                </c:pt>
                <c:pt idx="11">
                  <c:v>4453</c:v>
                </c:pt>
                <c:pt idx="12">
                  <c:v>4694</c:v>
                </c:pt>
                <c:pt idx="13">
                  <c:v>4778</c:v>
                </c:pt>
                <c:pt idx="14">
                  <c:v>5232</c:v>
                </c:pt>
                <c:pt idx="15">
                  <c:v>5620</c:v>
                </c:pt>
                <c:pt idx="16">
                  <c:v>6093</c:v>
                </c:pt>
                <c:pt idx="17">
                  <c:v>6669</c:v>
                </c:pt>
                <c:pt idx="18">
                  <c:v>6948</c:v>
                </c:pt>
                <c:pt idx="19">
                  <c:v>7100</c:v>
                </c:pt>
              </c:numCache>
            </c:numRef>
          </c:val>
          <c:smooth val="0"/>
          <c:extLst>
            <c:ext xmlns:c16="http://schemas.microsoft.com/office/drawing/2014/chart" uri="{C3380CC4-5D6E-409C-BE32-E72D297353CC}">
              <c16:uniqueId val="{00000000-F450-445D-8BAC-6A793216F3FD}"/>
            </c:ext>
          </c:extLst>
        </c:ser>
        <c:dLbls>
          <c:showLegendKey val="0"/>
          <c:showVal val="0"/>
          <c:showCatName val="0"/>
          <c:showSerName val="0"/>
          <c:showPercent val="0"/>
          <c:showBubbleSize val="0"/>
        </c:dLbls>
        <c:smooth val="0"/>
        <c:axId val="1766546224"/>
        <c:axId val="612406016"/>
      </c:lineChart>
      <c:catAx>
        <c:axId val="176654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06016"/>
        <c:crosses val="autoZero"/>
        <c:auto val="1"/>
        <c:lblAlgn val="ctr"/>
        <c:lblOffset val="100"/>
        <c:noMultiLvlLbl val="0"/>
      </c:catAx>
      <c:valAx>
        <c:axId val="612406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i="1"/>
                  <a:t>miliardy</a:t>
                </a:r>
                <a:endParaRPr lang="en-US" sz="1200" i="1"/>
              </a:p>
            </c:rich>
          </c:tx>
          <c:layout>
            <c:manualLayout>
              <c:xMode val="edge"/>
              <c:yMode val="edge"/>
              <c:x val="4.3010752688172043E-3"/>
              <c:y val="0.381231859250107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546224"/>
        <c:crosses val="autoZero"/>
        <c:crossBetween val="between"/>
        <c:dispUnits>
          <c:builtInUnit val="thousands"/>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812800" dir="4980000" sx="102000" sy="102000" algn="l" rotWithShape="0">
        <a:schemeClr val="accent1">
          <a:lumMod val="20000"/>
          <a:lumOff val="80000"/>
          <a:alpha val="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2022 : Top 5 položek = 75% rozpočtu </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24500832013562043"/>
          <c:y val="0.16536086215029572"/>
          <c:w val="0.50998318128081011"/>
          <c:h val="0.69133664743519962"/>
        </c:manualLayout>
      </c:layout>
      <c:pieChart>
        <c:varyColors val="1"/>
        <c:ser>
          <c:idx val="0"/>
          <c:order val="0"/>
          <c:tx>
            <c:strRef>
              <c:f>'xxx tabulky'!$B$1</c:f>
              <c:strCache>
                <c:ptCount val="1"/>
                <c:pt idx="0">
                  <c:v>Procento z rozpočtu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ED7B-428E-9F9A-C1E95296BD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ED7B-428E-9F9A-C1E95296BD8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9E4-489F-A8E8-E3898F2FE8D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1-ED7B-428E-9F9A-C1E95296BD8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ED7B-428E-9F9A-C1E95296BD8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3-ED7B-428E-9F9A-C1E95296BD80}"/>
              </c:ext>
            </c:extLst>
          </c:dPt>
          <c:dLbls>
            <c:dLbl>
              <c:idx val="0"/>
              <c:layout>
                <c:manualLayout>
                  <c:x val="-0.23384006602574112"/>
                  <c:y val="0.1016703557216637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D7B-428E-9F9A-C1E95296BD80}"/>
                </c:ext>
              </c:extLst>
            </c:dLbl>
            <c:dLbl>
              <c:idx val="1"/>
              <c:layout>
                <c:manualLayout>
                  <c:x val="-6.2083558252102426E-2"/>
                  <c:y val="-0.17064479843245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6865722379603398"/>
                      <c:h val="0.15347170313388245"/>
                    </c:manualLayout>
                  </c15:layout>
                </c:ext>
                <c:ext xmlns:c16="http://schemas.microsoft.com/office/drawing/2014/chart" uri="{C3380CC4-5D6E-409C-BE32-E72D297353CC}">
                  <c16:uniqueId val="{00000004-ED7B-428E-9F9A-C1E95296BD80}"/>
                </c:ext>
              </c:extLst>
            </c:dLbl>
            <c:dLbl>
              <c:idx val="3"/>
              <c:layout>
                <c:manualLayout>
                  <c:x val="0.21082848921505204"/>
                  <c:y val="-8.5668565622845527E-2"/>
                </c:manualLayout>
              </c:layout>
              <c:spPr>
                <a:noFill/>
                <a:ln>
                  <a:noFill/>
                </a:ln>
                <a:effectLst/>
              </c:spPr>
              <c:txPr>
                <a:bodyPr rot="-168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0597176061207642"/>
                      <c:h val="7.671274961597542E-2"/>
                    </c:manualLayout>
                  </c15:layout>
                </c:ext>
                <c:ext xmlns:c16="http://schemas.microsoft.com/office/drawing/2014/chart" uri="{C3380CC4-5D6E-409C-BE32-E72D297353CC}">
                  <c16:uniqueId val="{00000001-ED7B-428E-9F9A-C1E95296BD80}"/>
                </c:ext>
              </c:extLst>
            </c:dLbl>
            <c:dLbl>
              <c:idx val="4"/>
              <c:layout>
                <c:manualLayout>
                  <c:x val="0.19010167071892217"/>
                  <c:y val="-3.220726441452882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ED7B-428E-9F9A-C1E95296BD80}"/>
                </c:ext>
              </c:extLst>
            </c:dLbl>
            <c:dLbl>
              <c:idx val="5"/>
              <c:layout>
                <c:manualLayout>
                  <c:x val="0.12328870647542998"/>
                  <c:y val="0.171044425898375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D7B-428E-9F9A-C1E95296BD8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'xxx tabulky'!$A$2:$A$7</c:f>
              <c:strCache>
                <c:ptCount val="6"/>
                <c:pt idx="0">
                  <c:v>Ministerstvo práce a sociálních věcí</c:v>
                </c:pt>
                <c:pt idx="1">
                  <c:v>Ministerstvo školství</c:v>
                </c:pt>
                <c:pt idx="2">
                  <c:v>Všeobecná pokladní správa</c:v>
                </c:pt>
                <c:pt idx="3">
                  <c:v>Ministerstvo dopravy</c:v>
                </c:pt>
                <c:pt idx="4">
                  <c:v>Ministerstvo vnitra</c:v>
                </c:pt>
                <c:pt idx="5">
                  <c:v>Zbytek</c:v>
                </c:pt>
              </c:strCache>
            </c:strRef>
          </c:cat>
          <c:val>
            <c:numRef>
              <c:f>'xxx tabulky'!$B$2:$B$7</c:f>
              <c:numCache>
                <c:formatCode>General</c:formatCode>
                <c:ptCount val="6"/>
                <c:pt idx="0">
                  <c:v>40.857796681388507</c:v>
                </c:pt>
                <c:pt idx="1">
                  <c:v>12.620074707553282</c:v>
                </c:pt>
                <c:pt idx="2">
                  <c:v>11.037552284706917</c:v>
                </c:pt>
                <c:pt idx="3">
                  <c:v>5.64029935419381</c:v>
                </c:pt>
                <c:pt idx="4">
                  <c:v>4.7064045554074303</c:v>
                </c:pt>
                <c:pt idx="5">
                  <c:v>25.138000000000002</c:v>
                </c:pt>
              </c:numCache>
            </c:numRef>
          </c:val>
          <c:extLst>
            <c:ext xmlns:c16="http://schemas.microsoft.com/office/drawing/2014/chart" uri="{C3380CC4-5D6E-409C-BE32-E72D297353CC}">
              <c16:uniqueId val="{00000000-ED7B-428E-9F9A-C1E95296BD80}"/>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'xxx tabulky'!$E$27</c:f>
              <c:strCache>
                <c:ptCount val="1"/>
              </c:strCache>
            </c:strRef>
          </c:tx>
          <c:spPr>
            <a:solidFill>
              <a:schemeClr val="accent1"/>
            </a:solidFill>
            <a:ln>
              <a:noFill/>
            </a:ln>
            <a:effectLst/>
          </c:spPr>
          <c:invertIfNegative val="0"/>
          <c:cat>
            <c:strRef>
              <c:f>'xxx tabulky'!$F$26:$Y$26</c:f>
              <c:strCache>
                <c:ptCount val="20"/>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pt idx="18">
                  <c:v>2021</c:v>
                </c:pt>
                <c:pt idx="19">
                  <c:v>2022</c:v>
                </c:pt>
              </c:strCache>
            </c:strRef>
          </c:cat>
          <c:val>
            <c:numRef>
              <c:f>'xxx tabulky'!$F$27:$Y$27</c:f>
              <c:numCache>
                <c:formatCode>General</c:formatCode>
                <c:ptCount val="20"/>
                <c:pt idx="0">
                  <c:v>808.71900000000005</c:v>
                </c:pt>
                <c:pt idx="1">
                  <c:v>862.89300000000003</c:v>
                </c:pt>
                <c:pt idx="2">
                  <c:v>922.79600000000005</c:v>
                </c:pt>
                <c:pt idx="3">
                  <c:v>1020.6420000000001</c:v>
                </c:pt>
                <c:pt idx="4">
                  <c:v>1092.2750000000001</c:v>
                </c:pt>
                <c:pt idx="5">
                  <c:v>1083.942</c:v>
                </c:pt>
                <c:pt idx="6">
                  <c:v>1167.011</c:v>
                </c:pt>
                <c:pt idx="7">
                  <c:v>1156.7940000000001</c:v>
                </c:pt>
                <c:pt idx="8">
                  <c:v>1155.192</c:v>
                </c:pt>
                <c:pt idx="9">
                  <c:v>1152.384</c:v>
                </c:pt>
                <c:pt idx="10">
                  <c:v>1173.1300000000001</c:v>
                </c:pt>
                <c:pt idx="11">
                  <c:v>1211.606</c:v>
                </c:pt>
                <c:pt idx="12">
                  <c:v>1297.3209999999999</c:v>
                </c:pt>
                <c:pt idx="13">
                  <c:v>1219.8389999999999</c:v>
                </c:pt>
                <c:pt idx="14">
                  <c:v>1279.798</c:v>
                </c:pt>
                <c:pt idx="15">
                  <c:v>1400.973</c:v>
                </c:pt>
                <c:pt idx="16">
                  <c:v>1551.7339999999999</c:v>
                </c:pt>
                <c:pt idx="17">
                  <c:v>1842.9280000000001</c:v>
                </c:pt>
                <c:pt idx="18">
                  <c:v>1906.923</c:v>
                </c:pt>
                <c:pt idx="19">
                  <c:v>1984.806</c:v>
                </c:pt>
              </c:numCache>
            </c:numRef>
          </c:val>
          <c:extLst>
            <c:ext xmlns:c16="http://schemas.microsoft.com/office/drawing/2014/chart" uri="{C3380CC4-5D6E-409C-BE32-E72D297353CC}">
              <c16:uniqueId val="{00000000-B14F-469E-9662-716CD24163CF}"/>
            </c:ext>
          </c:extLst>
        </c:ser>
        <c:dLbls>
          <c:showLegendKey val="0"/>
          <c:showVal val="0"/>
          <c:showCatName val="0"/>
          <c:showSerName val="0"/>
          <c:showPercent val="0"/>
          <c:showBubbleSize val="0"/>
        </c:dLbls>
        <c:gapWidth val="219"/>
        <c:overlap val="-27"/>
        <c:axId val="1134224591"/>
        <c:axId val="529194528"/>
      </c:barChart>
      <c:catAx>
        <c:axId val="1134224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94528"/>
        <c:crosses val="autoZero"/>
        <c:auto val="1"/>
        <c:lblAlgn val="ctr"/>
        <c:lblOffset val="100"/>
        <c:noMultiLvlLbl val="0"/>
      </c:catAx>
      <c:valAx>
        <c:axId val="529194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42245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Poměr</a:t>
            </a:r>
            <a:r>
              <a:rPr lang="en-US" baseline="0"/>
              <a:t> rozpočtu k HDP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20"/>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pt idx="18">
                <c:v>2021</c:v>
              </c:pt>
              <c:pt idx="19">
                <c:v>2022</c:v>
              </c:pt>
            </c:strLit>
          </c:cat>
          <c:val>
            <c:numLit>
              <c:formatCode>General</c:formatCode>
              <c:ptCount val="20"/>
              <c:pt idx="0">
                <c:v>28.642916543295229</c:v>
              </c:pt>
              <c:pt idx="1">
                <c:v>28.023221563214168</c:v>
              </c:pt>
              <c:pt idx="2">
                <c:v>28.086064010815676</c:v>
              </c:pt>
              <c:pt idx="3">
                <c:v>28.906156848673177</c:v>
              </c:pt>
              <c:pt idx="4">
                <c:v>28.3007037379911</c:v>
              </c:pt>
              <c:pt idx="5">
                <c:v>26.811267271189209</c:v>
              </c:pt>
              <c:pt idx="6">
                <c:v>29.512305529142814</c:v>
              </c:pt>
              <c:pt idx="7">
                <c:v>28.971491683926597</c:v>
              </c:pt>
              <c:pt idx="8">
                <c:v>28.436734351256661</c:v>
              </c:pt>
              <c:pt idx="9">
                <c:v>28.183145051788838</c:v>
              </c:pt>
              <c:pt idx="10">
                <c:v>28.317246430020582</c:v>
              </c:pt>
              <c:pt idx="11">
                <c:v>27.880148171806766</c:v>
              </c:pt>
              <c:pt idx="12">
                <c:v>28.04789143719713</c:v>
              </c:pt>
              <c:pt idx="13">
                <c:v>25.429879006594504</c:v>
              </c:pt>
              <c:pt idx="14">
                <c:v>25.041329607064959</c:v>
              </c:pt>
              <c:pt idx="15">
                <c:v>25.892346751224089</c:v>
              </c:pt>
              <c:pt idx="16">
                <c:v>26.793309779266089</c:v>
              </c:pt>
              <c:pt idx="17">
                <c:v>32.280359305120164</c:v>
              </c:pt>
              <c:pt idx="18">
                <c:v>31.216424005237108</c:v>
              </c:pt>
              <c:pt idx="19">
                <c:v>29.249179027187743</c:v>
              </c:pt>
            </c:numLit>
          </c:val>
          <c:smooth val="0"/>
          <c:extLst>
            <c:ext xmlns:c16="http://schemas.microsoft.com/office/drawing/2014/chart" uri="{C3380CC4-5D6E-409C-BE32-E72D297353CC}">
              <c16:uniqueId val="{00000000-2CCF-4F19-B2BC-65D6BB8CC8CA}"/>
            </c:ext>
          </c:extLst>
        </c:ser>
        <c:dLbls>
          <c:showLegendKey val="0"/>
          <c:showVal val="0"/>
          <c:showCatName val="0"/>
          <c:showSerName val="0"/>
          <c:showPercent val="0"/>
          <c:showBubbleSize val="0"/>
        </c:dLbls>
        <c:smooth val="0"/>
        <c:axId val="945882384"/>
        <c:axId val="458147280"/>
      </c:lineChart>
      <c:catAx>
        <c:axId val="94588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147280"/>
        <c:crosses val="autoZero"/>
        <c:auto val="1"/>
        <c:lblAlgn val="ctr"/>
        <c:lblOffset val="100"/>
        <c:noMultiLvlLbl val="0"/>
      </c:catAx>
      <c:valAx>
        <c:axId val="458147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88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[Struktura státních rozpočtů 2003-2022.xlsx]xxx tabulky!PivotTable6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Poměr</a:t>
            </a:r>
            <a:r>
              <a:rPr lang="en-US" baseline="0"/>
              <a:t> deficitu a přebytku k rozpočtu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'xxx tabulky'!$B$71</c:f>
              <c:strCache>
                <c:ptCount val="1"/>
                <c:pt idx="0">
                  <c:v> Deficit</c:v>
                </c:pt>
              </c:strCache>
            </c:strRef>
          </c:tx>
          <c:spPr>
            <a:solidFill>
              <a:schemeClr val="accent1"/>
            </a:solidFill>
            <a:ln>
              <a:noFill/>
            </a:ln>
            <a:effectLst/>
          </c:spPr>
          <c:invertIfNegative val="0"/>
          <c:cat>
            <c:strRef>
              <c:f>'xxx tabulky'!$A$72:$A$92</c:f>
              <c:strCache>
                <c:ptCount val="20"/>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pt idx="18">
                  <c:v>2021</c:v>
                </c:pt>
                <c:pt idx="19">
                  <c:v>2022</c:v>
                </c:pt>
              </c:strCache>
            </c:strRef>
          </c:cat>
          <c:val>
            <c:numRef>
              <c:f>'xxx tabulky'!$B$72:$B$92</c:f>
              <c:numCache>
                <c:formatCode>General</c:formatCode>
                <c:ptCount val="20"/>
                <c:pt idx="0">
                  <c:v>23.943174328784163</c:v>
                </c:pt>
                <c:pt idx="1">
                  <c:v>8.4556254367575114</c:v>
                </c:pt>
                <c:pt idx="2">
                  <c:v>10.776054512589999</c:v>
                </c:pt>
                <c:pt idx="3">
                  <c:v>7.4383574260122556</c:v>
                </c:pt>
                <c:pt idx="4">
                  <c:v>2.2785470691904512</c:v>
                </c:pt>
                <c:pt idx="5">
                  <c:v>7.3260377400266812</c:v>
                </c:pt>
                <c:pt idx="6">
                  <c:v>18.335902575039995</c:v>
                </c:pt>
                <c:pt idx="7">
                  <c:v>14.331332977176576</c:v>
                </c:pt>
                <c:pt idx="8">
                  <c:v>9.4959972021966923</c:v>
                </c:pt>
                <c:pt idx="9">
                  <c:v>13.827769215816952</c:v>
                </c:pt>
                <c:pt idx="10">
                  <c:v>4.5339391201316133</c:v>
                </c:pt>
                <c:pt idx="11">
                  <c:v>7.4443342142577711</c:v>
                </c:pt>
                <c:pt idx="12">
                  <c:v>2.2954226440487746</c:v>
                </c:pt>
                <c:pt idx="13">
                  <c:v>0</c:v>
                </c:pt>
                <c:pt idx="14">
                  <c:v>0</c:v>
                </c:pt>
                <c:pt idx="15">
                  <c:v>0</c:v>
                </c:pt>
                <c:pt idx="16">
                  <c:v>0</c:v>
                </c:pt>
                <c:pt idx="17">
                  <c:v>17.863747254369134</c:v>
                </c:pt>
                <c:pt idx="18">
                  <c:v>16.289488353751043</c:v>
                </c:pt>
                <c:pt idx="19">
                  <c:v>12.469178347909066</c:v>
                </c:pt>
              </c:numCache>
            </c:numRef>
          </c:val>
          <c:extLst>
            <c:ext xmlns:c16="http://schemas.microsoft.com/office/drawing/2014/chart" uri="{C3380CC4-5D6E-409C-BE32-E72D297353CC}">
              <c16:uniqueId val="{00000000-2C80-42F5-9974-64101FB977C6}"/>
            </c:ext>
          </c:extLst>
        </c:ser>
        <c:ser>
          <c:idx val="1"/>
          <c:order val="1"/>
          <c:tx>
            <c:strRef>
              <c:f>'xxx tabulky'!$C$71</c:f>
              <c:strCache>
                <c:ptCount val="1"/>
                <c:pt idx="0">
                  <c:v> Vlastní příjmy</c:v>
                </c:pt>
              </c:strCache>
            </c:strRef>
          </c:tx>
          <c:spPr>
            <a:solidFill>
              <a:schemeClr val="accent2"/>
            </a:solidFill>
            <a:ln>
              <a:noFill/>
            </a:ln>
            <a:effectLst/>
          </c:spPr>
          <c:invertIfNegative val="0"/>
          <c:cat>
            <c:strRef>
              <c:f>'xxx tabulky'!$A$72:$A$92</c:f>
              <c:strCache>
                <c:ptCount val="20"/>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pt idx="18">
                  <c:v>2021</c:v>
                </c:pt>
                <c:pt idx="19">
                  <c:v>2022</c:v>
                </c:pt>
              </c:strCache>
            </c:strRef>
          </c:cat>
          <c:val>
            <c:numRef>
              <c:f>'xxx tabulky'!$C$72:$C$92</c:f>
              <c:numCache>
                <c:formatCode>General</c:formatCode>
                <c:ptCount val="20"/>
                <c:pt idx="0">
                  <c:v>76.056825671215833</c:v>
                </c:pt>
                <c:pt idx="1">
                  <c:v>91.544374563242485</c:v>
                </c:pt>
                <c:pt idx="2">
                  <c:v>89.223945487410006</c:v>
                </c:pt>
                <c:pt idx="3">
                  <c:v>92.56164257398774</c:v>
                </c:pt>
                <c:pt idx="4">
                  <c:v>97.721452930809548</c:v>
                </c:pt>
                <c:pt idx="5">
                  <c:v>92.673962259973322</c:v>
                </c:pt>
                <c:pt idx="6">
                  <c:v>81.664097424960005</c:v>
                </c:pt>
                <c:pt idx="7">
                  <c:v>85.668667022823428</c:v>
                </c:pt>
                <c:pt idx="8">
                  <c:v>90.504002797803309</c:v>
                </c:pt>
                <c:pt idx="9">
                  <c:v>86.172230784183043</c:v>
                </c:pt>
                <c:pt idx="10">
                  <c:v>95.466060879868394</c:v>
                </c:pt>
                <c:pt idx="11">
                  <c:v>92.555665785742235</c:v>
                </c:pt>
                <c:pt idx="12">
                  <c:v>97.70457735595123</c:v>
                </c:pt>
                <c:pt idx="13">
                  <c:v>100</c:v>
                </c:pt>
                <c:pt idx="14">
                  <c:v>100</c:v>
                </c:pt>
                <c:pt idx="15">
                  <c:v>100</c:v>
                </c:pt>
                <c:pt idx="16">
                  <c:v>100</c:v>
                </c:pt>
                <c:pt idx="17">
                  <c:v>82.13625274563087</c:v>
                </c:pt>
                <c:pt idx="18">
                  <c:v>83.71051164624896</c:v>
                </c:pt>
                <c:pt idx="19">
                  <c:v>87.530821652090935</c:v>
                </c:pt>
              </c:numCache>
            </c:numRef>
          </c:val>
          <c:extLst>
            <c:ext xmlns:c16="http://schemas.microsoft.com/office/drawing/2014/chart" uri="{C3380CC4-5D6E-409C-BE32-E72D297353CC}">
              <c16:uniqueId val="{00000001-2C80-42F5-9974-64101FB977C6}"/>
            </c:ext>
          </c:extLst>
        </c:ser>
        <c:ser>
          <c:idx val="2"/>
          <c:order val="2"/>
          <c:tx>
            <c:strRef>
              <c:f>'xxx tabulky'!$D$71</c:f>
              <c:strCache>
                <c:ptCount val="1"/>
                <c:pt idx="0">
                  <c:v> Přebytek</c:v>
                </c:pt>
              </c:strCache>
            </c:strRef>
          </c:tx>
          <c:spPr>
            <a:solidFill>
              <a:schemeClr val="accent3"/>
            </a:solidFill>
            <a:ln>
              <a:noFill/>
            </a:ln>
            <a:effectLst/>
          </c:spPr>
          <c:invertIfNegative val="0"/>
          <c:cat>
            <c:strRef>
              <c:f>'xxx tabulky'!$A$72:$A$92</c:f>
              <c:strCache>
                <c:ptCount val="20"/>
                <c:pt idx="0">
                  <c:v>2003</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pt idx="18">
                  <c:v>2021</c:v>
                </c:pt>
                <c:pt idx="19">
                  <c:v>2022</c:v>
                </c:pt>
              </c:strCache>
            </c:strRef>
          </c:cat>
          <c:val>
            <c:numRef>
              <c:f>'xxx tabulky'!$D$72:$D$92</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2.7989759304301631</c:v>
                </c:pt>
                <c:pt idx="14">
                  <c:v>5.9957118232721101</c:v>
                </c:pt>
                <c:pt idx="15">
                  <c:v>3.447032883574487</c:v>
                </c:pt>
                <c:pt idx="16">
                  <c:v>1.0767953785893716</c:v>
                </c:pt>
                <c:pt idx="17">
                  <c:v>0</c:v>
                </c:pt>
                <c:pt idx="18">
                  <c:v>0</c:v>
                </c:pt>
                <c:pt idx="19">
                  <c:v>0</c:v>
                </c:pt>
              </c:numCache>
            </c:numRef>
          </c:val>
          <c:extLst>
            <c:ext xmlns:c16="http://schemas.microsoft.com/office/drawing/2014/chart" uri="{C3380CC4-5D6E-409C-BE32-E72D297353CC}">
              <c16:uniqueId val="{00000002-2C80-42F5-9974-64101FB977C6}"/>
            </c:ext>
          </c:extLst>
        </c:ser>
        <c:dLbls>
          <c:showLegendKey val="0"/>
          <c:showVal val="0"/>
          <c:showCatName val="0"/>
          <c:showSerName val="0"/>
          <c:showPercent val="0"/>
          <c:showBubbleSize val="0"/>
        </c:dLbls>
        <c:gapWidth val="150"/>
        <c:overlap val="100"/>
        <c:axId val="615707904"/>
        <c:axId val="310337600"/>
      </c:barChart>
      <c:catAx>
        <c:axId val="61570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337600"/>
        <c:crosses val="autoZero"/>
        <c:auto val="1"/>
        <c:lblAlgn val="ctr"/>
        <c:lblOffset val="100"/>
        <c:noMultiLvlLbl val="0"/>
      </c:catAx>
      <c:valAx>
        <c:axId val="310337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707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[Struktura státních rozpočtů 2003-2022.xlsx]xxx pivot!PivotTable4</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'xxx pivot'!$B$3:$B$4</c:f>
              <c:strCache>
                <c:ptCount val="1"/>
                <c:pt idx="0">
                  <c:v>Akademie věd České republiky</c:v>
                </c:pt>
              </c:strCache>
            </c:strRef>
          </c:tx>
          <c:spPr>
            <a:ln w="28575" cap="rnd">
              <a:solidFill>
                <a:schemeClr val="accent1"/>
              </a:solidFill>
              <a:round/>
            </a:ln>
            <a:effectLst/>
          </c:spPr>
          <c:marker>
            <c:symbol val="none"/>
          </c:marker>
          <c:cat>
            <c:strRef>
              <c:f>'xxx pivot'!$A$5:$A$24</c:f>
              <c:strCache>
                <c:ptCount val="20"/>
                <c:pt idx="0">
                  <c:v> 2003</c:v>
                </c:pt>
                <c:pt idx="1">
                  <c:v> 2004</c:v>
                </c:pt>
                <c:pt idx="2">
                  <c:v> 2005</c:v>
                </c:pt>
                <c:pt idx="3">
                  <c:v> 2006</c:v>
                </c:pt>
                <c:pt idx="4">
                  <c:v> 2007</c:v>
                </c:pt>
                <c:pt idx="5">
                  <c:v> 2008</c:v>
                </c:pt>
                <c:pt idx="6">
                  <c:v> 2009</c:v>
                </c:pt>
                <c:pt idx="7">
                  <c:v> 2010</c:v>
                </c:pt>
                <c:pt idx="8">
                  <c:v> 2011</c:v>
                </c:pt>
                <c:pt idx="9">
                  <c:v> 2012</c:v>
                </c:pt>
                <c:pt idx="10">
                  <c:v> 2013</c:v>
                </c:pt>
                <c:pt idx="11">
                  <c:v> 2014</c:v>
                </c:pt>
                <c:pt idx="12">
                  <c:v> 2015</c:v>
                </c:pt>
                <c:pt idx="13">
                  <c:v> 2016</c:v>
                </c:pt>
                <c:pt idx="14">
                  <c:v> 2017</c:v>
                </c:pt>
                <c:pt idx="15">
                  <c:v> 2018</c:v>
                </c:pt>
                <c:pt idx="16">
                  <c:v> 2019</c:v>
                </c:pt>
                <c:pt idx="17">
                  <c:v> 2020</c:v>
                </c:pt>
                <c:pt idx="18">
                  <c:v> 2021</c:v>
                </c:pt>
                <c:pt idx="19">
                  <c:v> 2022</c:v>
                </c:pt>
              </c:strCache>
            </c:strRef>
          </c:cat>
          <c:val>
            <c:numRef>
              <c:f>'xxx pivot'!$B$5:$B$24</c:f>
              <c:numCache>
                <c:formatCode>General</c:formatCode>
                <c:ptCount val="20"/>
                <c:pt idx="0">
                  <c:v>3647</c:v>
                </c:pt>
                <c:pt idx="1">
                  <c:v>4085</c:v>
                </c:pt>
                <c:pt idx="2">
                  <c:v>4566</c:v>
                </c:pt>
                <c:pt idx="3">
                  <c:v>4859</c:v>
                </c:pt>
                <c:pt idx="4">
                  <c:v>5716</c:v>
                </c:pt>
                <c:pt idx="5">
                  <c:v>5555</c:v>
                </c:pt>
                <c:pt idx="6">
                  <c:v>5914</c:v>
                </c:pt>
                <c:pt idx="7">
                  <c:v>5027</c:v>
                </c:pt>
                <c:pt idx="8">
                  <c:v>4880</c:v>
                </c:pt>
                <c:pt idx="9">
                  <c:v>4673</c:v>
                </c:pt>
                <c:pt idx="10">
                  <c:v>4467</c:v>
                </c:pt>
                <c:pt idx="11">
                  <c:v>4453</c:v>
                </c:pt>
                <c:pt idx="12">
                  <c:v>4694</c:v>
                </c:pt>
                <c:pt idx="13">
                  <c:v>4778</c:v>
                </c:pt>
                <c:pt idx="14">
                  <c:v>5232</c:v>
                </c:pt>
                <c:pt idx="15">
                  <c:v>5620</c:v>
                </c:pt>
                <c:pt idx="16">
                  <c:v>6093</c:v>
                </c:pt>
                <c:pt idx="17">
                  <c:v>6669</c:v>
                </c:pt>
                <c:pt idx="18">
                  <c:v>6948</c:v>
                </c:pt>
                <c:pt idx="19">
                  <c:v>7100</c:v>
                </c:pt>
              </c:numCache>
            </c:numRef>
          </c:val>
          <c:smooth val="0"/>
          <c:extLst>
            <c:ext xmlns:c16="http://schemas.microsoft.com/office/drawing/2014/chart" uri="{C3380CC4-5D6E-409C-BE32-E72D297353CC}">
              <c16:uniqueId val="{00000000-4D18-4092-A7B7-AFDDEBA96916}"/>
            </c:ext>
          </c:extLst>
        </c:ser>
        <c:dLbls>
          <c:showLegendKey val="0"/>
          <c:showVal val="0"/>
          <c:showCatName val="0"/>
          <c:showSerName val="0"/>
          <c:showPercent val="0"/>
          <c:showBubbleSize val="0"/>
        </c:dLbls>
        <c:smooth val="0"/>
        <c:axId val="1766546224"/>
        <c:axId val="612406016"/>
      </c:lineChart>
      <c:catAx>
        <c:axId val="176654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06016"/>
        <c:crosses val="autoZero"/>
        <c:auto val="1"/>
        <c:lblAlgn val="ctr"/>
        <c:lblOffset val="100"/>
        <c:noMultiLvlLbl val="0"/>
      </c:catAx>
      <c:valAx>
        <c:axId val="612406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546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4.xml"/><Relationship Id="rId3" Type="http://schemas.openxmlformats.org/officeDocument/2006/relationships/hyperlink" Target="#Info!A1"/><Relationship Id="rId7" Type="http://schemas.openxmlformats.org/officeDocument/2006/relationships/image" Target="../media/image3.png"/><Relationship Id="rId12" Type="http://schemas.openxmlformats.org/officeDocument/2006/relationships/chart" Target="../charts/chart3.xml"/><Relationship Id="rId2" Type="http://schemas.openxmlformats.org/officeDocument/2006/relationships/chart" Target="../charts/chart2.xml"/><Relationship Id="rId16" Type="http://schemas.openxmlformats.org/officeDocument/2006/relationships/image" Target="../media/image8.svg"/><Relationship Id="rId1" Type="http://schemas.openxmlformats.org/officeDocument/2006/relationships/chart" Target="../charts/chart1.xml"/><Relationship Id="rId6" Type="http://schemas.openxmlformats.org/officeDocument/2006/relationships/hyperlink" Target="#&#218;vod!A1"/><Relationship Id="rId11" Type="http://schemas.openxmlformats.org/officeDocument/2006/relationships/image" Target="../media/image6.svg"/><Relationship Id="rId5" Type="http://schemas.openxmlformats.org/officeDocument/2006/relationships/image" Target="../media/image2.svg"/><Relationship Id="rId15" Type="http://schemas.openxmlformats.org/officeDocument/2006/relationships/image" Target="../media/image7.png"/><Relationship Id="rId10" Type="http://schemas.openxmlformats.org/officeDocument/2006/relationships/image" Target="../media/image5.png"/><Relationship Id="rId4" Type="http://schemas.openxmlformats.org/officeDocument/2006/relationships/image" Target="../media/image1.png"/><Relationship Id="rId9" Type="http://schemas.openxmlformats.org/officeDocument/2006/relationships/hyperlink" Target="#'Tabulka - V&#253;voj podle kapitol'!A1"/><Relationship Id="rId14" Type="http://schemas.openxmlformats.org/officeDocument/2006/relationships/hyperlink" Target="#'Graf -Srovn&#225;n&#237; kapitol'!A1"/></Relationships>
</file>

<file path=xl/drawings/_rels/drawing2.xml.rels><?xml version="1.0" encoding="UTF-8" standalone="yes"?>
<Relationships xmlns="http://schemas.openxmlformats.org/package/2006/relationships"><Relationship Id="rId8" Type="http://schemas.openxmlformats.org/officeDocument/2006/relationships/hyperlink" Target="#'Tabulka - V&#253;voj podle kapitol'!A1"/><Relationship Id="rId13" Type="http://schemas.openxmlformats.org/officeDocument/2006/relationships/image" Target="../media/image2.svg"/><Relationship Id="rId3" Type="http://schemas.openxmlformats.org/officeDocument/2006/relationships/image" Target="../media/image3.png"/><Relationship Id="rId7" Type="http://schemas.openxmlformats.org/officeDocument/2006/relationships/image" Target="../media/image8.svg"/><Relationship Id="rId12" Type="http://schemas.openxmlformats.org/officeDocument/2006/relationships/image" Target="../media/image1.png"/><Relationship Id="rId2" Type="http://schemas.openxmlformats.org/officeDocument/2006/relationships/hyperlink" Target="#&#218;vod!A1"/><Relationship Id="rId1" Type="http://schemas.openxmlformats.org/officeDocument/2006/relationships/chart" Target="../charts/chart5.xml"/><Relationship Id="rId6" Type="http://schemas.openxmlformats.org/officeDocument/2006/relationships/image" Target="../media/image7.png"/><Relationship Id="rId11" Type="http://schemas.openxmlformats.org/officeDocument/2006/relationships/hyperlink" Target="#Info!A1"/><Relationship Id="rId5" Type="http://schemas.openxmlformats.org/officeDocument/2006/relationships/hyperlink" Target="#'Graf -Srovn&#225;n&#237; kapitol'!A1"/><Relationship Id="rId10" Type="http://schemas.openxmlformats.org/officeDocument/2006/relationships/image" Target="../media/image6.svg"/><Relationship Id="rId4" Type="http://schemas.openxmlformats.org/officeDocument/2006/relationships/image" Target="../media/image4.svg"/><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4.svg"/><Relationship Id="rId7" Type="http://schemas.openxmlformats.org/officeDocument/2006/relationships/hyperlink" Target="#'Tabulka - V&#253;voj podle kapitol'!A1"/><Relationship Id="rId12" Type="http://schemas.openxmlformats.org/officeDocument/2006/relationships/image" Target="../media/image2.svg"/><Relationship Id="rId2" Type="http://schemas.openxmlformats.org/officeDocument/2006/relationships/image" Target="../media/image3.png"/><Relationship Id="rId1" Type="http://schemas.openxmlformats.org/officeDocument/2006/relationships/hyperlink" Target="#&#218;vod!A1"/><Relationship Id="rId6" Type="http://schemas.openxmlformats.org/officeDocument/2006/relationships/image" Target="../media/image8.svg"/><Relationship Id="rId11" Type="http://schemas.openxmlformats.org/officeDocument/2006/relationships/image" Target="../media/image1.png"/><Relationship Id="rId5" Type="http://schemas.openxmlformats.org/officeDocument/2006/relationships/image" Target="../media/image7.png"/><Relationship Id="rId10" Type="http://schemas.openxmlformats.org/officeDocument/2006/relationships/hyperlink" Target="#Info!A1"/><Relationship Id="rId4" Type="http://schemas.openxmlformats.org/officeDocument/2006/relationships/hyperlink" Target="#'Graf -Srovn&#225;n&#237; kapitol'!A1"/><Relationship Id="rId9" Type="http://schemas.openxmlformats.org/officeDocument/2006/relationships/image" Target="../media/image6.svg"/></Relationships>
</file>

<file path=xl/drawings/_rels/drawing4.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image" Target="../media/image8.svg"/><Relationship Id="rId7" Type="http://schemas.openxmlformats.org/officeDocument/2006/relationships/hyperlink" Target="#&#218;vod!A1"/><Relationship Id="rId12" Type="http://schemas.openxmlformats.org/officeDocument/2006/relationships/image" Target="../media/image6.svg"/><Relationship Id="rId2" Type="http://schemas.openxmlformats.org/officeDocument/2006/relationships/image" Target="../media/image7.png"/><Relationship Id="rId1" Type="http://schemas.openxmlformats.org/officeDocument/2006/relationships/hyperlink" Target="#'Graf -Srovn&#225;n&#237; kapitol'!A1"/><Relationship Id="rId6" Type="http://schemas.openxmlformats.org/officeDocument/2006/relationships/image" Target="../media/image2.svg"/><Relationship Id="rId11" Type="http://schemas.openxmlformats.org/officeDocument/2006/relationships/image" Target="../media/image5.png"/><Relationship Id="rId5" Type="http://schemas.openxmlformats.org/officeDocument/2006/relationships/image" Target="../media/image1.png"/><Relationship Id="rId10" Type="http://schemas.openxmlformats.org/officeDocument/2006/relationships/hyperlink" Target="#'Tabulka - V&#253;voj podle kapitol'!A1"/><Relationship Id="rId4" Type="http://schemas.openxmlformats.org/officeDocument/2006/relationships/hyperlink" Target="#Info!A1"/><Relationship Id="rId9" Type="http://schemas.openxmlformats.org/officeDocument/2006/relationships/image" Target="../media/image4.svg"/></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0.svg"/><Relationship Id="rId5" Type="http://schemas.openxmlformats.org/officeDocument/2006/relationships/image" Target="../media/image9.png"/><Relationship Id="rId4"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image" Target="../media/image11.emf"/><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152367</xdr:colOff>
      <xdr:row>0</xdr:row>
      <xdr:rowOff>193129</xdr:rowOff>
    </xdr:from>
    <xdr:to>
      <xdr:col>1</xdr:col>
      <xdr:colOff>259574</xdr:colOff>
      <xdr:row>67</xdr:row>
      <xdr:rowOff>128841</xdr:rowOff>
    </xdr:to>
    <xdr:sp macro="" textlink="">
      <xdr:nvSpPr>
        <xdr:cNvPr id="9" name="Rectangle: Rounded Corners 8">
          <a:extLst>
            <a:ext uri="{FF2B5EF4-FFF2-40B4-BE49-F238E27FC236}">
              <a16:creationId xmlns:a16="http://schemas.microsoft.com/office/drawing/2014/main" id="{70366988-11FC-0D6E-92A2-4AC9065BDF1E}"/>
            </a:ext>
          </a:extLst>
        </xdr:cNvPr>
        <xdr:cNvSpPr/>
      </xdr:nvSpPr>
      <xdr:spPr>
        <a:xfrm>
          <a:off x="152367" y="193129"/>
          <a:ext cx="1018294" cy="12543683"/>
        </a:xfrm>
        <a:prstGeom prst="roundRect">
          <a:avLst/>
        </a:prstGeom>
        <a:solidFill>
          <a:schemeClr val="accent5">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544500</xdr:colOff>
      <xdr:row>5</xdr:row>
      <xdr:rowOff>80166</xdr:rowOff>
    </xdr:from>
    <xdr:to>
      <xdr:col>33</xdr:col>
      <xdr:colOff>312899</xdr:colOff>
      <xdr:row>31</xdr:row>
      <xdr:rowOff>46015</xdr:rowOff>
    </xdr:to>
    <xdr:graphicFrame macro="">
      <xdr:nvGraphicFramePr>
        <xdr:cNvPr id="3" name="Chart 2">
          <a:extLst>
            <a:ext uri="{FF2B5EF4-FFF2-40B4-BE49-F238E27FC236}">
              <a16:creationId xmlns:a16="http://schemas.microsoft.com/office/drawing/2014/main" id="{CBE5DC52-0A48-4082-B0E8-1AA99B28E1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20402</xdr:colOff>
      <xdr:row>34</xdr:row>
      <xdr:rowOff>110435</xdr:rowOff>
    </xdr:from>
    <xdr:to>
      <xdr:col>19</xdr:col>
      <xdr:colOff>156449</xdr:colOff>
      <xdr:row>65</xdr:row>
      <xdr:rowOff>118997</xdr:rowOff>
    </xdr:to>
    <xdr:graphicFrame macro="">
      <xdr:nvGraphicFramePr>
        <xdr:cNvPr id="4" name="Chart 3">
          <a:extLst>
            <a:ext uri="{FF2B5EF4-FFF2-40B4-BE49-F238E27FC236}">
              <a16:creationId xmlns:a16="http://schemas.microsoft.com/office/drawing/2014/main" id="{DFF5BDF8-B637-41DC-A157-7EAADF567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233704</xdr:colOff>
      <xdr:row>17</xdr:row>
      <xdr:rowOff>117097</xdr:rowOff>
    </xdr:from>
    <xdr:to>
      <xdr:col>1</xdr:col>
      <xdr:colOff>94297</xdr:colOff>
      <xdr:row>21</xdr:row>
      <xdr:rowOff>177276</xdr:rowOff>
    </xdr:to>
    <xdr:pic>
      <xdr:nvPicPr>
        <xdr:cNvPr id="7" name="Graphic 6" descr="Help outline">
          <a:hlinkClick xmlns:r="http://schemas.openxmlformats.org/officeDocument/2006/relationships" r:id="rId3"/>
          <a:extLst>
            <a:ext uri="{FF2B5EF4-FFF2-40B4-BE49-F238E27FC236}">
              <a16:creationId xmlns:a16="http://schemas.microsoft.com/office/drawing/2014/main" id="{1A270BA0-CB70-454E-8499-65D089FC694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33704" y="3554564"/>
          <a:ext cx="774993" cy="805245"/>
        </a:xfrm>
        <a:prstGeom prst="rect">
          <a:avLst/>
        </a:prstGeom>
      </xdr:spPr>
    </xdr:pic>
    <xdr:clientData/>
  </xdr:twoCellAnchor>
  <xdr:twoCellAnchor editAs="oneCell">
    <xdr:from>
      <xdr:col>0</xdr:col>
      <xdr:colOff>214417</xdr:colOff>
      <xdr:row>0</xdr:row>
      <xdr:rowOff>383405</xdr:rowOff>
    </xdr:from>
    <xdr:to>
      <xdr:col>1</xdr:col>
      <xdr:colOff>132492</xdr:colOff>
      <xdr:row>5</xdr:row>
      <xdr:rowOff>45535</xdr:rowOff>
    </xdr:to>
    <xdr:pic>
      <xdr:nvPicPr>
        <xdr:cNvPr id="8" name="Graphic 7" descr="Home outline">
          <a:hlinkClick xmlns:r="http://schemas.openxmlformats.org/officeDocument/2006/relationships" r:id="rId6"/>
          <a:extLst>
            <a:ext uri="{FF2B5EF4-FFF2-40B4-BE49-F238E27FC236}">
              <a16:creationId xmlns:a16="http://schemas.microsoft.com/office/drawing/2014/main" id="{C98E2BDF-11D2-40B4-89A9-3D711D4FA6C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14417" y="383405"/>
          <a:ext cx="833465" cy="841416"/>
        </a:xfrm>
        <a:prstGeom prst="rect">
          <a:avLst/>
        </a:prstGeom>
      </xdr:spPr>
    </xdr:pic>
    <xdr:clientData/>
  </xdr:twoCellAnchor>
  <xdr:twoCellAnchor editAs="oneCell">
    <xdr:from>
      <xdr:col>0</xdr:col>
      <xdr:colOff>181429</xdr:colOff>
      <xdr:row>11</xdr:row>
      <xdr:rowOff>124237</xdr:rowOff>
    </xdr:from>
    <xdr:to>
      <xdr:col>1</xdr:col>
      <xdr:colOff>114294</xdr:colOff>
      <xdr:row>16</xdr:row>
      <xdr:rowOff>72289</xdr:rowOff>
    </xdr:to>
    <xdr:pic>
      <xdr:nvPicPr>
        <xdr:cNvPr id="13" name="Graphic 12" descr="Paperclip outline">
          <a:hlinkClick xmlns:r="http://schemas.openxmlformats.org/officeDocument/2006/relationships" r:id="rId9"/>
          <a:extLst>
            <a:ext uri="{FF2B5EF4-FFF2-40B4-BE49-F238E27FC236}">
              <a16:creationId xmlns:a16="http://schemas.microsoft.com/office/drawing/2014/main" id="{3DBDB949-14AD-4C62-AF32-2FAAA3C1462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81429" y="2392094"/>
          <a:ext cx="848255" cy="855195"/>
        </a:xfrm>
        <a:prstGeom prst="rect">
          <a:avLst/>
        </a:prstGeom>
      </xdr:spPr>
    </xdr:pic>
    <xdr:clientData/>
  </xdr:twoCellAnchor>
  <xdr:twoCellAnchor>
    <xdr:from>
      <xdr:col>20</xdr:col>
      <xdr:colOff>64420</xdr:colOff>
      <xdr:row>34</xdr:row>
      <xdr:rowOff>82826</xdr:rowOff>
    </xdr:from>
    <xdr:to>
      <xdr:col>33</xdr:col>
      <xdr:colOff>368115</xdr:colOff>
      <xdr:row>65</xdr:row>
      <xdr:rowOff>109794</xdr:rowOff>
    </xdr:to>
    <xdr:graphicFrame macro="">
      <xdr:nvGraphicFramePr>
        <xdr:cNvPr id="5" name="Chart 4">
          <a:extLst>
            <a:ext uri="{FF2B5EF4-FFF2-40B4-BE49-F238E27FC236}">
              <a16:creationId xmlns:a16="http://schemas.microsoft.com/office/drawing/2014/main" id="{7F08488A-60FB-4214-9B77-77163017B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84823</xdr:colOff>
      <xdr:row>5</xdr:row>
      <xdr:rowOff>52558</xdr:rowOff>
    </xdr:from>
    <xdr:to>
      <xdr:col>15</xdr:col>
      <xdr:colOff>119637</xdr:colOff>
      <xdr:row>31</xdr:row>
      <xdr:rowOff>92029</xdr:rowOff>
    </xdr:to>
    <xdr:graphicFrame macro="">
      <xdr:nvGraphicFramePr>
        <xdr:cNvPr id="22" name="Chart 21">
          <a:extLst>
            <a:ext uri="{FF2B5EF4-FFF2-40B4-BE49-F238E27FC236}">
              <a16:creationId xmlns:a16="http://schemas.microsoft.com/office/drawing/2014/main" id="{DF2D654F-D224-4DDB-9DB5-678A3BB7A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0</xdr:col>
      <xdr:colOff>216622</xdr:colOff>
      <xdr:row>6</xdr:row>
      <xdr:rowOff>100305</xdr:rowOff>
    </xdr:from>
    <xdr:to>
      <xdr:col>1</xdr:col>
      <xdr:colOff>137351</xdr:colOff>
      <xdr:row>11</xdr:row>
      <xdr:rowOff>25301</xdr:rowOff>
    </xdr:to>
    <xdr:pic>
      <xdr:nvPicPr>
        <xdr:cNvPr id="6" name="Graphic 5" descr="Research outline">
          <a:hlinkClick xmlns:r="http://schemas.openxmlformats.org/officeDocument/2006/relationships" r:id="rId14"/>
          <a:extLst>
            <a:ext uri="{FF2B5EF4-FFF2-40B4-BE49-F238E27FC236}">
              <a16:creationId xmlns:a16="http://schemas.microsoft.com/office/drawing/2014/main" id="{080165AC-5DA0-49B3-8078-C2D3A147A7A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16622" y="1461019"/>
          <a:ext cx="836119" cy="832139"/>
        </a:xfrm>
        <a:prstGeom prst="rect">
          <a:avLst/>
        </a:prstGeom>
      </xdr:spPr>
    </xdr:pic>
    <xdr:clientData/>
  </xdr:twoCellAnchor>
  <xdr:twoCellAnchor>
    <xdr:from>
      <xdr:col>1</xdr:col>
      <xdr:colOff>521608</xdr:colOff>
      <xdr:row>0</xdr:row>
      <xdr:rowOff>158894</xdr:rowOff>
    </xdr:from>
    <xdr:to>
      <xdr:col>33</xdr:col>
      <xdr:colOff>331304</xdr:colOff>
      <xdr:row>4</xdr:row>
      <xdr:rowOff>97691</xdr:rowOff>
    </xdr:to>
    <xdr:sp macro="" textlink="">
      <xdr:nvSpPr>
        <xdr:cNvPr id="2" name="Rectangle: Rounded Corners 1">
          <a:extLst>
            <a:ext uri="{FF2B5EF4-FFF2-40B4-BE49-F238E27FC236}">
              <a16:creationId xmlns:a16="http://schemas.microsoft.com/office/drawing/2014/main" id="{CB2288FC-22E9-08DC-CD6B-182198100004}"/>
            </a:ext>
          </a:extLst>
        </xdr:cNvPr>
        <xdr:cNvSpPr/>
      </xdr:nvSpPr>
      <xdr:spPr>
        <a:xfrm>
          <a:off x="1432695" y="158894"/>
          <a:ext cx="21298464" cy="951116"/>
        </a:xfrm>
        <a:prstGeom prst="roundRect">
          <a:avLst/>
        </a:prstGeom>
        <a:solidFill>
          <a:schemeClr val="accent5">
            <a:lumMod val="20000"/>
            <a:lumOff val="80000"/>
          </a:schemeClr>
        </a:solidFill>
        <a:ln>
          <a:noFill/>
        </a:ln>
        <a:effectLst>
          <a:outerShdw blurRad="50800" dist="38100" dir="2700000" algn="tl" rotWithShape="0">
            <a:prstClr val="black">
              <a:alpha val="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ysClr val="windowText" lastClr="000000"/>
              </a:solidFill>
            </a:rPr>
            <a:t>    </a:t>
          </a:r>
          <a:r>
            <a:rPr lang="en-US" sz="4000" b="0">
              <a:solidFill>
                <a:sysClr val="windowText" lastClr="000000"/>
              </a:solidFill>
              <a:latin typeface="+mj-lt"/>
            </a:rPr>
            <a:t>Státní rozpočet 2003-2022: Rychlý přehled</a:t>
          </a:r>
          <a:endParaRPr lang="en-US" sz="3200" b="0">
            <a:solidFill>
              <a:sysClr val="windowText" lastClr="000000"/>
            </a:solidFill>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328154</xdr:colOff>
      <xdr:row>23</xdr:row>
      <xdr:rowOff>95250</xdr:rowOff>
    </xdr:from>
    <xdr:to>
      <xdr:col>24</xdr:col>
      <xdr:colOff>146538</xdr:colOff>
      <xdr:row>47</xdr:row>
      <xdr:rowOff>101600</xdr:rowOff>
    </xdr:to>
    <xdr:graphicFrame macro="">
      <xdr:nvGraphicFramePr>
        <xdr:cNvPr id="5" name="Chart 4">
          <a:extLst>
            <a:ext uri="{FF2B5EF4-FFF2-40B4-BE49-F238E27FC236}">
              <a16:creationId xmlns:a16="http://schemas.microsoft.com/office/drawing/2014/main" id="{5E6C92DA-B3FF-4639-993C-F6CA590453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352577</xdr:colOff>
      <xdr:row>4</xdr:row>
      <xdr:rowOff>19861</xdr:rowOff>
    </xdr:from>
    <xdr:to>
      <xdr:col>24</xdr:col>
      <xdr:colOff>140433</xdr:colOff>
      <xdr:row>22</xdr:row>
      <xdr:rowOff>165100</xdr:rowOff>
    </xdr:to>
    <mc:AlternateContent xmlns:mc="http://schemas.openxmlformats.org/markup-compatibility/2006" xmlns:a14="http://schemas.microsoft.com/office/drawing/2010/main">
      <mc:Choice Requires="a14">
        <xdr:graphicFrame macro="">
          <xdr:nvGraphicFramePr>
            <xdr:cNvPr id="10" name="Kapitoly rozpočtu">
              <a:extLst>
                <a:ext uri="{FF2B5EF4-FFF2-40B4-BE49-F238E27FC236}">
                  <a16:creationId xmlns:a16="http://schemas.microsoft.com/office/drawing/2014/main" id="{C66DE085-3C2B-4AB0-B68D-9D4A74245128}"/>
                </a:ext>
              </a:extLst>
            </xdr:cNvPr>
            <xdr:cNvGraphicFramePr/>
          </xdr:nvGraphicFramePr>
          <xdr:xfrm>
            <a:off x="0" y="0"/>
            <a:ext cx="0" cy="0"/>
          </xdr:xfrm>
          <a:graphic>
            <a:graphicData uri="http://schemas.microsoft.com/office/drawing/2010/slicer">
              <sle:slicer xmlns:sle="http://schemas.microsoft.com/office/drawing/2010/slicer" name="Kapitoly rozpočtu"/>
            </a:graphicData>
          </a:graphic>
        </xdr:graphicFrame>
      </mc:Choice>
      <mc:Fallback xmlns="">
        <xdr:sp macro="" textlink="">
          <xdr:nvSpPr>
            <xdr:cNvPr id="0" name=""/>
            <xdr:cNvSpPr>
              <a:spLocks noTextEdit="1"/>
            </xdr:cNvSpPr>
          </xdr:nvSpPr>
          <xdr:spPr>
            <a:xfrm>
              <a:off x="1247927" y="1054911"/>
              <a:ext cx="13808656" cy="2490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xdr:col>
      <xdr:colOff>364789</xdr:colOff>
      <xdr:row>0</xdr:row>
      <xdr:rowOff>108085</xdr:rowOff>
    </xdr:from>
    <xdr:to>
      <xdr:col>25</xdr:col>
      <xdr:colOff>393700</xdr:colOff>
      <xdr:row>3</xdr:row>
      <xdr:rowOff>108085</xdr:rowOff>
    </xdr:to>
    <xdr:sp macro="" textlink="">
      <xdr:nvSpPr>
        <xdr:cNvPr id="3" name="Rectangle: Rounded Corners 2">
          <a:extLst>
            <a:ext uri="{FF2B5EF4-FFF2-40B4-BE49-F238E27FC236}">
              <a16:creationId xmlns:a16="http://schemas.microsoft.com/office/drawing/2014/main" id="{8CA4CBB7-1B44-4BB0-AA02-740228C59E41}"/>
            </a:ext>
          </a:extLst>
        </xdr:cNvPr>
        <xdr:cNvSpPr/>
      </xdr:nvSpPr>
      <xdr:spPr>
        <a:xfrm>
          <a:off x="1260139" y="108085"/>
          <a:ext cx="14659311" cy="850900"/>
        </a:xfrm>
        <a:prstGeom prst="roundRect">
          <a:avLst/>
        </a:prstGeom>
        <a:solidFill>
          <a:schemeClr val="accent5">
            <a:lumMod val="20000"/>
            <a:lumOff val="80000"/>
          </a:schemeClr>
        </a:solidFill>
        <a:ln>
          <a:noFill/>
        </a:ln>
        <a:effectLst>
          <a:outerShdw blurRad="50800" dist="38100" dir="2700000" algn="tl" rotWithShape="0">
            <a:prstClr val="black">
              <a:alpha val="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ysClr val="windowText" lastClr="000000"/>
              </a:solidFill>
            </a:rPr>
            <a:t>Srovnání kapitol rozpočtu 2003 - 2022</a:t>
          </a:r>
          <a:endParaRPr lang="en-US" sz="3200" b="0">
            <a:solidFill>
              <a:sysClr val="windowText" lastClr="000000"/>
            </a:solidFill>
            <a:latin typeface="+mj-lt"/>
          </a:endParaRPr>
        </a:p>
      </xdr:txBody>
    </xdr:sp>
    <xdr:clientData/>
  </xdr:twoCellAnchor>
  <xdr:twoCellAnchor>
    <xdr:from>
      <xdr:col>0</xdr:col>
      <xdr:colOff>213215</xdr:colOff>
      <xdr:row>0</xdr:row>
      <xdr:rowOff>127000</xdr:rowOff>
    </xdr:from>
    <xdr:to>
      <xdr:col>1</xdr:col>
      <xdr:colOff>171450</xdr:colOff>
      <xdr:row>47</xdr:row>
      <xdr:rowOff>122971</xdr:rowOff>
    </xdr:to>
    <xdr:sp macro="" textlink="">
      <xdr:nvSpPr>
        <xdr:cNvPr id="4" name="Rectangle: Rounded Corners 3">
          <a:extLst>
            <a:ext uri="{FF2B5EF4-FFF2-40B4-BE49-F238E27FC236}">
              <a16:creationId xmlns:a16="http://schemas.microsoft.com/office/drawing/2014/main" id="{DC7B89EF-0BF2-42A5-B461-6EBDE74A45DC}"/>
            </a:ext>
          </a:extLst>
        </xdr:cNvPr>
        <xdr:cNvSpPr/>
      </xdr:nvSpPr>
      <xdr:spPr>
        <a:xfrm>
          <a:off x="213215" y="127000"/>
          <a:ext cx="853585" cy="8949471"/>
        </a:xfrm>
        <a:prstGeom prst="roundRect">
          <a:avLst/>
        </a:prstGeom>
        <a:solidFill>
          <a:schemeClr val="accent5">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175537</xdr:colOff>
      <xdr:row>0</xdr:row>
      <xdr:rowOff>447810</xdr:rowOff>
    </xdr:from>
    <xdr:to>
      <xdr:col>1</xdr:col>
      <xdr:colOff>106574</xdr:colOff>
      <xdr:row>5</xdr:row>
      <xdr:rowOff>103858</xdr:rowOff>
    </xdr:to>
    <xdr:pic>
      <xdr:nvPicPr>
        <xdr:cNvPr id="11" name="Graphic 10" descr="Home outline">
          <a:hlinkClick xmlns:r="http://schemas.openxmlformats.org/officeDocument/2006/relationships" r:id="rId2"/>
          <a:extLst>
            <a:ext uri="{FF2B5EF4-FFF2-40B4-BE49-F238E27FC236}">
              <a16:creationId xmlns:a16="http://schemas.microsoft.com/office/drawing/2014/main" id="{D18B3E1F-1822-4E94-9853-7C37CD35010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75537" y="447810"/>
          <a:ext cx="826387" cy="875248"/>
        </a:xfrm>
        <a:prstGeom prst="rect">
          <a:avLst/>
        </a:prstGeom>
      </xdr:spPr>
    </xdr:pic>
    <xdr:clientData/>
  </xdr:twoCellAnchor>
  <xdr:twoCellAnchor editAs="oneCell">
    <xdr:from>
      <xdr:col>0</xdr:col>
      <xdr:colOff>199838</xdr:colOff>
      <xdr:row>6</xdr:row>
      <xdr:rowOff>122373</xdr:rowOff>
    </xdr:from>
    <xdr:to>
      <xdr:col>1</xdr:col>
      <xdr:colOff>131941</xdr:colOff>
      <xdr:row>11</xdr:row>
      <xdr:rowOff>65327</xdr:rowOff>
    </xdr:to>
    <xdr:pic>
      <xdr:nvPicPr>
        <xdr:cNvPr id="12" name="Graphic 11" descr="Research outline">
          <a:hlinkClick xmlns:r="http://schemas.openxmlformats.org/officeDocument/2006/relationships" r:id="rId5"/>
          <a:extLst>
            <a:ext uri="{FF2B5EF4-FFF2-40B4-BE49-F238E27FC236}">
              <a16:creationId xmlns:a16="http://schemas.microsoft.com/office/drawing/2014/main" id="{748D2593-4FF5-4012-B29F-E48C943F59B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99838" y="1525723"/>
          <a:ext cx="827453" cy="863704"/>
        </a:xfrm>
        <a:prstGeom prst="rect">
          <a:avLst/>
        </a:prstGeom>
      </xdr:spPr>
    </xdr:pic>
    <xdr:clientData/>
  </xdr:twoCellAnchor>
  <xdr:twoCellAnchor editAs="oneCell">
    <xdr:from>
      <xdr:col>0</xdr:col>
      <xdr:colOff>156733</xdr:colOff>
      <xdr:row>11</xdr:row>
      <xdr:rowOff>124083</xdr:rowOff>
    </xdr:from>
    <xdr:to>
      <xdr:col>1</xdr:col>
      <xdr:colOff>100972</xdr:colOff>
      <xdr:row>16</xdr:row>
      <xdr:rowOff>90093</xdr:rowOff>
    </xdr:to>
    <xdr:pic>
      <xdr:nvPicPr>
        <xdr:cNvPr id="13" name="Graphic 12" descr="Paperclip outline">
          <a:hlinkClick xmlns:r="http://schemas.openxmlformats.org/officeDocument/2006/relationships" r:id="rId8"/>
          <a:extLst>
            <a:ext uri="{FF2B5EF4-FFF2-40B4-BE49-F238E27FC236}">
              <a16:creationId xmlns:a16="http://schemas.microsoft.com/office/drawing/2014/main" id="{4DCF7E4B-DBDA-475E-8DEF-218747BE030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56733" y="2448183"/>
          <a:ext cx="839589" cy="886760"/>
        </a:xfrm>
        <a:prstGeom prst="rect">
          <a:avLst/>
        </a:prstGeom>
      </xdr:spPr>
    </xdr:pic>
    <xdr:clientData/>
  </xdr:twoCellAnchor>
  <xdr:twoCellAnchor editAs="oneCell">
    <xdr:from>
      <xdr:col>0</xdr:col>
      <xdr:colOff>255221</xdr:colOff>
      <xdr:row>17</xdr:row>
      <xdr:rowOff>98913</xdr:rowOff>
    </xdr:from>
    <xdr:to>
      <xdr:col>1</xdr:col>
      <xdr:colOff>127188</xdr:colOff>
      <xdr:row>21</xdr:row>
      <xdr:rowOff>173458</xdr:rowOff>
    </xdr:to>
    <xdr:pic>
      <xdr:nvPicPr>
        <xdr:cNvPr id="14" name="Graphic 13" descr="Help outline">
          <a:hlinkClick xmlns:r="http://schemas.openxmlformats.org/officeDocument/2006/relationships" r:id="rId11"/>
          <a:extLst>
            <a:ext uri="{FF2B5EF4-FFF2-40B4-BE49-F238E27FC236}">
              <a16:creationId xmlns:a16="http://schemas.microsoft.com/office/drawing/2014/main" id="{6B7A266C-8FCF-4423-9C3A-7DA517DE57B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55221" y="3527913"/>
          <a:ext cx="767317" cy="8111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1040480</xdr:colOff>
      <xdr:row>0</xdr:row>
      <xdr:rowOff>141567</xdr:rowOff>
    </xdr:from>
    <xdr:to>
      <xdr:col>22</xdr:col>
      <xdr:colOff>16820</xdr:colOff>
      <xdr:row>2</xdr:row>
      <xdr:rowOff>710923</xdr:rowOff>
    </xdr:to>
    <xdr:sp macro="" textlink="">
      <xdr:nvSpPr>
        <xdr:cNvPr id="3" name="Rectangle: Rounded Corners 2">
          <a:extLst>
            <a:ext uri="{FF2B5EF4-FFF2-40B4-BE49-F238E27FC236}">
              <a16:creationId xmlns:a16="http://schemas.microsoft.com/office/drawing/2014/main" id="{9DC22349-B7F6-4207-A30E-EB4AD10D985E}"/>
            </a:ext>
          </a:extLst>
        </xdr:cNvPr>
        <xdr:cNvSpPr/>
      </xdr:nvSpPr>
      <xdr:spPr>
        <a:xfrm>
          <a:off x="1040480" y="141567"/>
          <a:ext cx="16038514" cy="942073"/>
        </a:xfrm>
        <a:prstGeom prst="roundRect">
          <a:avLst/>
        </a:prstGeom>
        <a:solidFill>
          <a:schemeClr val="accent5">
            <a:lumMod val="20000"/>
            <a:lumOff val="80000"/>
          </a:schemeClr>
        </a:solidFill>
        <a:ln>
          <a:noFill/>
        </a:ln>
        <a:effectLst>
          <a:outerShdw blurRad="50800" dist="38100" dir="2700000" algn="tl" rotWithShape="0">
            <a:prstClr val="black">
              <a:alpha val="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ysClr val="windowText" lastClr="000000"/>
              </a:solidFill>
            </a:rPr>
            <a:t>Vývoj rozpočtu podle kapitol </a:t>
          </a:r>
        </a:p>
        <a:p>
          <a:pPr algn="ctr"/>
          <a:r>
            <a:rPr lang="en-US" sz="1600" i="1">
              <a:solidFill>
                <a:sysClr val="windowText" lastClr="000000"/>
              </a:solidFill>
            </a:rPr>
            <a:t>v milionech</a:t>
          </a:r>
          <a:r>
            <a:rPr lang="en-US" sz="1600" i="1" baseline="0">
              <a:solidFill>
                <a:sysClr val="windowText" lastClr="000000"/>
              </a:solidFill>
            </a:rPr>
            <a:t>  </a:t>
          </a:r>
          <a:r>
            <a:rPr lang="en-US" sz="1600" i="1">
              <a:solidFill>
                <a:sysClr val="windowText" lastClr="000000"/>
              </a:solidFill>
            </a:rPr>
            <a:t> </a:t>
          </a:r>
        </a:p>
      </xdr:txBody>
    </xdr:sp>
    <xdr:clientData/>
  </xdr:twoCellAnchor>
  <xdr:twoCellAnchor>
    <xdr:from>
      <xdr:col>0</xdr:col>
      <xdr:colOff>88221</xdr:colOff>
      <xdr:row>0</xdr:row>
      <xdr:rowOff>168581</xdr:rowOff>
    </xdr:from>
    <xdr:to>
      <xdr:col>0</xdr:col>
      <xdr:colOff>863137</xdr:colOff>
      <xdr:row>47</xdr:row>
      <xdr:rowOff>179457</xdr:rowOff>
    </xdr:to>
    <xdr:sp macro="" textlink="">
      <xdr:nvSpPr>
        <xdr:cNvPr id="7" name="Rectangle: Rounded Corners 6">
          <a:extLst>
            <a:ext uri="{FF2B5EF4-FFF2-40B4-BE49-F238E27FC236}">
              <a16:creationId xmlns:a16="http://schemas.microsoft.com/office/drawing/2014/main" id="{AB88F531-FA54-4680-9B88-5901CDD00BDE}"/>
            </a:ext>
          </a:extLst>
        </xdr:cNvPr>
        <xdr:cNvSpPr/>
      </xdr:nvSpPr>
      <xdr:spPr>
        <a:xfrm>
          <a:off x="88221" y="168581"/>
          <a:ext cx="774916" cy="9549680"/>
        </a:xfrm>
        <a:prstGeom prst="roundRect">
          <a:avLst/>
        </a:prstGeom>
        <a:solidFill>
          <a:schemeClr val="accent5">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48315</xdr:colOff>
      <xdr:row>2</xdr:row>
      <xdr:rowOff>317500</xdr:rowOff>
    </xdr:from>
    <xdr:to>
      <xdr:col>0</xdr:col>
      <xdr:colOff>874702</xdr:colOff>
      <xdr:row>5</xdr:row>
      <xdr:rowOff>28183</xdr:rowOff>
    </xdr:to>
    <xdr:pic>
      <xdr:nvPicPr>
        <xdr:cNvPr id="8" name="Graphic 7" descr="Home outline">
          <a:hlinkClick xmlns:r="http://schemas.openxmlformats.org/officeDocument/2006/relationships" r:id="rId1"/>
          <a:extLst>
            <a:ext uri="{FF2B5EF4-FFF2-40B4-BE49-F238E27FC236}">
              <a16:creationId xmlns:a16="http://schemas.microsoft.com/office/drawing/2014/main" id="{56FDDC17-7570-4412-92B1-76F79EFD277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8315" y="690217"/>
          <a:ext cx="826387" cy="877151"/>
        </a:xfrm>
        <a:prstGeom prst="rect">
          <a:avLst/>
        </a:prstGeom>
      </xdr:spPr>
    </xdr:pic>
    <xdr:clientData/>
  </xdr:twoCellAnchor>
  <xdr:twoCellAnchor editAs="oneCell">
    <xdr:from>
      <xdr:col>0</xdr:col>
      <xdr:colOff>65806</xdr:colOff>
      <xdr:row>4</xdr:row>
      <xdr:rowOff>149931</xdr:rowOff>
    </xdr:from>
    <xdr:to>
      <xdr:col>0</xdr:col>
      <xdr:colOff>894847</xdr:colOff>
      <xdr:row>9</xdr:row>
      <xdr:rowOff>91732</xdr:rowOff>
    </xdr:to>
    <xdr:pic>
      <xdr:nvPicPr>
        <xdr:cNvPr id="9" name="Graphic 8" descr="Research outline">
          <a:hlinkClick xmlns:r="http://schemas.openxmlformats.org/officeDocument/2006/relationships" r:id="rId4"/>
          <a:extLst>
            <a:ext uri="{FF2B5EF4-FFF2-40B4-BE49-F238E27FC236}">
              <a16:creationId xmlns:a16="http://schemas.microsoft.com/office/drawing/2014/main" id="{7394B95B-96D8-4A24-AEA6-1BCD84E5CFF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806" y="1511653"/>
          <a:ext cx="829041" cy="859023"/>
        </a:xfrm>
        <a:prstGeom prst="rect">
          <a:avLst/>
        </a:prstGeom>
      </xdr:spPr>
    </xdr:pic>
    <xdr:clientData/>
  </xdr:twoCellAnchor>
  <xdr:twoCellAnchor editAs="oneCell">
    <xdr:from>
      <xdr:col>0</xdr:col>
      <xdr:colOff>14111</xdr:colOff>
      <xdr:row>10</xdr:row>
      <xdr:rowOff>28223</xdr:rowOff>
    </xdr:from>
    <xdr:to>
      <xdr:col>0</xdr:col>
      <xdr:colOff>855288</xdr:colOff>
      <xdr:row>14</xdr:row>
      <xdr:rowOff>174352</xdr:rowOff>
    </xdr:to>
    <xdr:pic>
      <xdr:nvPicPr>
        <xdr:cNvPr id="10" name="Graphic 9" descr="Paperclip outline">
          <a:hlinkClick xmlns:r="http://schemas.openxmlformats.org/officeDocument/2006/relationships" r:id="rId7"/>
          <a:extLst>
            <a:ext uri="{FF2B5EF4-FFF2-40B4-BE49-F238E27FC236}">
              <a16:creationId xmlns:a16="http://schemas.microsoft.com/office/drawing/2014/main" id="{C5D57343-2B8D-4CEE-BAAB-51A5FE03C5E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4111" y="2490612"/>
          <a:ext cx="841177" cy="879908"/>
        </a:xfrm>
        <a:prstGeom prst="rect">
          <a:avLst/>
        </a:prstGeom>
      </xdr:spPr>
    </xdr:pic>
    <xdr:clientData/>
  </xdr:twoCellAnchor>
  <xdr:twoCellAnchor editAs="oneCell">
    <xdr:from>
      <xdr:col>0</xdr:col>
      <xdr:colOff>49795</xdr:colOff>
      <xdr:row>16</xdr:row>
      <xdr:rowOff>85347</xdr:rowOff>
    </xdr:from>
    <xdr:to>
      <xdr:col>0</xdr:col>
      <xdr:colOff>818700</xdr:colOff>
      <xdr:row>20</xdr:row>
      <xdr:rowOff>157720</xdr:rowOff>
    </xdr:to>
    <xdr:pic>
      <xdr:nvPicPr>
        <xdr:cNvPr id="11" name="Graphic 10" descr="Help outline">
          <a:hlinkClick xmlns:r="http://schemas.openxmlformats.org/officeDocument/2006/relationships" r:id="rId10"/>
          <a:extLst>
            <a:ext uri="{FF2B5EF4-FFF2-40B4-BE49-F238E27FC236}">
              <a16:creationId xmlns:a16="http://schemas.microsoft.com/office/drawing/2014/main" id="{7C63BE8D-7A4A-41CB-92BE-447C35903DF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9795" y="3648403"/>
          <a:ext cx="768905" cy="8061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95251</xdr:rowOff>
    </xdr:from>
    <xdr:to>
      <xdr:col>0</xdr:col>
      <xdr:colOff>901916</xdr:colOff>
      <xdr:row>46</xdr:row>
      <xdr:rowOff>133350</xdr:rowOff>
    </xdr:to>
    <xdr:sp macro="" textlink="">
      <xdr:nvSpPr>
        <xdr:cNvPr id="7" name="Rectangle: Rounded Corners 6">
          <a:extLst>
            <a:ext uri="{FF2B5EF4-FFF2-40B4-BE49-F238E27FC236}">
              <a16:creationId xmlns:a16="http://schemas.microsoft.com/office/drawing/2014/main" id="{751E10BE-2623-4A25-B8C5-0E818A09F6E0}"/>
            </a:ext>
          </a:extLst>
        </xdr:cNvPr>
        <xdr:cNvSpPr/>
      </xdr:nvSpPr>
      <xdr:spPr>
        <a:xfrm>
          <a:off x="127000" y="95251"/>
          <a:ext cx="774916" cy="8940799"/>
        </a:xfrm>
        <a:prstGeom prst="roundRect">
          <a:avLst/>
        </a:prstGeom>
        <a:solidFill>
          <a:schemeClr val="accent5">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90972</xdr:colOff>
      <xdr:row>4</xdr:row>
      <xdr:rowOff>137174</xdr:rowOff>
    </xdr:from>
    <xdr:to>
      <xdr:col>0</xdr:col>
      <xdr:colOff>927091</xdr:colOff>
      <xdr:row>9</xdr:row>
      <xdr:rowOff>54871</xdr:rowOff>
    </xdr:to>
    <xdr:pic>
      <xdr:nvPicPr>
        <xdr:cNvPr id="3" name="Graphic 2" descr="Research outline">
          <a:hlinkClick xmlns:r="http://schemas.openxmlformats.org/officeDocument/2006/relationships" r:id="rId1"/>
          <a:extLst>
            <a:ext uri="{FF2B5EF4-FFF2-40B4-BE49-F238E27FC236}">
              <a16:creationId xmlns:a16="http://schemas.microsoft.com/office/drawing/2014/main" id="{9CF2A690-80C4-4ADE-A98B-1551933CBD3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0972" y="1299224"/>
          <a:ext cx="836119" cy="844797"/>
        </a:xfrm>
        <a:prstGeom prst="rect">
          <a:avLst/>
        </a:prstGeom>
      </xdr:spPr>
    </xdr:pic>
    <xdr:clientData/>
  </xdr:twoCellAnchor>
  <xdr:twoCellAnchor editAs="oneCell">
    <xdr:from>
      <xdr:col>0</xdr:col>
      <xdr:colOff>84234</xdr:colOff>
      <xdr:row>14</xdr:row>
      <xdr:rowOff>155317</xdr:rowOff>
    </xdr:from>
    <xdr:to>
      <xdr:col>0</xdr:col>
      <xdr:colOff>860217</xdr:colOff>
      <xdr:row>19</xdr:row>
      <xdr:rowOff>18787</xdr:rowOff>
    </xdr:to>
    <xdr:pic>
      <xdr:nvPicPr>
        <xdr:cNvPr id="4" name="Graphic 3" descr="Help outline">
          <a:hlinkClick xmlns:r="http://schemas.openxmlformats.org/officeDocument/2006/relationships" r:id="rId4"/>
          <a:extLst>
            <a:ext uri="{FF2B5EF4-FFF2-40B4-BE49-F238E27FC236}">
              <a16:creationId xmlns:a16="http://schemas.microsoft.com/office/drawing/2014/main" id="{DA6796C1-C8E6-40F0-B94B-9107111E6A1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4234" y="3165217"/>
          <a:ext cx="775983" cy="784220"/>
        </a:xfrm>
        <a:prstGeom prst="rect">
          <a:avLst/>
        </a:prstGeom>
      </xdr:spPr>
    </xdr:pic>
    <xdr:clientData/>
  </xdr:twoCellAnchor>
  <xdr:twoCellAnchor editAs="oneCell">
    <xdr:from>
      <xdr:col>0</xdr:col>
      <xdr:colOff>82550</xdr:colOff>
      <xdr:row>0</xdr:row>
      <xdr:rowOff>330200</xdr:rowOff>
    </xdr:from>
    <xdr:to>
      <xdr:col>0</xdr:col>
      <xdr:colOff>916015</xdr:colOff>
      <xdr:row>4</xdr:row>
      <xdr:rowOff>7456</xdr:rowOff>
    </xdr:to>
    <xdr:pic>
      <xdr:nvPicPr>
        <xdr:cNvPr id="5" name="Graphic 4" descr="Home outline">
          <a:hlinkClick xmlns:r="http://schemas.openxmlformats.org/officeDocument/2006/relationships" r:id="rId7"/>
          <a:extLst>
            <a:ext uri="{FF2B5EF4-FFF2-40B4-BE49-F238E27FC236}">
              <a16:creationId xmlns:a16="http://schemas.microsoft.com/office/drawing/2014/main" id="{37FE369D-B8EF-4A99-A446-2815DE3E431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2550" y="330200"/>
          <a:ext cx="833465" cy="839306"/>
        </a:xfrm>
        <a:prstGeom prst="rect">
          <a:avLst/>
        </a:prstGeom>
      </xdr:spPr>
    </xdr:pic>
    <xdr:clientData/>
  </xdr:twoCellAnchor>
  <xdr:twoCellAnchor editAs="oneCell">
    <xdr:from>
      <xdr:col>0</xdr:col>
      <xdr:colOff>69850</xdr:colOff>
      <xdr:row>9</xdr:row>
      <xdr:rowOff>51886</xdr:rowOff>
    </xdr:from>
    <xdr:to>
      <xdr:col>0</xdr:col>
      <xdr:colOff>918105</xdr:colOff>
      <xdr:row>13</xdr:row>
      <xdr:rowOff>170481</xdr:rowOff>
    </xdr:to>
    <xdr:pic>
      <xdr:nvPicPr>
        <xdr:cNvPr id="6" name="Graphic 5" descr="Paperclip outline">
          <a:hlinkClick xmlns:r="http://schemas.openxmlformats.org/officeDocument/2006/relationships" r:id="rId10"/>
          <a:extLst>
            <a:ext uri="{FF2B5EF4-FFF2-40B4-BE49-F238E27FC236}">
              <a16:creationId xmlns:a16="http://schemas.microsoft.com/office/drawing/2014/main" id="{5BE6A646-6990-45AB-91F1-B3A02C6D4B9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69850" y="2141036"/>
          <a:ext cx="848255" cy="855195"/>
        </a:xfrm>
        <a:prstGeom prst="rect">
          <a:avLst/>
        </a:prstGeom>
      </xdr:spPr>
    </xdr:pic>
    <xdr:clientData/>
  </xdr:twoCellAnchor>
  <xdr:twoCellAnchor>
    <xdr:from>
      <xdr:col>0</xdr:col>
      <xdr:colOff>977900</xdr:colOff>
      <xdr:row>0</xdr:row>
      <xdr:rowOff>82550</xdr:rowOff>
    </xdr:from>
    <xdr:to>
      <xdr:col>13</xdr:col>
      <xdr:colOff>431800</xdr:colOff>
      <xdr:row>2</xdr:row>
      <xdr:rowOff>0</xdr:rowOff>
    </xdr:to>
    <xdr:sp macro="" textlink="">
      <xdr:nvSpPr>
        <xdr:cNvPr id="2" name="Rectangle: Rounded Corners 1">
          <a:extLst>
            <a:ext uri="{FF2B5EF4-FFF2-40B4-BE49-F238E27FC236}">
              <a16:creationId xmlns:a16="http://schemas.microsoft.com/office/drawing/2014/main" id="{00D0A613-2B39-4BA8-9977-511548FA8DEB}"/>
            </a:ext>
          </a:extLst>
        </xdr:cNvPr>
        <xdr:cNvSpPr/>
      </xdr:nvSpPr>
      <xdr:spPr>
        <a:xfrm>
          <a:off x="977900" y="82550"/>
          <a:ext cx="15017750" cy="711200"/>
        </a:xfrm>
        <a:prstGeom prst="roundRect">
          <a:avLst/>
        </a:prstGeom>
        <a:solidFill>
          <a:schemeClr val="accent5">
            <a:lumMod val="20000"/>
            <a:lumOff val="80000"/>
          </a:schemeClr>
        </a:solidFill>
        <a:ln>
          <a:noFill/>
        </a:ln>
        <a:effectLst>
          <a:outerShdw blurRad="50800" dist="38100" dir="2700000" algn="tl" rotWithShape="0">
            <a:prstClr val="black">
              <a:alpha val="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ysClr val="windowText" lastClr="000000"/>
              </a:solidFill>
            </a:rPr>
            <a:t>Info</a:t>
          </a:r>
          <a:endParaRPr lang="en-US" sz="3200" b="0">
            <a:solidFill>
              <a:sysClr val="windowText" lastClr="000000"/>
            </a:solidFill>
            <a:latin typeface="+mj-lt"/>
          </a:endParaRPr>
        </a:p>
      </xdr:txBody>
    </xdr:sp>
    <xdr:clientData/>
  </xdr:twoCellAnchor>
  <xdr:twoCellAnchor>
    <xdr:from>
      <xdr:col>0</xdr:col>
      <xdr:colOff>971550</xdr:colOff>
      <xdr:row>3</xdr:row>
      <xdr:rowOff>82550</xdr:rowOff>
    </xdr:from>
    <xdr:to>
      <xdr:col>6</xdr:col>
      <xdr:colOff>266700</xdr:colOff>
      <xdr:row>15</xdr:row>
      <xdr:rowOff>44450</xdr:rowOff>
    </xdr:to>
    <xdr:sp macro="" textlink="">
      <xdr:nvSpPr>
        <xdr:cNvPr id="8" name="TextBox 7">
          <a:extLst>
            <a:ext uri="{FF2B5EF4-FFF2-40B4-BE49-F238E27FC236}">
              <a16:creationId xmlns:a16="http://schemas.microsoft.com/office/drawing/2014/main" id="{74951421-7959-71CB-2AC0-D3AF2CFCE9BE}"/>
            </a:ext>
          </a:extLst>
        </xdr:cNvPr>
        <xdr:cNvSpPr txBox="1"/>
      </xdr:nvSpPr>
      <xdr:spPr>
        <a:xfrm>
          <a:off x="971550" y="1060450"/>
          <a:ext cx="10591800" cy="2178050"/>
        </a:xfrm>
        <a:prstGeom prst="round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0" i="0" u="none" strike="noStrike">
              <a:solidFill>
                <a:schemeClr val="dk1"/>
              </a:solidFill>
              <a:effectLst/>
              <a:latin typeface="+mn-lt"/>
              <a:ea typeface="+mn-ea"/>
              <a:cs typeface="+mn-cs"/>
            </a:rPr>
            <a:t>Tento dokument vznikl ze zvědavosti se dozvědět z čeho se skládá státní rozpočet,</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jaké položky</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jsou nejobjemnější a zdali se položky významně mění v čase. První list představuje rozpočet v širším makroekonomickém kontextu a měl by napomoci si o rozpočtu udělat základní představu. V druhém listu lze navolit a porovnat jednotlivé kapitoly v průběhu posledních dvaceti let. Třetí list je zdrojem dat druhého listu s ročními čísly celkového rozpočtu .</a:t>
          </a:r>
          <a:r>
            <a:rPr lang="en-US" sz="1600"/>
            <a:t> </a:t>
          </a:r>
          <a:r>
            <a:rPr lang="en-US" sz="1600" b="0" i="0" u="none" strike="noStrike">
              <a:solidFill>
                <a:schemeClr val="dk1"/>
              </a:solidFill>
              <a:effectLst/>
              <a:latin typeface="+mn-lt"/>
              <a:ea typeface="+mn-ea"/>
              <a:cs typeface="+mn-cs"/>
            </a:rPr>
            <a:t>Data o jednotlivých kapitolách byly importovány a zpracovány ze závěrečných účtú České Rrepubliky, ze stránek Ministerstva financí.</a:t>
          </a:r>
          <a:r>
            <a:rPr lang="en-US" sz="1600"/>
            <a:t> </a:t>
          </a:r>
        </a:p>
      </xdr:txBody>
    </xdr:sp>
    <xdr:clientData/>
  </xdr:twoCellAnchor>
  <xdr:twoCellAnchor>
    <xdr:from>
      <xdr:col>0</xdr:col>
      <xdr:colOff>742950</xdr:colOff>
      <xdr:row>13</xdr:row>
      <xdr:rowOff>12700</xdr:rowOff>
    </xdr:from>
    <xdr:to>
      <xdr:col>1</xdr:col>
      <xdr:colOff>4241800</xdr:colOff>
      <xdr:row>22</xdr:row>
      <xdr:rowOff>95250</xdr:rowOff>
    </xdr:to>
    <xdr:sp macro="" textlink="">
      <xdr:nvSpPr>
        <xdr:cNvPr id="9" name="Rectangle: Rounded Corners 8">
          <a:extLst>
            <a:ext uri="{FF2B5EF4-FFF2-40B4-BE49-F238E27FC236}">
              <a16:creationId xmlns:a16="http://schemas.microsoft.com/office/drawing/2014/main" id="{C982C087-0022-B4A1-D45B-1BFEE449FC8C}"/>
            </a:ext>
          </a:extLst>
        </xdr:cNvPr>
        <xdr:cNvSpPr/>
      </xdr:nvSpPr>
      <xdr:spPr>
        <a:xfrm>
          <a:off x="742950" y="2838450"/>
          <a:ext cx="4502150" cy="17399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4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28574</xdr:colOff>
      <xdr:row>0</xdr:row>
      <xdr:rowOff>25400</xdr:rowOff>
    </xdr:from>
    <xdr:to>
      <xdr:col>11</xdr:col>
      <xdr:colOff>146049</xdr:colOff>
      <xdr:row>22</xdr:row>
      <xdr:rowOff>107950</xdr:rowOff>
    </xdr:to>
    <xdr:graphicFrame macro="">
      <xdr:nvGraphicFramePr>
        <xdr:cNvPr id="3" name="Chart 2">
          <a:extLst>
            <a:ext uri="{FF2B5EF4-FFF2-40B4-BE49-F238E27FC236}">
              <a16:creationId xmlns:a16="http://schemas.microsoft.com/office/drawing/2014/main" id="{B2811BEC-1E7C-BD6A-FB96-BDAC2EE383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57150</xdr:colOff>
      <xdr:row>27</xdr:row>
      <xdr:rowOff>12700</xdr:rowOff>
    </xdr:from>
    <xdr:to>
      <xdr:col>15</xdr:col>
      <xdr:colOff>361950</xdr:colOff>
      <xdr:row>41</xdr:row>
      <xdr:rowOff>177800</xdr:rowOff>
    </xdr:to>
    <xdr:graphicFrame macro="">
      <xdr:nvGraphicFramePr>
        <xdr:cNvPr id="7" name="Chart 6">
          <a:extLst>
            <a:ext uri="{FF2B5EF4-FFF2-40B4-BE49-F238E27FC236}">
              <a16:creationId xmlns:a16="http://schemas.microsoft.com/office/drawing/2014/main" id="{A821CD63-1F59-40C4-B5A5-5F8DFE17DB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215900</xdr:colOff>
      <xdr:row>46</xdr:row>
      <xdr:rowOff>171450</xdr:rowOff>
    </xdr:from>
    <xdr:to>
      <xdr:col>15</xdr:col>
      <xdr:colOff>361950</xdr:colOff>
      <xdr:row>61</xdr:row>
      <xdr:rowOff>152400</xdr:rowOff>
    </xdr:to>
    <xdr:graphicFrame macro="">
      <xdr:nvGraphicFramePr>
        <xdr:cNvPr id="2" name="Chart 1">
          <a:extLst>
            <a:ext uri="{FF2B5EF4-FFF2-40B4-BE49-F238E27FC236}">
              <a16:creationId xmlns:a16="http://schemas.microsoft.com/office/drawing/2014/main" id="{172C7080-1004-48A6-8042-7422B6CAAB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71</xdr:row>
      <xdr:rowOff>0</xdr:rowOff>
    </xdr:from>
    <xdr:to>
      <xdr:col>14</xdr:col>
      <xdr:colOff>273050</xdr:colOff>
      <xdr:row>85</xdr:row>
      <xdr:rowOff>165100</xdr:rowOff>
    </xdr:to>
    <xdr:graphicFrame macro="">
      <xdr:nvGraphicFramePr>
        <xdr:cNvPr id="4" name="Chart 3">
          <a:extLst>
            <a:ext uri="{FF2B5EF4-FFF2-40B4-BE49-F238E27FC236}">
              <a16:creationId xmlns:a16="http://schemas.microsoft.com/office/drawing/2014/main" id="{616166EB-576A-4AEA-B67A-46FD7120A9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0</xdr:colOff>
      <xdr:row>62</xdr:row>
      <xdr:rowOff>0</xdr:rowOff>
    </xdr:from>
    <xdr:to>
      <xdr:col>18</xdr:col>
      <xdr:colOff>310519</xdr:colOff>
      <xdr:row>67</xdr:row>
      <xdr:rowOff>6223</xdr:rowOff>
    </xdr:to>
    <xdr:pic>
      <xdr:nvPicPr>
        <xdr:cNvPr id="5" name="Graphic 4" descr="Briefcase outline">
          <a:extLst>
            <a:ext uri="{FF2B5EF4-FFF2-40B4-BE49-F238E27FC236}">
              <a16:creationId xmlns:a16="http://schemas.microsoft.com/office/drawing/2014/main" id="{F6E2BBD6-EA3B-40BB-8A77-E2B2AE92EE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934950" y="11417300"/>
          <a:ext cx="920119" cy="92697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727074</xdr:colOff>
      <xdr:row>2</xdr:row>
      <xdr:rowOff>0</xdr:rowOff>
    </xdr:from>
    <xdr:to>
      <xdr:col>8</xdr:col>
      <xdr:colOff>514349</xdr:colOff>
      <xdr:row>16</xdr:row>
      <xdr:rowOff>165100</xdr:rowOff>
    </xdr:to>
    <xdr:graphicFrame macro="">
      <xdr:nvGraphicFramePr>
        <xdr:cNvPr id="3" name="Chart 2">
          <a:extLst>
            <a:ext uri="{FF2B5EF4-FFF2-40B4-BE49-F238E27FC236}">
              <a16:creationId xmlns:a16="http://schemas.microsoft.com/office/drawing/2014/main" id="{9EDC3912-9AAA-BC87-EEC7-147D046A39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406400</xdr:colOff>
      <xdr:row>21</xdr:row>
      <xdr:rowOff>44450</xdr:rowOff>
    </xdr:from>
    <xdr:to>
      <xdr:col>7</xdr:col>
      <xdr:colOff>127000</xdr:colOff>
      <xdr:row>34</xdr:row>
      <xdr:rowOff>174625</xdr:rowOff>
    </xdr:to>
    <mc:AlternateContent xmlns:mc="http://schemas.openxmlformats.org/markup-compatibility/2006" xmlns:a14="http://schemas.microsoft.com/office/drawing/2010/main">
      <mc:Choice Requires="a14">
        <xdr:graphicFrame macro="">
          <xdr:nvGraphicFramePr>
            <xdr:cNvPr id="2" name="Vyber kapitoly">
              <a:extLst>
                <a:ext uri="{FF2B5EF4-FFF2-40B4-BE49-F238E27FC236}">
                  <a16:creationId xmlns:a16="http://schemas.microsoft.com/office/drawing/2014/main" id="{C294BF59-C176-8849-9062-914D54B33B0B}"/>
                </a:ext>
              </a:extLst>
            </xdr:cNvPr>
            <xdr:cNvGraphicFramePr/>
          </xdr:nvGraphicFramePr>
          <xdr:xfrm>
            <a:off x="0" y="0"/>
            <a:ext cx="0" cy="0"/>
          </xdr:xfrm>
          <a:graphic>
            <a:graphicData uri="http://schemas.microsoft.com/office/drawing/2010/slicer">
              <sle:slicer xmlns:sle="http://schemas.microsoft.com/office/drawing/2010/slicer" name="Vyber kapitoly"/>
            </a:graphicData>
          </a:graphic>
        </xdr:graphicFrame>
      </mc:Choice>
      <mc:Fallback xmlns="">
        <xdr:sp macro="" textlink="">
          <xdr:nvSpPr>
            <xdr:cNvPr id="0" name=""/>
            <xdr:cNvSpPr>
              <a:spLocks noTextEdit="1"/>
            </xdr:cNvSpPr>
          </xdr:nvSpPr>
          <xdr:spPr>
            <a:xfrm>
              <a:off x="10045700" y="3911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96</xdr:row>
      <xdr:rowOff>0</xdr:rowOff>
    </xdr:from>
    <xdr:to>
      <xdr:col>21</xdr:col>
      <xdr:colOff>1894417</xdr:colOff>
      <xdr:row>152</xdr:row>
      <xdr:rowOff>31749</xdr:rowOff>
    </xdr:to>
    <xdr:pic>
      <xdr:nvPicPr>
        <xdr:cNvPr id="5" name="Picture 4">
          <a:extLst>
            <a:ext uri="{FF2B5EF4-FFF2-40B4-BE49-F238E27FC236}">
              <a16:creationId xmlns:a16="http://schemas.microsoft.com/office/drawing/2014/main" id="{49A6FE4A-E403-FAE0-5F1B-E3AC74C15E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4500" y="18624550"/>
          <a:ext cx="33851850" cy="10344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1.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Book1.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ystof laube" refreshedDate="45194.999347800927" createdVersion="8" refreshedVersion="8" minRefreshableVersion="3" recordCount="20" xr:uid="{E5208B3E-E738-4B3E-B8AC-9FFE6FCB27CD}">
  <cacheSource type="worksheet">
    <worksheetSource ref="A2:F22" sheet="hdp a deficity" r:id="rId2"/>
  </cacheSource>
  <cacheFields count="5">
    <cacheField name="Rok" numFmtId="0">
      <sharedItems containsSemiMixedTypes="0" containsString="0" containsNumber="1" containsInteger="1" minValue="2003" maxValue="2022" count="20">
        <n v="2003"/>
        <n v="2004"/>
        <n v="2005"/>
        <n v="2006"/>
        <n v="2007"/>
        <n v="2008"/>
        <n v="2009"/>
        <n v="2010"/>
        <n v="2011"/>
        <n v="2012"/>
        <n v="2013"/>
        <n v="2014"/>
        <n v="2015"/>
        <n v="2016"/>
        <n v="2017"/>
        <n v="2018"/>
        <n v="2019"/>
        <n v="2020"/>
        <n v="2021"/>
        <n v="2022"/>
      </sharedItems>
    </cacheField>
    <cacheField name="Státní rozpočet jako procento hdp" numFmtId="0">
      <sharedItems containsSemiMixedTypes="0" containsString="0" containsNumber="1" minValue="25.041329607064959" maxValue="32.280359305120164"/>
    </cacheField>
    <cacheField name="HDP" numFmtId="166">
      <sharedItems containsSemiMixedTypes="0" containsString="0" containsNumber="1" containsInteger="1" minValue="2823452" maxValue="6785852"/>
    </cacheField>
    <cacheField name="Státní rozpočet" numFmtId="0">
      <sharedItems containsSemiMixedTypes="0" containsString="0" containsNumber="1" containsInteger="1" minValue="808719" maxValue="1984806" count="20">
        <n v="808719"/>
        <n v="862893"/>
        <n v="922796"/>
        <n v="1020642"/>
        <n v="1092275"/>
        <n v="1083942"/>
        <n v="1167011"/>
        <n v="1156794"/>
        <n v="1155192"/>
        <n v="1152384"/>
        <n v="1173130"/>
        <n v="1211606"/>
        <n v="1297321"/>
        <n v="1219839"/>
        <n v="1279798"/>
        <n v="1400973"/>
        <n v="1551734"/>
        <n v="1842928"/>
        <n v="1906923"/>
        <n v="1984806"/>
      </sharedItems>
    </cacheField>
    <cacheField name="deficit/přebytek" numFmtId="3">
      <sharedItems containsSemiMixedTypes="0" containsString="0" containsNumber="1" containsInteger="1" minValue="-329216" maxValue="76733" count="20">
        <n v="-193633"/>
        <n v="-72963"/>
        <n v="-99441"/>
        <n v="-75919"/>
        <n v="-24888"/>
        <n v="-79410"/>
        <n v="-213982"/>
        <n v="-165784"/>
        <n v="-109697"/>
        <n v="-159349"/>
        <n v="-53189"/>
        <n v="-90196"/>
        <n v="-29779"/>
        <n v="34143"/>
        <n v="76733"/>
        <n v="48292"/>
        <n v="16709"/>
        <n v="-329216"/>
        <n v="-310628"/>
        <n v="-247489"/>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ystof laube" refreshedDate="45195.02255613426" createdVersion="8" refreshedVersion="8" minRefreshableVersion="3" recordCount="20" xr:uid="{51781D42-FE3E-45A1-981E-97F76F883820}">
  <cacheSource type="worksheet">
    <worksheetSource name="Table5"/>
  </cacheSource>
  <cacheFields count="4">
    <cacheField name="Rok" numFmtId="0">
      <sharedItems containsSemiMixedTypes="0" containsString="0" containsNumber="1" containsInteger="1" minValue="2003" maxValue="2022" count="20">
        <n v="2003"/>
        <n v="2004"/>
        <n v="2005"/>
        <n v="2006"/>
        <n v="2007"/>
        <n v="2008"/>
        <n v="2009"/>
        <n v="2010"/>
        <n v="2011"/>
        <n v="2012"/>
        <n v="2013"/>
        <n v="2014"/>
        <n v="2015"/>
        <n v="2016"/>
        <n v="2017"/>
        <n v="2018"/>
        <n v="2019"/>
        <n v="2020"/>
        <n v="2021"/>
        <n v="2022"/>
      </sharedItems>
    </cacheField>
    <cacheField name="Vlastní příjmy" numFmtId="0">
      <sharedItems containsSemiMixedTypes="0" containsString="0" containsNumber="1" minValue="76.056825671215833" maxValue="100"/>
    </cacheField>
    <cacheField name="Deficit" numFmtId="0">
      <sharedItems containsSemiMixedTypes="0" containsString="0" containsNumber="1" minValue="0" maxValue="23.943174328784163"/>
    </cacheField>
    <cacheField name="Přebytek" numFmtId="0">
      <sharedItems containsSemiMixedTypes="0" containsString="0" containsNumber="1" minValue="0" maxValue="5.995711823272110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ystof laube" refreshedDate="45195.059075115743" createdVersion="8" refreshedVersion="8" minRefreshableVersion="3" recordCount="50" xr:uid="{67C95B86-1DE4-4EF2-A965-EF73F7B3F958}">
  <cacheSource type="worksheet">
    <worksheetSource ref="C41:V89" sheet="Tabulka - Vývoj podle kapitol" r:id="rId2"/>
  </cacheSource>
  <cacheFields count="22">
    <cacheField name="Kapitola" numFmtId="164">
      <sharedItems count="51">
        <s v="Ministerstvo práce a sociálních věcí"/>
        <s v="Všeobecná pokladní správa"/>
        <s v="Ministerstvo školství, ml. a tělov."/>
        <s v="Ministerstvo vnitra"/>
        <s v="Ministerstvo obrany"/>
        <s v="Ministerstvo dopravy"/>
        <s v="Ministerstvo zemědělství"/>
        <s v="Státní dluh"/>
        <s v="Ministerstvo průmyslu a obchodu"/>
        <s v="Ministerstvo spravedlnosti"/>
        <s v="Ministerstvo pro místní rozvoj"/>
        <s v="Ministerstvo financí"/>
        <s v="Ministerstvo životního prostředí"/>
        <s v="Ministerstvo zdravotnictví"/>
        <s v="Ministerstvo kultury"/>
        <s v="Ministerstvo zahraničních věcí"/>
        <s v="Akademie věd České republiky"/>
        <s v="Český úřad zeměměř. a katastrální"/>
        <s v="Technologická agentura České rep."/>
        <s v="Grantová agentura"/>
        <s v="Národní sportovní agentura"/>
        <s v="Správa státních hmotných rezerv"/>
        <s v="Operace státních finančních aktiv"/>
        <s v="Bezpečnostní informační služba"/>
        <s v="Český statistický úřad"/>
        <s v="Poslanecká sněmovna Parlamentu"/>
        <s v="Český telekomunikační úřad"/>
        <s v="Úřad vlády"/>
        <s v="Ministerstvo informatiky"/>
        <s v="Nejvyšší kontrolní úřad"/>
        <s v="Senát Parlamentu"/>
        <s v="Kancelář prezidenta republiky"/>
        <s v="Národní úřad pro kybernetickou a informační bezpečnost"/>
        <s v="Státní úřad pro jadernou bezpečnost"/>
        <s v="Generální inspekce bezpečnostních sborů"/>
        <s v="Národní bezpečnostní úřad"/>
        <s v="Úřad pro ochranu hosp. soutěže"/>
        <s v="Energetický regulační úřad"/>
        <s v="Úřad průmyslového vlastnictví"/>
        <s v="Ústavní soud"/>
        <s v="Úřad pro studium totalitních režimů"/>
        <s v="Český báňský úřad"/>
        <s v="Úřad pro ochranu osobních údajů"/>
        <s v="Kancelář Veřejného ochránce práv"/>
        <s v="Komise pro cenné papíry"/>
        <s v="Rada ČR pro rozhlasové a televizní vysílání"/>
        <s v="Úřad pro dohled nad hospodařením politických stran a politických hnutí"/>
        <s v="Úřad Národní rozpočtové rady"/>
        <s v="Úřad pro přístup k dopravní infrastruktuře"/>
        <s v="Celkový rozpočet"/>
        <s v="Celkem" u="1"/>
      </sharedItems>
    </cacheField>
    <cacheField name="2003" numFmtId="165">
      <sharedItems containsString="0" containsBlank="1" containsNumber="1" containsInteger="1" minValue="33" maxValue="808719" count="43">
        <n v="278047"/>
        <n v="172493"/>
        <n v="90550"/>
        <n v="45006"/>
        <n v="53194"/>
        <n v="16184"/>
        <n v="19547"/>
        <n v="21629"/>
        <n v="11351"/>
        <n v="17131"/>
        <n v="5908"/>
        <n v="15042"/>
        <n v="4206"/>
        <n v="10286"/>
        <n v="6233"/>
        <n v="5781"/>
        <n v="3647"/>
        <n v="2134"/>
        <m/>
        <n v="1194"/>
        <n v="1750"/>
        <n v="20397"/>
        <n v="931"/>
        <n v="1253"/>
        <n v="937"/>
        <n v="345"/>
        <n v="521"/>
        <n v="364"/>
        <n v="388"/>
        <n v="531"/>
        <n v="309"/>
        <n v="376"/>
        <n v="212"/>
        <n v="88"/>
        <n v="94"/>
        <n v="144"/>
        <n v="97"/>
        <n v="147"/>
        <n v="64"/>
        <n v="62"/>
        <n v="113"/>
        <n v="33"/>
        <n v="808719"/>
      </sharedItems>
    </cacheField>
    <cacheField name="2004" numFmtId="165">
      <sharedItems containsString="0" containsBlank="1" containsNumber="1" containsInteger="1" minValue="42" maxValue="862893"/>
    </cacheField>
    <cacheField name="2005" numFmtId="165">
      <sharedItems containsString="0" containsBlank="1" containsNumber="1" containsInteger="1" minValue="40" maxValue="922796"/>
    </cacheField>
    <cacheField name="2006" numFmtId="165">
      <sharedItems containsString="0" containsBlank="1" containsNumber="1" containsInteger="1" minValue="39" maxValue="1020642"/>
    </cacheField>
    <cacheField name="2007" numFmtId="165">
      <sharedItems containsString="0" containsBlank="1" containsNumber="1" containsInteger="1" minValue="9" maxValue="1092275"/>
    </cacheField>
    <cacheField name="2008" numFmtId="165">
      <sharedItems containsString="0" containsBlank="1" containsNumber="1" containsInteger="1" minValue="62" maxValue="1083942"/>
    </cacheField>
    <cacheField name="2009" numFmtId="165">
      <sharedItems containsString="0" containsBlank="1" containsNumber="1" containsInteger="1" minValue="1" maxValue="1167011"/>
    </cacheField>
    <cacheField name="2010" numFmtId="165">
      <sharedItems containsString="0" containsBlank="1" containsNumber="1" containsInteger="1" minValue="14" maxValue="1156794"/>
    </cacheField>
    <cacheField name="2011" numFmtId="165">
      <sharedItems containsString="0" containsBlank="1" containsNumber="1" containsInteger="1" minValue="0" maxValue="1155192"/>
    </cacheField>
    <cacheField name="2012" numFmtId="165">
      <sharedItems containsString="0" containsBlank="1" containsNumber="1" containsInteger="1" minValue="52" maxValue="1152384"/>
    </cacheField>
    <cacheField name="2013" numFmtId="165">
      <sharedItems containsString="0" containsBlank="1" containsNumber="1" containsInteger="1" minValue="52" maxValue="1173130"/>
    </cacheField>
    <cacheField name="2014" numFmtId="165">
      <sharedItems containsString="0" containsBlank="1" containsNumber="1" containsInteger="1" minValue="54" maxValue="1211606"/>
    </cacheField>
    <cacheField name="2015" numFmtId="165">
      <sharedItems containsString="0" containsBlank="1" containsNumber="1" containsInteger="1" minValue="56" maxValue="1297321"/>
    </cacheField>
    <cacheField name="2016" numFmtId="165">
      <sharedItems containsString="0" containsBlank="1" containsNumber="1" containsInteger="1" minValue="58" maxValue="1219839"/>
    </cacheField>
    <cacheField name="2017" numFmtId="165">
      <sharedItems containsString="0" containsBlank="1" containsNumber="1" containsInteger="1" minValue="10" maxValue="1279798"/>
    </cacheField>
    <cacheField name="2018" numFmtId="165">
      <sharedItems containsString="0" containsBlank="1" containsNumber="1" containsInteger="1" minValue="0" maxValue="1400973"/>
    </cacheField>
    <cacheField name="2019" numFmtId="165">
      <sharedItems containsString="0" containsBlank="1" containsNumber="1" containsInteger="1" minValue="2" maxValue="1551734"/>
    </cacheField>
    <cacheField name="2020" numFmtId="165">
      <sharedItems containsString="0" containsBlank="1" containsNumber="1" containsInteger="1" minValue="2" maxValue="1842928"/>
    </cacheField>
    <cacheField name="2021" numFmtId="165">
      <sharedItems containsString="0" containsBlank="1" containsNumber="1" containsInteger="1" minValue="6" maxValue="1906923"/>
    </cacheField>
    <cacheField name="2022" numFmtId="165">
      <sharedItems containsString="0" containsBlank="1" containsNumber="1" containsInteger="1" minValue="2" maxValue="1984806"/>
    </cacheField>
    <cacheField name="average" numFmtId="165">
      <sharedItems containsSemiMixedTypes="0" containsString="0" containsNumber="1" minValue="19.333333333333332" maxValue="1264585.3"/>
    </cacheField>
  </cacheFields>
  <extLst>
    <ext xmlns:x14="http://schemas.microsoft.com/office/spreadsheetml/2009/9/main" uri="{725AE2AE-9491-48be-B2B4-4EB974FC3084}">
      <x14:pivotCacheDefinition pivotCacheId="5946345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28.642916543295229"/>
    <n v="2823452"/>
    <x v="0"/>
    <x v="0"/>
  </r>
  <r>
    <x v="1"/>
    <n v="28.023221563214168"/>
    <n v="3079207"/>
    <x v="1"/>
    <x v="1"/>
  </r>
  <r>
    <x v="2"/>
    <n v="28.086064010815676"/>
    <n v="3285601"/>
    <x v="2"/>
    <x v="2"/>
  </r>
  <r>
    <x v="3"/>
    <n v="28.906156848673177"/>
    <n v="3530881"/>
    <x v="3"/>
    <x v="3"/>
  </r>
  <r>
    <x v="4"/>
    <n v="28.3007037379911"/>
    <n v="3859533"/>
    <x v="4"/>
    <x v="4"/>
  </r>
  <r>
    <x v="5"/>
    <n v="26.811267271189209"/>
    <n v="4042860"/>
    <x v="5"/>
    <x v="5"/>
  </r>
  <r>
    <x v="6"/>
    <n v="29.512305529142814"/>
    <n v="3954320"/>
    <x v="6"/>
    <x v="6"/>
  </r>
  <r>
    <x v="7"/>
    <n v="28.971491683926597"/>
    <n v="3992870"/>
    <x v="7"/>
    <x v="7"/>
  </r>
  <r>
    <x v="8"/>
    <n v="28.436734351256661"/>
    <n v="4062323"/>
    <x v="8"/>
    <x v="8"/>
  </r>
  <r>
    <x v="9"/>
    <n v="28.183145051788838"/>
    <n v="4088912"/>
    <x v="9"/>
    <x v="9"/>
  </r>
  <r>
    <x v="10"/>
    <n v="28.317246430020582"/>
    <n v="4142811"/>
    <x v="10"/>
    <x v="10"/>
  </r>
  <r>
    <x v="11"/>
    <n v="27.880148171806766"/>
    <n v="4345766"/>
    <x v="11"/>
    <x v="11"/>
  </r>
  <r>
    <x v="12"/>
    <n v="28.04789143719713"/>
    <n v="4625378"/>
    <x v="12"/>
    <x v="12"/>
  </r>
  <r>
    <x v="13"/>
    <n v="25.429879006594504"/>
    <n v="4796873"/>
    <x v="13"/>
    <x v="13"/>
  </r>
  <r>
    <x v="14"/>
    <n v="25.041329607064959"/>
    <n v="5110743"/>
    <x v="14"/>
    <x v="14"/>
  </r>
  <r>
    <x v="15"/>
    <n v="25.892346751224089"/>
    <n v="5410761"/>
    <x v="15"/>
    <x v="15"/>
  </r>
  <r>
    <x v="16"/>
    <n v="26.793309779266089"/>
    <n v="5791498"/>
    <x v="16"/>
    <x v="16"/>
  </r>
  <r>
    <x v="17"/>
    <n v="32.280359305120164"/>
    <n v="5709131"/>
    <x v="17"/>
    <x v="17"/>
  </r>
  <r>
    <x v="18"/>
    <n v="31.216424005237108"/>
    <n v="6108717"/>
    <x v="18"/>
    <x v="18"/>
  </r>
  <r>
    <x v="19"/>
    <n v="29.249179027187743"/>
    <n v="6785852"/>
    <x v="19"/>
    <x v="1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76.056825671215833"/>
    <n v="23.943174328784163"/>
    <n v="0"/>
  </r>
  <r>
    <x v="1"/>
    <n v="91.544374563242485"/>
    <n v="8.4556254367575114"/>
    <n v="0"/>
  </r>
  <r>
    <x v="2"/>
    <n v="89.223945487410006"/>
    <n v="10.776054512589999"/>
    <n v="0"/>
  </r>
  <r>
    <x v="3"/>
    <n v="92.56164257398774"/>
    <n v="7.4383574260122556"/>
    <n v="0"/>
  </r>
  <r>
    <x v="4"/>
    <n v="97.721452930809548"/>
    <n v="2.2785470691904512"/>
    <n v="0"/>
  </r>
  <r>
    <x v="5"/>
    <n v="92.673962259973322"/>
    <n v="7.3260377400266812"/>
    <n v="0"/>
  </r>
  <r>
    <x v="6"/>
    <n v="81.664097424960005"/>
    <n v="18.335902575039995"/>
    <n v="0"/>
  </r>
  <r>
    <x v="7"/>
    <n v="85.668667022823428"/>
    <n v="14.331332977176576"/>
    <n v="0"/>
  </r>
  <r>
    <x v="8"/>
    <n v="90.504002797803309"/>
    <n v="9.4959972021966923"/>
    <n v="0"/>
  </r>
  <r>
    <x v="9"/>
    <n v="86.172230784183043"/>
    <n v="13.827769215816952"/>
    <n v="0"/>
  </r>
  <r>
    <x v="10"/>
    <n v="95.466060879868394"/>
    <n v="4.5339391201316133"/>
    <n v="0"/>
  </r>
  <r>
    <x v="11"/>
    <n v="92.555665785742235"/>
    <n v="7.4443342142577711"/>
    <n v="0"/>
  </r>
  <r>
    <x v="12"/>
    <n v="97.70457735595123"/>
    <n v="2.2954226440487746"/>
    <n v="0"/>
  </r>
  <r>
    <x v="13"/>
    <n v="100"/>
    <n v="0"/>
    <n v="2.7989759304301631"/>
  </r>
  <r>
    <x v="14"/>
    <n v="100"/>
    <n v="0"/>
    <n v="5.9957118232721101"/>
  </r>
  <r>
    <x v="15"/>
    <n v="100"/>
    <n v="0"/>
    <n v="3.447032883574487"/>
  </r>
  <r>
    <x v="16"/>
    <n v="100"/>
    <n v="0"/>
    <n v="1.0767953785893716"/>
  </r>
  <r>
    <x v="17"/>
    <n v="82.13625274563087"/>
    <n v="17.863747254369134"/>
    <n v="0"/>
  </r>
  <r>
    <x v="18"/>
    <n v="83.71051164624896"/>
    <n v="16.289488353751043"/>
    <n v="0"/>
  </r>
  <r>
    <x v="19"/>
    <n v="87.530821652090935"/>
    <n v="12.469178347909066"/>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n v="313963"/>
    <n v="337895"/>
    <n v="372130"/>
    <n v="435092"/>
    <n v="441762"/>
    <n v="472441"/>
    <n v="476344"/>
    <n v="484572"/>
    <n v="496758"/>
    <n v="509121"/>
    <n v="519683"/>
    <n v="533422"/>
    <n v="539165"/>
    <n v="559586"/>
    <n v="592402"/>
    <n v="638501"/>
    <n v="751043"/>
    <n v="763572"/>
    <n v="810948"/>
    <n v="516322.35"/>
  </r>
  <r>
    <x v="1"/>
    <x v="1"/>
    <n v="179728"/>
    <n v="164732"/>
    <n v="180150"/>
    <n v="137703"/>
    <n v="138286"/>
    <n v="127226"/>
    <n v="131647"/>
    <n v="134437"/>
    <n v="119991"/>
    <n v="124443"/>
    <n v="130052"/>
    <n v="125877"/>
    <n v="132727"/>
    <n v="130654"/>
    <n v="142545"/>
    <n v="163041"/>
    <n v="218131"/>
    <n v="219173"/>
    <n v="219074"/>
    <n v="154605.5"/>
  </r>
  <r>
    <x v="2"/>
    <x v="2"/>
    <n v="95598"/>
    <n v="102577"/>
    <n v="110882"/>
    <n v="123199"/>
    <n v="119383"/>
    <n v="127650"/>
    <n v="124266"/>
    <n v="138959"/>
    <n v="138184"/>
    <n v="138443"/>
    <n v="140046"/>
    <n v="143668"/>
    <n v="140564"/>
    <n v="157511"/>
    <n v="187416"/>
    <n v="210532"/>
    <n v="227423"/>
    <n v="241651"/>
    <n v="250484"/>
    <n v="150449.29999999999"/>
  </r>
  <r>
    <x v="3"/>
    <x v="3"/>
    <n v="47669"/>
    <n v="51517"/>
    <n v="55610"/>
    <n v="58234"/>
    <n v="59828"/>
    <n v="59756"/>
    <n v="59464"/>
    <n v="53783"/>
    <n v="53510"/>
    <n v="54620"/>
    <n v="55793"/>
    <n v="62887"/>
    <n v="60625"/>
    <n v="66359"/>
    <n v="74346"/>
    <n v="80471"/>
    <n v="93002"/>
    <n v="90880"/>
    <n v="93413"/>
    <n v="63838.65"/>
  </r>
  <r>
    <x v="4"/>
    <x v="4"/>
    <n v="52481"/>
    <n v="58445"/>
    <n v="63105"/>
    <n v="61338"/>
    <n v="52896"/>
    <n v="59726"/>
    <n v="50845"/>
    <n v="45708"/>
    <n v="42935"/>
    <n v="41464"/>
    <n v="41069"/>
    <n v="47342"/>
    <n v="45671"/>
    <n v="52909"/>
    <n v="59799"/>
    <n v="68321"/>
    <n v="74311"/>
    <n v="84944"/>
    <n v="90807"/>
    <n v="57365.5"/>
  </r>
  <r>
    <x v="5"/>
    <x v="5"/>
    <n v="18916"/>
    <n v="26839"/>
    <n v="27123"/>
    <n v="37772"/>
    <n v="60719"/>
    <n v="68219"/>
    <n v="63727"/>
    <n v="47339"/>
    <n v="39220"/>
    <n v="34669"/>
    <n v="41507"/>
    <n v="73683"/>
    <n v="54409"/>
    <n v="56443"/>
    <n v="51936"/>
    <n v="75229"/>
    <n v="106930"/>
    <n v="107539"/>
    <n v="111949"/>
    <n v="56017.599999999999"/>
  </r>
  <r>
    <x v="6"/>
    <x v="6"/>
    <n v="29299"/>
    <n v="50308"/>
    <n v="50313"/>
    <n v="65818"/>
    <n v="45645"/>
    <n v="55876"/>
    <n v="52859"/>
    <n v="47848"/>
    <n v="51069"/>
    <n v="52348"/>
    <n v="48612"/>
    <n v="48286"/>
    <n v="54989"/>
    <n v="53220"/>
    <n v="57402"/>
    <n v="64214"/>
    <n v="70821"/>
    <n v="68310"/>
    <n v="68599"/>
    <n v="52769.15"/>
  </r>
  <r>
    <x v="7"/>
    <x v="7"/>
    <n v="26834"/>
    <n v="25431"/>
    <n v="31608"/>
    <n v="34126"/>
    <n v="44751"/>
    <n v="53073"/>
    <n v="48741"/>
    <n v="55633"/>
    <n v="57089"/>
    <n v="57843"/>
    <n v="55895"/>
    <n v="53194"/>
    <n v="40654"/>
    <n v="40151"/>
    <n v="40729"/>
    <n v="39551"/>
    <n v="40145"/>
    <n v="42234"/>
    <n v="49705"/>
    <n v="42950.8"/>
  </r>
  <r>
    <x v="8"/>
    <x v="8"/>
    <n v="11722"/>
    <n v="14213"/>
    <n v="14574"/>
    <n v="19358"/>
    <n v="16843"/>
    <n v="18173"/>
    <n v="17032"/>
    <n v="27988"/>
    <n v="34575"/>
    <n v="32778"/>
    <n v="37352"/>
    <n v="47104"/>
    <n v="27735"/>
    <n v="40669"/>
    <n v="45388"/>
    <n v="47649"/>
    <n v="60905"/>
    <n v="81569"/>
    <n v="73506"/>
    <n v="34024.199999999997"/>
  </r>
  <r>
    <x v="9"/>
    <x v="9"/>
    <n v="18652"/>
    <n v="20336"/>
    <n v="19436"/>
    <n v="20842"/>
    <n v="21859"/>
    <n v="22253"/>
    <n v="20918"/>
    <n v="20312"/>
    <n v="20645"/>
    <n v="21283"/>
    <n v="21707"/>
    <n v="24435"/>
    <n v="24492"/>
    <n v="26185"/>
    <n v="28268"/>
    <n v="30756"/>
    <n v="32111"/>
    <n v="32662"/>
    <n v="33937"/>
    <n v="23911"/>
  </r>
  <r>
    <x v="10"/>
    <x v="10"/>
    <n v="5794"/>
    <n v="5962"/>
    <n v="16264"/>
    <n v="18077"/>
    <n v="9268"/>
    <n v="19832"/>
    <n v="34804"/>
    <n v="22213"/>
    <n v="20240"/>
    <n v="21468"/>
    <n v="20216"/>
    <n v="28615"/>
    <n v="16782"/>
    <n v="7440"/>
    <n v="22108"/>
    <n v="27476"/>
    <n v="31541"/>
    <n v="32165"/>
    <n v="27842"/>
    <n v="19700.75"/>
  </r>
  <r>
    <x v="11"/>
    <x v="11"/>
    <n v="15372"/>
    <n v="16085"/>
    <n v="16444"/>
    <n v="17314"/>
    <n v="17315"/>
    <n v="18848"/>
    <n v="16713"/>
    <n v="16495"/>
    <n v="18577"/>
    <n v="18903"/>
    <n v="16544"/>
    <n v="17266"/>
    <n v="20045"/>
    <n v="21277"/>
    <n v="22199"/>
    <n v="23116"/>
    <n v="25598"/>
    <n v="23955"/>
    <n v="24177"/>
    <n v="19064.25"/>
  </r>
  <r>
    <x v="12"/>
    <x v="12"/>
    <n v="4349"/>
    <n v="4603"/>
    <n v="13778"/>
    <n v="15560"/>
    <n v="8887"/>
    <n v="12817"/>
    <n v="14839"/>
    <n v="16336"/>
    <n v="16574"/>
    <n v="18285"/>
    <n v="34830"/>
    <n v="39039"/>
    <n v="8974"/>
    <n v="12268"/>
    <n v="14636"/>
    <n v="17529"/>
    <n v="18321"/>
    <n v="17913"/>
    <n v="26042"/>
    <n v="15989.3"/>
  </r>
  <r>
    <x v="13"/>
    <x v="13"/>
    <n v="9649"/>
    <n v="9676"/>
    <n v="10405"/>
    <n v="10705"/>
    <n v="8823"/>
    <n v="11312"/>
    <n v="9422"/>
    <n v="7848"/>
    <n v="5992"/>
    <n v="7369"/>
    <n v="7185"/>
    <n v="8529"/>
    <n v="8162"/>
    <n v="7981"/>
    <n v="8888"/>
    <n v="9095"/>
    <n v="32060"/>
    <n v="31685"/>
    <n v="22723"/>
    <n v="11889.75"/>
  </r>
  <r>
    <x v="14"/>
    <x v="14"/>
    <n v="6549"/>
    <n v="6497"/>
    <n v="7095"/>
    <n v="8300"/>
    <n v="7941"/>
    <n v="7844"/>
    <n v="7706"/>
    <n v="7863"/>
    <n v="8499"/>
    <n v="10482"/>
    <n v="10930"/>
    <n v="11522"/>
    <n v="11771"/>
    <n v="12106"/>
    <n v="14060"/>
    <n v="15140"/>
    <n v="15798"/>
    <n v="16597"/>
    <n v="15229"/>
    <n v="10408.1"/>
  </r>
  <r>
    <x v="15"/>
    <x v="15"/>
    <n v="5945"/>
    <n v="6441"/>
    <n v="6708"/>
    <n v="6911"/>
    <n v="7099"/>
    <n v="7321"/>
    <n v="6363"/>
    <n v="5872"/>
    <n v="5757"/>
    <n v="6156"/>
    <n v="6030"/>
    <n v="6510"/>
    <n v="7074"/>
    <n v="7416"/>
    <n v="7808"/>
    <n v="7980"/>
    <n v="8321"/>
    <n v="8176"/>
    <n v="8873"/>
    <n v="6927.1"/>
  </r>
  <r>
    <x v="16"/>
    <x v="16"/>
    <n v="4085"/>
    <n v="4566"/>
    <n v="4859"/>
    <n v="5716"/>
    <n v="5555"/>
    <n v="5914"/>
    <n v="5027"/>
    <n v="4880"/>
    <n v="4673"/>
    <n v="4467"/>
    <n v="4453"/>
    <n v="4694"/>
    <n v="4778"/>
    <n v="5232"/>
    <n v="5620"/>
    <n v="6093"/>
    <n v="6669"/>
    <n v="6948"/>
    <n v="7100"/>
    <n v="5248.8"/>
  </r>
  <r>
    <x v="17"/>
    <x v="17"/>
    <n v="2367"/>
    <n v="2450"/>
    <n v="2550"/>
    <n v="2817"/>
    <n v="2806"/>
    <n v="3171"/>
    <n v="3336"/>
    <n v="2785"/>
    <n v="2753"/>
    <n v="2787"/>
    <n v="2826"/>
    <n v="2882"/>
    <n v="2982"/>
    <n v="3108"/>
    <n v="3327"/>
    <n v="3540"/>
    <n v="3606"/>
    <n v="3668"/>
    <n v="3686"/>
    <n v="2979.05"/>
  </r>
  <r>
    <x v="18"/>
    <x v="18"/>
    <m/>
    <m/>
    <m/>
    <m/>
    <m/>
    <n v="1"/>
    <n v="14"/>
    <n v="815"/>
    <n v="1899"/>
    <n v="2603"/>
    <n v="2919"/>
    <n v="3170"/>
    <n v="2823"/>
    <n v="2924"/>
    <n v="2875"/>
    <n v="4342"/>
    <n v="5079"/>
    <n v="5699"/>
    <n v="5234"/>
    <n v="2885.5"/>
  </r>
  <r>
    <x v="19"/>
    <x v="19"/>
    <n v="1247"/>
    <n v="1340"/>
    <n v="1410"/>
    <n v="1544"/>
    <n v="1538"/>
    <n v="1780"/>
    <n v="1989"/>
    <n v="2428"/>
    <n v="2961"/>
    <n v="3232"/>
    <n v="3425"/>
    <n v="3642"/>
    <n v="3927"/>
    <n v="4108"/>
    <n v="4048"/>
    <n v="4343"/>
    <n v="4487"/>
    <n v="4530"/>
    <n v="4462"/>
    <n v="2881.75"/>
  </r>
  <r>
    <x v="20"/>
    <x v="18"/>
    <m/>
    <m/>
    <m/>
    <m/>
    <m/>
    <m/>
    <m/>
    <m/>
    <m/>
    <m/>
    <m/>
    <m/>
    <m/>
    <m/>
    <n v="0"/>
    <n v="8"/>
    <n v="216"/>
    <n v="6148"/>
    <n v="7095"/>
    <n v="2693.4"/>
  </r>
  <r>
    <x v="21"/>
    <x v="20"/>
    <n v="1817"/>
    <n v="1956"/>
    <n v="2005"/>
    <n v="2198"/>
    <n v="2381"/>
    <n v="2611"/>
    <n v="2148"/>
    <n v="2017"/>
    <n v="2035"/>
    <n v="2181"/>
    <n v="2067"/>
    <n v="2105"/>
    <n v="2208"/>
    <n v="2587"/>
    <n v="2476"/>
    <n v="2630"/>
    <n v="3727"/>
    <n v="3249"/>
    <n v="9672"/>
    <n v="2691"/>
  </r>
  <r>
    <x v="22"/>
    <x v="21"/>
    <n v="2363"/>
    <n v="2467"/>
    <n v="5128"/>
    <n v="1011"/>
    <n v="1522"/>
    <n v="1539"/>
    <n v="262"/>
    <n v="251"/>
    <n v="308"/>
    <n v="268"/>
    <n v="205"/>
    <n v="263"/>
    <n v="336"/>
    <n v="65"/>
    <n v="3"/>
    <n v="2"/>
    <n v="2"/>
    <n v="6"/>
    <n v="2"/>
    <n v="1820"/>
  </r>
  <r>
    <x v="23"/>
    <x v="22"/>
    <n v="939"/>
    <n v="1110"/>
    <n v="1180"/>
    <n v="1203"/>
    <n v="1237"/>
    <n v="1206"/>
    <n v="1179"/>
    <n v="1123"/>
    <n v="1086"/>
    <n v="1162"/>
    <n v="1174"/>
    <n v="1208"/>
    <n v="1426"/>
    <n v="1371"/>
    <n v="1650"/>
    <n v="2029"/>
    <n v="2208"/>
    <n v="2260"/>
    <n v="2484"/>
    <n v="1408.3"/>
  </r>
  <r>
    <x v="24"/>
    <x v="23"/>
    <n v="1450"/>
    <n v="1167"/>
    <n v="1190"/>
    <n v="1062"/>
    <n v="1179"/>
    <n v="1435"/>
    <n v="1625"/>
    <n v="2580"/>
    <n v="1206"/>
    <n v="1051"/>
    <n v="1157"/>
    <n v="914"/>
    <n v="948"/>
    <n v="1078"/>
    <n v="1167"/>
    <n v="1370"/>
    <n v="1796"/>
    <n v="2280"/>
    <n v="1373"/>
    <n v="1364.05"/>
  </r>
  <r>
    <x v="25"/>
    <x v="24"/>
    <n v="921"/>
    <n v="1010"/>
    <n v="1084"/>
    <n v="1174"/>
    <n v="1198"/>
    <n v="1237"/>
    <n v="1120"/>
    <n v="1083"/>
    <n v="1079"/>
    <n v="1025"/>
    <n v="1122"/>
    <n v="1136"/>
    <n v="1165"/>
    <n v="1215"/>
    <n v="1309"/>
    <n v="1354"/>
    <n v="1345"/>
    <n v="1460"/>
    <n v="1509"/>
    <n v="1174.1500000000001"/>
  </r>
  <r>
    <x v="26"/>
    <x v="25"/>
    <n v="472"/>
    <n v="467"/>
    <n v="588"/>
    <n v="946"/>
    <n v="768"/>
    <n v="590"/>
    <n v="562"/>
    <n v="587"/>
    <n v="570"/>
    <n v="588"/>
    <n v="623"/>
    <n v="686"/>
    <n v="709"/>
    <n v="644"/>
    <n v="2489"/>
    <n v="1171"/>
    <n v="967"/>
    <n v="697"/>
    <n v="7453"/>
    <n v="1096.0999999999999"/>
  </r>
  <r>
    <x v="27"/>
    <x v="26"/>
    <n v="655"/>
    <n v="769"/>
    <n v="719"/>
    <n v="756"/>
    <n v="1037"/>
    <n v="1760"/>
    <n v="684"/>
    <n v="679"/>
    <n v="688"/>
    <n v="678"/>
    <n v="711"/>
    <n v="1622"/>
    <n v="873"/>
    <n v="971"/>
    <n v="1096"/>
    <n v="1174"/>
    <n v="1033"/>
    <n v="1087"/>
    <n v="1637"/>
    <n v="957.5"/>
  </r>
  <r>
    <x v="28"/>
    <x v="27"/>
    <n v="733"/>
    <n v="786"/>
    <n v="989"/>
    <n v="125"/>
    <m/>
    <m/>
    <m/>
    <m/>
    <m/>
    <m/>
    <m/>
    <m/>
    <m/>
    <m/>
    <m/>
    <m/>
    <m/>
    <m/>
    <m/>
    <n v="599.4"/>
  </r>
  <r>
    <x v="29"/>
    <x v="28"/>
    <n v="498"/>
    <n v="490"/>
    <n v="504"/>
    <n v="582"/>
    <n v="572"/>
    <n v="594"/>
    <n v="543"/>
    <n v="501"/>
    <n v="469"/>
    <n v="464"/>
    <n v="435"/>
    <n v="473"/>
    <n v="496"/>
    <n v="504"/>
    <n v="576"/>
    <n v="587"/>
    <n v="624"/>
    <n v="935"/>
    <n v="1035"/>
    <n v="563.5"/>
  </r>
  <r>
    <x v="30"/>
    <x v="29"/>
    <n v="676"/>
    <n v="595"/>
    <n v="644"/>
    <n v="514"/>
    <n v="520"/>
    <n v="546"/>
    <n v="499"/>
    <n v="500"/>
    <n v="489"/>
    <n v="489"/>
    <n v="471"/>
    <n v="490"/>
    <n v="522"/>
    <n v="532"/>
    <n v="549"/>
    <n v="611"/>
    <n v="616"/>
    <n v="663"/>
    <n v="679"/>
    <n v="556.79999999999995"/>
  </r>
  <r>
    <x v="31"/>
    <x v="30"/>
    <n v="414"/>
    <n v="448"/>
    <n v="514"/>
    <n v="566"/>
    <n v="477"/>
    <n v="397"/>
    <n v="378"/>
    <n v="0"/>
    <n v="359"/>
    <n v="341"/>
    <n v="351"/>
    <n v="371"/>
    <n v="389"/>
    <n v="439"/>
    <n v="512"/>
    <n v="444"/>
    <n v="654"/>
    <n v="620"/>
    <n v="398"/>
    <n v="419.05"/>
  </r>
  <r>
    <x v="32"/>
    <x v="18"/>
    <m/>
    <m/>
    <m/>
    <m/>
    <m/>
    <m/>
    <m/>
    <m/>
    <m/>
    <m/>
    <m/>
    <m/>
    <m/>
    <n v="90"/>
    <n v="349"/>
    <n v="445"/>
    <n v="369"/>
    <n v="568"/>
    <n v="593"/>
    <n v="402.33333333333331"/>
  </r>
  <r>
    <x v="33"/>
    <x v="31"/>
    <n v="381"/>
    <n v="385"/>
    <n v="407"/>
    <n v="387"/>
    <n v="366"/>
    <n v="407"/>
    <n v="352"/>
    <n v="322"/>
    <n v="310"/>
    <n v="322"/>
    <n v="324"/>
    <n v="343"/>
    <n v="352"/>
    <n v="402"/>
    <n v="395"/>
    <n v="422"/>
    <n v="432"/>
    <n v="432"/>
    <n v="476"/>
    <n v="379.65"/>
  </r>
  <r>
    <x v="34"/>
    <x v="18"/>
    <m/>
    <m/>
    <m/>
    <m/>
    <m/>
    <m/>
    <m/>
    <m/>
    <n v="310"/>
    <n v="276"/>
    <n v="282"/>
    <n v="270"/>
    <n v="283"/>
    <n v="375"/>
    <n v="406"/>
    <n v="427"/>
    <n v="448"/>
    <n v="448"/>
    <n v="469"/>
    <n v="363.09090909090907"/>
  </r>
  <r>
    <x v="35"/>
    <x v="32"/>
    <n v="223"/>
    <n v="251"/>
    <n v="269"/>
    <n v="269"/>
    <n v="285"/>
    <n v="289"/>
    <n v="260"/>
    <n v="245"/>
    <n v="245"/>
    <n v="296"/>
    <n v="337"/>
    <n v="310"/>
    <n v="371"/>
    <n v="346"/>
    <n v="277"/>
    <n v="289"/>
    <n v="291"/>
    <n v="328"/>
    <n v="295"/>
    <n v="284.39999999999998"/>
  </r>
  <r>
    <x v="36"/>
    <x v="33"/>
    <n v="143"/>
    <n v="146"/>
    <n v="129"/>
    <n v="213"/>
    <n v="186"/>
    <n v="122"/>
    <n v="133"/>
    <n v="192"/>
    <n v="242"/>
    <n v="211"/>
    <n v="202"/>
    <n v="197"/>
    <n v="203"/>
    <n v="219"/>
    <n v="242"/>
    <n v="269"/>
    <n v="265"/>
    <n v="267"/>
    <n v="271"/>
    <n v="197"/>
  </r>
  <r>
    <x v="37"/>
    <x v="34"/>
    <n v="117"/>
    <n v="105"/>
    <n v="99"/>
    <n v="101"/>
    <n v="108"/>
    <n v="115"/>
    <n v="111"/>
    <n v="111"/>
    <n v="168"/>
    <n v="177"/>
    <n v="194"/>
    <n v="218"/>
    <n v="226"/>
    <n v="286"/>
    <n v="294"/>
    <n v="312"/>
    <n v="292"/>
    <n v="286"/>
    <n v="299"/>
    <n v="185.65"/>
  </r>
  <r>
    <x v="38"/>
    <x v="35"/>
    <n v="155"/>
    <n v="155"/>
    <n v="162"/>
    <n v="172"/>
    <n v="177"/>
    <n v="181"/>
    <n v="170"/>
    <n v="168"/>
    <n v="168"/>
    <n v="159"/>
    <n v="164"/>
    <n v="167"/>
    <n v="169"/>
    <n v="197"/>
    <n v="194"/>
    <n v="195"/>
    <n v="208"/>
    <n v="203"/>
    <n v="195"/>
    <n v="175.15"/>
  </r>
  <r>
    <x v="39"/>
    <x v="36"/>
    <n v="118"/>
    <n v="116"/>
    <n v="151"/>
    <n v="161"/>
    <n v="143"/>
    <n v="156"/>
    <n v="154"/>
    <n v="138"/>
    <n v="131"/>
    <n v="137"/>
    <n v="155"/>
    <n v="179"/>
    <n v="172"/>
    <n v="238"/>
    <n v="315"/>
    <n v="215"/>
    <n v="239"/>
    <n v="232"/>
    <n v="231"/>
    <n v="173.9"/>
  </r>
  <r>
    <x v="40"/>
    <x v="18"/>
    <m/>
    <m/>
    <m/>
    <n v="9"/>
    <n v="184"/>
    <n v="174"/>
    <n v="155"/>
    <n v="151"/>
    <n v="153"/>
    <n v="146"/>
    <n v="151"/>
    <n v="159"/>
    <n v="174"/>
    <n v="176"/>
    <n v="245"/>
    <n v="201"/>
    <n v="208"/>
    <n v="198"/>
    <n v="211"/>
    <n v="168.4375"/>
  </r>
  <r>
    <x v="41"/>
    <x v="37"/>
    <n v="155"/>
    <n v="158"/>
    <n v="198"/>
    <n v="176"/>
    <n v="174"/>
    <n v="183"/>
    <n v="169"/>
    <n v="131"/>
    <n v="126"/>
    <n v="124"/>
    <n v="126"/>
    <n v="131"/>
    <n v="154"/>
    <n v="152"/>
    <n v="160"/>
    <n v="187"/>
    <n v="199"/>
    <n v="176"/>
    <n v="171"/>
    <n v="159.85"/>
  </r>
  <r>
    <x v="42"/>
    <x v="38"/>
    <n v="208"/>
    <n v="71"/>
    <n v="84"/>
    <n v="90"/>
    <n v="88"/>
    <n v="92"/>
    <n v="97"/>
    <n v="167"/>
    <n v="204"/>
    <n v="129"/>
    <n v="125"/>
    <n v="144"/>
    <n v="144"/>
    <n v="154"/>
    <n v="159"/>
    <n v="170"/>
    <n v="180"/>
    <n v="169"/>
    <n v="167"/>
    <n v="135.30000000000001"/>
  </r>
  <r>
    <x v="43"/>
    <x v="39"/>
    <n v="69"/>
    <n v="61"/>
    <n v="67"/>
    <n v="76"/>
    <n v="74"/>
    <n v="80"/>
    <n v="79"/>
    <n v="79"/>
    <n v="85"/>
    <n v="90"/>
    <n v="102"/>
    <n v="112"/>
    <n v="112"/>
    <n v="124"/>
    <n v="187"/>
    <n v="165"/>
    <n v="171"/>
    <n v="162"/>
    <n v="161"/>
    <n v="105.9"/>
  </r>
  <r>
    <x v="44"/>
    <x v="40"/>
    <n v="125"/>
    <n v="130"/>
    <n v="39"/>
    <m/>
    <m/>
    <m/>
    <m/>
    <m/>
    <m/>
    <m/>
    <m/>
    <m/>
    <m/>
    <m/>
    <m/>
    <m/>
    <m/>
    <m/>
    <m/>
    <n v="101.75"/>
  </r>
  <r>
    <x v="45"/>
    <x v="41"/>
    <n v="42"/>
    <n v="40"/>
    <n v="48"/>
    <n v="58"/>
    <n v="62"/>
    <n v="64"/>
    <n v="58"/>
    <n v="53"/>
    <n v="52"/>
    <n v="52"/>
    <n v="54"/>
    <n v="56"/>
    <n v="58"/>
    <n v="60"/>
    <n v="63"/>
    <n v="64"/>
    <n v="68"/>
    <n v="108"/>
    <n v="68"/>
    <n v="58.05"/>
  </r>
  <r>
    <x v="46"/>
    <x v="18"/>
    <m/>
    <m/>
    <m/>
    <m/>
    <m/>
    <m/>
    <m/>
    <m/>
    <m/>
    <m/>
    <m/>
    <m/>
    <m/>
    <n v="16"/>
    <n v="27"/>
    <n v="28"/>
    <n v="24"/>
    <n v="25"/>
    <n v="25"/>
    <n v="24.166666666666668"/>
  </r>
  <r>
    <x v="47"/>
    <x v="18"/>
    <m/>
    <m/>
    <m/>
    <m/>
    <m/>
    <m/>
    <m/>
    <m/>
    <m/>
    <m/>
    <m/>
    <m/>
    <m/>
    <m/>
    <n v="17"/>
    <n v="23"/>
    <n v="22"/>
    <n v="24"/>
    <n v="24"/>
    <n v="22"/>
  </r>
  <r>
    <x v="48"/>
    <x v="18"/>
    <m/>
    <m/>
    <m/>
    <m/>
    <m/>
    <m/>
    <m/>
    <m/>
    <m/>
    <m/>
    <m/>
    <m/>
    <m/>
    <n v="10"/>
    <n v="16"/>
    <n v="23"/>
    <n v="22"/>
    <n v="22"/>
    <n v="23"/>
    <n v="19.333333333333332"/>
  </r>
  <r>
    <x v="49"/>
    <x v="42"/>
    <n v="862893"/>
    <n v="922796"/>
    <n v="1020642"/>
    <n v="1092275"/>
    <n v="1083942"/>
    <n v="1167011"/>
    <n v="1156794"/>
    <n v="1155192"/>
    <n v="1152384"/>
    <n v="1173130"/>
    <n v="1211606"/>
    <n v="1297321"/>
    <n v="1219839"/>
    <n v="1279798"/>
    <n v="1400973"/>
    <n v="1551734"/>
    <n v="1842928"/>
    <n v="1906923"/>
    <n v="1984806"/>
    <n v="1264585.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0FF064-A20B-401B-9BFC-D478F71F5A1E}"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71:D92" firstHeaderRow="0" firstDataRow="1" firstDataCol="1"/>
  <pivotFields count="4">
    <pivotField axis="axisRow" showAll="0">
      <items count="21">
        <item x="0"/>
        <item x="1"/>
        <item x="2"/>
        <item x="3"/>
        <item x="4"/>
        <item x="5"/>
        <item x="6"/>
        <item x="7"/>
        <item x="8"/>
        <item x="9"/>
        <item x="10"/>
        <item x="11"/>
        <item x="12"/>
        <item x="13"/>
        <item x="14"/>
        <item x="15"/>
        <item x="16"/>
        <item x="17"/>
        <item x="18"/>
        <item x="19"/>
        <item t="default"/>
      </items>
    </pivotField>
    <pivotField dataField="1" showAll="0"/>
    <pivotField dataField="1" showAll="0"/>
    <pivotField dataField="1"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3">
    <i>
      <x/>
    </i>
    <i i="1">
      <x v="1"/>
    </i>
    <i i="2">
      <x v="2"/>
    </i>
  </colItems>
  <dataFields count="3">
    <dataField name=" Deficit" fld="2" baseField="0" baseItem="0"/>
    <dataField name=" Vlastní příjmy" fld="1" baseField="0" baseItem="0"/>
    <dataField name=" Přebytek" fld="3" baseField="0" baseItem="0"/>
  </dataFields>
  <chartFormats count="6">
    <chartFormat chart="4" format="7"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1"/>
          </reference>
        </references>
      </pivotArea>
    </chartFormat>
    <chartFormat chart="4" format="9" series="1">
      <pivotArea type="data" outline="0" fieldPosition="0">
        <references count="1">
          <reference field="4294967294" count="1" selected="0">
            <x v="2"/>
          </reference>
        </references>
      </pivotArea>
    </chartFormat>
    <chartFormat chart="7" format="7"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1"/>
          </reference>
        </references>
      </pivotArea>
    </chartFormat>
    <chartFormat chart="7" format="9"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48A4C7-558E-42E0-8434-8394AEFFFFF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6:B67" firstHeaderRow="1" firstDataRow="1" firstDataCol="1"/>
  <pivotFields count="5">
    <pivotField axis="axisRow" showAll="0">
      <items count="21">
        <item x="0"/>
        <item x="1"/>
        <item x="2"/>
        <item x="3"/>
        <item x="4"/>
        <item x="5"/>
        <item x="6"/>
        <item x="7"/>
        <item x="8"/>
        <item x="9"/>
        <item x="10"/>
        <item x="11"/>
        <item x="12"/>
        <item x="13"/>
        <item x="14"/>
        <item x="15"/>
        <item x="16"/>
        <item x="17"/>
        <item x="18"/>
        <item x="19"/>
        <item t="default"/>
      </items>
    </pivotField>
    <pivotField dataField="1" showAll="0"/>
    <pivotField numFmtId="166" showAll="0"/>
    <pivotField showAll="0"/>
    <pivotField numFmtId="3"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Státní rozpočet jako procento hdp" fld="1"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7515A3-E46F-42FA-9A76-4D977B1035CA}" name="PivotTable4" cacheId="2"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C24" firstHeaderRow="1" firstDataRow="2" firstDataCol="1"/>
  <pivotFields count="22">
    <pivotField name="Vyber kapitoly" axis="axisCol" showAll="0">
      <items count="52">
        <item x="16"/>
        <item h="1" x="23"/>
        <item h="1" x="41"/>
        <item h="1" x="24"/>
        <item h="1" x="26"/>
        <item h="1" x="17"/>
        <item h="1" x="37"/>
        <item h="1" x="34"/>
        <item h="1" x="19"/>
        <item h="1" x="31"/>
        <item h="1" x="43"/>
        <item h="1" x="44"/>
        <item h="1" x="5"/>
        <item h="1" x="11"/>
        <item h="1" x="28"/>
        <item h="1" x="14"/>
        <item h="1" x="4"/>
        <item h="1" x="0"/>
        <item h="1" x="10"/>
        <item h="1" x="8"/>
        <item h="1" x="2"/>
        <item h="1" x="9"/>
        <item h="1" x="3"/>
        <item h="1" x="15"/>
        <item h="1" x="13"/>
        <item h="1" x="6"/>
        <item h="1" x="12"/>
        <item h="1" x="35"/>
        <item h="1" x="20"/>
        <item h="1" x="32"/>
        <item h="1" x="29"/>
        <item h="1" x="22"/>
        <item h="1" x="25"/>
        <item h="1" x="45"/>
        <item h="1" x="30"/>
        <item h="1" x="21"/>
        <item h="1" x="7"/>
        <item h="1" x="33"/>
        <item h="1" x="18"/>
        <item h="1" x="47"/>
        <item h="1" x="46"/>
        <item h="1" x="36"/>
        <item h="1" x="42"/>
        <item h="1" x="48"/>
        <item h="1" x="40"/>
        <item h="1" x="38"/>
        <item h="1" x="27"/>
        <item h="1" x="39"/>
        <item h="1" x="1"/>
        <item h="1" m="1" x="50"/>
        <item h="1" x="49"/>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numFmtId="165" showAll="0"/>
  </pivotFields>
  <rowFields count="1">
    <field x="-2"/>
  </rowFields>
  <rowItems count="20">
    <i>
      <x/>
    </i>
    <i i="1">
      <x v="1"/>
    </i>
    <i i="2">
      <x v="2"/>
    </i>
    <i i="3">
      <x v="3"/>
    </i>
    <i i="4">
      <x v="4"/>
    </i>
    <i i="5">
      <x v="5"/>
    </i>
    <i i="6">
      <x v="6"/>
    </i>
    <i i="7">
      <x v="7"/>
    </i>
    <i i="8">
      <x v="8"/>
    </i>
    <i i="9">
      <x v="9"/>
    </i>
    <i i="10">
      <x v="10"/>
    </i>
    <i i="11">
      <x v="11"/>
    </i>
    <i i="12">
      <x v="12"/>
    </i>
    <i i="13">
      <x v="13"/>
    </i>
    <i i="14">
      <x v="14"/>
    </i>
    <i i="15">
      <x v="15"/>
    </i>
    <i i="16">
      <x v="16"/>
    </i>
    <i i="17">
      <x v="17"/>
    </i>
    <i i="18">
      <x v="18"/>
    </i>
    <i i="19">
      <x v="19"/>
    </i>
  </rowItems>
  <colFields count="1">
    <field x="0"/>
  </colFields>
  <colItems count="2">
    <i>
      <x/>
    </i>
    <i t="grand">
      <x/>
    </i>
  </colItems>
  <dataFields count="20">
    <dataField name=" 2003" fld="1" baseField="0" baseItem="17"/>
    <dataField name=" 2004" fld="2" baseField="0" baseItem="17"/>
    <dataField name=" 2005" fld="3" baseField="0" baseItem="17"/>
    <dataField name=" 2006" fld="4" baseField="0" baseItem="17"/>
    <dataField name=" 2007" fld="5" baseField="0" baseItem="17"/>
    <dataField name=" 2008" fld="6" baseField="0" baseItem="17"/>
    <dataField name=" 2009" fld="7" baseField="0" baseItem="17"/>
    <dataField name=" 2010" fld="8" baseField="0" baseItem="17"/>
    <dataField name=" 2011" fld="9" baseField="0" baseItem="17"/>
    <dataField name=" 2012" fld="10" baseField="0" baseItem="17"/>
    <dataField name=" 2013" fld="11" baseField="0" baseItem="17"/>
    <dataField name=" 2014" fld="12" baseField="0" baseItem="17"/>
    <dataField name=" 2015" fld="13" baseField="0" baseItem="17"/>
    <dataField name=" 2016" fld="14" baseField="0" baseItem="17"/>
    <dataField name=" 2017" fld="15" baseField="0" baseItem="17"/>
    <dataField name=" 2018" fld="16" baseField="0" baseItem="17"/>
    <dataField name=" 2019" fld="17" baseField="0" baseItem="17"/>
    <dataField name=" 2020" fld="18" baseField="0" baseItem="17"/>
    <dataField name=" 2021" fld="19" baseField="0" baseItem="17"/>
    <dataField name=" 2022" fld="20" baseField="0" baseItem="17"/>
  </dataFields>
  <formats count="9">
    <format dxfId="32">
      <pivotArea type="all" dataOnly="0" outline="0" fieldPosition="0"/>
    </format>
    <format dxfId="31">
      <pivotArea outline="0" collapsedLevelsAreSubtotals="1" fieldPosition="0"/>
    </format>
    <format dxfId="30">
      <pivotArea type="origin" dataOnly="0" labelOnly="1" outline="0" fieldPosition="0"/>
    </format>
    <format dxfId="29">
      <pivotArea field="0" type="button" dataOnly="0" labelOnly="1" outline="0" axis="axisCol" fieldPosition="0"/>
    </format>
    <format dxfId="28">
      <pivotArea type="topRight" dataOnly="0" labelOnly="1" outline="0" fieldPosition="0"/>
    </format>
    <format dxfId="27">
      <pivotArea field="-2" type="button" dataOnly="0" labelOnly="1" outline="0" axis="axisRow" fieldPosition="0"/>
    </format>
    <format dxfId="26">
      <pivotArea dataOnly="0" labelOnly="1" outline="0" fieldPosition="0">
        <references count="1">
          <reference field="4294967294" count="20">
            <x v="0"/>
            <x v="1"/>
            <x v="2"/>
            <x v="3"/>
            <x v="4"/>
            <x v="5"/>
            <x v="6"/>
            <x v="7"/>
            <x v="8"/>
            <x v="9"/>
            <x v="10"/>
            <x v="11"/>
            <x v="12"/>
            <x v="13"/>
            <x v="14"/>
            <x v="15"/>
            <x v="16"/>
            <x v="17"/>
            <x v="18"/>
            <x v="19"/>
          </reference>
        </references>
      </pivotArea>
    </format>
    <format dxfId="25">
      <pivotArea dataOnly="0" labelOnly="1" fieldPosition="0">
        <references count="1">
          <reference field="0" count="0"/>
        </references>
      </pivotArea>
    </format>
    <format dxfId="24">
      <pivotArea dataOnly="0" labelOnly="1" grandCol="1" outline="0" fieldPosition="0"/>
    </format>
  </formats>
  <chartFormats count="19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0" format="12" series="1">
      <pivotArea type="data" outline="0" fieldPosition="0">
        <references count="1">
          <reference field="4294967294" count="1" selected="0">
            <x v="12"/>
          </reference>
        </references>
      </pivotArea>
    </chartFormat>
    <chartFormat chart="0" format="13" series="1">
      <pivotArea type="data" outline="0" fieldPosition="0">
        <references count="1">
          <reference field="4294967294" count="1" selected="0">
            <x v="13"/>
          </reference>
        </references>
      </pivotArea>
    </chartFormat>
    <chartFormat chart="0" format="14" series="1">
      <pivotArea type="data" outline="0" fieldPosition="0">
        <references count="1">
          <reference field="4294967294" count="1" selected="0">
            <x v="14"/>
          </reference>
        </references>
      </pivotArea>
    </chartFormat>
    <chartFormat chart="0" format="15" series="1">
      <pivotArea type="data" outline="0" fieldPosition="0">
        <references count="1">
          <reference field="4294967294" count="1" selected="0">
            <x v="15"/>
          </reference>
        </references>
      </pivotArea>
    </chartFormat>
    <chartFormat chart="0" format="16" series="1">
      <pivotArea type="data" outline="0" fieldPosition="0">
        <references count="1">
          <reference field="4294967294" count="1" selected="0">
            <x v="16"/>
          </reference>
        </references>
      </pivotArea>
    </chartFormat>
    <chartFormat chart="0" format="17" series="1">
      <pivotArea type="data" outline="0" fieldPosition="0">
        <references count="1">
          <reference field="4294967294" count="1" selected="0">
            <x v="17"/>
          </reference>
        </references>
      </pivotArea>
    </chartFormat>
    <chartFormat chart="0" format="18" series="1">
      <pivotArea type="data" outline="0" fieldPosition="0">
        <references count="1">
          <reference field="4294967294" count="1" selected="0">
            <x v="18"/>
          </reference>
        </references>
      </pivotArea>
    </chartFormat>
    <chartFormat chart="0" format="19" series="1">
      <pivotArea type="data" outline="0" fieldPosition="0">
        <references count="1">
          <reference field="4294967294" count="1" selected="0">
            <x v="19"/>
          </reference>
        </references>
      </pivotArea>
    </chartFormat>
    <chartFormat chart="0" format="20" series="1">
      <pivotArea type="data" outline="0" fieldPosition="0">
        <references count="2">
          <reference field="4294967294" count="1" selected="0">
            <x v="0"/>
          </reference>
          <reference field="0" count="1" selected="0">
            <x v="20"/>
          </reference>
        </references>
      </pivotArea>
    </chartFormat>
    <chartFormat chart="0" format="21" series="1">
      <pivotArea type="data" outline="0" fieldPosition="0">
        <references count="2">
          <reference field="4294967294" count="1" selected="0">
            <x v="0"/>
          </reference>
          <reference field="0" count="1" selected="0">
            <x v="21"/>
          </reference>
        </references>
      </pivotArea>
    </chartFormat>
    <chartFormat chart="0" format="22" series="1">
      <pivotArea type="data" outline="0" fieldPosition="0">
        <references count="2">
          <reference field="4294967294" count="1" selected="0">
            <x v="0"/>
          </reference>
          <reference field="0" count="1" selected="0">
            <x v="22"/>
          </reference>
        </references>
      </pivotArea>
    </chartFormat>
    <chartFormat chart="0" format="23" series="1">
      <pivotArea type="data" outline="0" fieldPosition="0">
        <references count="2">
          <reference field="4294967294" count="1" selected="0">
            <x v="0"/>
          </reference>
          <reference field="0" count="1" selected="0">
            <x v="23"/>
          </reference>
        </references>
      </pivotArea>
    </chartFormat>
    <chartFormat chart="0" format="24" series="1">
      <pivotArea type="data" outline="0" fieldPosition="0">
        <references count="2">
          <reference field="4294967294" count="1" selected="0">
            <x v="0"/>
          </reference>
          <reference field="0" count="1" selected="0">
            <x v="24"/>
          </reference>
        </references>
      </pivotArea>
    </chartFormat>
    <chartFormat chart="0" format="25" series="1">
      <pivotArea type="data" outline="0" fieldPosition="0">
        <references count="2">
          <reference field="4294967294" count="1" selected="0">
            <x v="0"/>
          </reference>
          <reference field="0" count="1" selected="0">
            <x v="25"/>
          </reference>
        </references>
      </pivotArea>
    </chartFormat>
    <chartFormat chart="0" format="26" series="1">
      <pivotArea type="data" outline="0" fieldPosition="0">
        <references count="2">
          <reference field="4294967294" count="1" selected="0">
            <x v="0"/>
          </reference>
          <reference field="0" count="1" selected="0">
            <x v="26"/>
          </reference>
        </references>
      </pivotArea>
    </chartFormat>
    <chartFormat chart="0" format="27" series="1">
      <pivotArea type="data" outline="0" fieldPosition="0">
        <references count="2">
          <reference field="4294967294" count="1" selected="0">
            <x v="0"/>
          </reference>
          <reference field="0" count="1" selected="0">
            <x v="27"/>
          </reference>
        </references>
      </pivotArea>
    </chartFormat>
    <chartFormat chart="0" format="28" series="1">
      <pivotArea type="data" outline="0" fieldPosition="0">
        <references count="2">
          <reference field="4294967294" count="1" selected="0">
            <x v="0"/>
          </reference>
          <reference field="0" count="1" selected="0">
            <x v="28"/>
          </reference>
        </references>
      </pivotArea>
    </chartFormat>
    <chartFormat chart="0" format="29" series="1">
      <pivotArea type="data" outline="0" fieldPosition="0">
        <references count="2">
          <reference field="4294967294" count="1" selected="0">
            <x v="0"/>
          </reference>
          <reference field="0" count="1" selected="0">
            <x v="29"/>
          </reference>
        </references>
      </pivotArea>
    </chartFormat>
    <chartFormat chart="0" format="30" series="1">
      <pivotArea type="data" outline="0" fieldPosition="0">
        <references count="2">
          <reference field="4294967294" count="1" selected="0">
            <x v="0"/>
          </reference>
          <reference field="0" count="1" selected="0">
            <x v="30"/>
          </reference>
        </references>
      </pivotArea>
    </chartFormat>
    <chartFormat chart="0" format="31" series="1">
      <pivotArea type="data" outline="0" fieldPosition="0">
        <references count="2">
          <reference field="4294967294" count="1" selected="0">
            <x v="0"/>
          </reference>
          <reference field="0" count="1" selected="0">
            <x v="31"/>
          </reference>
        </references>
      </pivotArea>
    </chartFormat>
    <chartFormat chart="0" format="32" series="1">
      <pivotArea type="data" outline="0" fieldPosition="0">
        <references count="2">
          <reference field="4294967294" count="1" selected="0">
            <x v="0"/>
          </reference>
          <reference field="0" count="1" selected="0">
            <x v="32"/>
          </reference>
        </references>
      </pivotArea>
    </chartFormat>
    <chartFormat chart="0" format="33" series="1">
      <pivotArea type="data" outline="0" fieldPosition="0">
        <references count="2">
          <reference field="4294967294" count="1" selected="0">
            <x v="0"/>
          </reference>
          <reference field="0" count="1" selected="0">
            <x v="33"/>
          </reference>
        </references>
      </pivotArea>
    </chartFormat>
    <chartFormat chart="0" format="34" series="1">
      <pivotArea type="data" outline="0" fieldPosition="0">
        <references count="2">
          <reference field="4294967294" count="1" selected="0">
            <x v="0"/>
          </reference>
          <reference field="0" count="1" selected="0">
            <x v="34"/>
          </reference>
        </references>
      </pivotArea>
    </chartFormat>
    <chartFormat chart="0" format="35" series="1">
      <pivotArea type="data" outline="0" fieldPosition="0">
        <references count="2">
          <reference field="4294967294" count="1" selected="0">
            <x v="0"/>
          </reference>
          <reference field="0" count="1" selected="0">
            <x v="35"/>
          </reference>
        </references>
      </pivotArea>
    </chartFormat>
    <chartFormat chart="0" format="36" series="1">
      <pivotArea type="data" outline="0" fieldPosition="0">
        <references count="2">
          <reference field="4294967294" count="1" selected="0">
            <x v="0"/>
          </reference>
          <reference field="0" count="1" selected="0">
            <x v="36"/>
          </reference>
        </references>
      </pivotArea>
    </chartFormat>
    <chartFormat chart="0" format="37" series="1">
      <pivotArea type="data" outline="0" fieldPosition="0">
        <references count="2">
          <reference field="4294967294" count="1" selected="0">
            <x v="0"/>
          </reference>
          <reference field="0" count="1" selected="0">
            <x v="37"/>
          </reference>
        </references>
      </pivotArea>
    </chartFormat>
    <chartFormat chart="0" format="38" series="1">
      <pivotArea type="data" outline="0" fieldPosition="0">
        <references count="2">
          <reference field="4294967294" count="1" selected="0">
            <x v="0"/>
          </reference>
          <reference field="0" count="1" selected="0">
            <x v="38"/>
          </reference>
        </references>
      </pivotArea>
    </chartFormat>
    <chartFormat chart="0" format="39" series="1">
      <pivotArea type="data" outline="0" fieldPosition="0">
        <references count="2">
          <reference field="4294967294" count="1" selected="0">
            <x v="0"/>
          </reference>
          <reference field="0" count="1" selected="0">
            <x v="39"/>
          </reference>
        </references>
      </pivotArea>
    </chartFormat>
    <chartFormat chart="0" format="40" series="1">
      <pivotArea type="data" outline="0" fieldPosition="0">
        <references count="2">
          <reference field="4294967294" count="1" selected="0">
            <x v="0"/>
          </reference>
          <reference field="0" count="1" selected="0">
            <x v="40"/>
          </reference>
        </references>
      </pivotArea>
    </chartFormat>
    <chartFormat chart="0" format="41" series="1">
      <pivotArea type="data" outline="0" fieldPosition="0">
        <references count="2">
          <reference field="4294967294" count="1" selected="0">
            <x v="0"/>
          </reference>
          <reference field="0" count="1" selected="0">
            <x v="41"/>
          </reference>
        </references>
      </pivotArea>
    </chartFormat>
    <chartFormat chart="0" format="42" series="1">
      <pivotArea type="data" outline="0" fieldPosition="0">
        <references count="2">
          <reference field="4294967294" count="1" selected="0">
            <x v="0"/>
          </reference>
          <reference field="0" count="1" selected="0">
            <x v="42"/>
          </reference>
        </references>
      </pivotArea>
    </chartFormat>
    <chartFormat chart="0" format="43" series="1">
      <pivotArea type="data" outline="0" fieldPosition="0">
        <references count="2">
          <reference field="4294967294" count="1" selected="0">
            <x v="0"/>
          </reference>
          <reference field="0" count="1" selected="0">
            <x v="43"/>
          </reference>
        </references>
      </pivotArea>
    </chartFormat>
    <chartFormat chart="0" format="44" series="1">
      <pivotArea type="data" outline="0" fieldPosition="0">
        <references count="2">
          <reference field="4294967294" count="1" selected="0">
            <x v="0"/>
          </reference>
          <reference field="0" count="1" selected="0">
            <x v="44"/>
          </reference>
        </references>
      </pivotArea>
    </chartFormat>
    <chartFormat chart="0" format="45" series="1">
      <pivotArea type="data" outline="0" fieldPosition="0">
        <references count="2">
          <reference field="4294967294" count="1" selected="0">
            <x v="0"/>
          </reference>
          <reference field="0" count="1" selected="0">
            <x v="45"/>
          </reference>
        </references>
      </pivotArea>
    </chartFormat>
    <chartFormat chart="0" format="46" series="1">
      <pivotArea type="data" outline="0" fieldPosition="0">
        <references count="2">
          <reference field="4294967294" count="1" selected="0">
            <x v="0"/>
          </reference>
          <reference field="0" count="1" selected="0">
            <x v="46"/>
          </reference>
        </references>
      </pivotArea>
    </chartFormat>
    <chartFormat chart="0" format="47" series="1">
      <pivotArea type="data" outline="0" fieldPosition="0">
        <references count="2">
          <reference field="4294967294" count="1" selected="0">
            <x v="0"/>
          </reference>
          <reference field="0" count="1" selected="0">
            <x v="47"/>
          </reference>
        </references>
      </pivotArea>
    </chartFormat>
    <chartFormat chart="0" format="48" series="1">
      <pivotArea type="data" outline="0" fieldPosition="0">
        <references count="2">
          <reference field="4294967294" count="1" selected="0">
            <x v="0"/>
          </reference>
          <reference field="0" count="1" selected="0">
            <x v="48"/>
          </reference>
        </references>
      </pivotArea>
    </chartFormat>
    <chartFormat chart="0" format="49" series="1">
      <pivotArea type="data" outline="0" fieldPosition="0">
        <references count="2">
          <reference field="4294967294" count="1" selected="0">
            <x v="0"/>
          </reference>
          <reference field="0" count="1" selected="0">
            <x v="6"/>
          </reference>
        </references>
      </pivotArea>
    </chartFormat>
    <chartFormat chart="0" format="50" series="1">
      <pivotArea type="data" outline="0" fieldPosition="0">
        <references count="2">
          <reference field="4294967294" count="1" selected="0">
            <x v="0"/>
          </reference>
          <reference field="0" count="1" selected="0">
            <x v="2"/>
          </reference>
        </references>
      </pivotArea>
    </chartFormat>
    <chartFormat chart="0" format="51" series="1">
      <pivotArea type="data" outline="0" fieldPosition="0">
        <references count="2">
          <reference field="4294967294" count="1" selected="0">
            <x v="0"/>
          </reference>
          <reference field="0" count="1" selected="0">
            <x v="3"/>
          </reference>
        </references>
      </pivotArea>
    </chartFormat>
    <chartFormat chart="0" format="52" series="1">
      <pivotArea type="data" outline="0" fieldPosition="0">
        <references count="2">
          <reference field="4294967294" count="1" selected="0">
            <x v="0"/>
          </reference>
          <reference field="0" count="1" selected="0">
            <x v="5"/>
          </reference>
        </references>
      </pivotArea>
    </chartFormat>
    <chartFormat chart="0" format="53" series="1">
      <pivotArea type="data" outline="0" fieldPosition="0">
        <references count="2">
          <reference field="4294967294" count="1" selected="0">
            <x v="0"/>
          </reference>
          <reference field="0" count="1" selected="0">
            <x v="1"/>
          </reference>
        </references>
      </pivotArea>
    </chartFormat>
    <chartFormat chart="0" format="54" series="1">
      <pivotArea type="data" outline="0" fieldPosition="0">
        <references count="2">
          <reference field="4294967294" count="1" selected="0">
            <x v="0"/>
          </reference>
          <reference field="0" count="1" selected="0">
            <x v="4"/>
          </reference>
        </references>
      </pivotArea>
    </chartFormat>
    <chartFormat chart="0" format="55" series="1">
      <pivotArea type="data" outline="0" fieldPosition="0">
        <references count="2">
          <reference field="4294967294" count="1" selected="0">
            <x v="0"/>
          </reference>
          <reference field="0" count="1" selected="0">
            <x v="7"/>
          </reference>
        </references>
      </pivotArea>
    </chartFormat>
    <chartFormat chart="0" format="56" series="1">
      <pivotArea type="data" outline="0" fieldPosition="0">
        <references count="2">
          <reference field="4294967294" count="1" selected="0">
            <x v="0"/>
          </reference>
          <reference field="0" count="1" selected="0">
            <x v="8"/>
          </reference>
        </references>
      </pivotArea>
    </chartFormat>
    <chartFormat chart="0" format="57" series="1">
      <pivotArea type="data" outline="0" fieldPosition="0">
        <references count="2">
          <reference field="4294967294" count="1" selected="0">
            <x v="0"/>
          </reference>
          <reference field="0" count="1" selected="0">
            <x v="9"/>
          </reference>
        </references>
      </pivotArea>
    </chartFormat>
    <chartFormat chart="0" format="58" series="1">
      <pivotArea type="data" outline="0" fieldPosition="0">
        <references count="2">
          <reference field="4294967294" count="1" selected="0">
            <x v="0"/>
          </reference>
          <reference field="0" count="1" selected="0">
            <x v="10"/>
          </reference>
        </references>
      </pivotArea>
    </chartFormat>
    <chartFormat chart="0" format="59" series="1">
      <pivotArea type="data" outline="0" fieldPosition="0">
        <references count="2">
          <reference field="4294967294" count="1" selected="0">
            <x v="0"/>
          </reference>
          <reference field="0" count="1" selected="0">
            <x v="11"/>
          </reference>
        </references>
      </pivotArea>
    </chartFormat>
    <chartFormat chart="0" format="60" series="1">
      <pivotArea type="data" outline="0" fieldPosition="0">
        <references count="2">
          <reference field="4294967294" count="1" selected="0">
            <x v="0"/>
          </reference>
          <reference field="0" count="1" selected="0">
            <x v="12"/>
          </reference>
        </references>
      </pivotArea>
    </chartFormat>
    <chartFormat chart="0" format="61" series="1">
      <pivotArea type="data" outline="0" fieldPosition="0">
        <references count="2">
          <reference field="4294967294" count="1" selected="0">
            <x v="0"/>
          </reference>
          <reference field="0" count="1" selected="0">
            <x v="13"/>
          </reference>
        </references>
      </pivotArea>
    </chartFormat>
    <chartFormat chart="0" format="62" series="1">
      <pivotArea type="data" outline="0" fieldPosition="0">
        <references count="2">
          <reference field="4294967294" count="1" selected="0">
            <x v="0"/>
          </reference>
          <reference field="0" count="1" selected="0">
            <x v="14"/>
          </reference>
        </references>
      </pivotArea>
    </chartFormat>
    <chartFormat chart="0" format="63" series="1">
      <pivotArea type="data" outline="0" fieldPosition="0">
        <references count="2">
          <reference field="4294967294" count="1" selected="0">
            <x v="0"/>
          </reference>
          <reference field="0" count="1" selected="0">
            <x v="15"/>
          </reference>
        </references>
      </pivotArea>
    </chartFormat>
    <chartFormat chart="0" format="64" series="1">
      <pivotArea type="data" outline="0" fieldPosition="0">
        <references count="2">
          <reference field="4294967294" count="1" selected="0">
            <x v="0"/>
          </reference>
          <reference field="0" count="1" selected="0">
            <x v="16"/>
          </reference>
        </references>
      </pivotArea>
    </chartFormat>
    <chartFormat chart="0" format="65" series="1">
      <pivotArea type="data" outline="0" fieldPosition="0">
        <references count="2">
          <reference field="4294967294" count="1" selected="0">
            <x v="0"/>
          </reference>
          <reference field="0" count="1" selected="0">
            <x v="17"/>
          </reference>
        </references>
      </pivotArea>
    </chartFormat>
    <chartFormat chart="0" format="66" series="1">
      <pivotArea type="data" outline="0" fieldPosition="0">
        <references count="2">
          <reference field="4294967294" count="1" selected="0">
            <x v="0"/>
          </reference>
          <reference field="0" count="1" selected="0">
            <x v="18"/>
          </reference>
        </references>
      </pivotArea>
    </chartFormat>
    <chartFormat chart="0" format="67" series="1">
      <pivotArea type="data" outline="0" fieldPosition="0">
        <references count="2">
          <reference field="4294967294" count="1" selected="0">
            <x v="0"/>
          </reference>
          <reference field="0" count="1" selected="0">
            <x v="19"/>
          </reference>
        </references>
      </pivotArea>
    </chartFormat>
    <chartFormat chart="0" format="68" series="1">
      <pivotArea type="data" outline="0" fieldPosition="0">
        <references count="2">
          <reference field="4294967294" count="1" selected="0">
            <x v="0"/>
          </reference>
          <reference field="0" count="1" selected="0">
            <x v="49"/>
          </reference>
        </references>
      </pivotArea>
    </chartFormat>
    <chartFormat chart="0" format="69" series="1">
      <pivotArea type="data" outline="0" fieldPosition="0">
        <references count="2">
          <reference field="4294967294" count="1" selected="0">
            <x v="0"/>
          </reference>
          <reference field="0" count="1" selected="0">
            <x v="0"/>
          </reference>
        </references>
      </pivotArea>
    </chartFormat>
    <chartFormat chart="7" format="177" series="1">
      <pivotArea type="data" outline="0" fieldPosition="0">
        <references count="2">
          <reference field="4294967294" count="1" selected="0">
            <x v="0"/>
          </reference>
          <reference field="0" count="1" selected="0">
            <x v="0"/>
          </reference>
        </references>
      </pivotArea>
    </chartFormat>
    <chartFormat chart="7" format="178" series="1">
      <pivotArea type="data" outline="0" fieldPosition="0">
        <references count="2">
          <reference field="4294967294" count="1" selected="0">
            <x v="0"/>
          </reference>
          <reference field="0" count="1" selected="0">
            <x v="1"/>
          </reference>
        </references>
      </pivotArea>
    </chartFormat>
    <chartFormat chart="7" format="179" series="1">
      <pivotArea type="data" outline="0" fieldPosition="0">
        <references count="2">
          <reference field="4294967294" count="1" selected="0">
            <x v="0"/>
          </reference>
          <reference field="0" count="1" selected="0">
            <x v="2"/>
          </reference>
        </references>
      </pivotArea>
    </chartFormat>
    <chartFormat chart="7" format="180" series="1">
      <pivotArea type="data" outline="0" fieldPosition="0">
        <references count="2">
          <reference field="4294967294" count="1" selected="0">
            <x v="0"/>
          </reference>
          <reference field="0" count="1" selected="0">
            <x v="3"/>
          </reference>
        </references>
      </pivotArea>
    </chartFormat>
    <chartFormat chart="7" format="181" series="1">
      <pivotArea type="data" outline="0" fieldPosition="0">
        <references count="2">
          <reference field="4294967294" count="1" selected="0">
            <x v="0"/>
          </reference>
          <reference field="0" count="1" selected="0">
            <x v="4"/>
          </reference>
        </references>
      </pivotArea>
    </chartFormat>
    <chartFormat chart="7" format="182" series="1">
      <pivotArea type="data" outline="0" fieldPosition="0">
        <references count="2">
          <reference field="4294967294" count="1" selected="0">
            <x v="0"/>
          </reference>
          <reference field="0" count="1" selected="0">
            <x v="6"/>
          </reference>
        </references>
      </pivotArea>
    </chartFormat>
    <chartFormat chart="7" format="183" series="1">
      <pivotArea type="data" outline="0" fieldPosition="0">
        <references count="2">
          <reference field="4294967294" count="1" selected="0">
            <x v="0"/>
          </reference>
          <reference field="0" count="1" selected="0">
            <x v="8"/>
          </reference>
        </references>
      </pivotArea>
    </chartFormat>
    <chartFormat chart="7" format="184" series="1">
      <pivotArea type="data" outline="0" fieldPosition="0">
        <references count="2">
          <reference field="4294967294" count="1" selected="0">
            <x v="0"/>
          </reference>
          <reference field="0" count="1" selected="0">
            <x v="10"/>
          </reference>
        </references>
      </pivotArea>
    </chartFormat>
    <chartFormat chart="7" format="185" series="1">
      <pivotArea type="data" outline="0" fieldPosition="0">
        <references count="2">
          <reference field="4294967294" count="1" selected="0">
            <x v="0"/>
          </reference>
          <reference field="0" count="1" selected="0">
            <x v="11"/>
          </reference>
        </references>
      </pivotArea>
    </chartFormat>
    <chartFormat chart="7" format="186" series="1">
      <pivotArea type="data" outline="0" fieldPosition="0">
        <references count="2">
          <reference field="4294967294" count="1" selected="0">
            <x v="0"/>
          </reference>
          <reference field="0" count="1" selected="0">
            <x v="15"/>
          </reference>
        </references>
      </pivotArea>
    </chartFormat>
    <chartFormat chart="8" format="0" series="1">
      <pivotArea type="data" outline="0" fieldPosition="0">
        <references count="2">
          <reference field="4294967294" count="1" selected="0">
            <x v="0"/>
          </reference>
          <reference field="0" count="1" selected="0">
            <x v="0"/>
          </reference>
        </references>
      </pivotArea>
    </chartFormat>
    <chartFormat chart="8" format="1" series="1">
      <pivotArea type="data" outline="0" fieldPosition="0">
        <references count="2">
          <reference field="4294967294" count="1" selected="0">
            <x v="0"/>
          </reference>
          <reference field="0" count="1" selected="0">
            <x v="1"/>
          </reference>
        </references>
      </pivotArea>
    </chartFormat>
    <chartFormat chart="9" format="2" series="1">
      <pivotArea type="data" outline="0" fieldPosition="0">
        <references count="2">
          <reference field="4294967294" count="1" selected="0">
            <x v="0"/>
          </reference>
          <reference field="0" count="1" selected="0">
            <x v="0"/>
          </reference>
        </references>
      </pivotArea>
    </chartFormat>
    <chartFormat chart="9" format="3" series="1">
      <pivotArea type="data" outline="0" fieldPosition="0">
        <references count="2">
          <reference field="4294967294" count="1" selected="0">
            <x v="0"/>
          </reference>
          <reference field="0" count="1" selected="0">
            <x v="1"/>
          </reference>
        </references>
      </pivotArea>
    </chartFormat>
    <chartFormat chart="10" format="4" series="1">
      <pivotArea type="data" outline="0" fieldPosition="0">
        <references count="2">
          <reference field="4294967294" count="1" selected="0">
            <x v="0"/>
          </reference>
          <reference field="0" count="1" selected="0">
            <x v="0"/>
          </reference>
        </references>
      </pivotArea>
    </chartFormat>
    <chartFormat chart="10" format="5" series="1">
      <pivotArea type="data" outline="0" fieldPosition="0">
        <references count="2">
          <reference field="4294967294" count="1" selected="0">
            <x v="0"/>
          </reference>
          <reference field="0" count="1" selected="0">
            <x v="1"/>
          </reference>
        </references>
      </pivotArea>
    </chartFormat>
    <chartFormat chart="11" format="4" series="1">
      <pivotArea type="data" outline="0" fieldPosition="0">
        <references count="2">
          <reference field="4294967294" count="1" selected="0">
            <x v="0"/>
          </reference>
          <reference field="0" count="1" selected="0">
            <x v="0"/>
          </reference>
        </references>
      </pivotArea>
    </chartFormat>
    <chartFormat chart="11" format="5" series="1">
      <pivotArea type="data" outline="0" fieldPosition="0">
        <references count="2">
          <reference field="4294967294" count="1" selected="0">
            <x v="0"/>
          </reference>
          <reference field="0" count="1" selected="0">
            <x v="1"/>
          </reference>
        </references>
      </pivotArea>
    </chartFormat>
    <chartFormat chart="11" format="6" series="1">
      <pivotArea type="data" outline="0" fieldPosition="0">
        <references count="2">
          <reference field="4294967294" count="1" selected="0">
            <x v="0"/>
          </reference>
          <reference field="0" count="1" selected="0">
            <x v="4"/>
          </reference>
        </references>
      </pivotArea>
    </chartFormat>
    <chartFormat chart="10" format="6" series="1">
      <pivotArea type="data" outline="0" fieldPosition="0">
        <references count="2">
          <reference field="4294967294" count="1" selected="0">
            <x v="0"/>
          </reference>
          <reference field="0" count="1" selected="0">
            <x v="4"/>
          </reference>
        </references>
      </pivotArea>
    </chartFormat>
    <chartFormat chart="9" format="4" series="1">
      <pivotArea type="data" outline="0" fieldPosition="0">
        <references count="2">
          <reference field="4294967294" count="1" selected="0">
            <x v="0"/>
          </reference>
          <reference field="0" count="1" selected="0">
            <x v="4"/>
          </reference>
        </references>
      </pivotArea>
    </chartFormat>
    <chartFormat chart="8" format="2" series="1">
      <pivotArea type="data" outline="0" fieldPosition="0">
        <references count="2">
          <reference field="4294967294" count="1" selected="0">
            <x v="0"/>
          </reference>
          <reference field="0" count="1" selected="0">
            <x v="4"/>
          </reference>
        </references>
      </pivotArea>
    </chartFormat>
    <chartFormat chart="11" format="7" series="1">
      <pivotArea type="data" outline="0" fieldPosition="0">
        <references count="2">
          <reference field="4294967294" count="1" selected="0">
            <x v="0"/>
          </reference>
          <reference field="0" count="1" selected="0">
            <x v="8"/>
          </reference>
        </references>
      </pivotArea>
    </chartFormat>
    <chartFormat chart="10" format="7" series="1">
      <pivotArea type="data" outline="0" fieldPosition="0">
        <references count="2">
          <reference field="4294967294" count="1" selected="0">
            <x v="0"/>
          </reference>
          <reference field="0" count="1" selected="0">
            <x v="8"/>
          </reference>
        </references>
      </pivotArea>
    </chartFormat>
    <chartFormat chart="9" format="5" series="1">
      <pivotArea type="data" outline="0" fieldPosition="0">
        <references count="2">
          <reference field="4294967294" count="1" selected="0">
            <x v="0"/>
          </reference>
          <reference field="0" count="1" selected="0">
            <x v="8"/>
          </reference>
        </references>
      </pivotArea>
    </chartFormat>
    <chartFormat chart="8" format="3" series="1">
      <pivotArea type="data" outline="0" fieldPosition="0">
        <references count="2">
          <reference field="4294967294" count="1" selected="0">
            <x v="0"/>
          </reference>
          <reference field="0" count="1" selected="0">
            <x v="8"/>
          </reference>
        </references>
      </pivotArea>
    </chartFormat>
    <chartFormat chart="11" format="8" series="1">
      <pivotArea type="data" outline="0" fieldPosition="0">
        <references count="2">
          <reference field="4294967294" count="1" selected="0">
            <x v="0"/>
          </reference>
          <reference field="0" count="1" selected="0">
            <x v="2"/>
          </reference>
        </references>
      </pivotArea>
    </chartFormat>
    <chartFormat chart="10" format="8" series="1">
      <pivotArea type="data" outline="0" fieldPosition="0">
        <references count="2">
          <reference field="4294967294" count="1" selected="0">
            <x v="0"/>
          </reference>
          <reference field="0" count="1" selected="0">
            <x v="2"/>
          </reference>
        </references>
      </pivotArea>
    </chartFormat>
    <chartFormat chart="9" format="6" series="1">
      <pivotArea type="data" outline="0" fieldPosition="0">
        <references count="2">
          <reference field="4294967294" count="1" selected="0">
            <x v="0"/>
          </reference>
          <reference field="0" count="1" selected="0">
            <x v="2"/>
          </reference>
        </references>
      </pivotArea>
    </chartFormat>
    <chartFormat chart="8" format="4" series="1">
      <pivotArea type="data" outline="0" fieldPosition="0">
        <references count="2">
          <reference field="4294967294" count="1" selected="0">
            <x v="0"/>
          </reference>
          <reference field="0" count="1" selected="0">
            <x v="2"/>
          </reference>
        </references>
      </pivotArea>
    </chartFormat>
    <chartFormat chart="11" format="9" series="1">
      <pivotArea type="data" outline="0" fieldPosition="0">
        <references count="2">
          <reference field="4294967294" count="1" selected="0">
            <x v="0"/>
          </reference>
          <reference field="0" count="1" selected="0">
            <x v="6"/>
          </reference>
        </references>
      </pivotArea>
    </chartFormat>
    <chartFormat chart="10" format="9" series="1">
      <pivotArea type="data" outline="0" fieldPosition="0">
        <references count="2">
          <reference field="4294967294" count="1" selected="0">
            <x v="0"/>
          </reference>
          <reference field="0" count="1" selected="0">
            <x v="6"/>
          </reference>
        </references>
      </pivotArea>
    </chartFormat>
    <chartFormat chart="9" format="7" series="1">
      <pivotArea type="data" outline="0" fieldPosition="0">
        <references count="2">
          <reference field="4294967294" count="1" selected="0">
            <x v="0"/>
          </reference>
          <reference field="0" count="1" selected="0">
            <x v="6"/>
          </reference>
        </references>
      </pivotArea>
    </chartFormat>
    <chartFormat chart="8" format="5" series="1">
      <pivotArea type="data" outline="0" fieldPosition="0">
        <references count="2">
          <reference field="4294967294" count="1" selected="0">
            <x v="0"/>
          </reference>
          <reference field="0" count="1" selected="0">
            <x v="6"/>
          </reference>
        </references>
      </pivotArea>
    </chartFormat>
    <chartFormat chart="11" format="10" series="1">
      <pivotArea type="data" outline="0" fieldPosition="0">
        <references count="2">
          <reference field="4294967294" count="1" selected="0">
            <x v="0"/>
          </reference>
          <reference field="0" count="1" selected="0">
            <x v="17"/>
          </reference>
        </references>
      </pivotArea>
    </chartFormat>
    <chartFormat chart="10" format="10" series="1">
      <pivotArea type="data" outline="0" fieldPosition="0">
        <references count="2">
          <reference field="4294967294" count="1" selected="0">
            <x v="0"/>
          </reference>
          <reference field="0" count="1" selected="0">
            <x v="17"/>
          </reference>
        </references>
      </pivotArea>
    </chartFormat>
    <chartFormat chart="9" format="8" series="1">
      <pivotArea type="data" outline="0" fieldPosition="0">
        <references count="2">
          <reference field="4294967294" count="1" selected="0">
            <x v="0"/>
          </reference>
          <reference field="0" count="1" selected="0">
            <x v="17"/>
          </reference>
        </references>
      </pivotArea>
    </chartFormat>
    <chartFormat chart="8" format="6" series="1">
      <pivotArea type="data" outline="0" fieldPosition="0">
        <references count="2">
          <reference field="4294967294" count="1" selected="0">
            <x v="0"/>
          </reference>
          <reference field="0" count="1" selected="0">
            <x v="17"/>
          </reference>
        </references>
      </pivotArea>
    </chartFormat>
    <chartFormat chart="7" format="187" series="1">
      <pivotArea type="data" outline="0" fieldPosition="0">
        <references count="2">
          <reference field="4294967294" count="1" selected="0">
            <x v="0"/>
          </reference>
          <reference field="0" count="1" selected="0">
            <x v="17"/>
          </reference>
        </references>
      </pivotArea>
    </chartFormat>
    <chartFormat chart="8" format="7" series="1">
      <pivotArea type="data" outline="0" fieldPosition="0">
        <references count="2">
          <reference field="4294967294" count="1" selected="0">
            <x v="0"/>
          </reference>
          <reference field="0" count="1" selected="0">
            <x v="13"/>
          </reference>
        </references>
      </pivotArea>
    </chartFormat>
    <chartFormat chart="11" format="11" series="1">
      <pivotArea type="data" outline="0" fieldPosition="0">
        <references count="2">
          <reference field="4294967294" count="1" selected="0">
            <x v="0"/>
          </reference>
          <reference field="0" count="1" selected="0">
            <x v="13"/>
          </reference>
        </references>
      </pivotArea>
    </chartFormat>
    <chartFormat chart="8" format="8" series="1">
      <pivotArea type="data" outline="0" fieldPosition="0">
        <references count="2">
          <reference field="4294967294" count="1" selected="0">
            <x v="0"/>
          </reference>
          <reference field="0" count="1" selected="0">
            <x v="20"/>
          </reference>
        </references>
      </pivotArea>
    </chartFormat>
    <chartFormat chart="11" format="12" series="1">
      <pivotArea type="data" outline="0" fieldPosition="0">
        <references count="2">
          <reference field="4294967294" count="1" selected="0">
            <x v="0"/>
          </reference>
          <reference field="0" count="1" selected="0">
            <x v="20"/>
          </reference>
        </references>
      </pivotArea>
    </chartFormat>
    <chartFormat chart="8" format="9" series="1">
      <pivotArea type="data" outline="0" fieldPosition="0">
        <references count="2">
          <reference field="4294967294" count="1" selected="0">
            <x v="0"/>
          </reference>
          <reference field="0" count="1" selected="0">
            <x v="24"/>
          </reference>
        </references>
      </pivotArea>
    </chartFormat>
    <chartFormat chart="11" format="13" series="1">
      <pivotArea type="data" outline="0" fieldPosition="0">
        <references count="2">
          <reference field="4294967294" count="1" selected="0">
            <x v="0"/>
          </reference>
          <reference field="0" count="1" selected="0">
            <x v="24"/>
          </reference>
        </references>
      </pivotArea>
    </chartFormat>
    <chartFormat chart="8" format="10" series="1">
      <pivotArea type="data" outline="0" fieldPosition="0">
        <references count="2">
          <reference field="4294967294" count="1" selected="0">
            <x v="0"/>
          </reference>
          <reference field="0" count="1" selected="0">
            <x v="39"/>
          </reference>
        </references>
      </pivotArea>
    </chartFormat>
    <chartFormat chart="11" format="14" series="1">
      <pivotArea type="data" outline="0" fieldPosition="0">
        <references count="2">
          <reference field="4294967294" count="1" selected="0">
            <x v="0"/>
          </reference>
          <reference field="0" count="1" selected="0">
            <x v="39"/>
          </reference>
        </references>
      </pivotArea>
    </chartFormat>
    <chartFormat chart="8" format="11" series="1">
      <pivotArea type="data" outline="0" fieldPosition="0">
        <references count="2">
          <reference field="4294967294" count="1" selected="0">
            <x v="0"/>
          </reference>
          <reference field="0" count="1" selected="0">
            <x v="36"/>
          </reference>
        </references>
      </pivotArea>
    </chartFormat>
    <chartFormat chart="11" format="15" series="1">
      <pivotArea type="data" outline="0" fieldPosition="0">
        <references count="2">
          <reference field="4294967294" count="1" selected="0">
            <x v="0"/>
          </reference>
          <reference field="0" count="1" selected="0">
            <x v="36"/>
          </reference>
        </references>
      </pivotArea>
    </chartFormat>
    <chartFormat chart="8" format="12" series="1">
      <pivotArea type="data" outline="0" fieldPosition="0">
        <references count="2">
          <reference field="4294967294" count="1" selected="0">
            <x v="0"/>
          </reference>
          <reference field="0" count="1" selected="0">
            <x v="42"/>
          </reference>
        </references>
      </pivotArea>
    </chartFormat>
    <chartFormat chart="11" format="16" series="1">
      <pivotArea type="data" outline="0" fieldPosition="0">
        <references count="2">
          <reference field="4294967294" count="1" selected="0">
            <x v="0"/>
          </reference>
          <reference field="0" count="1" selected="0">
            <x v="42"/>
          </reference>
        </references>
      </pivotArea>
    </chartFormat>
    <chartFormat chart="8" format="13" series="1">
      <pivotArea type="data" outline="0" fieldPosition="0">
        <references count="2">
          <reference field="4294967294" count="1" selected="0">
            <x v="0"/>
          </reference>
          <reference field="0" count="1" selected="0">
            <x v="45"/>
          </reference>
        </references>
      </pivotArea>
    </chartFormat>
    <chartFormat chart="11" format="17" series="1">
      <pivotArea type="data" outline="0" fieldPosition="0">
        <references count="2">
          <reference field="4294967294" count="1" selected="0">
            <x v="0"/>
          </reference>
          <reference field="0" count="1" selected="0">
            <x v="45"/>
          </reference>
        </references>
      </pivotArea>
    </chartFormat>
    <chartFormat chart="8" format="14" series="1">
      <pivotArea type="data" outline="0" fieldPosition="0">
        <references count="2">
          <reference field="4294967294" count="1" selected="0">
            <x v="0"/>
          </reference>
          <reference field="0" count="1" selected="0">
            <x v="43"/>
          </reference>
        </references>
      </pivotArea>
    </chartFormat>
    <chartFormat chart="11" format="18" series="1">
      <pivotArea type="data" outline="0" fieldPosition="0">
        <references count="2">
          <reference field="4294967294" count="1" selected="0">
            <x v="0"/>
          </reference>
          <reference field="0" count="1" selected="0">
            <x v="43"/>
          </reference>
        </references>
      </pivotArea>
    </chartFormat>
    <chartFormat chart="8" format="15" series="1">
      <pivotArea type="data" outline="0" fieldPosition="0">
        <references count="2">
          <reference field="4294967294" count="1" selected="0">
            <x v="0"/>
          </reference>
          <reference field="0" count="1" selected="0">
            <x v="33"/>
          </reference>
        </references>
      </pivotArea>
    </chartFormat>
    <chartFormat chart="11" format="19" series="1">
      <pivotArea type="data" outline="0" fieldPosition="0">
        <references count="2">
          <reference field="4294967294" count="1" selected="0">
            <x v="0"/>
          </reference>
          <reference field="0" count="1" selected="0">
            <x v="33"/>
          </reference>
        </references>
      </pivotArea>
    </chartFormat>
    <chartFormat chart="8" format="16" series="1">
      <pivotArea type="data" outline="0" fieldPosition="0">
        <references count="2">
          <reference field="4294967294" count="1" selected="0">
            <x v="0"/>
          </reference>
          <reference field="0" count="1" selected="0">
            <x v="37"/>
          </reference>
        </references>
      </pivotArea>
    </chartFormat>
    <chartFormat chart="11" format="20" series="1">
      <pivotArea type="data" outline="0" fieldPosition="0">
        <references count="2">
          <reference field="4294967294" count="1" selected="0">
            <x v="0"/>
          </reference>
          <reference field="0" count="1" selected="0">
            <x v="37"/>
          </reference>
        </references>
      </pivotArea>
    </chartFormat>
    <chartFormat chart="8" format="17" series="1">
      <pivotArea type="data" outline="0" fieldPosition="0">
        <references count="2">
          <reference field="4294967294" count="1" selected="0">
            <x v="0"/>
          </reference>
          <reference field="0" count="1" selected="0">
            <x v="10"/>
          </reference>
        </references>
      </pivotArea>
    </chartFormat>
    <chartFormat chart="11" format="21" series="1">
      <pivotArea type="data" outline="0" fieldPosition="0">
        <references count="2">
          <reference field="4294967294" count="1" selected="0">
            <x v="0"/>
          </reference>
          <reference field="0" count="1" selected="0">
            <x v="10"/>
          </reference>
        </references>
      </pivotArea>
    </chartFormat>
    <chartFormat chart="8" format="18" series="1">
      <pivotArea type="data" outline="0" fieldPosition="0">
        <references count="2">
          <reference field="4294967294" count="1" selected="0">
            <x v="0"/>
          </reference>
          <reference field="0" count="1" selected="0">
            <x v="9"/>
          </reference>
        </references>
      </pivotArea>
    </chartFormat>
    <chartFormat chart="11" format="22" series="1">
      <pivotArea type="data" outline="0" fieldPosition="0">
        <references count="2">
          <reference field="4294967294" count="1" selected="0">
            <x v="0"/>
          </reference>
          <reference field="0" count="1" selected="0">
            <x v="9"/>
          </reference>
        </references>
      </pivotArea>
    </chartFormat>
    <chartFormat chart="8" format="19" series="1">
      <pivotArea type="data" outline="0" fieldPosition="0">
        <references count="2">
          <reference field="4294967294" count="1" selected="0">
            <x v="0"/>
          </reference>
          <reference field="0" count="1" selected="0">
            <x v="7"/>
          </reference>
        </references>
      </pivotArea>
    </chartFormat>
    <chartFormat chart="11" format="23" series="1">
      <pivotArea type="data" outline="0" fieldPosition="0">
        <references count="2">
          <reference field="4294967294" count="1" selected="0">
            <x v="0"/>
          </reference>
          <reference field="0" count="1" selected="0">
            <x v="7"/>
          </reference>
        </references>
      </pivotArea>
    </chartFormat>
    <chartFormat chart="8" format="20" series="1">
      <pivotArea type="data" outline="0" fieldPosition="0">
        <references count="2">
          <reference field="4294967294" count="1" selected="0">
            <x v="0"/>
          </reference>
          <reference field="0" count="1" selected="0">
            <x v="14"/>
          </reference>
        </references>
      </pivotArea>
    </chartFormat>
    <chartFormat chart="11" format="24" series="1">
      <pivotArea type="data" outline="0" fieldPosition="0">
        <references count="2">
          <reference field="4294967294" count="1" selected="0">
            <x v="0"/>
          </reference>
          <reference field="0" count="1" selected="0">
            <x v="14"/>
          </reference>
        </references>
      </pivotArea>
    </chartFormat>
    <chartFormat chart="8" format="21" series="1">
      <pivotArea type="data" outline="0" fieldPosition="0">
        <references count="2">
          <reference field="4294967294" count="1" selected="0">
            <x v="0"/>
          </reference>
          <reference field="0" count="1" selected="0">
            <x v="3"/>
          </reference>
        </references>
      </pivotArea>
    </chartFormat>
    <chartFormat chart="11" format="25" series="1">
      <pivotArea type="data" outline="0" fieldPosition="0">
        <references count="2">
          <reference field="4294967294" count="1" selected="0">
            <x v="0"/>
          </reference>
          <reference field="0" count="1" selected="0">
            <x v="3"/>
          </reference>
        </references>
      </pivotArea>
    </chartFormat>
    <chartFormat chart="8" format="22" series="1">
      <pivotArea type="data" outline="0" fieldPosition="0">
        <references count="2">
          <reference field="4294967294" count="1" selected="0">
            <x v="0"/>
          </reference>
          <reference field="0" count="1" selected="0">
            <x v="11"/>
          </reference>
        </references>
      </pivotArea>
    </chartFormat>
    <chartFormat chart="11" format="26" series="1">
      <pivotArea type="data" outline="0" fieldPosition="0">
        <references count="2">
          <reference field="4294967294" count="1" selected="0">
            <x v="0"/>
          </reference>
          <reference field="0" count="1" selected="0">
            <x v="11"/>
          </reference>
        </references>
      </pivotArea>
    </chartFormat>
    <chartFormat chart="8" format="23" series="1">
      <pivotArea type="data" outline="0" fieldPosition="0">
        <references count="1">
          <reference field="4294967294" count="1" selected="0">
            <x v="0"/>
          </reference>
        </references>
      </pivotArea>
    </chartFormat>
    <chartFormat chart="11" format="27" series="1">
      <pivotArea type="data" outline="0" fieldPosition="0">
        <references count="1">
          <reference field="4294967294" count="1" selected="0">
            <x v="0"/>
          </reference>
        </references>
      </pivotArea>
    </chartFormat>
    <chartFormat chart="8" format="24" series="1">
      <pivotArea type="data" outline="0" fieldPosition="0">
        <references count="2">
          <reference field="4294967294" count="1" selected="0">
            <x v="0"/>
          </reference>
          <reference field="0" count="1" selected="0">
            <x v="50"/>
          </reference>
        </references>
      </pivotArea>
    </chartFormat>
    <chartFormat chart="8" format="25" series="1">
      <pivotArea type="data" outline="0" fieldPosition="0">
        <references count="2">
          <reference field="4294967294" count="1" selected="0">
            <x v="0"/>
          </reference>
          <reference field="0" count="1" selected="0">
            <x v="12"/>
          </reference>
        </references>
      </pivotArea>
    </chartFormat>
    <chartFormat chart="8" format="26" series="1">
      <pivotArea type="data" outline="0" fieldPosition="0">
        <references count="2">
          <reference field="4294967294" count="1" selected="0">
            <x v="0"/>
          </reference>
          <reference field="0" count="1" selected="0">
            <x v="15"/>
          </reference>
        </references>
      </pivotArea>
    </chartFormat>
    <chartFormat chart="8" format="27" series="1">
      <pivotArea type="data" outline="0" fieldPosition="0">
        <references count="2">
          <reference field="4294967294" count="1" selected="0">
            <x v="0"/>
          </reference>
          <reference field="0" count="1" selected="0">
            <x v="16"/>
          </reference>
        </references>
      </pivotArea>
    </chartFormat>
    <chartFormat chart="8" format="28" series="1">
      <pivotArea type="data" outline="0" fieldPosition="0">
        <references count="2">
          <reference field="4294967294" count="1" selected="0">
            <x v="0"/>
          </reference>
          <reference field="0" count="1" selected="0">
            <x v="18"/>
          </reference>
        </references>
      </pivotArea>
    </chartFormat>
    <chartFormat chart="8" format="29" series="1">
      <pivotArea type="data" outline="0" fieldPosition="0">
        <references count="2">
          <reference field="4294967294" count="1" selected="0">
            <x v="0"/>
          </reference>
          <reference field="0" count="1" selected="0">
            <x v="19"/>
          </reference>
        </references>
      </pivotArea>
    </chartFormat>
    <chartFormat chart="8" format="30" series="1">
      <pivotArea type="data" outline="0" fieldPosition="0">
        <references count="2">
          <reference field="4294967294" count="1" selected="0">
            <x v="0"/>
          </reference>
          <reference field="0" count="1" selected="0">
            <x v="21"/>
          </reference>
        </references>
      </pivotArea>
    </chartFormat>
    <chartFormat chart="8" format="31" series="1">
      <pivotArea type="data" outline="0" fieldPosition="0">
        <references count="2">
          <reference field="4294967294" count="1" selected="0">
            <x v="0"/>
          </reference>
          <reference field="0" count="1" selected="0">
            <x v="22"/>
          </reference>
        </references>
      </pivotArea>
    </chartFormat>
    <chartFormat chart="8" format="32" series="1">
      <pivotArea type="data" outline="0" fieldPosition="0">
        <references count="2">
          <reference field="4294967294" count="1" selected="0">
            <x v="0"/>
          </reference>
          <reference field="0" count="1" selected="0">
            <x v="23"/>
          </reference>
        </references>
      </pivotArea>
    </chartFormat>
    <chartFormat chart="8" format="33" series="1">
      <pivotArea type="data" outline="0" fieldPosition="0">
        <references count="2">
          <reference field="4294967294" count="1" selected="0">
            <x v="0"/>
          </reference>
          <reference field="0" count="1" selected="0">
            <x v="25"/>
          </reference>
        </references>
      </pivotArea>
    </chartFormat>
    <chartFormat chart="8" format="34" series="1">
      <pivotArea type="data" outline="0" fieldPosition="0">
        <references count="2">
          <reference field="4294967294" count="1" selected="0">
            <x v="0"/>
          </reference>
          <reference field="0" count="1" selected="0">
            <x v="26"/>
          </reference>
        </references>
      </pivotArea>
    </chartFormat>
    <chartFormat chart="8" format="35" series="1">
      <pivotArea type="data" outline="0" fieldPosition="0">
        <references count="2">
          <reference field="4294967294" count="1" selected="0">
            <x v="0"/>
          </reference>
          <reference field="0" count="1" selected="0">
            <x v="27"/>
          </reference>
        </references>
      </pivotArea>
    </chartFormat>
    <chartFormat chart="8" format="36" series="1">
      <pivotArea type="data" outline="0" fieldPosition="0">
        <references count="2">
          <reference field="4294967294" count="1" selected="0">
            <x v="0"/>
          </reference>
          <reference field="0" count="1" selected="0">
            <x v="28"/>
          </reference>
        </references>
      </pivotArea>
    </chartFormat>
    <chartFormat chart="8" format="37" series="1">
      <pivotArea type="data" outline="0" fieldPosition="0">
        <references count="2">
          <reference field="4294967294" count="1" selected="0">
            <x v="0"/>
          </reference>
          <reference field="0" count="1" selected="0">
            <x v="29"/>
          </reference>
        </references>
      </pivotArea>
    </chartFormat>
    <chartFormat chart="8" format="38" series="1">
      <pivotArea type="data" outline="0" fieldPosition="0">
        <references count="2">
          <reference field="4294967294" count="1" selected="0">
            <x v="0"/>
          </reference>
          <reference field="0" count="1" selected="0">
            <x v="30"/>
          </reference>
        </references>
      </pivotArea>
    </chartFormat>
    <chartFormat chart="8" format="39" series="1">
      <pivotArea type="data" outline="0" fieldPosition="0">
        <references count="2">
          <reference field="4294967294" count="1" selected="0">
            <x v="0"/>
          </reference>
          <reference field="0" count="1" selected="0">
            <x v="31"/>
          </reference>
        </references>
      </pivotArea>
    </chartFormat>
    <chartFormat chart="8" format="40" series="1">
      <pivotArea type="data" outline="0" fieldPosition="0">
        <references count="2">
          <reference field="4294967294" count="1" selected="0">
            <x v="0"/>
          </reference>
          <reference field="0" count="1" selected="0">
            <x v="32"/>
          </reference>
        </references>
      </pivotArea>
    </chartFormat>
    <chartFormat chart="8" format="41" series="1">
      <pivotArea type="data" outline="0" fieldPosition="0">
        <references count="2">
          <reference field="4294967294" count="1" selected="0">
            <x v="0"/>
          </reference>
          <reference field="0" count="1" selected="0">
            <x v="34"/>
          </reference>
        </references>
      </pivotArea>
    </chartFormat>
    <chartFormat chart="8" format="42" series="1">
      <pivotArea type="data" outline="0" fieldPosition="0">
        <references count="2">
          <reference field="4294967294" count="1" selected="0">
            <x v="0"/>
          </reference>
          <reference field="0" count="1" selected="0">
            <x v="35"/>
          </reference>
        </references>
      </pivotArea>
    </chartFormat>
    <chartFormat chart="8" format="43" series="1">
      <pivotArea type="data" outline="0" fieldPosition="0">
        <references count="2">
          <reference field="4294967294" count="1" selected="0">
            <x v="0"/>
          </reference>
          <reference field="0" count="1" selected="0">
            <x v="38"/>
          </reference>
        </references>
      </pivotArea>
    </chartFormat>
    <chartFormat chart="8" format="44" series="1">
      <pivotArea type="data" outline="0" fieldPosition="0">
        <references count="2">
          <reference field="4294967294" count="1" selected="0">
            <x v="0"/>
          </reference>
          <reference field="0" count="1" selected="0">
            <x v="40"/>
          </reference>
        </references>
      </pivotArea>
    </chartFormat>
    <chartFormat chart="8" format="45" series="1">
      <pivotArea type="data" outline="0" fieldPosition="0">
        <references count="2">
          <reference field="4294967294" count="1" selected="0">
            <x v="0"/>
          </reference>
          <reference field="0" count="1" selected="0">
            <x v="41"/>
          </reference>
        </references>
      </pivotArea>
    </chartFormat>
    <chartFormat chart="8" format="46" series="1">
      <pivotArea type="data" outline="0" fieldPosition="0">
        <references count="2">
          <reference field="4294967294" count="1" selected="0">
            <x v="0"/>
          </reference>
          <reference field="0" count="1" selected="0">
            <x v="44"/>
          </reference>
        </references>
      </pivotArea>
    </chartFormat>
    <chartFormat chart="8" format="47" series="1">
      <pivotArea type="data" outline="0" fieldPosition="0">
        <references count="2">
          <reference field="4294967294" count="1" selected="0">
            <x v="0"/>
          </reference>
          <reference field="0" count="1" selected="0">
            <x v="46"/>
          </reference>
        </references>
      </pivotArea>
    </chartFormat>
    <chartFormat chart="8" format="48" series="1">
      <pivotArea type="data" outline="0" fieldPosition="0">
        <references count="2">
          <reference field="4294967294" count="1" selected="0">
            <x v="0"/>
          </reference>
          <reference field="0" count="1" selected="0">
            <x v="47"/>
          </reference>
        </references>
      </pivotArea>
    </chartFormat>
    <chartFormat chart="8" format="49" series="1">
      <pivotArea type="data" outline="0" fieldPosition="0">
        <references count="2">
          <reference field="4294967294" count="1" selected="0">
            <x v="0"/>
          </reference>
          <reference field="0" count="1" selected="0">
            <x v="48"/>
          </reference>
        </references>
      </pivotArea>
    </chartFormat>
    <chartFormat chart="11" format="28" series="1">
      <pivotArea type="data" outline="0" fieldPosition="0">
        <references count="2">
          <reference field="4294967294" count="1" selected="0">
            <x v="0"/>
          </reference>
          <reference field="0" count="1" selected="0">
            <x v="12"/>
          </reference>
        </references>
      </pivotArea>
    </chartFormat>
    <chartFormat chart="11" format="29" series="1">
      <pivotArea type="data" outline="0" fieldPosition="0">
        <references count="2">
          <reference field="4294967294" count="1" selected="0">
            <x v="0"/>
          </reference>
          <reference field="0" count="1" selected="0">
            <x v="15"/>
          </reference>
        </references>
      </pivotArea>
    </chartFormat>
    <chartFormat chart="11" format="30" series="1">
      <pivotArea type="data" outline="0" fieldPosition="0">
        <references count="2">
          <reference field="4294967294" count="1" selected="0">
            <x v="0"/>
          </reference>
          <reference field="0" count="1" selected="0">
            <x v="16"/>
          </reference>
        </references>
      </pivotArea>
    </chartFormat>
    <chartFormat chart="11" format="31" series="1">
      <pivotArea type="data" outline="0" fieldPosition="0">
        <references count="2">
          <reference field="4294967294" count="1" selected="0">
            <x v="0"/>
          </reference>
          <reference field="0" count="1" selected="0">
            <x v="18"/>
          </reference>
        </references>
      </pivotArea>
    </chartFormat>
    <chartFormat chart="11" format="32" series="1">
      <pivotArea type="data" outline="0" fieldPosition="0">
        <references count="2">
          <reference field="4294967294" count="1" selected="0">
            <x v="0"/>
          </reference>
          <reference field="0" count="1" selected="0">
            <x v="19"/>
          </reference>
        </references>
      </pivotArea>
    </chartFormat>
    <chartFormat chart="11" format="33" series="1">
      <pivotArea type="data" outline="0" fieldPosition="0">
        <references count="2">
          <reference field="4294967294" count="1" selected="0">
            <x v="0"/>
          </reference>
          <reference field="0" count="1" selected="0">
            <x v="21"/>
          </reference>
        </references>
      </pivotArea>
    </chartFormat>
    <chartFormat chart="11" format="34" series="1">
      <pivotArea type="data" outline="0" fieldPosition="0">
        <references count="2">
          <reference field="4294967294" count="1" selected="0">
            <x v="0"/>
          </reference>
          <reference field="0" count="1" selected="0">
            <x v="22"/>
          </reference>
        </references>
      </pivotArea>
    </chartFormat>
    <chartFormat chart="11" format="35" series="1">
      <pivotArea type="data" outline="0" fieldPosition="0">
        <references count="2">
          <reference field="4294967294" count="1" selected="0">
            <x v="0"/>
          </reference>
          <reference field="0" count="1" selected="0">
            <x v="23"/>
          </reference>
        </references>
      </pivotArea>
    </chartFormat>
    <chartFormat chart="11" format="36" series="1">
      <pivotArea type="data" outline="0" fieldPosition="0">
        <references count="2">
          <reference field="4294967294" count="1" selected="0">
            <x v="0"/>
          </reference>
          <reference field="0" count="1" selected="0">
            <x v="25"/>
          </reference>
        </references>
      </pivotArea>
    </chartFormat>
    <chartFormat chart="11" format="37" series="1">
      <pivotArea type="data" outline="0" fieldPosition="0">
        <references count="2">
          <reference field="4294967294" count="1" selected="0">
            <x v="0"/>
          </reference>
          <reference field="0" count="1" selected="0">
            <x v="26"/>
          </reference>
        </references>
      </pivotArea>
    </chartFormat>
    <chartFormat chart="11" format="38" series="1">
      <pivotArea type="data" outline="0" fieldPosition="0">
        <references count="2">
          <reference field="4294967294" count="1" selected="0">
            <x v="0"/>
          </reference>
          <reference field="0" count="1" selected="0">
            <x v="27"/>
          </reference>
        </references>
      </pivotArea>
    </chartFormat>
    <chartFormat chart="11" format="39" series="1">
      <pivotArea type="data" outline="0" fieldPosition="0">
        <references count="2">
          <reference field="4294967294" count="1" selected="0">
            <x v="0"/>
          </reference>
          <reference field="0" count="1" selected="0">
            <x v="28"/>
          </reference>
        </references>
      </pivotArea>
    </chartFormat>
    <chartFormat chart="11" format="40" series="1">
      <pivotArea type="data" outline="0" fieldPosition="0">
        <references count="2">
          <reference field="4294967294" count="1" selected="0">
            <x v="0"/>
          </reference>
          <reference field="0" count="1" selected="0">
            <x v="29"/>
          </reference>
        </references>
      </pivotArea>
    </chartFormat>
    <chartFormat chart="11" format="41" series="1">
      <pivotArea type="data" outline="0" fieldPosition="0">
        <references count="2">
          <reference field="4294967294" count="1" selected="0">
            <x v="0"/>
          </reference>
          <reference field="0" count="1" selected="0">
            <x v="30"/>
          </reference>
        </references>
      </pivotArea>
    </chartFormat>
    <chartFormat chart="11" format="42" series="1">
      <pivotArea type="data" outline="0" fieldPosition="0">
        <references count="2">
          <reference field="4294967294" count="1" selected="0">
            <x v="0"/>
          </reference>
          <reference field="0" count="1" selected="0">
            <x v="31"/>
          </reference>
        </references>
      </pivotArea>
    </chartFormat>
    <chartFormat chart="11" format="43" series="1">
      <pivotArea type="data" outline="0" fieldPosition="0">
        <references count="2">
          <reference field="4294967294" count="1" selected="0">
            <x v="0"/>
          </reference>
          <reference field="0" count="1" selected="0">
            <x v="32"/>
          </reference>
        </references>
      </pivotArea>
    </chartFormat>
    <chartFormat chart="11" format="44" series="1">
      <pivotArea type="data" outline="0" fieldPosition="0">
        <references count="2">
          <reference field="4294967294" count="1" selected="0">
            <x v="0"/>
          </reference>
          <reference field="0" count="1" selected="0">
            <x v="34"/>
          </reference>
        </references>
      </pivotArea>
    </chartFormat>
    <chartFormat chart="11" format="45" series="1">
      <pivotArea type="data" outline="0" fieldPosition="0">
        <references count="2">
          <reference field="4294967294" count="1" selected="0">
            <x v="0"/>
          </reference>
          <reference field="0" count="1" selected="0">
            <x v="35"/>
          </reference>
        </references>
      </pivotArea>
    </chartFormat>
    <chartFormat chart="11" format="46" series="1">
      <pivotArea type="data" outline="0" fieldPosition="0">
        <references count="2">
          <reference field="4294967294" count="1" selected="0">
            <x v="0"/>
          </reference>
          <reference field="0" count="1" selected="0">
            <x v="38"/>
          </reference>
        </references>
      </pivotArea>
    </chartFormat>
    <chartFormat chart="11" format="47" series="1">
      <pivotArea type="data" outline="0" fieldPosition="0">
        <references count="2">
          <reference field="4294967294" count="1" selected="0">
            <x v="0"/>
          </reference>
          <reference field="0" count="1" selected="0">
            <x v="40"/>
          </reference>
        </references>
      </pivotArea>
    </chartFormat>
    <chartFormat chart="11" format="48" series="1">
      <pivotArea type="data" outline="0" fieldPosition="0">
        <references count="2">
          <reference field="4294967294" count="1" selected="0">
            <x v="0"/>
          </reference>
          <reference field="0" count="1" selected="0">
            <x v="41"/>
          </reference>
        </references>
      </pivotArea>
    </chartFormat>
    <chartFormat chart="11" format="49" series="1">
      <pivotArea type="data" outline="0" fieldPosition="0">
        <references count="2">
          <reference field="4294967294" count="1" selected="0">
            <x v="0"/>
          </reference>
          <reference field="0" count="1" selected="0">
            <x v="44"/>
          </reference>
        </references>
      </pivotArea>
    </chartFormat>
    <chartFormat chart="11" format="50" series="1">
      <pivotArea type="data" outline="0" fieldPosition="0">
        <references count="2">
          <reference field="4294967294" count="1" selected="0">
            <x v="0"/>
          </reference>
          <reference field="0" count="1" selected="0">
            <x v="46"/>
          </reference>
        </references>
      </pivotArea>
    </chartFormat>
    <chartFormat chart="11" format="51" series="1">
      <pivotArea type="data" outline="0" fieldPosition="0">
        <references count="2">
          <reference field="4294967294" count="1" selected="0">
            <x v="0"/>
          </reference>
          <reference field="0" count="1" selected="0">
            <x v="47"/>
          </reference>
        </references>
      </pivotArea>
    </chartFormat>
    <chartFormat chart="11" format="52" series="1">
      <pivotArea type="data" outline="0" fieldPosition="0">
        <references count="2">
          <reference field="4294967294" count="1" selected="0">
            <x v="0"/>
          </reference>
          <reference field="0" count="1" selected="0">
            <x v="48"/>
          </reference>
        </references>
      </pivotArea>
    </chartFormat>
    <chartFormat chart="11" format="53" series="1">
      <pivotArea type="data" outline="0" fieldPosition="0">
        <references count="2">
          <reference field="4294967294" count="1" selected="0">
            <x v="0"/>
          </reference>
          <reference field="0" count="1" selected="0">
            <x v="50"/>
          </reference>
        </references>
      </pivotArea>
    </chartFormat>
    <chartFormat chart="8" format="50" series="1">
      <pivotArea type="data" outline="0" fieldPosition="0">
        <references count="2">
          <reference field="4294967294" count="1" selected="0">
            <x v="0"/>
          </reference>
          <reference field="0" count="1" selected="0">
            <x v="5"/>
          </reference>
        </references>
      </pivotArea>
    </chartFormat>
    <chartFormat chart="11" format="54" series="1">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apitola" xr10:uid="{D85B55A7-B128-4D2A-8A56-33D8B0012569}" sourceName="Kapitola">
  <pivotTables>
    <pivotTable tabId="3" name="PivotTable4"/>
  </pivotTables>
  <data>
    <tabular pivotCacheId="594634550" showMissing="0" crossFilter="none">
      <items count="51">
        <i x="16" s="1"/>
        <i x="23"/>
        <i x="49"/>
        <i x="41"/>
        <i x="24"/>
        <i x="26"/>
        <i x="17"/>
        <i x="37"/>
        <i x="34"/>
        <i x="19"/>
        <i x="31"/>
        <i x="43"/>
        <i x="44"/>
        <i x="5"/>
        <i x="11"/>
        <i x="28"/>
        <i x="14"/>
        <i x="4"/>
        <i x="0"/>
        <i x="10"/>
        <i x="8"/>
        <i x="2"/>
        <i x="9"/>
        <i x="3"/>
        <i x="15"/>
        <i x="13"/>
        <i x="6"/>
        <i x="12"/>
        <i x="35"/>
        <i x="20"/>
        <i x="32"/>
        <i x="29"/>
        <i x="22"/>
        <i x="25"/>
        <i x="45"/>
        <i x="30"/>
        <i x="21"/>
        <i x="7"/>
        <i x="33"/>
        <i x="18"/>
        <i x="47"/>
        <i x="46"/>
        <i x="36"/>
        <i x="42"/>
        <i x="48"/>
        <i x="40"/>
        <i x="38"/>
        <i x="27"/>
        <i x="39"/>
        <i x="1"/>
        <i x="5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apitoly rozpočtu" xr10:uid="{7B71AA5E-7D9D-4B1E-9B14-18EEF7F53BFF}" cache="Slicer_Kapitola" caption="Kapitoly rozpočtu" columnCount="4" rowHeight="18288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yber kapitoly" xr10:uid="{32FAC784-39A5-4D31-9D57-FC9877D6BCB2}" cache="Slicer_Kapitola" caption="Vyber kapitol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8A1ABD-464A-4DE9-8D11-1F8E3D39C6E2}" name="Table1" displayName="Table1" ref="B41:V90" totalsRowShown="0" headerRowDxfId="23" dataDxfId="22" tableBorderDxfId="21">
  <autoFilter ref="B41:V90" xr:uid="{A28A1ABD-464A-4DE9-8D11-1F8E3D39C6E2}"/>
  <tableColumns count="21">
    <tableColumn id="1" xr3:uid="{AD022B69-DCAA-4A9B-A07E-B9A459F60EC4}" name="Kapitola" dataDxfId="20"/>
    <tableColumn id="2" xr3:uid="{03B81657-3852-44ED-AA22-640CD5EAD2BA}" name="2003" dataDxfId="19"/>
    <tableColumn id="3" xr3:uid="{1DF308A2-9AE5-45BC-AFBC-0610078364AD}" name="2004" dataDxfId="18"/>
    <tableColumn id="4" xr3:uid="{28AA5EFA-20AB-4772-A714-0E366870A129}" name="2005" dataDxfId="17"/>
    <tableColumn id="5" xr3:uid="{A5C50ACC-4F30-40C0-B3E3-209531D51BDC}" name="2006" dataDxfId="16"/>
    <tableColumn id="6" xr3:uid="{C9CAF12C-2184-4AD8-9A6A-6E57C37FB9CD}" name="2007" dataDxfId="15"/>
    <tableColumn id="7" xr3:uid="{03345A37-252D-4783-82AD-950834F9074D}" name="2008" dataDxfId="14"/>
    <tableColumn id="8" xr3:uid="{860554EB-FBF1-4F08-86BB-D71E086F7CB0}" name="2009" dataDxfId="13"/>
    <tableColumn id="9" xr3:uid="{BD3C9B99-CBE4-48B7-9624-94E82CB952C2}" name="2010" dataDxfId="12"/>
    <tableColumn id="10" xr3:uid="{96D4DB27-6794-422B-A142-7052CEC75A70}" name="2011" dataDxfId="11"/>
    <tableColumn id="11" xr3:uid="{B92BD98D-3EF2-444B-A7DA-AFA61FCC778E}" name="2012" dataDxfId="10"/>
    <tableColumn id="12" xr3:uid="{BAE553B0-BAA7-4BEB-8F1A-0549ED39EF76}" name="2013" dataDxfId="9"/>
    <tableColumn id="13" xr3:uid="{C8D6783A-695E-49AE-9CB0-8B531EB121AD}" name="2014" dataDxfId="8"/>
    <tableColumn id="14" xr3:uid="{09CEF94E-957C-41C7-8080-72F012852B8D}" name="2015" dataDxfId="7"/>
    <tableColumn id="15" xr3:uid="{5859218E-AB2D-4296-9DCD-8F449238B614}" name="2016" dataDxfId="6"/>
    <tableColumn id="16" xr3:uid="{5657B079-9850-4624-82BA-37FFAD030D86}" name="2017" dataDxfId="5"/>
    <tableColumn id="17" xr3:uid="{1BBF48D2-1531-4B24-9E07-E9DE254BD314}" name="2018" dataDxfId="4"/>
    <tableColumn id="18" xr3:uid="{E3CD0975-49B6-40CC-97C0-BBE0534B1A70}" name="2019" dataDxfId="3"/>
    <tableColumn id="19" xr3:uid="{69133A3F-BE92-4391-9346-15E8B00020E8}" name="2020" dataDxfId="2"/>
    <tableColumn id="20" xr3:uid="{BE13B659-606B-42C4-A5C1-013D42BC3529}" name="2021" dataDxfId="1"/>
    <tableColumn id="21" xr3:uid="{8199F76F-D447-4DF4-89F3-B290E37158C2}" name="202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github.com/krystoflaube/sql_krystof_laube" TargetMode="External"/><Relationship Id="rId1" Type="http://schemas.openxmlformats.org/officeDocument/2006/relationships/hyperlink" Target="mailto:krystof.laube@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ivotTable" Target="../pivotTables/pivotTable3.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F5012-5FD6-4B3B-ACC7-E9C66CA7A2A5}">
  <dimension ref="A1:AA3"/>
  <sheetViews>
    <sheetView showGridLines="0" showRowColHeaders="0" tabSelected="1" zoomScale="69" zoomScaleNormal="69" workbookViewId="0">
      <selection activeCell="K86" sqref="K86"/>
    </sheetView>
  </sheetViews>
  <sheetFormatPr defaultRowHeight="14.5" x14ac:dyDescent="0.35"/>
  <cols>
    <col min="1" max="1" width="13.08984375" style="13" customWidth="1"/>
    <col min="2" max="8" width="8.7265625" style="13"/>
    <col min="9" max="9" width="35.7265625" style="13" bestFit="1" customWidth="1"/>
    <col min="10" max="10" width="11.08984375" style="13" bestFit="1" customWidth="1"/>
    <col min="11" max="16384" width="8.7265625" style="13"/>
  </cols>
  <sheetData>
    <row r="1" spans="1:27" ht="36" x14ac:dyDescent="0.8">
      <c r="A1" s="14"/>
      <c r="B1" s="14"/>
      <c r="C1" s="14"/>
      <c r="D1" s="14"/>
      <c r="E1" s="14"/>
      <c r="F1" s="14"/>
      <c r="G1" s="14"/>
      <c r="H1" s="14"/>
      <c r="I1" s="14"/>
      <c r="J1" s="14"/>
      <c r="K1" s="14"/>
      <c r="L1" s="14"/>
      <c r="M1" s="14"/>
      <c r="N1" s="14"/>
      <c r="O1" s="14"/>
      <c r="P1" s="14"/>
      <c r="Q1" s="14"/>
      <c r="R1" s="14"/>
      <c r="S1" s="14"/>
      <c r="T1" s="14"/>
      <c r="U1" s="14"/>
      <c r="V1" s="14"/>
      <c r="W1" s="14"/>
      <c r="X1" s="14"/>
      <c r="Y1" s="14"/>
      <c r="Z1" s="14"/>
      <c r="AA1" s="14"/>
    </row>
    <row r="3" spans="1:27" x14ac:dyDescent="0.35">
      <c r="G3" s="15"/>
    </row>
  </sheetData>
  <sheetProtection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AA714-6319-42E2-91A6-6FFA76B625DD}">
  <dimension ref="A1:Z1"/>
  <sheetViews>
    <sheetView showGridLines="0" showRowColHeaders="0" zoomScaleNormal="100" workbookViewId="0">
      <selection activeCell="C66" sqref="C66"/>
    </sheetView>
  </sheetViews>
  <sheetFormatPr defaultRowHeight="14.5" x14ac:dyDescent="0.35"/>
  <cols>
    <col min="1" max="1" width="12.81640625" style="13" customWidth="1"/>
    <col min="2" max="16384" width="8.7265625" style="13"/>
  </cols>
  <sheetData>
    <row r="1" spans="1:26" ht="38" customHeight="1" x14ac:dyDescent="0.75">
      <c r="A1" s="43"/>
      <c r="B1" s="43"/>
      <c r="C1" s="43"/>
      <c r="D1" s="43"/>
      <c r="E1" s="43"/>
      <c r="F1" s="43"/>
      <c r="G1" s="43"/>
      <c r="H1" s="43"/>
      <c r="I1" s="43"/>
      <c r="J1" s="43"/>
      <c r="K1" s="43"/>
      <c r="L1" s="43"/>
      <c r="M1" s="43"/>
      <c r="N1" s="43"/>
      <c r="O1" s="43"/>
      <c r="P1" s="43"/>
      <c r="Q1" s="43"/>
      <c r="R1" s="43"/>
      <c r="S1" s="43"/>
      <c r="T1" s="43"/>
      <c r="U1" s="43"/>
      <c r="V1" s="43"/>
      <c r="W1" s="43"/>
      <c r="X1" s="43"/>
      <c r="Y1" s="43"/>
      <c r="Z1" s="43"/>
    </row>
  </sheetData>
  <sheetProtection sheet="1" objects="1" scenarios="1"/>
  <mergeCells count="1">
    <mergeCell ref="A1:Z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56870-C02B-4C6E-A84F-4CA2B596B317}">
  <dimension ref="A3:Y54"/>
  <sheetViews>
    <sheetView showGridLines="0" zoomScale="92" zoomScaleNormal="92" workbookViewId="0">
      <selection activeCell="F14" sqref="F14"/>
    </sheetView>
  </sheetViews>
  <sheetFormatPr defaultRowHeight="14.5" x14ac:dyDescent="0.35"/>
  <cols>
    <col min="1" max="1" width="15.453125" style="33" customWidth="1"/>
    <col min="2" max="2" width="37.81640625" style="33" bestFit="1" customWidth="1"/>
    <col min="3" max="5" width="8.81640625" style="33" bestFit="1" customWidth="1"/>
    <col min="6" max="22" width="9.7265625" style="33" bestFit="1" customWidth="1"/>
    <col min="23" max="23" width="9.36328125" style="33" bestFit="1" customWidth="1"/>
    <col min="24" max="16384" width="8.7265625" style="33"/>
  </cols>
  <sheetData>
    <row r="3" spans="1:25" ht="62.5" customHeight="1" x14ac:dyDescent="0.75">
      <c r="A3" s="44"/>
      <c r="B3" s="45"/>
      <c r="C3" s="45"/>
      <c r="D3" s="45"/>
      <c r="E3" s="45"/>
      <c r="F3" s="45"/>
      <c r="G3" s="45"/>
      <c r="H3" s="45"/>
      <c r="I3" s="45"/>
      <c r="J3" s="45"/>
      <c r="K3" s="45"/>
      <c r="L3" s="45"/>
      <c r="M3" s="45"/>
      <c r="N3" s="45"/>
      <c r="O3" s="45"/>
      <c r="P3" s="45"/>
      <c r="Q3" s="45"/>
      <c r="R3" s="45"/>
      <c r="S3" s="45"/>
      <c r="T3" s="45"/>
      <c r="U3" s="45"/>
      <c r="V3" s="45"/>
      <c r="W3" s="45"/>
      <c r="X3" s="45"/>
      <c r="Y3" s="45"/>
    </row>
    <row r="4" spans="1:25" x14ac:dyDescent="0.35">
      <c r="B4" s="40" t="s">
        <v>47</v>
      </c>
      <c r="C4" s="41" t="s">
        <v>48</v>
      </c>
      <c r="D4" s="41" t="s">
        <v>49</v>
      </c>
      <c r="E4" s="41" t="s">
        <v>50</v>
      </c>
      <c r="F4" s="41" t="s">
        <v>51</v>
      </c>
      <c r="G4" s="41" t="s">
        <v>52</v>
      </c>
      <c r="H4" s="41" t="s">
        <v>53</v>
      </c>
      <c r="I4" s="41" t="s">
        <v>54</v>
      </c>
      <c r="J4" s="41" t="s">
        <v>55</v>
      </c>
      <c r="K4" s="41" t="s">
        <v>56</v>
      </c>
      <c r="L4" s="41" t="s">
        <v>57</v>
      </c>
      <c r="M4" s="41" t="s">
        <v>58</v>
      </c>
      <c r="N4" s="41" t="s">
        <v>59</v>
      </c>
      <c r="O4" s="41" t="s">
        <v>60</v>
      </c>
      <c r="P4" s="41" t="s">
        <v>61</v>
      </c>
      <c r="Q4" s="41" t="s">
        <v>62</v>
      </c>
      <c r="R4" s="41" t="s">
        <v>63</v>
      </c>
      <c r="S4" s="41" t="s">
        <v>64</v>
      </c>
      <c r="T4" s="41" t="s">
        <v>65</v>
      </c>
      <c r="U4" s="41" t="s">
        <v>66</v>
      </c>
      <c r="V4" s="42" t="s">
        <v>67</v>
      </c>
    </row>
    <row r="5" spans="1:25" x14ac:dyDescent="0.35">
      <c r="B5" s="21" t="s">
        <v>0</v>
      </c>
      <c r="C5" s="19">
        <v>278047</v>
      </c>
      <c r="D5" s="19">
        <v>313963</v>
      </c>
      <c r="E5" s="19">
        <v>337895</v>
      </c>
      <c r="F5" s="19">
        <v>372130</v>
      </c>
      <c r="G5" s="19">
        <v>435092</v>
      </c>
      <c r="H5" s="19">
        <v>441762</v>
      </c>
      <c r="I5" s="19">
        <v>472441</v>
      </c>
      <c r="J5" s="19">
        <v>476344</v>
      </c>
      <c r="K5" s="19">
        <v>484572</v>
      </c>
      <c r="L5" s="19">
        <v>496758</v>
      </c>
      <c r="M5" s="19">
        <v>509121</v>
      </c>
      <c r="N5" s="19">
        <v>519683</v>
      </c>
      <c r="O5" s="19">
        <v>533422</v>
      </c>
      <c r="P5" s="19">
        <v>539165</v>
      </c>
      <c r="Q5" s="19">
        <v>559586</v>
      </c>
      <c r="R5" s="19">
        <v>592402</v>
      </c>
      <c r="S5" s="19">
        <v>638501</v>
      </c>
      <c r="T5" s="19">
        <v>751043</v>
      </c>
      <c r="U5" s="19">
        <v>763572</v>
      </c>
      <c r="V5" s="22">
        <v>810948</v>
      </c>
    </row>
    <row r="6" spans="1:25" x14ac:dyDescent="0.35">
      <c r="B6" s="23" t="s">
        <v>1</v>
      </c>
      <c r="C6" s="20">
        <v>172493</v>
      </c>
      <c r="D6" s="20">
        <v>179728</v>
      </c>
      <c r="E6" s="20">
        <v>164732</v>
      </c>
      <c r="F6" s="20">
        <v>180150</v>
      </c>
      <c r="G6" s="20">
        <v>137703</v>
      </c>
      <c r="H6" s="20">
        <v>138286</v>
      </c>
      <c r="I6" s="20">
        <v>127226</v>
      </c>
      <c r="J6" s="20">
        <v>131647</v>
      </c>
      <c r="K6" s="20">
        <v>134437</v>
      </c>
      <c r="L6" s="20">
        <v>119991</v>
      </c>
      <c r="M6" s="20">
        <v>124443</v>
      </c>
      <c r="N6" s="20">
        <v>130052</v>
      </c>
      <c r="O6" s="20">
        <v>125877</v>
      </c>
      <c r="P6" s="20">
        <v>132727</v>
      </c>
      <c r="Q6" s="20">
        <v>130654</v>
      </c>
      <c r="R6" s="20">
        <v>142545</v>
      </c>
      <c r="S6" s="20">
        <v>163041</v>
      </c>
      <c r="T6" s="20">
        <v>218131</v>
      </c>
      <c r="U6" s="20">
        <v>219173</v>
      </c>
      <c r="V6" s="24">
        <v>219074</v>
      </c>
    </row>
    <row r="7" spans="1:25" x14ac:dyDescent="0.35">
      <c r="B7" s="21" t="s">
        <v>2</v>
      </c>
      <c r="C7" s="19">
        <v>90550</v>
      </c>
      <c r="D7" s="19">
        <v>95598</v>
      </c>
      <c r="E7" s="19">
        <v>102577</v>
      </c>
      <c r="F7" s="19">
        <v>110882</v>
      </c>
      <c r="G7" s="19">
        <v>123199</v>
      </c>
      <c r="H7" s="19">
        <v>119383</v>
      </c>
      <c r="I7" s="19">
        <v>127650</v>
      </c>
      <c r="J7" s="19">
        <v>124266</v>
      </c>
      <c r="K7" s="19">
        <v>138959</v>
      </c>
      <c r="L7" s="19">
        <v>138184</v>
      </c>
      <c r="M7" s="19">
        <v>138443</v>
      </c>
      <c r="N7" s="19">
        <v>140046</v>
      </c>
      <c r="O7" s="19">
        <v>143668</v>
      </c>
      <c r="P7" s="19">
        <v>140564</v>
      </c>
      <c r="Q7" s="19">
        <v>157511</v>
      </c>
      <c r="R7" s="19">
        <v>187416</v>
      </c>
      <c r="S7" s="19">
        <v>210532</v>
      </c>
      <c r="T7" s="19">
        <v>227423</v>
      </c>
      <c r="U7" s="19">
        <v>241651</v>
      </c>
      <c r="V7" s="22">
        <v>250484</v>
      </c>
    </row>
    <row r="8" spans="1:25" x14ac:dyDescent="0.35">
      <c r="B8" s="23" t="s">
        <v>3</v>
      </c>
      <c r="C8" s="20">
        <v>45006</v>
      </c>
      <c r="D8" s="20">
        <v>47669</v>
      </c>
      <c r="E8" s="20">
        <v>51517</v>
      </c>
      <c r="F8" s="20">
        <v>55610</v>
      </c>
      <c r="G8" s="20">
        <v>58234</v>
      </c>
      <c r="H8" s="20">
        <v>59828</v>
      </c>
      <c r="I8" s="20">
        <v>59756</v>
      </c>
      <c r="J8" s="20">
        <v>59464</v>
      </c>
      <c r="K8" s="20">
        <v>53783</v>
      </c>
      <c r="L8" s="20">
        <v>53510</v>
      </c>
      <c r="M8" s="20">
        <v>54620</v>
      </c>
      <c r="N8" s="20">
        <v>55793</v>
      </c>
      <c r="O8" s="20">
        <v>62887</v>
      </c>
      <c r="P8" s="20">
        <v>60625</v>
      </c>
      <c r="Q8" s="20">
        <v>66359</v>
      </c>
      <c r="R8" s="20">
        <v>74346</v>
      </c>
      <c r="S8" s="20">
        <v>80471</v>
      </c>
      <c r="T8" s="20">
        <v>93002</v>
      </c>
      <c r="U8" s="20">
        <v>90880</v>
      </c>
      <c r="V8" s="24">
        <v>93413</v>
      </c>
    </row>
    <row r="9" spans="1:25" x14ac:dyDescent="0.35">
      <c r="B9" s="21" t="s">
        <v>4</v>
      </c>
      <c r="C9" s="19">
        <v>53194</v>
      </c>
      <c r="D9" s="19">
        <v>52481</v>
      </c>
      <c r="E9" s="19">
        <v>58445</v>
      </c>
      <c r="F9" s="19">
        <v>63105</v>
      </c>
      <c r="G9" s="19">
        <v>61338</v>
      </c>
      <c r="H9" s="19">
        <v>52896</v>
      </c>
      <c r="I9" s="19">
        <v>59726</v>
      </c>
      <c r="J9" s="19">
        <v>50845</v>
      </c>
      <c r="K9" s="19">
        <v>45708</v>
      </c>
      <c r="L9" s="19">
        <v>42935</v>
      </c>
      <c r="M9" s="19">
        <v>41464</v>
      </c>
      <c r="N9" s="19">
        <v>41069</v>
      </c>
      <c r="O9" s="19">
        <v>47342</v>
      </c>
      <c r="P9" s="19">
        <v>45671</v>
      </c>
      <c r="Q9" s="19">
        <v>52909</v>
      </c>
      <c r="R9" s="19">
        <v>59799</v>
      </c>
      <c r="S9" s="19">
        <v>68321</v>
      </c>
      <c r="T9" s="19">
        <v>74311</v>
      </c>
      <c r="U9" s="19">
        <v>84944</v>
      </c>
      <c r="V9" s="22">
        <v>90807</v>
      </c>
    </row>
    <row r="10" spans="1:25" x14ac:dyDescent="0.35">
      <c r="B10" s="23" t="s">
        <v>5</v>
      </c>
      <c r="C10" s="20">
        <v>16184</v>
      </c>
      <c r="D10" s="20">
        <v>18916</v>
      </c>
      <c r="E10" s="20">
        <v>26839</v>
      </c>
      <c r="F10" s="20">
        <v>27123</v>
      </c>
      <c r="G10" s="20">
        <v>37772</v>
      </c>
      <c r="H10" s="20">
        <v>60719</v>
      </c>
      <c r="I10" s="20">
        <v>68219</v>
      </c>
      <c r="J10" s="20">
        <v>63727</v>
      </c>
      <c r="K10" s="20">
        <v>47339</v>
      </c>
      <c r="L10" s="20">
        <v>39220</v>
      </c>
      <c r="M10" s="20">
        <v>34669</v>
      </c>
      <c r="N10" s="20">
        <v>41507</v>
      </c>
      <c r="O10" s="20">
        <v>73683</v>
      </c>
      <c r="P10" s="20">
        <v>54409</v>
      </c>
      <c r="Q10" s="20">
        <v>56443</v>
      </c>
      <c r="R10" s="20">
        <v>51936</v>
      </c>
      <c r="S10" s="20">
        <v>75229</v>
      </c>
      <c r="T10" s="20">
        <v>106930</v>
      </c>
      <c r="U10" s="20">
        <v>107539</v>
      </c>
      <c r="V10" s="24">
        <v>111949</v>
      </c>
    </row>
    <row r="11" spans="1:25" x14ac:dyDescent="0.35">
      <c r="B11" s="21" t="s">
        <v>6</v>
      </c>
      <c r="C11" s="19">
        <v>19547</v>
      </c>
      <c r="D11" s="19">
        <v>29299</v>
      </c>
      <c r="E11" s="19">
        <v>50308</v>
      </c>
      <c r="F11" s="19">
        <v>50313</v>
      </c>
      <c r="G11" s="19">
        <v>65818</v>
      </c>
      <c r="H11" s="19">
        <v>45645</v>
      </c>
      <c r="I11" s="19">
        <v>55876</v>
      </c>
      <c r="J11" s="19">
        <v>52859</v>
      </c>
      <c r="K11" s="19">
        <v>47848</v>
      </c>
      <c r="L11" s="19">
        <v>51069</v>
      </c>
      <c r="M11" s="19">
        <v>52348</v>
      </c>
      <c r="N11" s="19">
        <v>48612</v>
      </c>
      <c r="O11" s="19">
        <v>48286</v>
      </c>
      <c r="P11" s="19">
        <v>54989</v>
      </c>
      <c r="Q11" s="19">
        <v>53220</v>
      </c>
      <c r="R11" s="19">
        <v>57402</v>
      </c>
      <c r="S11" s="19">
        <v>64214</v>
      </c>
      <c r="T11" s="19">
        <v>70821</v>
      </c>
      <c r="U11" s="19">
        <v>68310</v>
      </c>
      <c r="V11" s="22">
        <v>68599</v>
      </c>
    </row>
    <row r="12" spans="1:25" x14ac:dyDescent="0.35">
      <c r="B12" s="23" t="s">
        <v>7</v>
      </c>
      <c r="C12" s="20">
        <v>21629</v>
      </c>
      <c r="D12" s="20">
        <v>26834</v>
      </c>
      <c r="E12" s="20">
        <v>25431</v>
      </c>
      <c r="F12" s="20">
        <v>31608</v>
      </c>
      <c r="G12" s="20">
        <v>34126</v>
      </c>
      <c r="H12" s="20">
        <v>44751</v>
      </c>
      <c r="I12" s="20">
        <v>53073</v>
      </c>
      <c r="J12" s="20">
        <v>48741</v>
      </c>
      <c r="K12" s="20">
        <v>55633</v>
      </c>
      <c r="L12" s="20">
        <v>57089</v>
      </c>
      <c r="M12" s="20">
        <v>57843</v>
      </c>
      <c r="N12" s="20">
        <v>55895</v>
      </c>
      <c r="O12" s="20">
        <v>53194</v>
      </c>
      <c r="P12" s="20">
        <v>40654</v>
      </c>
      <c r="Q12" s="20">
        <v>40151</v>
      </c>
      <c r="R12" s="20">
        <v>40729</v>
      </c>
      <c r="S12" s="20">
        <v>39551</v>
      </c>
      <c r="T12" s="20">
        <v>40145</v>
      </c>
      <c r="U12" s="20">
        <v>42234</v>
      </c>
      <c r="V12" s="24">
        <v>49705</v>
      </c>
    </row>
    <row r="13" spans="1:25" x14ac:dyDescent="0.35">
      <c r="B13" s="21" t="s">
        <v>8</v>
      </c>
      <c r="C13" s="19">
        <v>11351</v>
      </c>
      <c r="D13" s="19">
        <v>11722</v>
      </c>
      <c r="E13" s="19">
        <v>14213</v>
      </c>
      <c r="F13" s="19">
        <v>14574</v>
      </c>
      <c r="G13" s="19">
        <v>19358</v>
      </c>
      <c r="H13" s="19">
        <v>16843</v>
      </c>
      <c r="I13" s="19">
        <v>18173</v>
      </c>
      <c r="J13" s="19">
        <v>17032</v>
      </c>
      <c r="K13" s="19">
        <v>27988</v>
      </c>
      <c r="L13" s="19">
        <v>34575</v>
      </c>
      <c r="M13" s="19">
        <v>32778</v>
      </c>
      <c r="N13" s="19">
        <v>37352</v>
      </c>
      <c r="O13" s="19">
        <v>47104</v>
      </c>
      <c r="P13" s="19">
        <v>27735</v>
      </c>
      <c r="Q13" s="19">
        <v>40669</v>
      </c>
      <c r="R13" s="19">
        <v>45388</v>
      </c>
      <c r="S13" s="19">
        <v>47649</v>
      </c>
      <c r="T13" s="19">
        <v>60905</v>
      </c>
      <c r="U13" s="19">
        <v>81569</v>
      </c>
      <c r="V13" s="22">
        <v>73506</v>
      </c>
    </row>
    <row r="14" spans="1:25" x14ac:dyDescent="0.35">
      <c r="B14" s="23" t="s">
        <v>9</v>
      </c>
      <c r="C14" s="20">
        <v>17131</v>
      </c>
      <c r="D14" s="20">
        <v>18652</v>
      </c>
      <c r="E14" s="20">
        <v>20336</v>
      </c>
      <c r="F14" s="20">
        <v>19436</v>
      </c>
      <c r="G14" s="20">
        <v>20842</v>
      </c>
      <c r="H14" s="20">
        <v>21859</v>
      </c>
      <c r="I14" s="20">
        <v>22253</v>
      </c>
      <c r="J14" s="20">
        <v>20918</v>
      </c>
      <c r="K14" s="20">
        <v>20312</v>
      </c>
      <c r="L14" s="20">
        <v>20645</v>
      </c>
      <c r="M14" s="20">
        <v>21283</v>
      </c>
      <c r="N14" s="20">
        <v>21707</v>
      </c>
      <c r="O14" s="20">
        <v>24435</v>
      </c>
      <c r="P14" s="20">
        <v>24492</v>
      </c>
      <c r="Q14" s="20">
        <v>26185</v>
      </c>
      <c r="R14" s="20">
        <v>28268</v>
      </c>
      <c r="S14" s="20">
        <v>30756</v>
      </c>
      <c r="T14" s="20">
        <v>32111</v>
      </c>
      <c r="U14" s="20">
        <v>32662</v>
      </c>
      <c r="V14" s="24">
        <v>33937</v>
      </c>
    </row>
    <row r="15" spans="1:25" x14ac:dyDescent="0.35">
      <c r="B15" s="21" t="s">
        <v>10</v>
      </c>
      <c r="C15" s="19">
        <v>5908</v>
      </c>
      <c r="D15" s="19">
        <v>5794</v>
      </c>
      <c r="E15" s="19">
        <v>5962</v>
      </c>
      <c r="F15" s="19">
        <v>16264</v>
      </c>
      <c r="G15" s="19">
        <v>18077</v>
      </c>
      <c r="H15" s="19">
        <v>9268</v>
      </c>
      <c r="I15" s="19">
        <v>19832</v>
      </c>
      <c r="J15" s="19">
        <v>34804</v>
      </c>
      <c r="K15" s="19">
        <v>22213</v>
      </c>
      <c r="L15" s="19">
        <v>20240</v>
      </c>
      <c r="M15" s="19">
        <v>21468</v>
      </c>
      <c r="N15" s="19">
        <v>20216</v>
      </c>
      <c r="O15" s="19">
        <v>28615</v>
      </c>
      <c r="P15" s="19">
        <v>16782</v>
      </c>
      <c r="Q15" s="19">
        <v>7440</v>
      </c>
      <c r="R15" s="19">
        <v>22108</v>
      </c>
      <c r="S15" s="19">
        <v>27476</v>
      </c>
      <c r="T15" s="19">
        <v>31541</v>
      </c>
      <c r="U15" s="19">
        <v>32165</v>
      </c>
      <c r="V15" s="22">
        <v>27842</v>
      </c>
    </row>
    <row r="16" spans="1:25" x14ac:dyDescent="0.35">
      <c r="B16" s="23" t="s">
        <v>11</v>
      </c>
      <c r="C16" s="20">
        <v>15042</v>
      </c>
      <c r="D16" s="20">
        <v>15372</v>
      </c>
      <c r="E16" s="20">
        <v>16085</v>
      </c>
      <c r="F16" s="20">
        <v>16444</v>
      </c>
      <c r="G16" s="20">
        <v>17314</v>
      </c>
      <c r="H16" s="20">
        <v>17315</v>
      </c>
      <c r="I16" s="20">
        <v>18848</v>
      </c>
      <c r="J16" s="20">
        <v>16713</v>
      </c>
      <c r="K16" s="20">
        <v>16495</v>
      </c>
      <c r="L16" s="20">
        <v>18577</v>
      </c>
      <c r="M16" s="20">
        <v>18903</v>
      </c>
      <c r="N16" s="20">
        <v>16544</v>
      </c>
      <c r="O16" s="20">
        <v>17266</v>
      </c>
      <c r="P16" s="20">
        <v>20045</v>
      </c>
      <c r="Q16" s="20">
        <v>21277</v>
      </c>
      <c r="R16" s="20">
        <v>22199</v>
      </c>
      <c r="S16" s="20">
        <v>23116</v>
      </c>
      <c r="T16" s="20">
        <v>25598</v>
      </c>
      <c r="U16" s="20">
        <v>23955</v>
      </c>
      <c r="V16" s="24">
        <v>24177</v>
      </c>
    </row>
    <row r="17" spans="2:22" x14ac:dyDescent="0.35">
      <c r="B17" s="21" t="s">
        <v>12</v>
      </c>
      <c r="C17" s="19">
        <v>4206</v>
      </c>
      <c r="D17" s="19">
        <v>4349</v>
      </c>
      <c r="E17" s="19">
        <v>4603</v>
      </c>
      <c r="F17" s="19">
        <v>13778</v>
      </c>
      <c r="G17" s="19">
        <v>15560</v>
      </c>
      <c r="H17" s="19">
        <v>8887</v>
      </c>
      <c r="I17" s="19">
        <v>12817</v>
      </c>
      <c r="J17" s="19">
        <v>14839</v>
      </c>
      <c r="K17" s="19">
        <v>16336</v>
      </c>
      <c r="L17" s="19">
        <v>16574</v>
      </c>
      <c r="M17" s="19">
        <v>18285</v>
      </c>
      <c r="N17" s="19">
        <v>34830</v>
      </c>
      <c r="O17" s="19">
        <v>39039</v>
      </c>
      <c r="P17" s="19">
        <v>8974</v>
      </c>
      <c r="Q17" s="19">
        <v>12268</v>
      </c>
      <c r="R17" s="19">
        <v>14636</v>
      </c>
      <c r="S17" s="19">
        <v>17529</v>
      </c>
      <c r="T17" s="19">
        <v>18321</v>
      </c>
      <c r="U17" s="19">
        <v>17913</v>
      </c>
      <c r="V17" s="22">
        <v>26042</v>
      </c>
    </row>
    <row r="18" spans="2:22" x14ac:dyDescent="0.35">
      <c r="B18" s="23" t="s">
        <v>13</v>
      </c>
      <c r="C18" s="20">
        <v>10286</v>
      </c>
      <c r="D18" s="20">
        <v>9649</v>
      </c>
      <c r="E18" s="20">
        <v>9676</v>
      </c>
      <c r="F18" s="20">
        <v>10405</v>
      </c>
      <c r="G18" s="20">
        <v>10705</v>
      </c>
      <c r="H18" s="20">
        <v>8823</v>
      </c>
      <c r="I18" s="20">
        <v>11312</v>
      </c>
      <c r="J18" s="20">
        <v>9422</v>
      </c>
      <c r="K18" s="20">
        <v>7848</v>
      </c>
      <c r="L18" s="20">
        <v>5992</v>
      </c>
      <c r="M18" s="20">
        <v>7369</v>
      </c>
      <c r="N18" s="20">
        <v>7185</v>
      </c>
      <c r="O18" s="20">
        <v>8529</v>
      </c>
      <c r="P18" s="20">
        <v>8162</v>
      </c>
      <c r="Q18" s="20">
        <v>7981</v>
      </c>
      <c r="R18" s="20">
        <v>8888</v>
      </c>
      <c r="S18" s="20">
        <v>9095</v>
      </c>
      <c r="T18" s="20">
        <v>32060</v>
      </c>
      <c r="U18" s="20">
        <v>31685</v>
      </c>
      <c r="V18" s="24">
        <v>22723</v>
      </c>
    </row>
    <row r="19" spans="2:22" x14ac:dyDescent="0.35">
      <c r="B19" s="21" t="s">
        <v>14</v>
      </c>
      <c r="C19" s="19">
        <v>6233</v>
      </c>
      <c r="D19" s="19">
        <v>6549</v>
      </c>
      <c r="E19" s="19">
        <v>6497</v>
      </c>
      <c r="F19" s="19">
        <v>7095</v>
      </c>
      <c r="G19" s="19">
        <v>8300</v>
      </c>
      <c r="H19" s="19">
        <v>7941</v>
      </c>
      <c r="I19" s="19">
        <v>7844</v>
      </c>
      <c r="J19" s="19">
        <v>7706</v>
      </c>
      <c r="K19" s="19">
        <v>7863</v>
      </c>
      <c r="L19" s="19">
        <v>8499</v>
      </c>
      <c r="M19" s="19">
        <v>10482</v>
      </c>
      <c r="N19" s="19">
        <v>10930</v>
      </c>
      <c r="O19" s="19">
        <v>11522</v>
      </c>
      <c r="P19" s="19">
        <v>11771</v>
      </c>
      <c r="Q19" s="19">
        <v>12106</v>
      </c>
      <c r="R19" s="19">
        <v>14060</v>
      </c>
      <c r="S19" s="19">
        <v>15140</v>
      </c>
      <c r="T19" s="19">
        <v>15798</v>
      </c>
      <c r="U19" s="19">
        <v>16597</v>
      </c>
      <c r="V19" s="22">
        <v>15229</v>
      </c>
    </row>
    <row r="20" spans="2:22" x14ac:dyDescent="0.35">
      <c r="B20" s="23" t="s">
        <v>15</v>
      </c>
      <c r="C20" s="20">
        <v>5781</v>
      </c>
      <c r="D20" s="20">
        <v>5945</v>
      </c>
      <c r="E20" s="20">
        <v>6441</v>
      </c>
      <c r="F20" s="20">
        <v>6708</v>
      </c>
      <c r="G20" s="20">
        <v>6911</v>
      </c>
      <c r="H20" s="20">
        <v>7099</v>
      </c>
      <c r="I20" s="20">
        <v>7321</v>
      </c>
      <c r="J20" s="20">
        <v>6363</v>
      </c>
      <c r="K20" s="20">
        <v>5872</v>
      </c>
      <c r="L20" s="20">
        <v>5757</v>
      </c>
      <c r="M20" s="20">
        <v>6156</v>
      </c>
      <c r="N20" s="20">
        <v>6030</v>
      </c>
      <c r="O20" s="20">
        <v>6510</v>
      </c>
      <c r="P20" s="20">
        <v>7074</v>
      </c>
      <c r="Q20" s="20">
        <v>7416</v>
      </c>
      <c r="R20" s="20">
        <v>7808</v>
      </c>
      <c r="S20" s="20">
        <v>7980</v>
      </c>
      <c r="T20" s="20">
        <v>8321</v>
      </c>
      <c r="U20" s="20">
        <v>8176</v>
      </c>
      <c r="V20" s="24">
        <v>8873</v>
      </c>
    </row>
    <row r="21" spans="2:22" x14ac:dyDescent="0.35">
      <c r="B21" s="21" t="s">
        <v>16</v>
      </c>
      <c r="C21" s="19">
        <v>3647</v>
      </c>
      <c r="D21" s="19">
        <v>4085</v>
      </c>
      <c r="E21" s="19">
        <v>4566</v>
      </c>
      <c r="F21" s="19">
        <v>4859</v>
      </c>
      <c r="G21" s="19">
        <v>5716</v>
      </c>
      <c r="H21" s="19">
        <v>5555</v>
      </c>
      <c r="I21" s="19">
        <v>5914</v>
      </c>
      <c r="J21" s="19">
        <v>5027</v>
      </c>
      <c r="K21" s="19">
        <v>4880</v>
      </c>
      <c r="L21" s="19">
        <v>4673</v>
      </c>
      <c r="M21" s="19">
        <v>4467</v>
      </c>
      <c r="N21" s="19">
        <v>4453</v>
      </c>
      <c r="O21" s="19">
        <v>4694</v>
      </c>
      <c r="P21" s="19">
        <v>4778</v>
      </c>
      <c r="Q21" s="19">
        <v>5232</v>
      </c>
      <c r="R21" s="19">
        <v>5620</v>
      </c>
      <c r="S21" s="19">
        <v>6093</v>
      </c>
      <c r="T21" s="19">
        <v>6669</v>
      </c>
      <c r="U21" s="19">
        <v>6948</v>
      </c>
      <c r="V21" s="22">
        <v>7100</v>
      </c>
    </row>
    <row r="22" spans="2:22" x14ac:dyDescent="0.35">
      <c r="B22" s="23" t="s">
        <v>17</v>
      </c>
      <c r="C22" s="20">
        <v>2134</v>
      </c>
      <c r="D22" s="20">
        <v>2367</v>
      </c>
      <c r="E22" s="20">
        <v>2450</v>
      </c>
      <c r="F22" s="20">
        <v>2550</v>
      </c>
      <c r="G22" s="20">
        <v>2817</v>
      </c>
      <c r="H22" s="20">
        <v>2806</v>
      </c>
      <c r="I22" s="20">
        <v>3171</v>
      </c>
      <c r="J22" s="20">
        <v>3336</v>
      </c>
      <c r="K22" s="20">
        <v>2785</v>
      </c>
      <c r="L22" s="20">
        <v>2753</v>
      </c>
      <c r="M22" s="20">
        <v>2787</v>
      </c>
      <c r="N22" s="20">
        <v>2826</v>
      </c>
      <c r="O22" s="20">
        <v>2882</v>
      </c>
      <c r="P22" s="20">
        <v>2982</v>
      </c>
      <c r="Q22" s="20">
        <v>3108</v>
      </c>
      <c r="R22" s="20">
        <v>3327</v>
      </c>
      <c r="S22" s="20">
        <v>3540</v>
      </c>
      <c r="T22" s="20">
        <v>3606</v>
      </c>
      <c r="U22" s="20">
        <v>3668</v>
      </c>
      <c r="V22" s="24">
        <v>3686</v>
      </c>
    </row>
    <row r="23" spans="2:22" x14ac:dyDescent="0.35">
      <c r="B23" s="21" t="s">
        <v>18</v>
      </c>
      <c r="C23" s="19"/>
      <c r="D23" s="19"/>
      <c r="E23" s="19"/>
      <c r="F23" s="19"/>
      <c r="G23" s="19"/>
      <c r="H23" s="19"/>
      <c r="I23" s="19">
        <v>1</v>
      </c>
      <c r="J23" s="19">
        <v>14</v>
      </c>
      <c r="K23" s="19">
        <v>815</v>
      </c>
      <c r="L23" s="19">
        <v>1899</v>
      </c>
      <c r="M23" s="19">
        <v>2603</v>
      </c>
      <c r="N23" s="19">
        <v>2919</v>
      </c>
      <c r="O23" s="19">
        <v>3170</v>
      </c>
      <c r="P23" s="19">
        <v>2823</v>
      </c>
      <c r="Q23" s="19">
        <v>2924</v>
      </c>
      <c r="R23" s="19">
        <v>2875</v>
      </c>
      <c r="S23" s="19">
        <v>4342</v>
      </c>
      <c r="T23" s="19">
        <v>5079</v>
      </c>
      <c r="U23" s="19">
        <v>5699</v>
      </c>
      <c r="V23" s="22">
        <v>5234</v>
      </c>
    </row>
    <row r="24" spans="2:22" x14ac:dyDescent="0.35">
      <c r="B24" s="23" t="s">
        <v>19</v>
      </c>
      <c r="C24" s="20">
        <v>1194</v>
      </c>
      <c r="D24" s="20">
        <v>1247</v>
      </c>
      <c r="E24" s="20">
        <v>1340</v>
      </c>
      <c r="F24" s="20">
        <v>1410</v>
      </c>
      <c r="G24" s="20">
        <v>1544</v>
      </c>
      <c r="H24" s="20">
        <v>1538</v>
      </c>
      <c r="I24" s="20">
        <v>1780</v>
      </c>
      <c r="J24" s="20">
        <v>1989</v>
      </c>
      <c r="K24" s="20">
        <v>2428</v>
      </c>
      <c r="L24" s="20">
        <v>2961</v>
      </c>
      <c r="M24" s="20">
        <v>3232</v>
      </c>
      <c r="N24" s="20">
        <v>3425</v>
      </c>
      <c r="O24" s="20">
        <v>3642</v>
      </c>
      <c r="P24" s="20">
        <v>3927</v>
      </c>
      <c r="Q24" s="20">
        <v>4108</v>
      </c>
      <c r="R24" s="20">
        <v>4048</v>
      </c>
      <c r="S24" s="20">
        <v>4343</v>
      </c>
      <c r="T24" s="20">
        <v>4487</v>
      </c>
      <c r="U24" s="20">
        <v>4530</v>
      </c>
      <c r="V24" s="24">
        <v>4462</v>
      </c>
    </row>
    <row r="25" spans="2:22" x14ac:dyDescent="0.35">
      <c r="B25" s="21" t="s">
        <v>20</v>
      </c>
      <c r="C25" s="19"/>
      <c r="D25" s="19"/>
      <c r="E25" s="19"/>
      <c r="F25" s="19"/>
      <c r="G25" s="19"/>
      <c r="H25" s="19"/>
      <c r="I25" s="19"/>
      <c r="J25" s="19"/>
      <c r="K25" s="19"/>
      <c r="L25" s="19"/>
      <c r="M25" s="19"/>
      <c r="N25" s="19"/>
      <c r="O25" s="19"/>
      <c r="P25" s="19"/>
      <c r="Q25" s="19"/>
      <c r="R25" s="19">
        <v>0</v>
      </c>
      <c r="S25" s="19">
        <v>8</v>
      </c>
      <c r="T25" s="19">
        <v>216</v>
      </c>
      <c r="U25" s="19">
        <v>6148</v>
      </c>
      <c r="V25" s="22">
        <v>7095</v>
      </c>
    </row>
    <row r="26" spans="2:22" x14ac:dyDescent="0.35">
      <c r="B26" s="23" t="s">
        <v>21</v>
      </c>
      <c r="C26" s="20">
        <v>1750</v>
      </c>
      <c r="D26" s="20">
        <v>1817</v>
      </c>
      <c r="E26" s="20">
        <v>1956</v>
      </c>
      <c r="F26" s="20">
        <v>2005</v>
      </c>
      <c r="G26" s="20">
        <v>2198</v>
      </c>
      <c r="H26" s="20">
        <v>2381</v>
      </c>
      <c r="I26" s="20">
        <v>2611</v>
      </c>
      <c r="J26" s="20">
        <v>2148</v>
      </c>
      <c r="K26" s="20">
        <v>2017</v>
      </c>
      <c r="L26" s="20">
        <v>2035</v>
      </c>
      <c r="M26" s="20">
        <v>2181</v>
      </c>
      <c r="N26" s="20">
        <v>2067</v>
      </c>
      <c r="O26" s="20">
        <v>2105</v>
      </c>
      <c r="P26" s="20">
        <v>2208</v>
      </c>
      <c r="Q26" s="20">
        <v>2587</v>
      </c>
      <c r="R26" s="20">
        <v>2476</v>
      </c>
      <c r="S26" s="20">
        <v>2630</v>
      </c>
      <c r="T26" s="20">
        <v>3727</v>
      </c>
      <c r="U26" s="20">
        <v>3249</v>
      </c>
      <c r="V26" s="24">
        <v>9672</v>
      </c>
    </row>
    <row r="27" spans="2:22" x14ac:dyDescent="0.35">
      <c r="B27" s="21" t="s">
        <v>22</v>
      </c>
      <c r="C27" s="19">
        <v>20397</v>
      </c>
      <c r="D27" s="19">
        <v>2363</v>
      </c>
      <c r="E27" s="19">
        <v>2467</v>
      </c>
      <c r="F27" s="19">
        <v>5128</v>
      </c>
      <c r="G27" s="19">
        <v>1011</v>
      </c>
      <c r="H27" s="19">
        <v>1522</v>
      </c>
      <c r="I27" s="19">
        <v>1539</v>
      </c>
      <c r="J27" s="19">
        <v>262</v>
      </c>
      <c r="K27" s="19">
        <v>251</v>
      </c>
      <c r="L27" s="19">
        <v>308</v>
      </c>
      <c r="M27" s="19">
        <v>268</v>
      </c>
      <c r="N27" s="19">
        <v>205</v>
      </c>
      <c r="O27" s="19">
        <v>263</v>
      </c>
      <c r="P27" s="19">
        <v>336</v>
      </c>
      <c r="Q27" s="19">
        <v>65</v>
      </c>
      <c r="R27" s="19">
        <v>3</v>
      </c>
      <c r="S27" s="19">
        <v>2</v>
      </c>
      <c r="T27" s="19">
        <v>2</v>
      </c>
      <c r="U27" s="19">
        <v>6</v>
      </c>
      <c r="V27" s="22">
        <v>2</v>
      </c>
    </row>
    <row r="28" spans="2:22" x14ac:dyDescent="0.35">
      <c r="B28" s="23" t="s">
        <v>23</v>
      </c>
      <c r="C28" s="20">
        <v>931</v>
      </c>
      <c r="D28" s="20">
        <v>939</v>
      </c>
      <c r="E28" s="20">
        <v>1110</v>
      </c>
      <c r="F28" s="20">
        <v>1180</v>
      </c>
      <c r="G28" s="20">
        <v>1203</v>
      </c>
      <c r="H28" s="20">
        <v>1237</v>
      </c>
      <c r="I28" s="20">
        <v>1206</v>
      </c>
      <c r="J28" s="20">
        <v>1179</v>
      </c>
      <c r="K28" s="20">
        <v>1123</v>
      </c>
      <c r="L28" s="20">
        <v>1086</v>
      </c>
      <c r="M28" s="20">
        <v>1162</v>
      </c>
      <c r="N28" s="20">
        <v>1174</v>
      </c>
      <c r="O28" s="20">
        <v>1208</v>
      </c>
      <c r="P28" s="20">
        <v>1426</v>
      </c>
      <c r="Q28" s="20">
        <v>1371</v>
      </c>
      <c r="R28" s="20">
        <v>1650</v>
      </c>
      <c r="S28" s="20">
        <v>2029</v>
      </c>
      <c r="T28" s="20">
        <v>2208</v>
      </c>
      <c r="U28" s="20">
        <v>2260</v>
      </c>
      <c r="V28" s="24">
        <v>2484</v>
      </c>
    </row>
    <row r="29" spans="2:22" x14ac:dyDescent="0.35">
      <c r="B29" s="21" t="s">
        <v>24</v>
      </c>
      <c r="C29" s="19">
        <v>1253</v>
      </c>
      <c r="D29" s="19">
        <v>1450</v>
      </c>
      <c r="E29" s="19">
        <v>1167</v>
      </c>
      <c r="F29" s="19">
        <v>1190</v>
      </c>
      <c r="G29" s="19">
        <v>1062</v>
      </c>
      <c r="H29" s="19">
        <v>1179</v>
      </c>
      <c r="I29" s="19">
        <v>1435</v>
      </c>
      <c r="J29" s="19">
        <v>1625</v>
      </c>
      <c r="K29" s="19">
        <v>2580</v>
      </c>
      <c r="L29" s="19">
        <v>1206</v>
      </c>
      <c r="M29" s="19">
        <v>1051</v>
      </c>
      <c r="N29" s="19">
        <v>1157</v>
      </c>
      <c r="O29" s="19">
        <v>914</v>
      </c>
      <c r="P29" s="19">
        <v>948</v>
      </c>
      <c r="Q29" s="19">
        <v>1078</v>
      </c>
      <c r="R29" s="19">
        <v>1167</v>
      </c>
      <c r="S29" s="19">
        <v>1370</v>
      </c>
      <c r="T29" s="19">
        <v>1796</v>
      </c>
      <c r="U29" s="19">
        <v>2280</v>
      </c>
      <c r="V29" s="22">
        <v>1373</v>
      </c>
    </row>
    <row r="30" spans="2:22" x14ac:dyDescent="0.35">
      <c r="B30" s="23" t="s">
        <v>25</v>
      </c>
      <c r="C30" s="20">
        <v>937</v>
      </c>
      <c r="D30" s="20">
        <v>921</v>
      </c>
      <c r="E30" s="20">
        <v>1010</v>
      </c>
      <c r="F30" s="20">
        <v>1084</v>
      </c>
      <c r="G30" s="20">
        <v>1174</v>
      </c>
      <c r="H30" s="20">
        <v>1198</v>
      </c>
      <c r="I30" s="20">
        <v>1237</v>
      </c>
      <c r="J30" s="20">
        <v>1120</v>
      </c>
      <c r="K30" s="20">
        <v>1083</v>
      </c>
      <c r="L30" s="20">
        <v>1079</v>
      </c>
      <c r="M30" s="20">
        <v>1025</v>
      </c>
      <c r="N30" s="20">
        <v>1122</v>
      </c>
      <c r="O30" s="20">
        <v>1136</v>
      </c>
      <c r="P30" s="20">
        <v>1165</v>
      </c>
      <c r="Q30" s="20">
        <v>1215</v>
      </c>
      <c r="R30" s="20">
        <v>1309</v>
      </c>
      <c r="S30" s="20">
        <v>1354</v>
      </c>
      <c r="T30" s="20">
        <v>1345</v>
      </c>
      <c r="U30" s="20">
        <v>1460</v>
      </c>
      <c r="V30" s="24">
        <v>1509</v>
      </c>
    </row>
    <row r="31" spans="2:22" x14ac:dyDescent="0.35">
      <c r="B31" s="21" t="s">
        <v>26</v>
      </c>
      <c r="C31" s="19">
        <v>345</v>
      </c>
      <c r="D31" s="19">
        <v>472</v>
      </c>
      <c r="E31" s="19">
        <v>467</v>
      </c>
      <c r="F31" s="19">
        <v>588</v>
      </c>
      <c r="G31" s="19">
        <v>946</v>
      </c>
      <c r="H31" s="19">
        <v>768</v>
      </c>
      <c r="I31" s="19">
        <v>590</v>
      </c>
      <c r="J31" s="19">
        <v>562</v>
      </c>
      <c r="K31" s="19">
        <v>587</v>
      </c>
      <c r="L31" s="19">
        <v>570</v>
      </c>
      <c r="M31" s="19">
        <v>588</v>
      </c>
      <c r="N31" s="19">
        <v>623</v>
      </c>
      <c r="O31" s="19">
        <v>686</v>
      </c>
      <c r="P31" s="19">
        <v>709</v>
      </c>
      <c r="Q31" s="19">
        <v>644</v>
      </c>
      <c r="R31" s="19">
        <v>2489</v>
      </c>
      <c r="S31" s="19">
        <v>1171</v>
      </c>
      <c r="T31" s="19">
        <v>967</v>
      </c>
      <c r="U31" s="19">
        <v>697</v>
      </c>
      <c r="V31" s="22">
        <v>7453</v>
      </c>
    </row>
    <row r="32" spans="2:22" x14ac:dyDescent="0.35">
      <c r="B32" s="23" t="s">
        <v>27</v>
      </c>
      <c r="C32" s="20">
        <v>521</v>
      </c>
      <c r="D32" s="20">
        <v>655</v>
      </c>
      <c r="E32" s="20">
        <v>769</v>
      </c>
      <c r="F32" s="20">
        <v>719</v>
      </c>
      <c r="G32" s="20">
        <v>756</v>
      </c>
      <c r="H32" s="20">
        <v>1037</v>
      </c>
      <c r="I32" s="20">
        <v>1760</v>
      </c>
      <c r="J32" s="20">
        <v>684</v>
      </c>
      <c r="K32" s="20">
        <v>679</v>
      </c>
      <c r="L32" s="20">
        <v>688</v>
      </c>
      <c r="M32" s="20">
        <v>678</v>
      </c>
      <c r="N32" s="20">
        <v>711</v>
      </c>
      <c r="O32" s="20">
        <v>1622</v>
      </c>
      <c r="P32" s="20">
        <v>873</v>
      </c>
      <c r="Q32" s="20">
        <v>971</v>
      </c>
      <c r="R32" s="20">
        <v>1096</v>
      </c>
      <c r="S32" s="20">
        <v>1174</v>
      </c>
      <c r="T32" s="20">
        <v>1033</v>
      </c>
      <c r="U32" s="20">
        <v>1087</v>
      </c>
      <c r="V32" s="24">
        <v>1637</v>
      </c>
    </row>
    <row r="33" spans="2:22" x14ac:dyDescent="0.35">
      <c r="B33" s="21" t="s">
        <v>28</v>
      </c>
      <c r="C33" s="19">
        <v>364</v>
      </c>
      <c r="D33" s="19">
        <v>733</v>
      </c>
      <c r="E33" s="19">
        <v>786</v>
      </c>
      <c r="F33" s="19">
        <v>989</v>
      </c>
      <c r="G33" s="19">
        <v>125</v>
      </c>
      <c r="H33" s="19"/>
      <c r="I33" s="19"/>
      <c r="J33" s="19"/>
      <c r="K33" s="19"/>
      <c r="L33" s="19"/>
      <c r="M33" s="19"/>
      <c r="N33" s="19"/>
      <c r="O33" s="19"/>
      <c r="P33" s="19"/>
      <c r="Q33" s="19"/>
      <c r="R33" s="19"/>
      <c r="S33" s="19"/>
      <c r="T33" s="19"/>
      <c r="U33" s="19"/>
      <c r="V33" s="22"/>
    </row>
    <row r="34" spans="2:22" x14ac:dyDescent="0.35">
      <c r="B34" s="23" t="s">
        <v>29</v>
      </c>
      <c r="C34" s="20">
        <v>388</v>
      </c>
      <c r="D34" s="20">
        <v>498</v>
      </c>
      <c r="E34" s="20">
        <v>490</v>
      </c>
      <c r="F34" s="20">
        <v>504</v>
      </c>
      <c r="G34" s="20">
        <v>582</v>
      </c>
      <c r="H34" s="20">
        <v>572</v>
      </c>
      <c r="I34" s="20">
        <v>594</v>
      </c>
      <c r="J34" s="20">
        <v>543</v>
      </c>
      <c r="K34" s="20">
        <v>501</v>
      </c>
      <c r="L34" s="20">
        <v>469</v>
      </c>
      <c r="M34" s="20">
        <v>464</v>
      </c>
      <c r="N34" s="20">
        <v>435</v>
      </c>
      <c r="O34" s="20">
        <v>473</v>
      </c>
      <c r="P34" s="20">
        <v>496</v>
      </c>
      <c r="Q34" s="20">
        <v>504</v>
      </c>
      <c r="R34" s="20">
        <v>576</v>
      </c>
      <c r="S34" s="20">
        <v>587</v>
      </c>
      <c r="T34" s="20">
        <v>624</v>
      </c>
      <c r="U34" s="20">
        <v>935</v>
      </c>
      <c r="V34" s="24">
        <v>1035</v>
      </c>
    </row>
    <row r="35" spans="2:22" ht="14" customHeight="1" x14ac:dyDescent="0.35">
      <c r="B35" s="21" t="s">
        <v>30</v>
      </c>
      <c r="C35" s="19">
        <v>531</v>
      </c>
      <c r="D35" s="19">
        <v>676</v>
      </c>
      <c r="E35" s="19">
        <v>595</v>
      </c>
      <c r="F35" s="19">
        <v>644</v>
      </c>
      <c r="G35" s="19">
        <v>514</v>
      </c>
      <c r="H35" s="19">
        <v>520</v>
      </c>
      <c r="I35" s="19">
        <v>546</v>
      </c>
      <c r="J35" s="19">
        <v>499</v>
      </c>
      <c r="K35" s="19">
        <v>500</v>
      </c>
      <c r="L35" s="19">
        <v>489</v>
      </c>
      <c r="M35" s="19">
        <v>489</v>
      </c>
      <c r="N35" s="19">
        <v>471</v>
      </c>
      <c r="O35" s="19">
        <v>490</v>
      </c>
      <c r="P35" s="19">
        <v>522</v>
      </c>
      <c r="Q35" s="19">
        <v>532</v>
      </c>
      <c r="R35" s="19">
        <v>549</v>
      </c>
      <c r="S35" s="19">
        <v>611</v>
      </c>
      <c r="T35" s="19">
        <v>616</v>
      </c>
      <c r="U35" s="19">
        <v>663</v>
      </c>
      <c r="V35" s="22">
        <v>679</v>
      </c>
    </row>
    <row r="36" spans="2:22" x14ac:dyDescent="0.35">
      <c r="B36" s="23" t="s">
        <v>31</v>
      </c>
      <c r="C36" s="20">
        <v>309</v>
      </c>
      <c r="D36" s="20">
        <v>414</v>
      </c>
      <c r="E36" s="20">
        <v>448</v>
      </c>
      <c r="F36" s="20">
        <v>514</v>
      </c>
      <c r="G36" s="20">
        <v>566</v>
      </c>
      <c r="H36" s="20">
        <v>477</v>
      </c>
      <c r="I36" s="20">
        <v>397</v>
      </c>
      <c r="J36" s="20">
        <v>378</v>
      </c>
      <c r="K36" s="20">
        <v>0</v>
      </c>
      <c r="L36" s="20">
        <v>359</v>
      </c>
      <c r="M36" s="20">
        <v>341</v>
      </c>
      <c r="N36" s="20">
        <v>351</v>
      </c>
      <c r="O36" s="20">
        <v>371</v>
      </c>
      <c r="P36" s="20">
        <v>389</v>
      </c>
      <c r="Q36" s="20">
        <v>439</v>
      </c>
      <c r="R36" s="20">
        <v>512</v>
      </c>
      <c r="S36" s="20">
        <v>444</v>
      </c>
      <c r="T36" s="20">
        <v>654</v>
      </c>
      <c r="U36" s="20">
        <v>620</v>
      </c>
      <c r="V36" s="24">
        <v>398</v>
      </c>
    </row>
    <row r="37" spans="2:22" ht="29" x14ac:dyDescent="0.35">
      <c r="B37" s="26" t="s">
        <v>98</v>
      </c>
      <c r="C37" s="19"/>
      <c r="D37" s="19"/>
      <c r="E37" s="19"/>
      <c r="F37" s="19"/>
      <c r="G37" s="19"/>
      <c r="H37" s="19"/>
      <c r="I37" s="19"/>
      <c r="J37" s="19"/>
      <c r="K37" s="19"/>
      <c r="L37" s="19"/>
      <c r="M37" s="19"/>
      <c r="N37" s="19"/>
      <c r="O37" s="19"/>
      <c r="P37" s="19"/>
      <c r="Q37" s="19">
        <v>90</v>
      </c>
      <c r="R37" s="19">
        <v>349</v>
      </c>
      <c r="S37" s="19">
        <v>445</v>
      </c>
      <c r="T37" s="19">
        <v>369</v>
      </c>
      <c r="U37" s="19">
        <v>568</v>
      </c>
      <c r="V37" s="22">
        <v>593</v>
      </c>
    </row>
    <row r="38" spans="2:22" x14ac:dyDescent="0.35">
      <c r="B38" s="23" t="s">
        <v>32</v>
      </c>
      <c r="C38" s="20">
        <v>376</v>
      </c>
      <c r="D38" s="20">
        <v>381</v>
      </c>
      <c r="E38" s="20">
        <v>385</v>
      </c>
      <c r="F38" s="20">
        <v>407</v>
      </c>
      <c r="G38" s="20">
        <v>387</v>
      </c>
      <c r="H38" s="20">
        <v>366</v>
      </c>
      <c r="I38" s="20">
        <v>407</v>
      </c>
      <c r="J38" s="20">
        <v>352</v>
      </c>
      <c r="K38" s="20">
        <v>322</v>
      </c>
      <c r="L38" s="20">
        <v>310</v>
      </c>
      <c r="M38" s="20">
        <v>322</v>
      </c>
      <c r="N38" s="20">
        <v>324</v>
      </c>
      <c r="O38" s="20">
        <v>343</v>
      </c>
      <c r="P38" s="20">
        <v>352</v>
      </c>
      <c r="Q38" s="20">
        <v>402</v>
      </c>
      <c r="R38" s="20">
        <v>395</v>
      </c>
      <c r="S38" s="20">
        <v>422</v>
      </c>
      <c r="T38" s="20">
        <v>432</v>
      </c>
      <c r="U38" s="20">
        <v>432</v>
      </c>
      <c r="V38" s="24">
        <v>476</v>
      </c>
    </row>
    <row r="39" spans="2:22" x14ac:dyDescent="0.35">
      <c r="B39" s="21" t="s">
        <v>33</v>
      </c>
      <c r="C39" s="19"/>
      <c r="D39" s="19"/>
      <c r="E39" s="19"/>
      <c r="F39" s="19"/>
      <c r="G39" s="19"/>
      <c r="H39" s="19"/>
      <c r="I39" s="19"/>
      <c r="J39" s="19"/>
      <c r="K39" s="19"/>
      <c r="L39" s="19">
        <v>310</v>
      </c>
      <c r="M39" s="19">
        <v>276</v>
      </c>
      <c r="N39" s="19">
        <v>282</v>
      </c>
      <c r="O39" s="19">
        <v>270</v>
      </c>
      <c r="P39" s="19">
        <v>283</v>
      </c>
      <c r="Q39" s="19">
        <v>375</v>
      </c>
      <c r="R39" s="19">
        <v>406</v>
      </c>
      <c r="S39" s="19">
        <v>427</v>
      </c>
      <c r="T39" s="19">
        <v>448</v>
      </c>
      <c r="U39" s="19">
        <v>448</v>
      </c>
      <c r="V39" s="22">
        <v>469</v>
      </c>
    </row>
    <row r="40" spans="2:22" x14ac:dyDescent="0.35">
      <c r="B40" s="23" t="s">
        <v>34</v>
      </c>
      <c r="C40" s="20">
        <v>212</v>
      </c>
      <c r="D40" s="20">
        <v>223</v>
      </c>
      <c r="E40" s="20">
        <v>251</v>
      </c>
      <c r="F40" s="20">
        <v>269</v>
      </c>
      <c r="G40" s="20">
        <v>269</v>
      </c>
      <c r="H40" s="20">
        <v>285</v>
      </c>
      <c r="I40" s="20">
        <v>289</v>
      </c>
      <c r="J40" s="20">
        <v>260</v>
      </c>
      <c r="K40" s="20">
        <v>245</v>
      </c>
      <c r="L40" s="20">
        <v>245</v>
      </c>
      <c r="M40" s="20">
        <v>296</v>
      </c>
      <c r="N40" s="20">
        <v>337</v>
      </c>
      <c r="O40" s="20">
        <v>310</v>
      </c>
      <c r="P40" s="20">
        <v>371</v>
      </c>
      <c r="Q40" s="20">
        <v>346</v>
      </c>
      <c r="R40" s="20">
        <v>277</v>
      </c>
      <c r="S40" s="20">
        <v>289</v>
      </c>
      <c r="T40" s="20">
        <v>291</v>
      </c>
      <c r="U40" s="20">
        <v>328</v>
      </c>
      <c r="V40" s="24">
        <v>295</v>
      </c>
    </row>
    <row r="41" spans="2:22" x14ac:dyDescent="0.35">
      <c r="B41" s="21" t="s">
        <v>35</v>
      </c>
      <c r="C41" s="19">
        <v>88</v>
      </c>
      <c r="D41" s="19">
        <v>143</v>
      </c>
      <c r="E41" s="19">
        <v>146</v>
      </c>
      <c r="F41" s="19">
        <v>129</v>
      </c>
      <c r="G41" s="19">
        <v>213</v>
      </c>
      <c r="H41" s="19">
        <v>186</v>
      </c>
      <c r="I41" s="19">
        <v>122</v>
      </c>
      <c r="J41" s="19">
        <v>133</v>
      </c>
      <c r="K41" s="19">
        <v>192</v>
      </c>
      <c r="L41" s="19">
        <v>242</v>
      </c>
      <c r="M41" s="19">
        <v>211</v>
      </c>
      <c r="N41" s="19">
        <v>202</v>
      </c>
      <c r="O41" s="19">
        <v>197</v>
      </c>
      <c r="P41" s="19">
        <v>203</v>
      </c>
      <c r="Q41" s="19">
        <v>219</v>
      </c>
      <c r="R41" s="19">
        <v>242</v>
      </c>
      <c r="S41" s="19">
        <v>269</v>
      </c>
      <c r="T41" s="19">
        <v>265</v>
      </c>
      <c r="U41" s="19">
        <v>267</v>
      </c>
      <c r="V41" s="22">
        <v>271</v>
      </c>
    </row>
    <row r="42" spans="2:22" x14ac:dyDescent="0.35">
      <c r="B42" s="23" t="s">
        <v>36</v>
      </c>
      <c r="C42" s="20">
        <v>94</v>
      </c>
      <c r="D42" s="20">
        <v>117</v>
      </c>
      <c r="E42" s="20">
        <v>105</v>
      </c>
      <c r="F42" s="20">
        <v>99</v>
      </c>
      <c r="G42" s="20">
        <v>101</v>
      </c>
      <c r="H42" s="20">
        <v>108</v>
      </c>
      <c r="I42" s="20">
        <v>115</v>
      </c>
      <c r="J42" s="20">
        <v>111</v>
      </c>
      <c r="K42" s="20">
        <v>111</v>
      </c>
      <c r="L42" s="20">
        <v>168</v>
      </c>
      <c r="M42" s="20">
        <v>177</v>
      </c>
      <c r="N42" s="20">
        <v>194</v>
      </c>
      <c r="O42" s="20">
        <v>218</v>
      </c>
      <c r="P42" s="20">
        <v>226</v>
      </c>
      <c r="Q42" s="20">
        <v>286</v>
      </c>
      <c r="R42" s="20">
        <v>294</v>
      </c>
      <c r="S42" s="20">
        <v>312</v>
      </c>
      <c r="T42" s="20">
        <v>292</v>
      </c>
      <c r="U42" s="20">
        <v>286</v>
      </c>
      <c r="V42" s="24">
        <v>299</v>
      </c>
    </row>
    <row r="43" spans="2:22" x14ac:dyDescent="0.35">
      <c r="B43" s="21" t="s">
        <v>37</v>
      </c>
      <c r="C43" s="19">
        <v>144</v>
      </c>
      <c r="D43" s="19">
        <v>155</v>
      </c>
      <c r="E43" s="19">
        <v>155</v>
      </c>
      <c r="F43" s="19">
        <v>162</v>
      </c>
      <c r="G43" s="19">
        <v>172</v>
      </c>
      <c r="H43" s="19">
        <v>177</v>
      </c>
      <c r="I43" s="19">
        <v>181</v>
      </c>
      <c r="J43" s="19">
        <v>170</v>
      </c>
      <c r="K43" s="19">
        <v>168</v>
      </c>
      <c r="L43" s="19">
        <v>168</v>
      </c>
      <c r="M43" s="19">
        <v>159</v>
      </c>
      <c r="N43" s="19">
        <v>164</v>
      </c>
      <c r="O43" s="19">
        <v>167</v>
      </c>
      <c r="P43" s="19">
        <v>169</v>
      </c>
      <c r="Q43" s="19">
        <v>197</v>
      </c>
      <c r="R43" s="19">
        <v>194</v>
      </c>
      <c r="S43" s="19">
        <v>195</v>
      </c>
      <c r="T43" s="19">
        <v>208</v>
      </c>
      <c r="U43" s="19">
        <v>203</v>
      </c>
      <c r="V43" s="22">
        <v>195</v>
      </c>
    </row>
    <row r="44" spans="2:22" x14ac:dyDescent="0.35">
      <c r="B44" s="23" t="s">
        <v>38</v>
      </c>
      <c r="C44" s="20">
        <v>97</v>
      </c>
      <c r="D44" s="20">
        <v>118</v>
      </c>
      <c r="E44" s="20">
        <v>116</v>
      </c>
      <c r="F44" s="20">
        <v>151</v>
      </c>
      <c r="G44" s="20">
        <v>161</v>
      </c>
      <c r="H44" s="20">
        <v>143</v>
      </c>
      <c r="I44" s="20">
        <v>156</v>
      </c>
      <c r="J44" s="20">
        <v>154</v>
      </c>
      <c r="K44" s="20">
        <v>138</v>
      </c>
      <c r="L44" s="20">
        <v>131</v>
      </c>
      <c r="M44" s="20">
        <v>137</v>
      </c>
      <c r="N44" s="20">
        <v>155</v>
      </c>
      <c r="O44" s="20">
        <v>179</v>
      </c>
      <c r="P44" s="20">
        <v>172</v>
      </c>
      <c r="Q44" s="20">
        <v>238</v>
      </c>
      <c r="R44" s="20">
        <v>315</v>
      </c>
      <c r="S44" s="20">
        <v>215</v>
      </c>
      <c r="T44" s="20">
        <v>239</v>
      </c>
      <c r="U44" s="20">
        <v>232</v>
      </c>
      <c r="V44" s="24">
        <v>231</v>
      </c>
    </row>
    <row r="45" spans="2:22" x14ac:dyDescent="0.35">
      <c r="B45" s="21" t="s">
        <v>39</v>
      </c>
      <c r="C45" s="19"/>
      <c r="D45" s="19"/>
      <c r="E45" s="19"/>
      <c r="F45" s="19"/>
      <c r="G45" s="19">
        <v>9</v>
      </c>
      <c r="H45" s="19">
        <v>184</v>
      </c>
      <c r="I45" s="19">
        <v>174</v>
      </c>
      <c r="J45" s="19">
        <v>155</v>
      </c>
      <c r="K45" s="19">
        <v>151</v>
      </c>
      <c r="L45" s="19">
        <v>153</v>
      </c>
      <c r="M45" s="19">
        <v>146</v>
      </c>
      <c r="N45" s="19">
        <v>151</v>
      </c>
      <c r="O45" s="19">
        <v>159</v>
      </c>
      <c r="P45" s="19">
        <v>174</v>
      </c>
      <c r="Q45" s="19">
        <v>176</v>
      </c>
      <c r="R45" s="19">
        <v>245</v>
      </c>
      <c r="S45" s="19">
        <v>201</v>
      </c>
      <c r="T45" s="19">
        <v>208</v>
      </c>
      <c r="U45" s="19">
        <v>198</v>
      </c>
      <c r="V45" s="22">
        <v>211</v>
      </c>
    </row>
    <row r="46" spans="2:22" x14ac:dyDescent="0.35">
      <c r="B46" s="23" t="s">
        <v>40</v>
      </c>
      <c r="C46" s="20">
        <v>147</v>
      </c>
      <c r="D46" s="20">
        <v>155</v>
      </c>
      <c r="E46" s="20">
        <v>158</v>
      </c>
      <c r="F46" s="20">
        <v>198</v>
      </c>
      <c r="G46" s="20">
        <v>176</v>
      </c>
      <c r="H46" s="20">
        <v>174</v>
      </c>
      <c r="I46" s="20">
        <v>183</v>
      </c>
      <c r="J46" s="20">
        <v>169</v>
      </c>
      <c r="K46" s="20">
        <v>131</v>
      </c>
      <c r="L46" s="20">
        <v>126</v>
      </c>
      <c r="M46" s="20">
        <v>124</v>
      </c>
      <c r="N46" s="20">
        <v>126</v>
      </c>
      <c r="O46" s="20">
        <v>131</v>
      </c>
      <c r="P46" s="20">
        <v>154</v>
      </c>
      <c r="Q46" s="20">
        <v>152</v>
      </c>
      <c r="R46" s="20">
        <v>160</v>
      </c>
      <c r="S46" s="20">
        <v>187</v>
      </c>
      <c r="T46" s="20">
        <v>199</v>
      </c>
      <c r="U46" s="20">
        <v>176</v>
      </c>
      <c r="V46" s="24">
        <v>171</v>
      </c>
    </row>
    <row r="47" spans="2:22" x14ac:dyDescent="0.35">
      <c r="B47" s="21" t="s">
        <v>41</v>
      </c>
      <c r="C47" s="19">
        <v>64</v>
      </c>
      <c r="D47" s="19">
        <v>208</v>
      </c>
      <c r="E47" s="19">
        <v>71</v>
      </c>
      <c r="F47" s="19">
        <v>84</v>
      </c>
      <c r="G47" s="19">
        <v>90</v>
      </c>
      <c r="H47" s="19">
        <v>88</v>
      </c>
      <c r="I47" s="19">
        <v>92</v>
      </c>
      <c r="J47" s="19">
        <v>97</v>
      </c>
      <c r="K47" s="19">
        <v>167</v>
      </c>
      <c r="L47" s="19">
        <v>204</v>
      </c>
      <c r="M47" s="19">
        <v>129</v>
      </c>
      <c r="N47" s="19">
        <v>125</v>
      </c>
      <c r="O47" s="19">
        <v>144</v>
      </c>
      <c r="P47" s="19">
        <v>144</v>
      </c>
      <c r="Q47" s="19">
        <v>154</v>
      </c>
      <c r="R47" s="19">
        <v>159</v>
      </c>
      <c r="S47" s="19">
        <v>170</v>
      </c>
      <c r="T47" s="19">
        <v>180</v>
      </c>
      <c r="U47" s="19">
        <v>169</v>
      </c>
      <c r="V47" s="22">
        <v>167</v>
      </c>
    </row>
    <row r="48" spans="2:22" x14ac:dyDescent="0.35">
      <c r="B48" s="23" t="s">
        <v>42</v>
      </c>
      <c r="C48" s="20">
        <v>62</v>
      </c>
      <c r="D48" s="20">
        <v>69</v>
      </c>
      <c r="E48" s="20">
        <v>61</v>
      </c>
      <c r="F48" s="20">
        <v>67</v>
      </c>
      <c r="G48" s="20">
        <v>76</v>
      </c>
      <c r="H48" s="20">
        <v>74</v>
      </c>
      <c r="I48" s="20">
        <v>80</v>
      </c>
      <c r="J48" s="20">
        <v>79</v>
      </c>
      <c r="K48" s="20">
        <v>79</v>
      </c>
      <c r="L48" s="20">
        <v>85</v>
      </c>
      <c r="M48" s="20">
        <v>90</v>
      </c>
      <c r="N48" s="20">
        <v>102</v>
      </c>
      <c r="O48" s="20">
        <v>112</v>
      </c>
      <c r="P48" s="20">
        <v>112</v>
      </c>
      <c r="Q48" s="20">
        <v>124</v>
      </c>
      <c r="R48" s="20">
        <v>187</v>
      </c>
      <c r="S48" s="20">
        <v>165</v>
      </c>
      <c r="T48" s="20">
        <v>171</v>
      </c>
      <c r="U48" s="20">
        <v>162</v>
      </c>
      <c r="V48" s="24">
        <v>161</v>
      </c>
    </row>
    <row r="49" spans="2:22" ht="14" customHeight="1" x14ac:dyDescent="0.35">
      <c r="B49" s="21" t="s">
        <v>43</v>
      </c>
      <c r="C49" s="19">
        <v>113</v>
      </c>
      <c r="D49" s="19">
        <v>125</v>
      </c>
      <c r="E49" s="19">
        <v>130</v>
      </c>
      <c r="F49" s="19">
        <v>39</v>
      </c>
      <c r="G49" s="19"/>
      <c r="H49" s="19"/>
      <c r="I49" s="19"/>
      <c r="J49" s="19"/>
      <c r="K49" s="19"/>
      <c r="L49" s="19"/>
      <c r="M49" s="19"/>
      <c r="N49" s="19"/>
      <c r="O49" s="19"/>
      <c r="P49" s="19"/>
      <c r="Q49" s="19"/>
      <c r="R49" s="19"/>
      <c r="S49" s="19"/>
      <c r="T49" s="19"/>
      <c r="U49" s="19"/>
      <c r="V49" s="22"/>
    </row>
    <row r="50" spans="2:22" x14ac:dyDescent="0.35">
      <c r="B50" s="23" t="s">
        <v>44</v>
      </c>
      <c r="C50" s="20">
        <v>33</v>
      </c>
      <c r="D50" s="20">
        <v>42</v>
      </c>
      <c r="E50" s="20">
        <v>40</v>
      </c>
      <c r="F50" s="20">
        <v>48</v>
      </c>
      <c r="G50" s="20">
        <v>58</v>
      </c>
      <c r="H50" s="20">
        <v>62</v>
      </c>
      <c r="I50" s="20">
        <v>64</v>
      </c>
      <c r="J50" s="20">
        <v>58</v>
      </c>
      <c r="K50" s="20">
        <v>53</v>
      </c>
      <c r="L50" s="20">
        <v>52</v>
      </c>
      <c r="M50" s="20">
        <v>52</v>
      </c>
      <c r="N50" s="20">
        <v>54</v>
      </c>
      <c r="O50" s="20">
        <v>56</v>
      </c>
      <c r="P50" s="20">
        <v>58</v>
      </c>
      <c r="Q50" s="20">
        <v>60</v>
      </c>
      <c r="R50" s="20">
        <v>63</v>
      </c>
      <c r="S50" s="20">
        <v>64</v>
      </c>
      <c r="T50" s="20">
        <v>68</v>
      </c>
      <c r="U50" s="20">
        <v>108</v>
      </c>
      <c r="V50" s="24">
        <v>68</v>
      </c>
    </row>
    <row r="51" spans="2:22" ht="29" x14ac:dyDescent="0.35">
      <c r="B51" s="26" t="s">
        <v>99</v>
      </c>
      <c r="C51" s="19"/>
      <c r="D51" s="19"/>
      <c r="E51" s="19"/>
      <c r="F51" s="19"/>
      <c r="G51" s="19"/>
      <c r="H51" s="19"/>
      <c r="I51" s="19"/>
      <c r="J51" s="19"/>
      <c r="K51" s="19"/>
      <c r="L51" s="19"/>
      <c r="M51" s="19"/>
      <c r="N51" s="19"/>
      <c r="O51" s="19"/>
      <c r="P51" s="19"/>
      <c r="Q51" s="19">
        <v>16</v>
      </c>
      <c r="R51" s="19">
        <v>27</v>
      </c>
      <c r="S51" s="19">
        <v>28</v>
      </c>
      <c r="T51" s="19">
        <v>24</v>
      </c>
      <c r="U51" s="19">
        <v>25</v>
      </c>
      <c r="V51" s="22">
        <v>25</v>
      </c>
    </row>
    <row r="52" spans="2:22" x14ac:dyDescent="0.35">
      <c r="B52" s="23" t="s">
        <v>45</v>
      </c>
      <c r="C52" s="20"/>
      <c r="D52" s="20"/>
      <c r="E52" s="20"/>
      <c r="F52" s="20"/>
      <c r="G52" s="20"/>
      <c r="H52" s="20"/>
      <c r="I52" s="20"/>
      <c r="J52" s="20"/>
      <c r="K52" s="20"/>
      <c r="L52" s="20"/>
      <c r="M52" s="20"/>
      <c r="N52" s="20"/>
      <c r="O52" s="20"/>
      <c r="P52" s="20"/>
      <c r="Q52" s="20"/>
      <c r="R52" s="20">
        <v>17</v>
      </c>
      <c r="S52" s="20">
        <v>23</v>
      </c>
      <c r="T52" s="20">
        <v>22</v>
      </c>
      <c r="U52" s="20">
        <v>24</v>
      </c>
      <c r="V52" s="24">
        <v>24</v>
      </c>
    </row>
    <row r="53" spans="2:22" x14ac:dyDescent="0.35">
      <c r="B53" s="30" t="s">
        <v>46</v>
      </c>
      <c r="C53" s="31"/>
      <c r="D53" s="31"/>
      <c r="E53" s="31"/>
      <c r="F53" s="31"/>
      <c r="G53" s="31"/>
      <c r="H53" s="31"/>
      <c r="I53" s="31"/>
      <c r="J53" s="31"/>
      <c r="K53" s="31"/>
      <c r="L53" s="31"/>
      <c r="M53" s="31"/>
      <c r="N53" s="31"/>
      <c r="O53" s="31"/>
      <c r="P53" s="31"/>
      <c r="Q53" s="31">
        <v>10</v>
      </c>
      <c r="R53" s="31">
        <v>16</v>
      </c>
      <c r="S53" s="31">
        <v>23</v>
      </c>
      <c r="T53" s="31">
        <v>22</v>
      </c>
      <c r="U53" s="31">
        <v>22</v>
      </c>
      <c r="V53" s="32">
        <v>23</v>
      </c>
    </row>
    <row r="54" spans="2:22" x14ac:dyDescent="0.35">
      <c r="B54" s="37" t="s">
        <v>100</v>
      </c>
      <c r="C54" s="38">
        <f t="shared" ref="C54:V54" si="0">SUM(C5:C53)</f>
        <v>808719</v>
      </c>
      <c r="D54" s="38">
        <f t="shared" si="0"/>
        <v>862893</v>
      </c>
      <c r="E54" s="38">
        <f t="shared" si="0"/>
        <v>922796</v>
      </c>
      <c r="F54" s="38">
        <f t="shared" si="0"/>
        <v>1020642</v>
      </c>
      <c r="G54" s="38">
        <f t="shared" si="0"/>
        <v>1092275</v>
      </c>
      <c r="H54" s="38">
        <f t="shared" si="0"/>
        <v>1083942</v>
      </c>
      <c r="I54" s="38">
        <f t="shared" si="0"/>
        <v>1167011</v>
      </c>
      <c r="J54" s="38">
        <f t="shared" si="0"/>
        <v>1156794</v>
      </c>
      <c r="K54" s="38">
        <f t="shared" si="0"/>
        <v>1155192</v>
      </c>
      <c r="L54" s="38">
        <f t="shared" si="0"/>
        <v>1152384</v>
      </c>
      <c r="M54" s="38">
        <f t="shared" si="0"/>
        <v>1173130</v>
      </c>
      <c r="N54" s="38">
        <f t="shared" si="0"/>
        <v>1211606</v>
      </c>
      <c r="O54" s="38">
        <f t="shared" si="0"/>
        <v>1297321</v>
      </c>
      <c r="P54" s="38">
        <f t="shared" si="0"/>
        <v>1219839</v>
      </c>
      <c r="Q54" s="38">
        <f t="shared" si="0"/>
        <v>1279798</v>
      </c>
      <c r="R54" s="38">
        <f t="shared" si="0"/>
        <v>1400973</v>
      </c>
      <c r="S54" s="38">
        <f t="shared" si="0"/>
        <v>1551734</v>
      </c>
      <c r="T54" s="38">
        <f t="shared" si="0"/>
        <v>1842928</v>
      </c>
      <c r="U54" s="38">
        <f t="shared" si="0"/>
        <v>1906923</v>
      </c>
      <c r="V54" s="39">
        <f t="shared" si="0"/>
        <v>1984806</v>
      </c>
    </row>
  </sheetData>
  <sheetProtection sheet="1" objects="1" scenarios="1"/>
  <mergeCells count="1">
    <mergeCell ref="A3:Y3"/>
  </mergeCells>
  <pageMargins left="0.7" right="0.7" top="0.75" bottom="0.75" header="0.3" footer="0.3"/>
  <pageSetup orientation="portrait" r:id="rId1"/>
  <ignoredErrors>
    <ignoredError sqref="C4:V4"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7E23E-A83E-4407-BC6E-E202D35CBB92}">
  <dimension ref="A1:Z19"/>
  <sheetViews>
    <sheetView showGridLines="0" showRowColHeaders="0" workbookViewId="0">
      <selection activeCell="B60" sqref="B60"/>
    </sheetView>
  </sheetViews>
  <sheetFormatPr defaultRowHeight="14.5" x14ac:dyDescent="0.35"/>
  <cols>
    <col min="1" max="1" width="14.36328125" style="12" customWidth="1"/>
    <col min="2" max="2" width="112.453125" bestFit="1" customWidth="1"/>
  </cols>
  <sheetData>
    <row r="1" spans="1:26" ht="48" customHeight="1" x14ac:dyDescent="0.75">
      <c r="A1" s="46"/>
      <c r="B1" s="47"/>
      <c r="C1" s="47"/>
      <c r="D1" s="47"/>
      <c r="E1" s="47"/>
      <c r="F1" s="47"/>
      <c r="G1" s="47"/>
      <c r="H1" s="47"/>
      <c r="I1" s="47"/>
      <c r="J1" s="47"/>
      <c r="K1" s="47"/>
      <c r="L1" s="47"/>
      <c r="M1" s="47"/>
      <c r="N1" s="47"/>
      <c r="O1" s="47"/>
      <c r="P1" s="47"/>
      <c r="Q1" s="47"/>
      <c r="R1" s="47"/>
      <c r="S1" s="47"/>
      <c r="T1" s="47"/>
      <c r="U1" s="47"/>
      <c r="V1" s="47"/>
      <c r="W1" s="47"/>
      <c r="X1" s="47"/>
      <c r="Y1" s="47"/>
      <c r="Z1" s="34"/>
    </row>
    <row r="3" spans="1:26" x14ac:dyDescent="0.35">
      <c r="B3" s="35"/>
    </row>
    <row r="8" spans="1:26" ht="15" customHeight="1" x14ac:dyDescent="0.35">
      <c r="B8" s="36"/>
    </row>
    <row r="9" spans="1:26" x14ac:dyDescent="0.35">
      <c r="B9" s="36"/>
    </row>
    <row r="17" spans="2:2" x14ac:dyDescent="0.35">
      <c r="B17" t="s">
        <v>104</v>
      </c>
    </row>
    <row r="18" spans="2:2" x14ac:dyDescent="0.35">
      <c r="B18" s="36" t="s">
        <v>105</v>
      </c>
    </row>
    <row r="19" spans="2:2" x14ac:dyDescent="0.35">
      <c r="B19" s="36" t="s">
        <v>106</v>
      </c>
    </row>
  </sheetData>
  <sheetProtection sheet="1" objects="1" scenarios="1"/>
  <mergeCells count="1">
    <mergeCell ref="A1:Y1"/>
  </mergeCells>
  <hyperlinks>
    <hyperlink ref="B18" r:id="rId1" xr:uid="{7887DA4E-8DD9-4229-996B-4807BFFA9C23}"/>
    <hyperlink ref="B19" r:id="rId2" xr:uid="{B8757F89-A045-4961-8115-017558E669BD}"/>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90CB0-3336-4AE2-9E2A-CE53F9CE5598}">
  <dimension ref="A1:Y92"/>
  <sheetViews>
    <sheetView topLeftCell="A58" workbookViewId="0">
      <selection activeCell="K99" sqref="K99"/>
    </sheetView>
  </sheetViews>
  <sheetFormatPr defaultRowHeight="14.5" x14ac:dyDescent="0.35"/>
  <cols>
    <col min="1" max="1" width="30.36328125" bestFit="1" customWidth="1"/>
    <col min="2" max="2" width="23.90625" bestFit="1" customWidth="1"/>
  </cols>
  <sheetData>
    <row r="1" spans="1:2" x14ac:dyDescent="0.35">
      <c r="A1" t="s">
        <v>96</v>
      </c>
      <c r="B1" t="s">
        <v>94</v>
      </c>
    </row>
    <row r="2" spans="1:2" x14ac:dyDescent="0.35">
      <c r="A2" t="s">
        <v>0</v>
      </c>
      <c r="B2">
        <v>40.857796681388507</v>
      </c>
    </row>
    <row r="3" spans="1:2" x14ac:dyDescent="0.35">
      <c r="A3" t="s">
        <v>97</v>
      </c>
      <c r="B3">
        <v>12.620074707553282</v>
      </c>
    </row>
    <row r="4" spans="1:2" x14ac:dyDescent="0.35">
      <c r="A4" t="s">
        <v>1</v>
      </c>
      <c r="B4">
        <v>11.037552284706917</v>
      </c>
    </row>
    <row r="5" spans="1:2" x14ac:dyDescent="0.35">
      <c r="A5" t="s">
        <v>5</v>
      </c>
      <c r="B5">
        <v>5.64029935419381</v>
      </c>
    </row>
    <row r="6" spans="1:2" x14ac:dyDescent="0.35">
      <c r="A6" t="s">
        <v>3</v>
      </c>
      <c r="B6">
        <v>4.7064045554074303</v>
      </c>
    </row>
    <row r="7" spans="1:2" x14ac:dyDescent="0.35">
      <c r="A7" t="s">
        <v>95</v>
      </c>
      <c r="B7">
        <v>25.138000000000002</v>
      </c>
    </row>
    <row r="26" spans="1:25" x14ac:dyDescent="0.35">
      <c r="E26" s="3" t="s">
        <v>91</v>
      </c>
      <c r="F26" s="9" t="s">
        <v>48</v>
      </c>
      <c r="G26" s="3" t="s">
        <v>49</v>
      </c>
      <c r="H26" s="9" t="s">
        <v>50</v>
      </c>
      <c r="I26" s="3" t="s">
        <v>51</v>
      </c>
      <c r="J26" s="9" t="s">
        <v>52</v>
      </c>
      <c r="K26" s="3" t="s">
        <v>53</v>
      </c>
      <c r="L26" s="9" t="s">
        <v>54</v>
      </c>
      <c r="M26" s="3" t="s">
        <v>55</v>
      </c>
      <c r="N26" s="9" t="s">
        <v>56</v>
      </c>
      <c r="O26" s="3" t="s">
        <v>57</v>
      </c>
      <c r="P26" s="9" t="s">
        <v>58</v>
      </c>
      <c r="Q26" s="3" t="s">
        <v>59</v>
      </c>
      <c r="R26" s="9" t="s">
        <v>60</v>
      </c>
      <c r="S26" s="3" t="s">
        <v>61</v>
      </c>
      <c r="T26" s="9" t="s">
        <v>62</v>
      </c>
      <c r="U26" s="3" t="s">
        <v>63</v>
      </c>
      <c r="V26" s="9" t="s">
        <v>64</v>
      </c>
      <c r="W26" s="3" t="s">
        <v>65</v>
      </c>
      <c r="X26" s="9" t="s">
        <v>66</v>
      </c>
      <c r="Y26" s="10" t="s">
        <v>67</v>
      </c>
    </row>
    <row r="27" spans="1:25" x14ac:dyDescent="0.35">
      <c r="E27" s="11"/>
      <c r="F27">
        <v>808.71900000000005</v>
      </c>
      <c r="G27">
        <v>862.89300000000003</v>
      </c>
      <c r="H27">
        <v>922.79600000000005</v>
      </c>
      <c r="I27">
        <v>1020.6420000000001</v>
      </c>
      <c r="J27">
        <v>1092.2750000000001</v>
      </c>
      <c r="K27">
        <v>1083.942</v>
      </c>
      <c r="L27">
        <v>1167.011</v>
      </c>
      <c r="M27">
        <v>1156.7940000000001</v>
      </c>
      <c r="N27">
        <v>1155.192</v>
      </c>
      <c r="O27">
        <v>1152.384</v>
      </c>
      <c r="P27">
        <v>1173.1300000000001</v>
      </c>
      <c r="Q27">
        <v>1211.606</v>
      </c>
      <c r="R27">
        <v>1297.3209999999999</v>
      </c>
      <c r="S27">
        <v>1219.8389999999999</v>
      </c>
      <c r="T27">
        <v>1279.798</v>
      </c>
      <c r="U27">
        <v>1400.973</v>
      </c>
      <c r="V27">
        <v>1551.7339999999999</v>
      </c>
      <c r="W27">
        <v>1842.9280000000001</v>
      </c>
      <c r="X27">
        <v>1906.923</v>
      </c>
      <c r="Y27">
        <v>1984.806</v>
      </c>
    </row>
    <row r="31" spans="1:25" x14ac:dyDescent="0.35">
      <c r="A31" s="5"/>
      <c r="B31" s="4"/>
      <c r="C31" s="8"/>
    </row>
    <row r="32" spans="1:25" x14ac:dyDescent="0.35">
      <c r="A32" s="5"/>
      <c r="B32" s="4"/>
      <c r="C32" s="8"/>
    </row>
    <row r="33" spans="1:3" x14ac:dyDescent="0.35">
      <c r="A33" s="6"/>
      <c r="B33" s="7"/>
      <c r="C33" s="8"/>
    </row>
    <row r="34" spans="1:3" x14ac:dyDescent="0.35">
      <c r="A34" s="6"/>
      <c r="B34" s="7"/>
      <c r="C34" s="8"/>
    </row>
    <row r="35" spans="1:3" x14ac:dyDescent="0.35">
      <c r="A35" s="5"/>
      <c r="B35" s="4"/>
      <c r="C35" s="8"/>
    </row>
    <row r="36" spans="1:3" x14ac:dyDescent="0.35">
      <c r="A36" s="6"/>
      <c r="B36" s="7"/>
      <c r="C36" s="8"/>
    </row>
    <row r="37" spans="1:3" x14ac:dyDescent="0.35">
      <c r="A37" s="5"/>
      <c r="B37" s="4"/>
      <c r="C37" s="8"/>
    </row>
    <row r="38" spans="1:3" x14ac:dyDescent="0.35">
      <c r="A38" s="5"/>
      <c r="B38" s="4"/>
      <c r="C38" s="8"/>
    </row>
    <row r="39" spans="1:3" x14ac:dyDescent="0.35">
      <c r="A39" s="5"/>
      <c r="B39" s="4"/>
      <c r="C39" s="8"/>
    </row>
    <row r="40" spans="1:3" x14ac:dyDescent="0.35">
      <c r="A40" s="5"/>
      <c r="B40" s="4"/>
      <c r="C40" s="8"/>
    </row>
    <row r="41" spans="1:3" x14ac:dyDescent="0.35">
      <c r="A41" s="6"/>
      <c r="B41" s="7"/>
      <c r="C41" s="8"/>
    </row>
    <row r="42" spans="1:3" x14ac:dyDescent="0.35">
      <c r="A42" s="6"/>
      <c r="B42" s="7"/>
      <c r="C42" s="8"/>
    </row>
    <row r="43" spans="1:3" x14ac:dyDescent="0.35">
      <c r="A43" s="5"/>
      <c r="B43" s="4"/>
      <c r="C43" s="8"/>
    </row>
    <row r="46" spans="1:3" x14ac:dyDescent="0.35">
      <c r="A46" s="1" t="s">
        <v>92</v>
      </c>
      <c r="B46" t="s">
        <v>93</v>
      </c>
    </row>
    <row r="47" spans="1:3" x14ac:dyDescent="0.35">
      <c r="A47" s="2">
        <v>2003</v>
      </c>
      <c r="B47">
        <v>28.642916543295229</v>
      </c>
    </row>
    <row r="48" spans="1:3" x14ac:dyDescent="0.35">
      <c r="A48" s="2">
        <v>2004</v>
      </c>
      <c r="B48">
        <v>28.023221563214168</v>
      </c>
    </row>
    <row r="49" spans="1:2" x14ac:dyDescent="0.35">
      <c r="A49" s="2">
        <v>2005</v>
      </c>
      <c r="B49">
        <v>28.086064010815676</v>
      </c>
    </row>
    <row r="50" spans="1:2" x14ac:dyDescent="0.35">
      <c r="A50" s="2">
        <v>2006</v>
      </c>
      <c r="B50">
        <v>28.906156848673177</v>
      </c>
    </row>
    <row r="51" spans="1:2" x14ac:dyDescent="0.35">
      <c r="A51" s="2">
        <v>2007</v>
      </c>
      <c r="B51">
        <v>28.3007037379911</v>
      </c>
    </row>
    <row r="52" spans="1:2" x14ac:dyDescent="0.35">
      <c r="A52" s="2">
        <v>2008</v>
      </c>
      <c r="B52">
        <v>26.811267271189209</v>
      </c>
    </row>
    <row r="53" spans="1:2" x14ac:dyDescent="0.35">
      <c r="A53" s="2">
        <v>2009</v>
      </c>
      <c r="B53">
        <v>29.512305529142814</v>
      </c>
    </row>
    <row r="54" spans="1:2" x14ac:dyDescent="0.35">
      <c r="A54" s="2">
        <v>2010</v>
      </c>
      <c r="B54">
        <v>28.971491683926597</v>
      </c>
    </row>
    <row r="55" spans="1:2" x14ac:dyDescent="0.35">
      <c r="A55" s="2">
        <v>2011</v>
      </c>
      <c r="B55">
        <v>28.436734351256661</v>
      </c>
    </row>
    <row r="56" spans="1:2" x14ac:dyDescent="0.35">
      <c r="A56" s="2">
        <v>2012</v>
      </c>
      <c r="B56">
        <v>28.183145051788838</v>
      </c>
    </row>
    <row r="57" spans="1:2" x14ac:dyDescent="0.35">
      <c r="A57" s="2">
        <v>2013</v>
      </c>
      <c r="B57">
        <v>28.317246430020582</v>
      </c>
    </row>
    <row r="58" spans="1:2" x14ac:dyDescent="0.35">
      <c r="A58" s="2">
        <v>2014</v>
      </c>
      <c r="B58">
        <v>27.880148171806766</v>
      </c>
    </row>
    <row r="59" spans="1:2" x14ac:dyDescent="0.35">
      <c r="A59" s="2">
        <v>2015</v>
      </c>
      <c r="B59">
        <v>28.04789143719713</v>
      </c>
    </row>
    <row r="60" spans="1:2" x14ac:dyDescent="0.35">
      <c r="A60" s="2">
        <v>2016</v>
      </c>
      <c r="B60">
        <v>25.429879006594504</v>
      </c>
    </row>
    <row r="61" spans="1:2" x14ac:dyDescent="0.35">
      <c r="A61" s="2">
        <v>2017</v>
      </c>
      <c r="B61">
        <v>25.041329607064959</v>
      </c>
    </row>
    <row r="62" spans="1:2" x14ac:dyDescent="0.35">
      <c r="A62" s="2">
        <v>2018</v>
      </c>
      <c r="B62">
        <v>25.892346751224089</v>
      </c>
    </row>
    <row r="63" spans="1:2" x14ac:dyDescent="0.35">
      <c r="A63" s="2">
        <v>2019</v>
      </c>
      <c r="B63">
        <v>26.793309779266089</v>
      </c>
    </row>
    <row r="64" spans="1:2" x14ac:dyDescent="0.35">
      <c r="A64" s="2">
        <v>2020</v>
      </c>
      <c r="B64">
        <v>32.280359305120164</v>
      </c>
    </row>
    <row r="65" spans="1:4" x14ac:dyDescent="0.35">
      <c r="A65" s="2">
        <v>2021</v>
      </c>
      <c r="B65">
        <v>31.216424005237108</v>
      </c>
    </row>
    <row r="66" spans="1:4" x14ac:dyDescent="0.35">
      <c r="A66" s="2">
        <v>2022</v>
      </c>
      <c r="B66">
        <v>29.249179027187743</v>
      </c>
    </row>
    <row r="67" spans="1:4" x14ac:dyDescent="0.35">
      <c r="A67" s="2" t="s">
        <v>68</v>
      </c>
      <c r="B67">
        <v>564.02212011201254</v>
      </c>
    </row>
    <row r="71" spans="1:4" x14ac:dyDescent="0.35">
      <c r="A71" s="1" t="s">
        <v>92</v>
      </c>
      <c r="B71" t="s">
        <v>101</v>
      </c>
      <c r="C71" t="s">
        <v>102</v>
      </c>
      <c r="D71" t="s">
        <v>103</v>
      </c>
    </row>
    <row r="72" spans="1:4" x14ac:dyDescent="0.35">
      <c r="A72" s="2">
        <v>2003</v>
      </c>
      <c r="B72">
        <v>23.943174328784163</v>
      </c>
      <c r="C72">
        <v>76.056825671215833</v>
      </c>
      <c r="D72">
        <v>0</v>
      </c>
    </row>
    <row r="73" spans="1:4" x14ac:dyDescent="0.35">
      <c r="A73" s="2">
        <v>2004</v>
      </c>
      <c r="B73">
        <v>8.4556254367575114</v>
      </c>
      <c r="C73">
        <v>91.544374563242485</v>
      </c>
      <c r="D73">
        <v>0</v>
      </c>
    </row>
    <row r="74" spans="1:4" x14ac:dyDescent="0.35">
      <c r="A74" s="2">
        <v>2005</v>
      </c>
      <c r="B74">
        <v>10.776054512589999</v>
      </c>
      <c r="C74">
        <v>89.223945487410006</v>
      </c>
      <c r="D74">
        <v>0</v>
      </c>
    </row>
    <row r="75" spans="1:4" x14ac:dyDescent="0.35">
      <c r="A75" s="2">
        <v>2006</v>
      </c>
      <c r="B75">
        <v>7.4383574260122556</v>
      </c>
      <c r="C75">
        <v>92.56164257398774</v>
      </c>
      <c r="D75">
        <v>0</v>
      </c>
    </row>
    <row r="76" spans="1:4" x14ac:dyDescent="0.35">
      <c r="A76" s="2">
        <v>2007</v>
      </c>
      <c r="B76">
        <v>2.2785470691904512</v>
      </c>
      <c r="C76">
        <v>97.721452930809548</v>
      </c>
      <c r="D76">
        <v>0</v>
      </c>
    </row>
    <row r="77" spans="1:4" x14ac:dyDescent="0.35">
      <c r="A77" s="2">
        <v>2008</v>
      </c>
      <c r="B77">
        <v>7.3260377400266812</v>
      </c>
      <c r="C77">
        <v>92.673962259973322</v>
      </c>
      <c r="D77">
        <v>0</v>
      </c>
    </row>
    <row r="78" spans="1:4" x14ac:dyDescent="0.35">
      <c r="A78" s="2">
        <v>2009</v>
      </c>
      <c r="B78">
        <v>18.335902575039995</v>
      </c>
      <c r="C78">
        <v>81.664097424960005</v>
      </c>
      <c r="D78">
        <v>0</v>
      </c>
    </row>
    <row r="79" spans="1:4" x14ac:dyDescent="0.35">
      <c r="A79" s="2">
        <v>2010</v>
      </c>
      <c r="B79">
        <v>14.331332977176576</v>
      </c>
      <c r="C79">
        <v>85.668667022823428</v>
      </c>
      <c r="D79">
        <v>0</v>
      </c>
    </row>
    <row r="80" spans="1:4" x14ac:dyDescent="0.35">
      <c r="A80" s="2">
        <v>2011</v>
      </c>
      <c r="B80">
        <v>9.4959972021966923</v>
      </c>
      <c r="C80">
        <v>90.504002797803309</v>
      </c>
      <c r="D80">
        <v>0</v>
      </c>
    </row>
    <row r="81" spans="1:4" x14ac:dyDescent="0.35">
      <c r="A81" s="2">
        <v>2012</v>
      </c>
      <c r="B81">
        <v>13.827769215816952</v>
      </c>
      <c r="C81">
        <v>86.172230784183043</v>
      </c>
      <c r="D81">
        <v>0</v>
      </c>
    </row>
    <row r="82" spans="1:4" x14ac:dyDescent="0.35">
      <c r="A82" s="2">
        <v>2013</v>
      </c>
      <c r="B82">
        <v>4.5339391201316133</v>
      </c>
      <c r="C82">
        <v>95.466060879868394</v>
      </c>
      <c r="D82">
        <v>0</v>
      </c>
    </row>
    <row r="83" spans="1:4" x14ac:dyDescent="0.35">
      <c r="A83" s="2">
        <v>2014</v>
      </c>
      <c r="B83">
        <v>7.4443342142577711</v>
      </c>
      <c r="C83">
        <v>92.555665785742235</v>
      </c>
      <c r="D83">
        <v>0</v>
      </c>
    </row>
    <row r="84" spans="1:4" x14ac:dyDescent="0.35">
      <c r="A84" s="2">
        <v>2015</v>
      </c>
      <c r="B84">
        <v>2.2954226440487746</v>
      </c>
      <c r="C84">
        <v>97.70457735595123</v>
      </c>
      <c r="D84">
        <v>0</v>
      </c>
    </row>
    <row r="85" spans="1:4" x14ac:dyDescent="0.35">
      <c r="A85" s="2">
        <v>2016</v>
      </c>
      <c r="B85">
        <v>0</v>
      </c>
      <c r="C85">
        <v>100</v>
      </c>
      <c r="D85">
        <v>2.7989759304301631</v>
      </c>
    </row>
    <row r="86" spans="1:4" x14ac:dyDescent="0.35">
      <c r="A86" s="2">
        <v>2017</v>
      </c>
      <c r="B86">
        <v>0</v>
      </c>
      <c r="C86">
        <v>100</v>
      </c>
      <c r="D86">
        <v>5.9957118232721101</v>
      </c>
    </row>
    <row r="87" spans="1:4" x14ac:dyDescent="0.35">
      <c r="A87" s="2">
        <v>2018</v>
      </c>
      <c r="B87">
        <v>0</v>
      </c>
      <c r="C87">
        <v>100</v>
      </c>
      <c r="D87">
        <v>3.447032883574487</v>
      </c>
    </row>
    <row r="88" spans="1:4" x14ac:dyDescent="0.35">
      <c r="A88" s="2">
        <v>2019</v>
      </c>
      <c r="B88">
        <v>0</v>
      </c>
      <c r="C88">
        <v>100</v>
      </c>
      <c r="D88">
        <v>1.0767953785893716</v>
      </c>
    </row>
    <row r="89" spans="1:4" x14ac:dyDescent="0.35">
      <c r="A89" s="2">
        <v>2020</v>
      </c>
      <c r="B89">
        <v>17.863747254369134</v>
      </c>
      <c r="C89">
        <v>82.13625274563087</v>
      </c>
      <c r="D89">
        <v>0</v>
      </c>
    </row>
    <row r="90" spans="1:4" x14ac:dyDescent="0.35">
      <c r="A90" s="2">
        <v>2021</v>
      </c>
      <c r="B90">
        <v>16.289488353751043</v>
      </c>
      <c r="C90">
        <v>83.71051164624896</v>
      </c>
      <c r="D90">
        <v>0</v>
      </c>
    </row>
    <row r="91" spans="1:4" x14ac:dyDescent="0.35">
      <c r="A91" s="2">
        <v>2022</v>
      </c>
      <c r="B91">
        <v>12.469178347909066</v>
      </c>
      <c r="C91">
        <v>87.530821652090935</v>
      </c>
      <c r="D91">
        <v>0</v>
      </c>
    </row>
    <row r="92" spans="1:4" x14ac:dyDescent="0.35">
      <c r="A92" s="2" t="s">
        <v>68</v>
      </c>
      <c r="B92">
        <v>177.1049084180587</v>
      </c>
      <c r="C92">
        <v>1822.8950915819412</v>
      </c>
      <c r="D92">
        <v>13.318516015866132</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B2CE9-3274-4361-B705-0B8A59800456}">
  <dimension ref="A3:V91"/>
  <sheetViews>
    <sheetView topLeftCell="T16" zoomScale="75" zoomScaleNormal="75" workbookViewId="0">
      <selection activeCell="Y68" sqref="Y68"/>
    </sheetView>
  </sheetViews>
  <sheetFormatPr defaultRowHeight="14.5" x14ac:dyDescent="0.35"/>
  <cols>
    <col min="1" max="1" width="6.7265625" style="12" bestFit="1" customWidth="1"/>
    <col min="2" max="2" width="27.81640625" style="12" bestFit="1" customWidth="1"/>
    <col min="3" max="4" width="11" style="12" bestFit="1" customWidth="1"/>
    <col min="5" max="5" width="19.08984375" style="12" bestFit="1" customWidth="1"/>
    <col min="6" max="6" width="24.6328125" style="12" bestFit="1" customWidth="1"/>
    <col min="7" max="7" width="30.1796875" style="12" bestFit="1" customWidth="1"/>
    <col min="8" max="8" width="23.08984375" style="12" bestFit="1" customWidth="1"/>
    <col min="9" max="9" width="35.90625" style="12" bestFit="1" customWidth="1"/>
    <col min="10" max="10" width="16.7265625" style="12" bestFit="1" customWidth="1"/>
    <col min="11" max="11" width="26.08984375" style="12" bestFit="1" customWidth="1"/>
    <col min="12" max="12" width="29.90625" style="12" bestFit="1" customWidth="1"/>
    <col min="13" max="13" width="21.7265625" style="12" bestFit="1" customWidth="1"/>
    <col min="14" max="14" width="18.81640625" style="12" bestFit="1" customWidth="1"/>
    <col min="15" max="15" width="17.54296875" style="12" bestFit="1" customWidth="1"/>
    <col min="16" max="16" width="21.81640625" style="12" bestFit="1" customWidth="1"/>
    <col min="17" max="17" width="18" style="12" bestFit="1" customWidth="1"/>
    <col min="18" max="18" width="17.90625" style="12" bestFit="1" customWidth="1"/>
    <col min="19" max="19" width="30.54296875" style="12" bestFit="1" customWidth="1"/>
    <col min="20" max="20" width="26.36328125" style="12" bestFit="1" customWidth="1"/>
    <col min="21" max="21" width="29.36328125" style="12" bestFit="1" customWidth="1"/>
    <col min="22" max="22" width="28.7265625" style="12" bestFit="1" customWidth="1"/>
    <col min="23" max="23" width="23.36328125" style="12" bestFit="1" customWidth="1"/>
    <col min="24" max="24" width="16.81640625" style="12" bestFit="1" customWidth="1"/>
    <col min="25" max="25" width="26.26953125" style="12" bestFit="1" customWidth="1"/>
    <col min="26" max="26" width="22.90625" style="12" bestFit="1" customWidth="1"/>
    <col min="27" max="27" width="22" style="12" bestFit="1" customWidth="1"/>
    <col min="28" max="28" width="28.08984375" style="12" bestFit="1" customWidth="1"/>
    <col min="29" max="29" width="23.7265625" style="12" bestFit="1" customWidth="1"/>
    <col min="30" max="30" width="24.26953125" style="12" bestFit="1" customWidth="1"/>
    <col min="31" max="31" width="49.453125" style="12" bestFit="1" customWidth="1"/>
    <col min="32" max="32" width="20.26953125" style="12" bestFit="1" customWidth="1"/>
    <col min="33" max="33" width="28.90625" style="12" bestFit="1" customWidth="1"/>
    <col min="34" max="34" width="30" style="12" bestFit="1" customWidth="1"/>
    <col min="35" max="35" width="36.36328125" style="12" bestFit="1" customWidth="1"/>
    <col min="36" max="36" width="15.90625" style="12" bestFit="1" customWidth="1"/>
    <col min="37" max="37" width="28.54296875" style="12" bestFit="1" customWidth="1"/>
    <col min="38" max="38" width="9.90625" style="12" bestFit="1" customWidth="1"/>
    <col min="39" max="39" width="32" style="12" bestFit="1" customWidth="1"/>
    <col min="40" max="40" width="30.26953125" style="12" bestFit="1" customWidth="1"/>
    <col min="41" max="41" width="26.453125" style="12" bestFit="1" customWidth="1"/>
    <col min="42" max="42" width="61.81640625" style="12" bestFit="1" customWidth="1"/>
    <col min="43" max="43" width="28.08984375" style="12" bestFit="1" customWidth="1"/>
    <col min="44" max="44" width="29.36328125" style="12" bestFit="1" customWidth="1"/>
    <col min="45" max="45" width="36.90625" style="12" bestFit="1" customWidth="1"/>
    <col min="46" max="46" width="31.36328125" style="12" bestFit="1" customWidth="1"/>
    <col min="47" max="47" width="26.453125" style="12" bestFit="1" customWidth="1"/>
    <col min="48" max="48" width="9.7265625" style="12" bestFit="1" customWidth="1"/>
    <col min="49" max="49" width="11.6328125" style="12" bestFit="1" customWidth="1"/>
    <col min="50" max="50" width="23.90625" style="12" bestFit="1" customWidth="1"/>
    <col min="51" max="51" width="15.1796875" style="12" bestFit="1" customWidth="1"/>
    <col min="52" max="52" width="10.7265625" style="12" bestFit="1" customWidth="1"/>
    <col min="53" max="16384" width="8.7265625" style="12"/>
  </cols>
  <sheetData>
    <row r="3" spans="1:4" x14ac:dyDescent="0.35">
      <c r="B3" s="16" t="s">
        <v>69</v>
      </c>
      <c r="D3"/>
    </row>
    <row r="4" spans="1:4" x14ac:dyDescent="0.35">
      <c r="A4" s="16" t="s">
        <v>70</v>
      </c>
      <c r="B4" s="12" t="s">
        <v>16</v>
      </c>
      <c r="C4" s="12" t="s">
        <v>68</v>
      </c>
      <c r="D4"/>
    </row>
    <row r="5" spans="1:4" x14ac:dyDescent="0.35">
      <c r="A5" s="17" t="s">
        <v>71</v>
      </c>
      <c r="B5" s="12">
        <v>3647</v>
      </c>
      <c r="C5" s="12">
        <v>3647</v>
      </c>
      <c r="D5"/>
    </row>
    <row r="6" spans="1:4" x14ac:dyDescent="0.35">
      <c r="A6" s="17" t="s">
        <v>72</v>
      </c>
      <c r="B6" s="12">
        <v>4085</v>
      </c>
      <c r="C6" s="12">
        <v>4085</v>
      </c>
      <c r="D6"/>
    </row>
    <row r="7" spans="1:4" x14ac:dyDescent="0.35">
      <c r="A7" s="17" t="s">
        <v>73</v>
      </c>
      <c r="B7" s="12">
        <v>4566</v>
      </c>
      <c r="C7" s="12">
        <v>4566</v>
      </c>
      <c r="D7"/>
    </row>
    <row r="8" spans="1:4" x14ac:dyDescent="0.35">
      <c r="A8" s="17" t="s">
        <v>74</v>
      </c>
      <c r="B8" s="12">
        <v>4859</v>
      </c>
      <c r="C8" s="12">
        <v>4859</v>
      </c>
      <c r="D8"/>
    </row>
    <row r="9" spans="1:4" x14ac:dyDescent="0.35">
      <c r="A9" s="17" t="s">
        <v>75</v>
      </c>
      <c r="B9" s="12">
        <v>5716</v>
      </c>
      <c r="C9" s="12">
        <v>5716</v>
      </c>
      <c r="D9"/>
    </row>
    <row r="10" spans="1:4" x14ac:dyDescent="0.35">
      <c r="A10" s="17" t="s">
        <v>76</v>
      </c>
      <c r="B10" s="12">
        <v>5555</v>
      </c>
      <c r="C10" s="12">
        <v>5555</v>
      </c>
      <c r="D10"/>
    </row>
    <row r="11" spans="1:4" x14ac:dyDescent="0.35">
      <c r="A11" s="17" t="s">
        <v>77</v>
      </c>
      <c r="B11" s="12">
        <v>5914</v>
      </c>
      <c r="C11" s="12">
        <v>5914</v>
      </c>
      <c r="D11"/>
    </row>
    <row r="12" spans="1:4" x14ac:dyDescent="0.35">
      <c r="A12" s="17" t="s">
        <v>78</v>
      </c>
      <c r="B12" s="12">
        <v>5027</v>
      </c>
      <c r="C12" s="12">
        <v>5027</v>
      </c>
      <c r="D12"/>
    </row>
    <row r="13" spans="1:4" x14ac:dyDescent="0.35">
      <c r="A13" s="17" t="s">
        <v>79</v>
      </c>
      <c r="B13" s="12">
        <v>4880</v>
      </c>
      <c r="C13" s="12">
        <v>4880</v>
      </c>
      <c r="D13"/>
    </row>
    <row r="14" spans="1:4" x14ac:dyDescent="0.35">
      <c r="A14" s="17" t="s">
        <v>80</v>
      </c>
      <c r="B14" s="12">
        <v>4673</v>
      </c>
      <c r="C14" s="12">
        <v>4673</v>
      </c>
      <c r="D14"/>
    </row>
    <row r="15" spans="1:4" x14ac:dyDescent="0.35">
      <c r="A15" s="17" t="s">
        <v>81</v>
      </c>
      <c r="B15" s="12">
        <v>4467</v>
      </c>
      <c r="C15" s="12">
        <v>4467</v>
      </c>
      <c r="D15"/>
    </row>
    <row r="16" spans="1:4" x14ac:dyDescent="0.35">
      <c r="A16" s="17" t="s">
        <v>82</v>
      </c>
      <c r="B16" s="12">
        <v>4453</v>
      </c>
      <c r="C16" s="12">
        <v>4453</v>
      </c>
      <c r="D16"/>
    </row>
    <row r="17" spans="1:4" x14ac:dyDescent="0.35">
      <c r="A17" s="17" t="s">
        <v>83</v>
      </c>
      <c r="B17" s="12">
        <v>4694</v>
      </c>
      <c r="C17" s="12">
        <v>4694</v>
      </c>
      <c r="D17"/>
    </row>
    <row r="18" spans="1:4" x14ac:dyDescent="0.35">
      <c r="A18" s="17" t="s">
        <v>84</v>
      </c>
      <c r="B18" s="12">
        <v>4778</v>
      </c>
      <c r="C18" s="12">
        <v>4778</v>
      </c>
      <c r="D18"/>
    </row>
    <row r="19" spans="1:4" x14ac:dyDescent="0.35">
      <c r="A19" s="17" t="s">
        <v>85</v>
      </c>
      <c r="B19" s="12">
        <v>5232</v>
      </c>
      <c r="C19" s="12">
        <v>5232</v>
      </c>
      <c r="D19"/>
    </row>
    <row r="20" spans="1:4" x14ac:dyDescent="0.35">
      <c r="A20" s="17" t="s">
        <v>86</v>
      </c>
      <c r="B20" s="12">
        <v>5620</v>
      </c>
      <c r="C20" s="12">
        <v>5620</v>
      </c>
      <c r="D20"/>
    </row>
    <row r="21" spans="1:4" x14ac:dyDescent="0.35">
      <c r="A21" s="17" t="s">
        <v>87</v>
      </c>
      <c r="B21" s="12">
        <v>6093</v>
      </c>
      <c r="C21" s="12">
        <v>6093</v>
      </c>
      <c r="D21"/>
    </row>
    <row r="22" spans="1:4" x14ac:dyDescent="0.35">
      <c r="A22" s="17" t="s">
        <v>88</v>
      </c>
      <c r="B22" s="12">
        <v>6669</v>
      </c>
      <c r="C22" s="12">
        <v>6669</v>
      </c>
      <c r="D22"/>
    </row>
    <row r="23" spans="1:4" x14ac:dyDescent="0.35">
      <c r="A23" s="17" t="s">
        <v>89</v>
      </c>
      <c r="B23" s="12">
        <v>6948</v>
      </c>
      <c r="C23" s="12">
        <v>6948</v>
      </c>
      <c r="D23"/>
    </row>
    <row r="24" spans="1:4" x14ac:dyDescent="0.35">
      <c r="A24" s="17" t="s">
        <v>90</v>
      </c>
      <c r="B24" s="12">
        <v>7100</v>
      </c>
      <c r="C24" s="12">
        <v>7100</v>
      </c>
      <c r="D24"/>
    </row>
    <row r="41" spans="2:22" ht="15.5" x14ac:dyDescent="0.35">
      <c r="B41" s="18" t="s">
        <v>47</v>
      </c>
      <c r="C41" s="18" t="s">
        <v>48</v>
      </c>
      <c r="D41" s="18" t="s">
        <v>49</v>
      </c>
      <c r="E41" s="18" t="s">
        <v>50</v>
      </c>
      <c r="F41" s="18" t="s">
        <v>51</v>
      </c>
      <c r="G41" s="18" t="s">
        <v>52</v>
      </c>
      <c r="H41" s="18" t="s">
        <v>53</v>
      </c>
      <c r="I41" s="18" t="s">
        <v>54</v>
      </c>
      <c r="J41" s="18" t="s">
        <v>55</v>
      </c>
      <c r="K41" s="18" t="s">
        <v>56</v>
      </c>
      <c r="L41" s="18" t="s">
        <v>57</v>
      </c>
      <c r="M41" s="18" t="s">
        <v>58</v>
      </c>
      <c r="N41" s="18" t="s">
        <v>59</v>
      </c>
      <c r="O41" s="18" t="s">
        <v>60</v>
      </c>
      <c r="P41" s="18" t="s">
        <v>61</v>
      </c>
      <c r="Q41" s="18" t="s">
        <v>62</v>
      </c>
      <c r="R41" s="18" t="s">
        <v>63</v>
      </c>
      <c r="S41" s="18" t="s">
        <v>64</v>
      </c>
      <c r="T41" s="18" t="s">
        <v>65</v>
      </c>
      <c r="U41" s="18" t="s">
        <v>66</v>
      </c>
      <c r="V41" s="18" t="s">
        <v>67</v>
      </c>
    </row>
    <row r="42" spans="2:22" x14ac:dyDescent="0.35">
      <c r="B42" s="19" t="s">
        <v>0</v>
      </c>
      <c r="C42" s="19">
        <v>278047</v>
      </c>
      <c r="D42" s="19">
        <v>313963</v>
      </c>
      <c r="E42" s="19">
        <v>337895</v>
      </c>
      <c r="F42" s="19">
        <v>372130</v>
      </c>
      <c r="G42" s="19">
        <v>435092</v>
      </c>
      <c r="H42" s="19">
        <v>441762</v>
      </c>
      <c r="I42" s="19">
        <v>472441</v>
      </c>
      <c r="J42" s="19">
        <v>476344</v>
      </c>
      <c r="K42" s="19">
        <v>484572</v>
      </c>
      <c r="L42" s="19">
        <v>496758</v>
      </c>
      <c r="M42" s="19">
        <v>509121</v>
      </c>
      <c r="N42" s="19">
        <v>519683</v>
      </c>
      <c r="O42" s="19">
        <v>533422</v>
      </c>
      <c r="P42" s="19">
        <v>539165</v>
      </c>
      <c r="Q42" s="19">
        <v>559586</v>
      </c>
      <c r="R42" s="19">
        <v>592402</v>
      </c>
      <c r="S42" s="19">
        <v>638501</v>
      </c>
      <c r="T42" s="19">
        <v>751043</v>
      </c>
      <c r="U42" s="19">
        <v>763572</v>
      </c>
      <c r="V42" s="19">
        <v>810948</v>
      </c>
    </row>
    <row r="43" spans="2:22" x14ac:dyDescent="0.35">
      <c r="B43" s="20" t="s">
        <v>1</v>
      </c>
      <c r="C43" s="20">
        <v>172493</v>
      </c>
      <c r="D43" s="20">
        <v>179728</v>
      </c>
      <c r="E43" s="20">
        <v>164732</v>
      </c>
      <c r="F43" s="20">
        <v>180150</v>
      </c>
      <c r="G43" s="20">
        <v>137703</v>
      </c>
      <c r="H43" s="20">
        <v>138286</v>
      </c>
      <c r="I43" s="20">
        <v>127226</v>
      </c>
      <c r="J43" s="20">
        <v>131647</v>
      </c>
      <c r="K43" s="20">
        <v>134437</v>
      </c>
      <c r="L43" s="20">
        <v>119991</v>
      </c>
      <c r="M43" s="20">
        <v>124443</v>
      </c>
      <c r="N43" s="20">
        <v>130052</v>
      </c>
      <c r="O43" s="20">
        <v>125877</v>
      </c>
      <c r="P43" s="20">
        <v>132727</v>
      </c>
      <c r="Q43" s="20">
        <v>130654</v>
      </c>
      <c r="R43" s="20">
        <v>142545</v>
      </c>
      <c r="S43" s="20">
        <v>163041</v>
      </c>
      <c r="T43" s="20">
        <v>218131</v>
      </c>
      <c r="U43" s="20">
        <v>219173</v>
      </c>
      <c r="V43" s="20">
        <v>219074</v>
      </c>
    </row>
    <row r="44" spans="2:22" x14ac:dyDescent="0.35">
      <c r="B44" s="19" t="s">
        <v>2</v>
      </c>
      <c r="C44" s="19">
        <v>90550</v>
      </c>
      <c r="D44" s="19">
        <v>95598</v>
      </c>
      <c r="E44" s="19">
        <v>102577</v>
      </c>
      <c r="F44" s="19">
        <v>110882</v>
      </c>
      <c r="G44" s="19">
        <v>123199</v>
      </c>
      <c r="H44" s="19">
        <v>119383</v>
      </c>
      <c r="I44" s="19">
        <v>127650</v>
      </c>
      <c r="J44" s="19">
        <v>124266</v>
      </c>
      <c r="K44" s="19">
        <v>138959</v>
      </c>
      <c r="L44" s="19">
        <v>138184</v>
      </c>
      <c r="M44" s="19">
        <v>138443</v>
      </c>
      <c r="N44" s="19">
        <v>140046</v>
      </c>
      <c r="O44" s="19">
        <v>143668</v>
      </c>
      <c r="P44" s="19">
        <v>140564</v>
      </c>
      <c r="Q44" s="19">
        <v>157511</v>
      </c>
      <c r="R44" s="19">
        <v>187416</v>
      </c>
      <c r="S44" s="19">
        <v>210532</v>
      </c>
      <c r="T44" s="19">
        <v>227423</v>
      </c>
      <c r="U44" s="19">
        <v>241651</v>
      </c>
      <c r="V44" s="19">
        <v>250484</v>
      </c>
    </row>
    <row r="45" spans="2:22" x14ac:dyDescent="0.35">
      <c r="B45" s="20" t="s">
        <v>3</v>
      </c>
      <c r="C45" s="20">
        <v>45006</v>
      </c>
      <c r="D45" s="20">
        <v>47669</v>
      </c>
      <c r="E45" s="20">
        <v>51517</v>
      </c>
      <c r="F45" s="20">
        <v>55610</v>
      </c>
      <c r="G45" s="20">
        <v>58234</v>
      </c>
      <c r="H45" s="20">
        <v>59828</v>
      </c>
      <c r="I45" s="20">
        <v>59756</v>
      </c>
      <c r="J45" s="20">
        <v>59464</v>
      </c>
      <c r="K45" s="20">
        <v>53783</v>
      </c>
      <c r="L45" s="20">
        <v>53510</v>
      </c>
      <c r="M45" s="20">
        <v>54620</v>
      </c>
      <c r="N45" s="20">
        <v>55793</v>
      </c>
      <c r="O45" s="20">
        <v>62887</v>
      </c>
      <c r="P45" s="20">
        <v>60625</v>
      </c>
      <c r="Q45" s="20">
        <v>66359</v>
      </c>
      <c r="R45" s="20">
        <v>74346</v>
      </c>
      <c r="S45" s="20">
        <v>80471</v>
      </c>
      <c r="T45" s="20">
        <v>93002</v>
      </c>
      <c r="U45" s="20">
        <v>90880</v>
      </c>
      <c r="V45" s="20">
        <v>93413</v>
      </c>
    </row>
    <row r="46" spans="2:22" x14ac:dyDescent="0.35">
      <c r="B46" s="19" t="s">
        <v>4</v>
      </c>
      <c r="C46" s="19">
        <v>53194</v>
      </c>
      <c r="D46" s="19">
        <v>52481</v>
      </c>
      <c r="E46" s="19">
        <v>58445</v>
      </c>
      <c r="F46" s="19">
        <v>63105</v>
      </c>
      <c r="G46" s="19">
        <v>61338</v>
      </c>
      <c r="H46" s="19">
        <v>52896</v>
      </c>
      <c r="I46" s="19">
        <v>59726</v>
      </c>
      <c r="J46" s="19">
        <v>50845</v>
      </c>
      <c r="K46" s="19">
        <v>45708</v>
      </c>
      <c r="L46" s="19">
        <v>42935</v>
      </c>
      <c r="M46" s="19">
        <v>41464</v>
      </c>
      <c r="N46" s="19">
        <v>41069</v>
      </c>
      <c r="O46" s="19">
        <v>47342</v>
      </c>
      <c r="P46" s="19">
        <v>45671</v>
      </c>
      <c r="Q46" s="19">
        <v>52909</v>
      </c>
      <c r="R46" s="19">
        <v>59799</v>
      </c>
      <c r="S46" s="19">
        <v>68321</v>
      </c>
      <c r="T46" s="19">
        <v>74311</v>
      </c>
      <c r="U46" s="19">
        <v>84944</v>
      </c>
      <c r="V46" s="19">
        <v>90807</v>
      </c>
    </row>
    <row r="47" spans="2:22" x14ac:dyDescent="0.35">
      <c r="B47" s="20" t="s">
        <v>5</v>
      </c>
      <c r="C47" s="20">
        <v>16184</v>
      </c>
      <c r="D47" s="20">
        <v>18916</v>
      </c>
      <c r="E47" s="20">
        <v>26839</v>
      </c>
      <c r="F47" s="20">
        <v>27123</v>
      </c>
      <c r="G47" s="20">
        <v>37772</v>
      </c>
      <c r="H47" s="20">
        <v>60719</v>
      </c>
      <c r="I47" s="20">
        <v>68219</v>
      </c>
      <c r="J47" s="20">
        <v>63727</v>
      </c>
      <c r="K47" s="20">
        <v>47339</v>
      </c>
      <c r="L47" s="20">
        <v>39220</v>
      </c>
      <c r="M47" s="20">
        <v>34669</v>
      </c>
      <c r="N47" s="20">
        <v>41507</v>
      </c>
      <c r="O47" s="20">
        <v>73683</v>
      </c>
      <c r="P47" s="20">
        <v>54409</v>
      </c>
      <c r="Q47" s="20">
        <v>56443</v>
      </c>
      <c r="R47" s="20">
        <v>51936</v>
      </c>
      <c r="S47" s="20">
        <v>75229</v>
      </c>
      <c r="T47" s="20">
        <v>106930</v>
      </c>
      <c r="U47" s="20">
        <v>107539</v>
      </c>
      <c r="V47" s="20">
        <v>111949</v>
      </c>
    </row>
    <row r="48" spans="2:22" x14ac:dyDescent="0.35">
      <c r="B48" s="19" t="s">
        <v>6</v>
      </c>
      <c r="C48" s="19">
        <v>19547</v>
      </c>
      <c r="D48" s="19">
        <v>29299</v>
      </c>
      <c r="E48" s="19">
        <v>50308</v>
      </c>
      <c r="F48" s="19">
        <v>50313</v>
      </c>
      <c r="G48" s="19">
        <v>65818</v>
      </c>
      <c r="H48" s="19">
        <v>45645</v>
      </c>
      <c r="I48" s="19">
        <v>55876</v>
      </c>
      <c r="J48" s="19">
        <v>52859</v>
      </c>
      <c r="K48" s="19">
        <v>47848</v>
      </c>
      <c r="L48" s="19">
        <v>51069</v>
      </c>
      <c r="M48" s="19">
        <v>52348</v>
      </c>
      <c r="N48" s="19">
        <v>48612</v>
      </c>
      <c r="O48" s="19">
        <v>48286</v>
      </c>
      <c r="P48" s="19">
        <v>54989</v>
      </c>
      <c r="Q48" s="19">
        <v>53220</v>
      </c>
      <c r="R48" s="19">
        <v>57402</v>
      </c>
      <c r="S48" s="19">
        <v>64214</v>
      </c>
      <c r="T48" s="19">
        <v>70821</v>
      </c>
      <c r="U48" s="19">
        <v>68310</v>
      </c>
      <c r="V48" s="19">
        <v>68599</v>
      </c>
    </row>
    <row r="49" spans="2:22" x14ac:dyDescent="0.35">
      <c r="B49" s="20" t="s">
        <v>7</v>
      </c>
      <c r="C49" s="20">
        <v>21629</v>
      </c>
      <c r="D49" s="20">
        <v>26834</v>
      </c>
      <c r="E49" s="20">
        <v>25431</v>
      </c>
      <c r="F49" s="20">
        <v>31608</v>
      </c>
      <c r="G49" s="20">
        <v>34126</v>
      </c>
      <c r="H49" s="20">
        <v>44751</v>
      </c>
      <c r="I49" s="20">
        <v>53073</v>
      </c>
      <c r="J49" s="20">
        <v>48741</v>
      </c>
      <c r="K49" s="20">
        <v>55633</v>
      </c>
      <c r="L49" s="20">
        <v>57089</v>
      </c>
      <c r="M49" s="20">
        <v>57843</v>
      </c>
      <c r="N49" s="20">
        <v>55895</v>
      </c>
      <c r="O49" s="20">
        <v>53194</v>
      </c>
      <c r="P49" s="20">
        <v>40654</v>
      </c>
      <c r="Q49" s="20">
        <v>40151</v>
      </c>
      <c r="R49" s="20">
        <v>40729</v>
      </c>
      <c r="S49" s="20">
        <v>39551</v>
      </c>
      <c r="T49" s="20">
        <v>40145</v>
      </c>
      <c r="U49" s="20">
        <v>42234</v>
      </c>
      <c r="V49" s="20">
        <v>49705</v>
      </c>
    </row>
    <row r="50" spans="2:22" x14ac:dyDescent="0.35">
      <c r="B50" s="19" t="s">
        <v>8</v>
      </c>
      <c r="C50" s="19">
        <v>11351</v>
      </c>
      <c r="D50" s="19">
        <v>11722</v>
      </c>
      <c r="E50" s="19">
        <v>14213</v>
      </c>
      <c r="F50" s="19">
        <v>14574</v>
      </c>
      <c r="G50" s="19">
        <v>19358</v>
      </c>
      <c r="H50" s="19">
        <v>16843</v>
      </c>
      <c r="I50" s="19">
        <v>18173</v>
      </c>
      <c r="J50" s="19">
        <v>17032</v>
      </c>
      <c r="K50" s="19">
        <v>27988</v>
      </c>
      <c r="L50" s="19">
        <v>34575</v>
      </c>
      <c r="M50" s="19">
        <v>32778</v>
      </c>
      <c r="N50" s="19">
        <v>37352</v>
      </c>
      <c r="O50" s="19">
        <v>47104</v>
      </c>
      <c r="P50" s="19">
        <v>27735</v>
      </c>
      <c r="Q50" s="19">
        <v>40669</v>
      </c>
      <c r="R50" s="19">
        <v>45388</v>
      </c>
      <c r="S50" s="19">
        <v>47649</v>
      </c>
      <c r="T50" s="19">
        <v>60905</v>
      </c>
      <c r="U50" s="19">
        <v>81569</v>
      </c>
      <c r="V50" s="19">
        <v>73506</v>
      </c>
    </row>
    <row r="51" spans="2:22" x14ac:dyDescent="0.35">
      <c r="B51" s="20" t="s">
        <v>9</v>
      </c>
      <c r="C51" s="20">
        <v>17131</v>
      </c>
      <c r="D51" s="20">
        <v>18652</v>
      </c>
      <c r="E51" s="20">
        <v>20336</v>
      </c>
      <c r="F51" s="20">
        <v>19436</v>
      </c>
      <c r="G51" s="20">
        <v>20842</v>
      </c>
      <c r="H51" s="20">
        <v>21859</v>
      </c>
      <c r="I51" s="20">
        <v>22253</v>
      </c>
      <c r="J51" s="20">
        <v>20918</v>
      </c>
      <c r="K51" s="20">
        <v>20312</v>
      </c>
      <c r="L51" s="20">
        <v>20645</v>
      </c>
      <c r="M51" s="20">
        <v>21283</v>
      </c>
      <c r="N51" s="20">
        <v>21707</v>
      </c>
      <c r="O51" s="20">
        <v>24435</v>
      </c>
      <c r="P51" s="20">
        <v>24492</v>
      </c>
      <c r="Q51" s="20">
        <v>26185</v>
      </c>
      <c r="R51" s="20">
        <v>28268</v>
      </c>
      <c r="S51" s="20">
        <v>30756</v>
      </c>
      <c r="T51" s="20">
        <v>32111</v>
      </c>
      <c r="U51" s="20">
        <v>32662</v>
      </c>
      <c r="V51" s="20">
        <v>33937</v>
      </c>
    </row>
    <row r="52" spans="2:22" x14ac:dyDescent="0.35">
      <c r="B52" s="19" t="s">
        <v>10</v>
      </c>
      <c r="C52" s="19">
        <v>5908</v>
      </c>
      <c r="D52" s="19">
        <v>5794</v>
      </c>
      <c r="E52" s="19">
        <v>5962</v>
      </c>
      <c r="F52" s="19">
        <v>16264</v>
      </c>
      <c r="G52" s="19">
        <v>18077</v>
      </c>
      <c r="H52" s="19">
        <v>9268</v>
      </c>
      <c r="I52" s="19">
        <v>19832</v>
      </c>
      <c r="J52" s="19">
        <v>34804</v>
      </c>
      <c r="K52" s="19">
        <v>22213</v>
      </c>
      <c r="L52" s="19">
        <v>20240</v>
      </c>
      <c r="M52" s="19">
        <v>21468</v>
      </c>
      <c r="N52" s="19">
        <v>20216</v>
      </c>
      <c r="O52" s="19">
        <v>28615</v>
      </c>
      <c r="P52" s="19">
        <v>16782</v>
      </c>
      <c r="Q52" s="19">
        <v>7440</v>
      </c>
      <c r="R52" s="19">
        <v>22108</v>
      </c>
      <c r="S52" s="19">
        <v>27476</v>
      </c>
      <c r="T52" s="19">
        <v>31541</v>
      </c>
      <c r="U52" s="19">
        <v>32165</v>
      </c>
      <c r="V52" s="19">
        <v>27842</v>
      </c>
    </row>
    <row r="53" spans="2:22" x14ac:dyDescent="0.35">
      <c r="B53" s="20" t="s">
        <v>11</v>
      </c>
      <c r="C53" s="20">
        <v>15042</v>
      </c>
      <c r="D53" s="20">
        <v>15372</v>
      </c>
      <c r="E53" s="20">
        <v>16085</v>
      </c>
      <c r="F53" s="20">
        <v>16444</v>
      </c>
      <c r="G53" s="20">
        <v>17314</v>
      </c>
      <c r="H53" s="20">
        <v>17315</v>
      </c>
      <c r="I53" s="20">
        <v>18848</v>
      </c>
      <c r="J53" s="20">
        <v>16713</v>
      </c>
      <c r="K53" s="20">
        <v>16495</v>
      </c>
      <c r="L53" s="20">
        <v>18577</v>
      </c>
      <c r="M53" s="20">
        <v>18903</v>
      </c>
      <c r="N53" s="20">
        <v>16544</v>
      </c>
      <c r="O53" s="20">
        <v>17266</v>
      </c>
      <c r="P53" s="20">
        <v>20045</v>
      </c>
      <c r="Q53" s="20">
        <v>21277</v>
      </c>
      <c r="R53" s="20">
        <v>22199</v>
      </c>
      <c r="S53" s="20">
        <v>23116</v>
      </c>
      <c r="T53" s="20">
        <v>25598</v>
      </c>
      <c r="U53" s="20">
        <v>23955</v>
      </c>
      <c r="V53" s="20">
        <v>24177</v>
      </c>
    </row>
    <row r="54" spans="2:22" x14ac:dyDescent="0.35">
      <c r="B54" s="19" t="s">
        <v>12</v>
      </c>
      <c r="C54" s="19">
        <v>4206</v>
      </c>
      <c r="D54" s="19">
        <v>4349</v>
      </c>
      <c r="E54" s="19">
        <v>4603</v>
      </c>
      <c r="F54" s="19">
        <v>13778</v>
      </c>
      <c r="G54" s="19">
        <v>15560</v>
      </c>
      <c r="H54" s="19">
        <v>8887</v>
      </c>
      <c r="I54" s="19">
        <v>12817</v>
      </c>
      <c r="J54" s="19">
        <v>14839</v>
      </c>
      <c r="K54" s="19">
        <v>16336</v>
      </c>
      <c r="L54" s="19">
        <v>16574</v>
      </c>
      <c r="M54" s="19">
        <v>18285</v>
      </c>
      <c r="N54" s="19">
        <v>34830</v>
      </c>
      <c r="O54" s="19">
        <v>39039</v>
      </c>
      <c r="P54" s="19">
        <v>8974</v>
      </c>
      <c r="Q54" s="19">
        <v>12268</v>
      </c>
      <c r="R54" s="19">
        <v>14636</v>
      </c>
      <c r="S54" s="19">
        <v>17529</v>
      </c>
      <c r="T54" s="19">
        <v>18321</v>
      </c>
      <c r="U54" s="19">
        <v>17913</v>
      </c>
      <c r="V54" s="19">
        <v>26042</v>
      </c>
    </row>
    <row r="55" spans="2:22" x14ac:dyDescent="0.35">
      <c r="B55" s="20" t="s">
        <v>13</v>
      </c>
      <c r="C55" s="20">
        <v>10286</v>
      </c>
      <c r="D55" s="20">
        <v>9649</v>
      </c>
      <c r="E55" s="20">
        <v>9676</v>
      </c>
      <c r="F55" s="20">
        <v>10405</v>
      </c>
      <c r="G55" s="20">
        <v>10705</v>
      </c>
      <c r="H55" s="20">
        <v>8823</v>
      </c>
      <c r="I55" s="20">
        <v>11312</v>
      </c>
      <c r="J55" s="20">
        <v>9422</v>
      </c>
      <c r="K55" s="20">
        <v>7848</v>
      </c>
      <c r="L55" s="20">
        <v>5992</v>
      </c>
      <c r="M55" s="20">
        <v>7369</v>
      </c>
      <c r="N55" s="20">
        <v>7185</v>
      </c>
      <c r="O55" s="20">
        <v>8529</v>
      </c>
      <c r="P55" s="20">
        <v>8162</v>
      </c>
      <c r="Q55" s="20">
        <v>7981</v>
      </c>
      <c r="R55" s="20">
        <v>8888</v>
      </c>
      <c r="S55" s="20">
        <v>9095</v>
      </c>
      <c r="T55" s="20">
        <v>32060</v>
      </c>
      <c r="U55" s="20">
        <v>31685</v>
      </c>
      <c r="V55" s="20">
        <v>22723</v>
      </c>
    </row>
    <row r="56" spans="2:22" x14ac:dyDescent="0.35">
      <c r="B56" s="19" t="s">
        <v>14</v>
      </c>
      <c r="C56" s="19">
        <v>6233</v>
      </c>
      <c r="D56" s="19">
        <v>6549</v>
      </c>
      <c r="E56" s="19">
        <v>6497</v>
      </c>
      <c r="F56" s="19">
        <v>7095</v>
      </c>
      <c r="G56" s="19">
        <v>8300</v>
      </c>
      <c r="H56" s="19">
        <v>7941</v>
      </c>
      <c r="I56" s="19">
        <v>7844</v>
      </c>
      <c r="J56" s="19">
        <v>7706</v>
      </c>
      <c r="K56" s="19">
        <v>7863</v>
      </c>
      <c r="L56" s="19">
        <v>8499</v>
      </c>
      <c r="M56" s="19">
        <v>10482</v>
      </c>
      <c r="N56" s="19">
        <v>10930</v>
      </c>
      <c r="O56" s="19">
        <v>11522</v>
      </c>
      <c r="P56" s="19">
        <v>11771</v>
      </c>
      <c r="Q56" s="19">
        <v>12106</v>
      </c>
      <c r="R56" s="19">
        <v>14060</v>
      </c>
      <c r="S56" s="19">
        <v>15140</v>
      </c>
      <c r="T56" s="19">
        <v>15798</v>
      </c>
      <c r="U56" s="19">
        <v>16597</v>
      </c>
      <c r="V56" s="19">
        <v>15229</v>
      </c>
    </row>
    <row r="57" spans="2:22" x14ac:dyDescent="0.35">
      <c r="B57" s="20" t="s">
        <v>15</v>
      </c>
      <c r="C57" s="20">
        <v>5781</v>
      </c>
      <c r="D57" s="20">
        <v>5945</v>
      </c>
      <c r="E57" s="20">
        <v>6441</v>
      </c>
      <c r="F57" s="20">
        <v>6708</v>
      </c>
      <c r="G57" s="20">
        <v>6911</v>
      </c>
      <c r="H57" s="20">
        <v>7099</v>
      </c>
      <c r="I57" s="20">
        <v>7321</v>
      </c>
      <c r="J57" s="20">
        <v>6363</v>
      </c>
      <c r="K57" s="20">
        <v>5872</v>
      </c>
      <c r="L57" s="20">
        <v>5757</v>
      </c>
      <c r="M57" s="20">
        <v>6156</v>
      </c>
      <c r="N57" s="20">
        <v>6030</v>
      </c>
      <c r="O57" s="20">
        <v>6510</v>
      </c>
      <c r="P57" s="20">
        <v>7074</v>
      </c>
      <c r="Q57" s="20">
        <v>7416</v>
      </c>
      <c r="R57" s="20">
        <v>7808</v>
      </c>
      <c r="S57" s="20">
        <v>7980</v>
      </c>
      <c r="T57" s="20">
        <v>8321</v>
      </c>
      <c r="U57" s="20">
        <v>8176</v>
      </c>
      <c r="V57" s="20">
        <v>8873</v>
      </c>
    </row>
    <row r="58" spans="2:22" x14ac:dyDescent="0.35">
      <c r="B58" s="19" t="s">
        <v>16</v>
      </c>
      <c r="C58" s="19">
        <v>3647</v>
      </c>
      <c r="D58" s="19">
        <v>4085</v>
      </c>
      <c r="E58" s="19">
        <v>4566</v>
      </c>
      <c r="F58" s="19">
        <v>4859</v>
      </c>
      <c r="G58" s="19">
        <v>5716</v>
      </c>
      <c r="H58" s="19">
        <v>5555</v>
      </c>
      <c r="I58" s="19">
        <v>5914</v>
      </c>
      <c r="J58" s="19">
        <v>5027</v>
      </c>
      <c r="K58" s="19">
        <v>4880</v>
      </c>
      <c r="L58" s="19">
        <v>4673</v>
      </c>
      <c r="M58" s="19">
        <v>4467</v>
      </c>
      <c r="N58" s="19">
        <v>4453</v>
      </c>
      <c r="O58" s="19">
        <v>4694</v>
      </c>
      <c r="P58" s="19">
        <v>4778</v>
      </c>
      <c r="Q58" s="19">
        <v>5232</v>
      </c>
      <c r="R58" s="19">
        <v>5620</v>
      </c>
      <c r="S58" s="19">
        <v>6093</v>
      </c>
      <c r="T58" s="19">
        <v>6669</v>
      </c>
      <c r="U58" s="19">
        <v>6948</v>
      </c>
      <c r="V58" s="19">
        <v>7100</v>
      </c>
    </row>
    <row r="59" spans="2:22" x14ac:dyDescent="0.35">
      <c r="B59" s="20" t="s">
        <v>17</v>
      </c>
      <c r="C59" s="20">
        <v>2134</v>
      </c>
      <c r="D59" s="20">
        <v>2367</v>
      </c>
      <c r="E59" s="20">
        <v>2450</v>
      </c>
      <c r="F59" s="20">
        <v>2550</v>
      </c>
      <c r="G59" s="20">
        <v>2817</v>
      </c>
      <c r="H59" s="20">
        <v>2806</v>
      </c>
      <c r="I59" s="20">
        <v>3171</v>
      </c>
      <c r="J59" s="20">
        <v>3336</v>
      </c>
      <c r="K59" s="20">
        <v>2785</v>
      </c>
      <c r="L59" s="20">
        <v>2753</v>
      </c>
      <c r="M59" s="20">
        <v>2787</v>
      </c>
      <c r="N59" s="20">
        <v>2826</v>
      </c>
      <c r="O59" s="20">
        <v>2882</v>
      </c>
      <c r="P59" s="20">
        <v>2982</v>
      </c>
      <c r="Q59" s="20">
        <v>3108</v>
      </c>
      <c r="R59" s="20">
        <v>3327</v>
      </c>
      <c r="S59" s="20">
        <v>3540</v>
      </c>
      <c r="T59" s="20">
        <v>3606</v>
      </c>
      <c r="U59" s="20">
        <v>3668</v>
      </c>
      <c r="V59" s="20">
        <v>3686</v>
      </c>
    </row>
    <row r="60" spans="2:22" x14ac:dyDescent="0.35">
      <c r="B60" s="19" t="s">
        <v>18</v>
      </c>
      <c r="C60" s="19"/>
      <c r="D60" s="19"/>
      <c r="E60" s="19"/>
      <c r="F60" s="19"/>
      <c r="G60" s="19"/>
      <c r="H60" s="19"/>
      <c r="I60" s="19">
        <v>1</v>
      </c>
      <c r="J60" s="19">
        <v>14</v>
      </c>
      <c r="K60" s="19">
        <v>815</v>
      </c>
      <c r="L60" s="19">
        <v>1899</v>
      </c>
      <c r="M60" s="19">
        <v>2603</v>
      </c>
      <c r="N60" s="19">
        <v>2919</v>
      </c>
      <c r="O60" s="19">
        <v>3170</v>
      </c>
      <c r="P60" s="19">
        <v>2823</v>
      </c>
      <c r="Q60" s="19">
        <v>2924</v>
      </c>
      <c r="R60" s="19">
        <v>2875</v>
      </c>
      <c r="S60" s="19">
        <v>4342</v>
      </c>
      <c r="T60" s="19">
        <v>5079</v>
      </c>
      <c r="U60" s="19">
        <v>5699</v>
      </c>
      <c r="V60" s="19">
        <v>5234</v>
      </c>
    </row>
    <row r="61" spans="2:22" x14ac:dyDescent="0.35">
      <c r="B61" s="20" t="s">
        <v>19</v>
      </c>
      <c r="C61" s="20">
        <v>1194</v>
      </c>
      <c r="D61" s="20">
        <v>1247</v>
      </c>
      <c r="E61" s="20">
        <v>1340</v>
      </c>
      <c r="F61" s="20">
        <v>1410</v>
      </c>
      <c r="G61" s="20">
        <v>1544</v>
      </c>
      <c r="H61" s="20">
        <v>1538</v>
      </c>
      <c r="I61" s="20">
        <v>1780</v>
      </c>
      <c r="J61" s="20">
        <v>1989</v>
      </c>
      <c r="K61" s="20">
        <v>2428</v>
      </c>
      <c r="L61" s="20">
        <v>2961</v>
      </c>
      <c r="M61" s="20">
        <v>3232</v>
      </c>
      <c r="N61" s="20">
        <v>3425</v>
      </c>
      <c r="O61" s="20">
        <v>3642</v>
      </c>
      <c r="P61" s="20">
        <v>3927</v>
      </c>
      <c r="Q61" s="20">
        <v>4108</v>
      </c>
      <c r="R61" s="20">
        <v>4048</v>
      </c>
      <c r="S61" s="20">
        <v>4343</v>
      </c>
      <c r="T61" s="20">
        <v>4487</v>
      </c>
      <c r="U61" s="20">
        <v>4530</v>
      </c>
      <c r="V61" s="20">
        <v>4462</v>
      </c>
    </row>
    <row r="62" spans="2:22" x14ac:dyDescent="0.35">
      <c r="B62" s="19" t="s">
        <v>20</v>
      </c>
      <c r="C62" s="19"/>
      <c r="D62" s="19"/>
      <c r="E62" s="19"/>
      <c r="F62" s="19"/>
      <c r="G62" s="19"/>
      <c r="H62" s="19"/>
      <c r="I62" s="19"/>
      <c r="J62" s="19"/>
      <c r="K62" s="19"/>
      <c r="L62" s="19"/>
      <c r="M62" s="19"/>
      <c r="N62" s="19"/>
      <c r="O62" s="19"/>
      <c r="P62" s="19"/>
      <c r="Q62" s="19"/>
      <c r="R62" s="19">
        <v>0</v>
      </c>
      <c r="S62" s="19">
        <v>8</v>
      </c>
      <c r="T62" s="19">
        <v>216</v>
      </c>
      <c r="U62" s="19">
        <v>6148</v>
      </c>
      <c r="V62" s="19">
        <v>7095</v>
      </c>
    </row>
    <row r="63" spans="2:22" x14ac:dyDescent="0.35">
      <c r="B63" s="20" t="s">
        <v>21</v>
      </c>
      <c r="C63" s="20">
        <v>1750</v>
      </c>
      <c r="D63" s="20">
        <v>1817</v>
      </c>
      <c r="E63" s="20">
        <v>1956</v>
      </c>
      <c r="F63" s="20">
        <v>2005</v>
      </c>
      <c r="G63" s="20">
        <v>2198</v>
      </c>
      <c r="H63" s="20">
        <v>2381</v>
      </c>
      <c r="I63" s="20">
        <v>2611</v>
      </c>
      <c r="J63" s="20">
        <v>2148</v>
      </c>
      <c r="K63" s="20">
        <v>2017</v>
      </c>
      <c r="L63" s="20">
        <v>2035</v>
      </c>
      <c r="M63" s="20">
        <v>2181</v>
      </c>
      <c r="N63" s="20">
        <v>2067</v>
      </c>
      <c r="O63" s="20">
        <v>2105</v>
      </c>
      <c r="P63" s="20">
        <v>2208</v>
      </c>
      <c r="Q63" s="20">
        <v>2587</v>
      </c>
      <c r="R63" s="20">
        <v>2476</v>
      </c>
      <c r="S63" s="20">
        <v>2630</v>
      </c>
      <c r="T63" s="20">
        <v>3727</v>
      </c>
      <c r="U63" s="20">
        <v>3249</v>
      </c>
      <c r="V63" s="20">
        <v>9672</v>
      </c>
    </row>
    <row r="64" spans="2:22" x14ac:dyDescent="0.35">
      <c r="B64" s="19" t="s">
        <v>22</v>
      </c>
      <c r="C64" s="19">
        <v>20397</v>
      </c>
      <c r="D64" s="19">
        <v>2363</v>
      </c>
      <c r="E64" s="19">
        <v>2467</v>
      </c>
      <c r="F64" s="19">
        <v>5128</v>
      </c>
      <c r="G64" s="19">
        <v>1011</v>
      </c>
      <c r="H64" s="19">
        <v>1522</v>
      </c>
      <c r="I64" s="19">
        <v>1539</v>
      </c>
      <c r="J64" s="19">
        <v>262</v>
      </c>
      <c r="K64" s="19">
        <v>251</v>
      </c>
      <c r="L64" s="19">
        <v>308</v>
      </c>
      <c r="M64" s="19">
        <v>268</v>
      </c>
      <c r="N64" s="19">
        <v>205</v>
      </c>
      <c r="O64" s="19">
        <v>263</v>
      </c>
      <c r="P64" s="19">
        <v>336</v>
      </c>
      <c r="Q64" s="19">
        <v>65</v>
      </c>
      <c r="R64" s="19">
        <v>3</v>
      </c>
      <c r="S64" s="19">
        <v>2</v>
      </c>
      <c r="T64" s="19">
        <v>2</v>
      </c>
      <c r="U64" s="19">
        <v>6</v>
      </c>
      <c r="V64" s="19">
        <v>2</v>
      </c>
    </row>
    <row r="65" spans="2:22" x14ac:dyDescent="0.35">
      <c r="B65" s="20" t="s">
        <v>23</v>
      </c>
      <c r="C65" s="20">
        <v>931</v>
      </c>
      <c r="D65" s="20">
        <v>939</v>
      </c>
      <c r="E65" s="20">
        <v>1110</v>
      </c>
      <c r="F65" s="20">
        <v>1180</v>
      </c>
      <c r="G65" s="20">
        <v>1203</v>
      </c>
      <c r="H65" s="20">
        <v>1237</v>
      </c>
      <c r="I65" s="20">
        <v>1206</v>
      </c>
      <c r="J65" s="20">
        <v>1179</v>
      </c>
      <c r="K65" s="20">
        <v>1123</v>
      </c>
      <c r="L65" s="20">
        <v>1086</v>
      </c>
      <c r="M65" s="20">
        <v>1162</v>
      </c>
      <c r="N65" s="20">
        <v>1174</v>
      </c>
      <c r="O65" s="20">
        <v>1208</v>
      </c>
      <c r="P65" s="20">
        <v>1426</v>
      </c>
      <c r="Q65" s="20">
        <v>1371</v>
      </c>
      <c r="R65" s="20">
        <v>1650</v>
      </c>
      <c r="S65" s="20">
        <v>2029</v>
      </c>
      <c r="T65" s="20">
        <v>2208</v>
      </c>
      <c r="U65" s="20">
        <v>2260</v>
      </c>
      <c r="V65" s="20">
        <v>2484</v>
      </c>
    </row>
    <row r="66" spans="2:22" x14ac:dyDescent="0.35">
      <c r="B66" s="19" t="s">
        <v>24</v>
      </c>
      <c r="C66" s="19">
        <v>1253</v>
      </c>
      <c r="D66" s="19">
        <v>1450</v>
      </c>
      <c r="E66" s="19">
        <v>1167</v>
      </c>
      <c r="F66" s="19">
        <v>1190</v>
      </c>
      <c r="G66" s="19">
        <v>1062</v>
      </c>
      <c r="H66" s="19">
        <v>1179</v>
      </c>
      <c r="I66" s="19">
        <v>1435</v>
      </c>
      <c r="J66" s="19">
        <v>1625</v>
      </c>
      <c r="K66" s="19">
        <v>2580</v>
      </c>
      <c r="L66" s="19">
        <v>1206</v>
      </c>
      <c r="M66" s="19">
        <v>1051</v>
      </c>
      <c r="N66" s="19">
        <v>1157</v>
      </c>
      <c r="O66" s="19">
        <v>914</v>
      </c>
      <c r="P66" s="19">
        <v>948</v>
      </c>
      <c r="Q66" s="19">
        <v>1078</v>
      </c>
      <c r="R66" s="19">
        <v>1167</v>
      </c>
      <c r="S66" s="19">
        <v>1370</v>
      </c>
      <c r="T66" s="19">
        <v>1796</v>
      </c>
      <c r="U66" s="19">
        <v>2280</v>
      </c>
      <c r="V66" s="19">
        <v>1373</v>
      </c>
    </row>
    <row r="67" spans="2:22" x14ac:dyDescent="0.35">
      <c r="B67" s="20" t="s">
        <v>25</v>
      </c>
      <c r="C67" s="20">
        <v>937</v>
      </c>
      <c r="D67" s="20">
        <v>921</v>
      </c>
      <c r="E67" s="20">
        <v>1010</v>
      </c>
      <c r="F67" s="20">
        <v>1084</v>
      </c>
      <c r="G67" s="20">
        <v>1174</v>
      </c>
      <c r="H67" s="20">
        <v>1198</v>
      </c>
      <c r="I67" s="20">
        <v>1237</v>
      </c>
      <c r="J67" s="20">
        <v>1120</v>
      </c>
      <c r="K67" s="20">
        <v>1083</v>
      </c>
      <c r="L67" s="20">
        <v>1079</v>
      </c>
      <c r="M67" s="20">
        <v>1025</v>
      </c>
      <c r="N67" s="20">
        <v>1122</v>
      </c>
      <c r="O67" s="20">
        <v>1136</v>
      </c>
      <c r="P67" s="20">
        <v>1165</v>
      </c>
      <c r="Q67" s="20">
        <v>1215</v>
      </c>
      <c r="R67" s="20">
        <v>1309</v>
      </c>
      <c r="S67" s="20">
        <v>1354</v>
      </c>
      <c r="T67" s="20">
        <v>1345</v>
      </c>
      <c r="U67" s="20">
        <v>1460</v>
      </c>
      <c r="V67" s="20">
        <v>1509</v>
      </c>
    </row>
    <row r="68" spans="2:22" x14ac:dyDescent="0.35">
      <c r="B68" s="19" t="s">
        <v>26</v>
      </c>
      <c r="C68" s="19">
        <v>345</v>
      </c>
      <c r="D68" s="19">
        <v>472</v>
      </c>
      <c r="E68" s="19">
        <v>467</v>
      </c>
      <c r="F68" s="19">
        <v>588</v>
      </c>
      <c r="G68" s="19">
        <v>946</v>
      </c>
      <c r="H68" s="19">
        <v>768</v>
      </c>
      <c r="I68" s="19">
        <v>590</v>
      </c>
      <c r="J68" s="19">
        <v>562</v>
      </c>
      <c r="K68" s="19">
        <v>587</v>
      </c>
      <c r="L68" s="19">
        <v>570</v>
      </c>
      <c r="M68" s="19">
        <v>588</v>
      </c>
      <c r="N68" s="19">
        <v>623</v>
      </c>
      <c r="O68" s="19">
        <v>686</v>
      </c>
      <c r="P68" s="19">
        <v>709</v>
      </c>
      <c r="Q68" s="19">
        <v>644</v>
      </c>
      <c r="R68" s="19">
        <v>2489</v>
      </c>
      <c r="S68" s="19">
        <v>1171</v>
      </c>
      <c r="T68" s="19">
        <v>967</v>
      </c>
      <c r="U68" s="19">
        <v>697</v>
      </c>
      <c r="V68" s="19">
        <v>7453</v>
      </c>
    </row>
    <row r="69" spans="2:22" x14ac:dyDescent="0.35">
      <c r="B69" s="20" t="s">
        <v>27</v>
      </c>
      <c r="C69" s="20">
        <v>521</v>
      </c>
      <c r="D69" s="20">
        <v>655</v>
      </c>
      <c r="E69" s="20">
        <v>769</v>
      </c>
      <c r="F69" s="20">
        <v>719</v>
      </c>
      <c r="G69" s="20">
        <v>756</v>
      </c>
      <c r="H69" s="20">
        <v>1037</v>
      </c>
      <c r="I69" s="20">
        <v>1760</v>
      </c>
      <c r="J69" s="20">
        <v>684</v>
      </c>
      <c r="K69" s="20">
        <v>679</v>
      </c>
      <c r="L69" s="20">
        <v>688</v>
      </c>
      <c r="M69" s="20">
        <v>678</v>
      </c>
      <c r="N69" s="20">
        <v>711</v>
      </c>
      <c r="O69" s="20">
        <v>1622</v>
      </c>
      <c r="P69" s="20">
        <v>873</v>
      </c>
      <c r="Q69" s="20">
        <v>971</v>
      </c>
      <c r="R69" s="20">
        <v>1096</v>
      </c>
      <c r="S69" s="20">
        <v>1174</v>
      </c>
      <c r="T69" s="20">
        <v>1033</v>
      </c>
      <c r="U69" s="20">
        <v>1087</v>
      </c>
      <c r="V69" s="20">
        <v>1637</v>
      </c>
    </row>
    <row r="70" spans="2:22" x14ac:dyDescent="0.35">
      <c r="B70" s="19" t="s">
        <v>28</v>
      </c>
      <c r="C70" s="19">
        <v>364</v>
      </c>
      <c r="D70" s="19">
        <v>733</v>
      </c>
      <c r="E70" s="19">
        <v>786</v>
      </c>
      <c r="F70" s="19">
        <v>989</v>
      </c>
      <c r="G70" s="19">
        <v>125</v>
      </c>
      <c r="H70" s="19"/>
      <c r="I70" s="19"/>
      <c r="J70" s="19"/>
      <c r="K70" s="19"/>
      <c r="L70" s="19"/>
      <c r="M70" s="19"/>
      <c r="N70" s="19"/>
      <c r="O70" s="19"/>
      <c r="P70" s="19"/>
      <c r="Q70" s="19"/>
      <c r="R70" s="19"/>
      <c r="S70" s="19"/>
      <c r="T70" s="19"/>
      <c r="U70" s="19"/>
      <c r="V70" s="19"/>
    </row>
    <row r="71" spans="2:22" x14ac:dyDescent="0.35">
      <c r="B71" s="20" t="s">
        <v>29</v>
      </c>
      <c r="C71" s="20">
        <v>388</v>
      </c>
      <c r="D71" s="20">
        <v>498</v>
      </c>
      <c r="E71" s="20">
        <v>490</v>
      </c>
      <c r="F71" s="20">
        <v>504</v>
      </c>
      <c r="G71" s="20">
        <v>582</v>
      </c>
      <c r="H71" s="20">
        <v>572</v>
      </c>
      <c r="I71" s="20">
        <v>594</v>
      </c>
      <c r="J71" s="20">
        <v>543</v>
      </c>
      <c r="K71" s="20">
        <v>501</v>
      </c>
      <c r="L71" s="20">
        <v>469</v>
      </c>
      <c r="M71" s="20">
        <v>464</v>
      </c>
      <c r="N71" s="20">
        <v>435</v>
      </c>
      <c r="O71" s="20">
        <v>473</v>
      </c>
      <c r="P71" s="20">
        <v>496</v>
      </c>
      <c r="Q71" s="20">
        <v>504</v>
      </c>
      <c r="R71" s="20">
        <v>576</v>
      </c>
      <c r="S71" s="20">
        <v>587</v>
      </c>
      <c r="T71" s="20">
        <v>624</v>
      </c>
      <c r="U71" s="20">
        <v>935</v>
      </c>
      <c r="V71" s="20">
        <v>1035</v>
      </c>
    </row>
    <row r="72" spans="2:22" x14ac:dyDescent="0.35">
      <c r="B72" s="19" t="s">
        <v>30</v>
      </c>
      <c r="C72" s="19">
        <v>531</v>
      </c>
      <c r="D72" s="19">
        <v>676</v>
      </c>
      <c r="E72" s="19">
        <v>595</v>
      </c>
      <c r="F72" s="19">
        <v>644</v>
      </c>
      <c r="G72" s="19">
        <v>514</v>
      </c>
      <c r="H72" s="19">
        <v>520</v>
      </c>
      <c r="I72" s="19">
        <v>546</v>
      </c>
      <c r="J72" s="19">
        <v>499</v>
      </c>
      <c r="K72" s="19">
        <v>500</v>
      </c>
      <c r="L72" s="19">
        <v>489</v>
      </c>
      <c r="M72" s="19">
        <v>489</v>
      </c>
      <c r="N72" s="19">
        <v>471</v>
      </c>
      <c r="O72" s="19">
        <v>490</v>
      </c>
      <c r="P72" s="19">
        <v>522</v>
      </c>
      <c r="Q72" s="19">
        <v>532</v>
      </c>
      <c r="R72" s="19">
        <v>549</v>
      </c>
      <c r="S72" s="19">
        <v>611</v>
      </c>
      <c r="T72" s="19">
        <v>616</v>
      </c>
      <c r="U72" s="19">
        <v>663</v>
      </c>
      <c r="V72" s="19">
        <v>679</v>
      </c>
    </row>
    <row r="73" spans="2:22" x14ac:dyDescent="0.35">
      <c r="B73" s="20" t="s">
        <v>31</v>
      </c>
      <c r="C73" s="20">
        <v>309</v>
      </c>
      <c r="D73" s="20">
        <v>414</v>
      </c>
      <c r="E73" s="20">
        <v>448</v>
      </c>
      <c r="F73" s="20">
        <v>514</v>
      </c>
      <c r="G73" s="20">
        <v>566</v>
      </c>
      <c r="H73" s="20">
        <v>477</v>
      </c>
      <c r="I73" s="20">
        <v>397</v>
      </c>
      <c r="J73" s="20">
        <v>378</v>
      </c>
      <c r="K73" s="20">
        <v>0</v>
      </c>
      <c r="L73" s="20">
        <v>359</v>
      </c>
      <c r="M73" s="20">
        <v>341</v>
      </c>
      <c r="N73" s="20">
        <v>351</v>
      </c>
      <c r="O73" s="20">
        <v>371</v>
      </c>
      <c r="P73" s="20">
        <v>389</v>
      </c>
      <c r="Q73" s="20">
        <v>439</v>
      </c>
      <c r="R73" s="20">
        <v>512</v>
      </c>
      <c r="S73" s="20">
        <v>444</v>
      </c>
      <c r="T73" s="20">
        <v>654</v>
      </c>
      <c r="U73" s="20">
        <v>620</v>
      </c>
      <c r="V73" s="20">
        <v>398</v>
      </c>
    </row>
    <row r="74" spans="2:22" ht="29" x14ac:dyDescent="0.35">
      <c r="B74" s="25" t="s">
        <v>98</v>
      </c>
      <c r="C74" s="19"/>
      <c r="D74" s="19"/>
      <c r="E74" s="19"/>
      <c r="F74" s="19"/>
      <c r="G74" s="19"/>
      <c r="H74" s="19"/>
      <c r="I74" s="19"/>
      <c r="J74" s="19"/>
      <c r="K74" s="19"/>
      <c r="L74" s="19"/>
      <c r="M74" s="19"/>
      <c r="N74" s="19"/>
      <c r="O74" s="19"/>
      <c r="P74" s="19"/>
      <c r="Q74" s="19">
        <v>90</v>
      </c>
      <c r="R74" s="19">
        <v>349</v>
      </c>
      <c r="S74" s="19">
        <v>445</v>
      </c>
      <c r="T74" s="19">
        <v>369</v>
      </c>
      <c r="U74" s="19">
        <v>568</v>
      </c>
      <c r="V74" s="19">
        <v>593</v>
      </c>
    </row>
    <row r="75" spans="2:22" x14ac:dyDescent="0.35">
      <c r="B75" s="20" t="s">
        <v>32</v>
      </c>
      <c r="C75" s="20">
        <v>376</v>
      </c>
      <c r="D75" s="20">
        <v>381</v>
      </c>
      <c r="E75" s="20">
        <v>385</v>
      </c>
      <c r="F75" s="20">
        <v>407</v>
      </c>
      <c r="G75" s="20">
        <v>387</v>
      </c>
      <c r="H75" s="20">
        <v>366</v>
      </c>
      <c r="I75" s="20">
        <v>407</v>
      </c>
      <c r="J75" s="20">
        <v>352</v>
      </c>
      <c r="K75" s="20">
        <v>322</v>
      </c>
      <c r="L75" s="20">
        <v>310</v>
      </c>
      <c r="M75" s="20">
        <v>322</v>
      </c>
      <c r="N75" s="20">
        <v>324</v>
      </c>
      <c r="O75" s="20">
        <v>343</v>
      </c>
      <c r="P75" s="20">
        <v>352</v>
      </c>
      <c r="Q75" s="20">
        <v>402</v>
      </c>
      <c r="R75" s="20">
        <v>395</v>
      </c>
      <c r="S75" s="20">
        <v>422</v>
      </c>
      <c r="T75" s="20">
        <v>432</v>
      </c>
      <c r="U75" s="20">
        <v>432</v>
      </c>
      <c r="V75" s="20">
        <v>476</v>
      </c>
    </row>
    <row r="76" spans="2:22" x14ac:dyDescent="0.35">
      <c r="B76" s="19" t="s">
        <v>33</v>
      </c>
      <c r="C76" s="19"/>
      <c r="D76" s="19"/>
      <c r="E76" s="19"/>
      <c r="F76" s="19"/>
      <c r="G76" s="19"/>
      <c r="H76" s="19"/>
      <c r="I76" s="19"/>
      <c r="J76" s="19"/>
      <c r="K76" s="19"/>
      <c r="L76" s="19">
        <v>310</v>
      </c>
      <c r="M76" s="19">
        <v>276</v>
      </c>
      <c r="N76" s="19">
        <v>282</v>
      </c>
      <c r="O76" s="19">
        <v>270</v>
      </c>
      <c r="P76" s="19">
        <v>283</v>
      </c>
      <c r="Q76" s="19">
        <v>375</v>
      </c>
      <c r="R76" s="19">
        <v>406</v>
      </c>
      <c r="S76" s="19">
        <v>427</v>
      </c>
      <c r="T76" s="19">
        <v>448</v>
      </c>
      <c r="U76" s="19">
        <v>448</v>
      </c>
      <c r="V76" s="19">
        <v>469</v>
      </c>
    </row>
    <row r="77" spans="2:22" x14ac:dyDescent="0.35">
      <c r="B77" s="20" t="s">
        <v>34</v>
      </c>
      <c r="C77" s="20">
        <v>212</v>
      </c>
      <c r="D77" s="20">
        <v>223</v>
      </c>
      <c r="E77" s="20">
        <v>251</v>
      </c>
      <c r="F77" s="20">
        <v>269</v>
      </c>
      <c r="G77" s="20">
        <v>269</v>
      </c>
      <c r="H77" s="20">
        <v>285</v>
      </c>
      <c r="I77" s="20">
        <v>289</v>
      </c>
      <c r="J77" s="20">
        <v>260</v>
      </c>
      <c r="K77" s="20">
        <v>245</v>
      </c>
      <c r="L77" s="20">
        <v>245</v>
      </c>
      <c r="M77" s="20">
        <v>296</v>
      </c>
      <c r="N77" s="20">
        <v>337</v>
      </c>
      <c r="O77" s="20">
        <v>310</v>
      </c>
      <c r="P77" s="20">
        <v>371</v>
      </c>
      <c r="Q77" s="20">
        <v>346</v>
      </c>
      <c r="R77" s="20">
        <v>277</v>
      </c>
      <c r="S77" s="20">
        <v>289</v>
      </c>
      <c r="T77" s="20">
        <v>291</v>
      </c>
      <c r="U77" s="20">
        <v>328</v>
      </c>
      <c r="V77" s="20">
        <v>295</v>
      </c>
    </row>
    <row r="78" spans="2:22" x14ac:dyDescent="0.35">
      <c r="B78" s="19" t="s">
        <v>35</v>
      </c>
      <c r="C78" s="19">
        <v>88</v>
      </c>
      <c r="D78" s="19">
        <v>143</v>
      </c>
      <c r="E78" s="19">
        <v>146</v>
      </c>
      <c r="F78" s="19">
        <v>129</v>
      </c>
      <c r="G78" s="19">
        <v>213</v>
      </c>
      <c r="H78" s="19">
        <v>186</v>
      </c>
      <c r="I78" s="19">
        <v>122</v>
      </c>
      <c r="J78" s="19">
        <v>133</v>
      </c>
      <c r="K78" s="19">
        <v>192</v>
      </c>
      <c r="L78" s="19">
        <v>242</v>
      </c>
      <c r="M78" s="19">
        <v>211</v>
      </c>
      <c r="N78" s="19">
        <v>202</v>
      </c>
      <c r="O78" s="19">
        <v>197</v>
      </c>
      <c r="P78" s="19">
        <v>203</v>
      </c>
      <c r="Q78" s="19">
        <v>219</v>
      </c>
      <c r="R78" s="19">
        <v>242</v>
      </c>
      <c r="S78" s="19">
        <v>269</v>
      </c>
      <c r="T78" s="19">
        <v>265</v>
      </c>
      <c r="U78" s="19">
        <v>267</v>
      </c>
      <c r="V78" s="19">
        <v>271</v>
      </c>
    </row>
    <row r="79" spans="2:22" x14ac:dyDescent="0.35">
      <c r="B79" s="20" t="s">
        <v>36</v>
      </c>
      <c r="C79" s="20">
        <v>94</v>
      </c>
      <c r="D79" s="20">
        <v>117</v>
      </c>
      <c r="E79" s="20">
        <v>105</v>
      </c>
      <c r="F79" s="20">
        <v>99</v>
      </c>
      <c r="G79" s="20">
        <v>101</v>
      </c>
      <c r="H79" s="20">
        <v>108</v>
      </c>
      <c r="I79" s="20">
        <v>115</v>
      </c>
      <c r="J79" s="20">
        <v>111</v>
      </c>
      <c r="K79" s="20">
        <v>111</v>
      </c>
      <c r="L79" s="20">
        <v>168</v>
      </c>
      <c r="M79" s="20">
        <v>177</v>
      </c>
      <c r="N79" s="20">
        <v>194</v>
      </c>
      <c r="O79" s="20">
        <v>218</v>
      </c>
      <c r="P79" s="20">
        <v>226</v>
      </c>
      <c r="Q79" s="20">
        <v>286</v>
      </c>
      <c r="R79" s="20">
        <v>294</v>
      </c>
      <c r="S79" s="20">
        <v>312</v>
      </c>
      <c r="T79" s="20">
        <v>292</v>
      </c>
      <c r="U79" s="20">
        <v>286</v>
      </c>
      <c r="V79" s="20">
        <v>299</v>
      </c>
    </row>
    <row r="80" spans="2:22" x14ac:dyDescent="0.35">
      <c r="B80" s="19" t="s">
        <v>37</v>
      </c>
      <c r="C80" s="19">
        <v>144</v>
      </c>
      <c r="D80" s="19">
        <v>155</v>
      </c>
      <c r="E80" s="19">
        <v>155</v>
      </c>
      <c r="F80" s="19">
        <v>162</v>
      </c>
      <c r="G80" s="19">
        <v>172</v>
      </c>
      <c r="H80" s="19">
        <v>177</v>
      </c>
      <c r="I80" s="19">
        <v>181</v>
      </c>
      <c r="J80" s="19">
        <v>170</v>
      </c>
      <c r="K80" s="19">
        <v>168</v>
      </c>
      <c r="L80" s="19">
        <v>168</v>
      </c>
      <c r="M80" s="19">
        <v>159</v>
      </c>
      <c r="N80" s="19">
        <v>164</v>
      </c>
      <c r="O80" s="19">
        <v>167</v>
      </c>
      <c r="P80" s="19">
        <v>169</v>
      </c>
      <c r="Q80" s="19">
        <v>197</v>
      </c>
      <c r="R80" s="19">
        <v>194</v>
      </c>
      <c r="S80" s="19">
        <v>195</v>
      </c>
      <c r="T80" s="19">
        <v>208</v>
      </c>
      <c r="U80" s="19">
        <v>203</v>
      </c>
      <c r="V80" s="19">
        <v>195</v>
      </c>
    </row>
    <row r="81" spans="2:22" x14ac:dyDescent="0.35">
      <c r="B81" s="20" t="s">
        <v>38</v>
      </c>
      <c r="C81" s="20">
        <v>97</v>
      </c>
      <c r="D81" s="20">
        <v>118</v>
      </c>
      <c r="E81" s="20">
        <v>116</v>
      </c>
      <c r="F81" s="20">
        <v>151</v>
      </c>
      <c r="G81" s="20">
        <v>161</v>
      </c>
      <c r="H81" s="20">
        <v>143</v>
      </c>
      <c r="I81" s="20">
        <v>156</v>
      </c>
      <c r="J81" s="20">
        <v>154</v>
      </c>
      <c r="K81" s="20">
        <v>138</v>
      </c>
      <c r="L81" s="20">
        <v>131</v>
      </c>
      <c r="M81" s="20">
        <v>137</v>
      </c>
      <c r="N81" s="20">
        <v>155</v>
      </c>
      <c r="O81" s="20">
        <v>179</v>
      </c>
      <c r="P81" s="20">
        <v>172</v>
      </c>
      <c r="Q81" s="20">
        <v>238</v>
      </c>
      <c r="R81" s="20">
        <v>315</v>
      </c>
      <c r="S81" s="20">
        <v>215</v>
      </c>
      <c r="T81" s="20">
        <v>239</v>
      </c>
      <c r="U81" s="20">
        <v>232</v>
      </c>
      <c r="V81" s="20">
        <v>231</v>
      </c>
    </row>
    <row r="82" spans="2:22" x14ac:dyDescent="0.35">
      <c r="B82" s="19" t="s">
        <v>39</v>
      </c>
      <c r="C82" s="19"/>
      <c r="D82" s="19"/>
      <c r="E82" s="19"/>
      <c r="F82" s="19"/>
      <c r="G82" s="19">
        <v>9</v>
      </c>
      <c r="H82" s="19">
        <v>184</v>
      </c>
      <c r="I82" s="19">
        <v>174</v>
      </c>
      <c r="J82" s="19">
        <v>155</v>
      </c>
      <c r="K82" s="19">
        <v>151</v>
      </c>
      <c r="L82" s="19">
        <v>153</v>
      </c>
      <c r="M82" s="19">
        <v>146</v>
      </c>
      <c r="N82" s="19">
        <v>151</v>
      </c>
      <c r="O82" s="19">
        <v>159</v>
      </c>
      <c r="P82" s="19">
        <v>174</v>
      </c>
      <c r="Q82" s="19">
        <v>176</v>
      </c>
      <c r="R82" s="19">
        <v>245</v>
      </c>
      <c r="S82" s="19">
        <v>201</v>
      </c>
      <c r="T82" s="19">
        <v>208</v>
      </c>
      <c r="U82" s="19">
        <v>198</v>
      </c>
      <c r="V82" s="19">
        <v>211</v>
      </c>
    </row>
    <row r="83" spans="2:22" x14ac:dyDescent="0.35">
      <c r="B83" s="20" t="s">
        <v>40</v>
      </c>
      <c r="C83" s="20">
        <v>147</v>
      </c>
      <c r="D83" s="20">
        <v>155</v>
      </c>
      <c r="E83" s="20">
        <v>158</v>
      </c>
      <c r="F83" s="20">
        <v>198</v>
      </c>
      <c r="G83" s="20">
        <v>176</v>
      </c>
      <c r="H83" s="20">
        <v>174</v>
      </c>
      <c r="I83" s="20">
        <v>183</v>
      </c>
      <c r="J83" s="20">
        <v>169</v>
      </c>
      <c r="K83" s="20">
        <v>131</v>
      </c>
      <c r="L83" s="20">
        <v>126</v>
      </c>
      <c r="M83" s="20">
        <v>124</v>
      </c>
      <c r="N83" s="20">
        <v>126</v>
      </c>
      <c r="O83" s="20">
        <v>131</v>
      </c>
      <c r="P83" s="20">
        <v>154</v>
      </c>
      <c r="Q83" s="20">
        <v>152</v>
      </c>
      <c r="R83" s="20">
        <v>160</v>
      </c>
      <c r="S83" s="20">
        <v>187</v>
      </c>
      <c r="T83" s="20">
        <v>199</v>
      </c>
      <c r="U83" s="20">
        <v>176</v>
      </c>
      <c r="V83" s="20">
        <v>171</v>
      </c>
    </row>
    <row r="84" spans="2:22" x14ac:dyDescent="0.35">
      <c r="B84" s="19" t="s">
        <v>41</v>
      </c>
      <c r="C84" s="19">
        <v>64</v>
      </c>
      <c r="D84" s="19">
        <v>208</v>
      </c>
      <c r="E84" s="19">
        <v>71</v>
      </c>
      <c r="F84" s="19">
        <v>84</v>
      </c>
      <c r="G84" s="19">
        <v>90</v>
      </c>
      <c r="H84" s="19">
        <v>88</v>
      </c>
      <c r="I84" s="19">
        <v>92</v>
      </c>
      <c r="J84" s="19">
        <v>97</v>
      </c>
      <c r="K84" s="19">
        <v>167</v>
      </c>
      <c r="L84" s="19">
        <v>204</v>
      </c>
      <c r="M84" s="19">
        <v>129</v>
      </c>
      <c r="N84" s="19">
        <v>125</v>
      </c>
      <c r="O84" s="19">
        <v>144</v>
      </c>
      <c r="P84" s="19">
        <v>144</v>
      </c>
      <c r="Q84" s="19">
        <v>154</v>
      </c>
      <c r="R84" s="19">
        <v>159</v>
      </c>
      <c r="S84" s="19">
        <v>170</v>
      </c>
      <c r="T84" s="19">
        <v>180</v>
      </c>
      <c r="U84" s="19">
        <v>169</v>
      </c>
      <c r="V84" s="19">
        <v>167</v>
      </c>
    </row>
    <row r="85" spans="2:22" x14ac:dyDescent="0.35">
      <c r="B85" s="20" t="s">
        <v>42</v>
      </c>
      <c r="C85" s="20">
        <v>62</v>
      </c>
      <c r="D85" s="20">
        <v>69</v>
      </c>
      <c r="E85" s="20">
        <v>61</v>
      </c>
      <c r="F85" s="20">
        <v>67</v>
      </c>
      <c r="G85" s="20">
        <v>76</v>
      </c>
      <c r="H85" s="20">
        <v>74</v>
      </c>
      <c r="I85" s="20">
        <v>80</v>
      </c>
      <c r="J85" s="20">
        <v>79</v>
      </c>
      <c r="K85" s="20">
        <v>79</v>
      </c>
      <c r="L85" s="20">
        <v>85</v>
      </c>
      <c r="M85" s="20">
        <v>90</v>
      </c>
      <c r="N85" s="20">
        <v>102</v>
      </c>
      <c r="O85" s="20">
        <v>112</v>
      </c>
      <c r="P85" s="20">
        <v>112</v>
      </c>
      <c r="Q85" s="20">
        <v>124</v>
      </c>
      <c r="R85" s="20">
        <v>187</v>
      </c>
      <c r="S85" s="20">
        <v>165</v>
      </c>
      <c r="T85" s="20">
        <v>171</v>
      </c>
      <c r="U85" s="20">
        <v>162</v>
      </c>
      <c r="V85" s="20">
        <v>161</v>
      </c>
    </row>
    <row r="86" spans="2:22" x14ac:dyDescent="0.35">
      <c r="B86" s="19" t="s">
        <v>43</v>
      </c>
      <c r="C86" s="19">
        <v>113</v>
      </c>
      <c r="D86" s="19">
        <v>125</v>
      </c>
      <c r="E86" s="19">
        <v>130</v>
      </c>
      <c r="F86" s="19">
        <v>39</v>
      </c>
      <c r="G86" s="19"/>
      <c r="H86" s="19"/>
      <c r="I86" s="19"/>
      <c r="J86" s="19"/>
      <c r="K86" s="19"/>
      <c r="L86" s="19"/>
      <c r="M86" s="19"/>
      <c r="N86" s="19"/>
      <c r="O86" s="19"/>
      <c r="P86" s="19"/>
      <c r="Q86" s="19"/>
      <c r="R86" s="19"/>
      <c r="S86" s="19"/>
      <c r="T86" s="19"/>
      <c r="U86" s="19"/>
      <c r="V86" s="19"/>
    </row>
    <row r="87" spans="2:22" x14ac:dyDescent="0.35">
      <c r="B87" s="20" t="s">
        <v>44</v>
      </c>
      <c r="C87" s="20">
        <v>33</v>
      </c>
      <c r="D87" s="20">
        <v>42</v>
      </c>
      <c r="E87" s="20">
        <v>40</v>
      </c>
      <c r="F87" s="20">
        <v>48</v>
      </c>
      <c r="G87" s="20">
        <v>58</v>
      </c>
      <c r="H87" s="20">
        <v>62</v>
      </c>
      <c r="I87" s="20">
        <v>64</v>
      </c>
      <c r="J87" s="20">
        <v>58</v>
      </c>
      <c r="K87" s="20">
        <v>53</v>
      </c>
      <c r="L87" s="20">
        <v>52</v>
      </c>
      <c r="M87" s="20">
        <v>52</v>
      </c>
      <c r="N87" s="20">
        <v>54</v>
      </c>
      <c r="O87" s="20">
        <v>56</v>
      </c>
      <c r="P87" s="20">
        <v>58</v>
      </c>
      <c r="Q87" s="20">
        <v>60</v>
      </c>
      <c r="R87" s="20">
        <v>63</v>
      </c>
      <c r="S87" s="20">
        <v>64</v>
      </c>
      <c r="T87" s="20">
        <v>68</v>
      </c>
      <c r="U87" s="20">
        <v>108</v>
      </c>
      <c r="V87" s="20">
        <v>68</v>
      </c>
    </row>
    <row r="88" spans="2:22" ht="58" x14ac:dyDescent="0.35">
      <c r="B88" s="25" t="s">
        <v>99</v>
      </c>
      <c r="C88" s="19"/>
      <c r="D88" s="19"/>
      <c r="E88" s="19"/>
      <c r="F88" s="19"/>
      <c r="G88" s="19"/>
      <c r="H88" s="19"/>
      <c r="I88" s="19"/>
      <c r="J88" s="19"/>
      <c r="K88" s="19"/>
      <c r="L88" s="19"/>
      <c r="M88" s="19"/>
      <c r="N88" s="19"/>
      <c r="O88" s="19"/>
      <c r="P88" s="19"/>
      <c r="Q88" s="19">
        <v>16</v>
      </c>
      <c r="R88" s="19">
        <v>27</v>
      </c>
      <c r="S88" s="19">
        <v>28</v>
      </c>
      <c r="T88" s="19">
        <v>24</v>
      </c>
      <c r="U88" s="19">
        <v>25</v>
      </c>
      <c r="V88" s="19">
        <v>25</v>
      </c>
    </row>
    <row r="89" spans="2:22" x14ac:dyDescent="0.35">
      <c r="B89" s="20" t="s">
        <v>45</v>
      </c>
      <c r="C89" s="20"/>
      <c r="D89" s="20"/>
      <c r="E89" s="20"/>
      <c r="F89" s="20"/>
      <c r="G89" s="20"/>
      <c r="H89" s="20"/>
      <c r="I89" s="20"/>
      <c r="J89" s="20"/>
      <c r="K89" s="20"/>
      <c r="L89" s="20"/>
      <c r="M89" s="20"/>
      <c r="N89" s="20"/>
      <c r="O89" s="20"/>
      <c r="P89" s="20"/>
      <c r="Q89" s="20"/>
      <c r="R89" s="20">
        <v>17</v>
      </c>
      <c r="S89" s="20">
        <v>23</v>
      </c>
      <c r="T89" s="20">
        <v>22</v>
      </c>
      <c r="U89" s="20">
        <v>24</v>
      </c>
      <c r="V89" s="20">
        <v>24</v>
      </c>
    </row>
    <row r="90" spans="2:22" x14ac:dyDescent="0.35">
      <c r="B90" s="19" t="s">
        <v>46</v>
      </c>
      <c r="C90" s="19"/>
      <c r="D90" s="19"/>
      <c r="E90" s="19"/>
      <c r="F90" s="19"/>
      <c r="G90" s="19"/>
      <c r="H90" s="19"/>
      <c r="I90" s="19"/>
      <c r="J90" s="19"/>
      <c r="K90" s="19"/>
      <c r="L90" s="19"/>
      <c r="M90" s="19"/>
      <c r="N90" s="19"/>
      <c r="O90" s="19"/>
      <c r="P90" s="19"/>
      <c r="Q90" s="19">
        <v>10</v>
      </c>
      <c r="R90" s="19">
        <v>16</v>
      </c>
      <c r="S90" s="19">
        <v>23</v>
      </c>
      <c r="T90" s="19">
        <v>22</v>
      </c>
      <c r="U90" s="19">
        <v>22</v>
      </c>
      <c r="V90" s="19">
        <v>23</v>
      </c>
    </row>
    <row r="91" spans="2:22" ht="15.5" x14ac:dyDescent="0.35">
      <c r="B91" s="27" t="s">
        <v>100</v>
      </c>
      <c r="C91" s="28">
        <f t="shared" ref="C91:V91" si="0">SUM(C42:C90)</f>
        <v>808719</v>
      </c>
      <c r="D91" s="28">
        <f t="shared" si="0"/>
        <v>862893</v>
      </c>
      <c r="E91" s="28">
        <f t="shared" si="0"/>
        <v>922796</v>
      </c>
      <c r="F91" s="28">
        <f t="shared" si="0"/>
        <v>1020642</v>
      </c>
      <c r="G91" s="28">
        <f t="shared" si="0"/>
        <v>1092275</v>
      </c>
      <c r="H91" s="28">
        <f t="shared" si="0"/>
        <v>1083942</v>
      </c>
      <c r="I91" s="28">
        <f t="shared" si="0"/>
        <v>1167011</v>
      </c>
      <c r="J91" s="28">
        <f t="shared" si="0"/>
        <v>1156794</v>
      </c>
      <c r="K91" s="28">
        <f t="shared" si="0"/>
        <v>1155192</v>
      </c>
      <c r="L91" s="28">
        <f t="shared" si="0"/>
        <v>1152384</v>
      </c>
      <c r="M91" s="28">
        <f t="shared" si="0"/>
        <v>1173130</v>
      </c>
      <c r="N91" s="28">
        <f t="shared" si="0"/>
        <v>1211606</v>
      </c>
      <c r="O91" s="28">
        <f t="shared" si="0"/>
        <v>1297321</v>
      </c>
      <c r="P91" s="28">
        <f t="shared" si="0"/>
        <v>1219839</v>
      </c>
      <c r="Q91" s="28">
        <f t="shared" si="0"/>
        <v>1279798</v>
      </c>
      <c r="R91" s="28">
        <f t="shared" si="0"/>
        <v>1400973</v>
      </c>
      <c r="S91" s="28">
        <f t="shared" si="0"/>
        <v>1551734</v>
      </c>
      <c r="T91" s="28">
        <f t="shared" si="0"/>
        <v>1842928</v>
      </c>
      <c r="U91" s="28">
        <f t="shared" si="0"/>
        <v>1906923</v>
      </c>
      <c r="V91" s="29">
        <f t="shared" si="0"/>
        <v>1984806</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31F0D8-84F9-4E86-BB86-2D4BEBA60B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Úvod</vt:lpstr>
      <vt:lpstr>Graf -Srovnání kapitol</vt:lpstr>
      <vt:lpstr>Tabulka - Vývoj podle kapitol</vt:lpstr>
      <vt:lpstr>Info</vt:lpstr>
      <vt:lpstr>xxx tabulky</vt:lpstr>
      <vt:lpstr>xxx 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krystof laube</dc:creator>
  <cp:lastModifiedBy>krystof laube</cp:lastModifiedBy>
  <dcterms:created xsi:type="dcterms:W3CDTF">2023-09-23T13:24:10Z</dcterms:created>
  <dcterms:modified xsi:type="dcterms:W3CDTF">2023-10-08T12:32:47Z</dcterms:modified>
</cp:coreProperties>
</file>