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0" i="1" l="1"/>
  <c r="H31" i="1" s="1"/>
  <c r="I29" i="1"/>
  <c r="Q30" i="1"/>
  <c r="Q31" i="1" s="1"/>
  <c r="R29" i="1"/>
  <c r="H11" i="1"/>
  <c r="H12" i="1" s="1"/>
  <c r="B25" i="1" s="1"/>
  <c r="I10" i="1"/>
  <c r="I3" i="1"/>
  <c r="H4" i="1"/>
  <c r="H5" i="1" s="1"/>
  <c r="D14" i="1" l="1"/>
  <c r="D18" i="1"/>
  <c r="D22" i="1"/>
  <c r="D11" i="1"/>
  <c r="D10" i="1"/>
  <c r="D15" i="1"/>
  <c r="D19" i="1"/>
  <c r="D23" i="1"/>
  <c r="D12" i="1"/>
  <c r="D16" i="1"/>
  <c r="D20" i="1"/>
  <c r="D24" i="1"/>
  <c r="D13" i="1"/>
  <c r="D17" i="1"/>
  <c r="D21" i="1"/>
  <c r="D25" i="1"/>
  <c r="B15" i="1"/>
  <c r="B19" i="1"/>
  <c r="B23" i="1"/>
  <c r="B18" i="1"/>
  <c r="B12" i="1"/>
  <c r="B16" i="1"/>
  <c r="B20" i="1"/>
  <c r="B24" i="1"/>
  <c r="B14" i="1"/>
  <c r="B22" i="1"/>
  <c r="B13" i="1"/>
  <c r="B17" i="1"/>
  <c r="B21" i="1"/>
</calcChain>
</file>

<file path=xl/sharedStrings.xml><?xml version="1.0" encoding="utf-8"?>
<sst xmlns="http://schemas.openxmlformats.org/spreadsheetml/2006/main" count="143" uniqueCount="97">
  <si>
    <t>Subnet Number</t>
  </si>
  <si>
    <t>Subnet Address</t>
  </si>
  <si>
    <t>Subnet Mask</t>
  </si>
  <si>
    <t>First Usable IP Address</t>
  </si>
  <si>
    <t>Last Usable IP Address</t>
  </si>
  <si>
    <t>Broadcast Address</t>
  </si>
  <si>
    <t>193.56.132.0/26</t>
  </si>
  <si>
    <t>206.112.213.0/28</t>
  </si>
  <si>
    <t>199.123.45.0/27</t>
  </si>
  <si>
    <t>255.255.255.192</t>
  </si>
  <si>
    <t>255.255.255.240</t>
  </si>
  <si>
    <t>255.255.255.224</t>
  </si>
  <si>
    <t>193.56.132.0</t>
  </si>
  <si>
    <t>193.56.132.1</t>
  </si>
  <si>
    <t>193.56.132.63</t>
  </si>
  <si>
    <t>193.56.132.62</t>
  </si>
  <si>
    <t>193.56.132.64</t>
  </si>
  <si>
    <t>193.56.132.128</t>
  </si>
  <si>
    <t>193.56.132.192</t>
  </si>
  <si>
    <t>193.56.132.127</t>
  </si>
  <si>
    <t>193.56.132.191</t>
  </si>
  <si>
    <t>193.56.132.65</t>
  </si>
  <si>
    <t>193.56.132.129</t>
  </si>
  <si>
    <t>193.56.132.126</t>
  </si>
  <si>
    <t>193.56.132.190</t>
  </si>
  <si>
    <t>193.56.132.193</t>
  </si>
  <si>
    <t>193.56.132.255</t>
  </si>
  <si>
    <t>193.56.132.254</t>
  </si>
  <si>
    <t>IPs per slice ( 256 / (2^Host Bits))</t>
  </si>
  <si>
    <t>How many slices ( 2^Host Bits )</t>
  </si>
  <si>
    <t>206.112.213.0</t>
  </si>
  <si>
    <t>206.112.213.16</t>
  </si>
  <si>
    <t>206.112.213.14</t>
  </si>
  <si>
    <t>206.112.213.15</t>
  </si>
  <si>
    <t>Enter CIDR Value</t>
  </si>
  <si>
    <t>206.112.213.175</t>
  </si>
  <si>
    <t>206.112.213.30</t>
  </si>
  <si>
    <t>206.112.213.31</t>
  </si>
  <si>
    <t>206.112.213.47</t>
  </si>
  <si>
    <t>206.112.213.63</t>
  </si>
  <si>
    <t>206.112.213.79</t>
  </si>
  <si>
    <t>206.112.213.95</t>
  </si>
  <si>
    <t>206.112.213.111</t>
  </si>
  <si>
    <t>206.112.213.127</t>
  </si>
  <si>
    <t>206.112.213.143</t>
  </si>
  <si>
    <t>206.112.213.159</t>
  </si>
  <si>
    <t>206.112.213.191</t>
  </si>
  <si>
    <t>206.112.213.207</t>
  </si>
  <si>
    <t>206.112.213.223</t>
  </si>
  <si>
    <t>206.112.213.239</t>
  </si>
  <si>
    <t>206.112.213.255</t>
  </si>
  <si>
    <t>206.112.213.46</t>
  </si>
  <si>
    <t>206.112.213.62</t>
  </si>
  <si>
    <t>206.112.213.78</t>
  </si>
  <si>
    <t>206.112.213.94</t>
  </si>
  <si>
    <t>206.112.213.110</t>
  </si>
  <si>
    <t>206.112.213.126</t>
  </si>
  <si>
    <t>206.112.213.142</t>
  </si>
  <si>
    <t>206.112.213.158</t>
  </si>
  <si>
    <t>206.112.213.174</t>
  </si>
  <si>
    <t>206.112.213.190</t>
  </si>
  <si>
    <t>206.112.213.206</t>
  </si>
  <si>
    <t>206.112.213.222</t>
  </si>
  <si>
    <t>206.112.213.238</t>
  </si>
  <si>
    <t>206.112.213.254</t>
  </si>
  <si>
    <t>199.123.45.0</t>
  </si>
  <si>
    <t>199.123.45.32</t>
  </si>
  <si>
    <t>199.123.45.64</t>
  </si>
  <si>
    <t>199.123.45.96</t>
  </si>
  <si>
    <t>199.123.45.128</t>
  </si>
  <si>
    <t>199.123.45.160</t>
  </si>
  <si>
    <t>199.123.45.192</t>
  </si>
  <si>
    <t>199.123.45.224</t>
  </si>
  <si>
    <t>199.123.45.225</t>
  </si>
  <si>
    <t>199.123.45.193</t>
  </si>
  <si>
    <t>199.123.45.161</t>
  </si>
  <si>
    <t>199.123.45.129</t>
  </si>
  <si>
    <t>199.123.45.97</t>
  </si>
  <si>
    <t>199.123.45.65</t>
  </si>
  <si>
    <t>199.123.45.33</t>
  </si>
  <si>
    <t>199.123.45.1</t>
  </si>
  <si>
    <t>199.123.45.30</t>
  </si>
  <si>
    <t>199.123.45.62</t>
  </si>
  <si>
    <t>199.123.45.94</t>
  </si>
  <si>
    <t>199.123.45.126</t>
  </si>
  <si>
    <t>199.123.45.222</t>
  </si>
  <si>
    <t>199.123.45.254</t>
  </si>
  <si>
    <t>199.123.45.190</t>
  </si>
  <si>
    <t>199.123.45.158</t>
  </si>
  <si>
    <t>199.123.45.31</t>
  </si>
  <si>
    <t>199.123.45.63</t>
  </si>
  <si>
    <t>199.123.45.95</t>
  </si>
  <si>
    <t>199.123.45.127</t>
  </si>
  <si>
    <t>199.123.45.159</t>
  </si>
  <si>
    <t>199.123.45.191</t>
  </si>
  <si>
    <t>199.123.45.223</t>
  </si>
  <si>
    <t>199.123.45.255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</si>
</sst>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A2" sqref="A2"/>
    </sheetView>
  </sheetViews>
  <sheetFormatPr defaultRowHeight="15" x14ac:dyDescent="0.25"/>
  <cols>
    <col min="1" max="1" width="14.85546875" customWidth="1"/>
    <col min="2" max="2" width="15.28515625" customWidth="1"/>
    <col min="3" max="3" width="15.42578125" customWidth="1"/>
    <col min="4" max="4" width="22.42578125" customWidth="1"/>
    <col min="5" max="5" width="22.140625" customWidth="1"/>
    <col min="6" max="6" width="18.5703125" customWidth="1"/>
    <col min="7" max="7" width="33.85546875" customWidth="1"/>
    <col min="8" max="8" width="5.140625" customWidth="1"/>
    <col min="9" max="9" width="13.7109375" customWidth="1"/>
    <col min="10" max="10" width="13.5703125" customWidth="1"/>
  </cols>
  <sheetData>
    <row r="1" spans="1:9" ht="26.25" x14ac:dyDescent="0.4">
      <c r="A1" s="4" t="s">
        <v>6</v>
      </c>
      <c r="B1" s="4"/>
      <c r="C1" s="4"/>
      <c r="D1" s="4"/>
      <c r="E1" s="4"/>
      <c r="F1" s="4"/>
    </row>
    <row r="2" spans="1:9" ht="15.75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9" x14ac:dyDescent="0.25">
      <c r="A3" s="6">
        <v>0</v>
      </c>
      <c r="B3" s="6" t="s">
        <v>12</v>
      </c>
      <c r="C3" s="6" t="s">
        <v>9</v>
      </c>
      <c r="D3" s="6" t="s">
        <v>13</v>
      </c>
      <c r="E3" s="6" t="s">
        <v>15</v>
      </c>
      <c r="F3" s="6" t="s">
        <v>14</v>
      </c>
      <c r="G3" s="3" t="s">
        <v>34</v>
      </c>
      <c r="H3" s="2">
        <v>26</v>
      </c>
      <c r="I3" t="str">
        <f>(H3-24)&amp;" bits for Host"</f>
        <v>2 bits for Host</v>
      </c>
    </row>
    <row r="4" spans="1:9" x14ac:dyDescent="0.25">
      <c r="A4" s="6">
        <v>1</v>
      </c>
      <c r="B4" s="6" t="s">
        <v>16</v>
      </c>
      <c r="C4" s="6" t="s">
        <v>9</v>
      </c>
      <c r="D4" s="6" t="s">
        <v>21</v>
      </c>
      <c r="E4" s="6" t="s">
        <v>23</v>
      </c>
      <c r="F4" s="6" t="s">
        <v>19</v>
      </c>
      <c r="G4" t="s">
        <v>29</v>
      </c>
      <c r="H4" s="2">
        <f>POWER(2,H3 - 24)</f>
        <v>4</v>
      </c>
    </row>
    <row r="5" spans="1:9" x14ac:dyDescent="0.25">
      <c r="A5" s="6">
        <v>2</v>
      </c>
      <c r="B5" s="6" t="s">
        <v>17</v>
      </c>
      <c r="C5" s="6" t="s">
        <v>9</v>
      </c>
      <c r="D5" s="6" t="s">
        <v>22</v>
      </c>
      <c r="E5" s="6" t="s">
        <v>24</v>
      </c>
      <c r="F5" s="6" t="s">
        <v>20</v>
      </c>
      <c r="G5" t="s">
        <v>28</v>
      </c>
      <c r="H5" s="2">
        <f>256/H4</f>
        <v>64</v>
      </c>
    </row>
    <row r="6" spans="1:9" x14ac:dyDescent="0.25">
      <c r="A6" s="6">
        <v>3</v>
      </c>
      <c r="B6" s="6" t="s">
        <v>18</v>
      </c>
      <c r="C6" s="6" t="s">
        <v>9</v>
      </c>
      <c r="D6" s="6" t="s">
        <v>25</v>
      </c>
      <c r="E6" s="6" t="s">
        <v>27</v>
      </c>
      <c r="F6" s="6" t="s">
        <v>26</v>
      </c>
    </row>
    <row r="7" spans="1:9" x14ac:dyDescent="0.25">
      <c r="A7" s="7"/>
      <c r="B7" s="7"/>
      <c r="C7" s="7"/>
      <c r="D7" s="7"/>
      <c r="E7" s="7"/>
      <c r="F7" s="7"/>
    </row>
    <row r="8" spans="1:9" ht="26.25" x14ac:dyDescent="0.4">
      <c r="A8" s="4" t="s">
        <v>7</v>
      </c>
      <c r="B8" s="4"/>
      <c r="C8" s="4"/>
      <c r="D8" s="4"/>
      <c r="E8" s="4"/>
      <c r="F8" s="4"/>
    </row>
    <row r="9" spans="1:9" ht="15.75" x14ac:dyDescent="0.25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</row>
    <row r="10" spans="1:9" x14ac:dyDescent="0.25">
      <c r="A10" s="6">
        <v>0</v>
      </c>
      <c r="B10" s="6" t="s">
        <v>30</v>
      </c>
      <c r="C10" s="6" t="s">
        <v>10</v>
      </c>
      <c r="D10" s="6" t="str">
        <f>"206.112.213."&amp;(PRODUCT(A10*$H$12)+1)</f>
        <v>206.112.213.1</v>
      </c>
      <c r="E10" s="6" t="s">
        <v>32</v>
      </c>
      <c r="F10" s="6" t="s">
        <v>33</v>
      </c>
      <c r="G10" s="3" t="s">
        <v>34</v>
      </c>
      <c r="H10" s="2">
        <v>28</v>
      </c>
      <c r="I10" t="str">
        <f>(H10-24)&amp;" bits for Host"</f>
        <v>4 bits for Host</v>
      </c>
    </row>
    <row r="11" spans="1:9" x14ac:dyDescent="0.25">
      <c r="A11" s="6">
        <v>1</v>
      </c>
      <c r="B11" s="6" t="s">
        <v>31</v>
      </c>
      <c r="C11" s="6" t="s">
        <v>10</v>
      </c>
      <c r="D11" s="6" t="str">
        <f t="shared" ref="D11:D25" si="0">"206.112.213."&amp;(PRODUCT(A11*$H$12)+1)</f>
        <v>206.112.213.17</v>
      </c>
      <c r="E11" s="6" t="s">
        <v>36</v>
      </c>
      <c r="F11" s="6" t="s">
        <v>37</v>
      </c>
      <c r="G11" t="s">
        <v>29</v>
      </c>
      <c r="H11" s="2">
        <f>POWER(2,H10 - 24)</f>
        <v>16</v>
      </c>
    </row>
    <row r="12" spans="1:9" x14ac:dyDescent="0.25">
      <c r="A12" s="6">
        <v>2</v>
      </c>
      <c r="B12" s="6" t="str">
        <f>"206.112.213."&amp;PRODUCT(A12*$H$12)</f>
        <v>206.112.213.32</v>
      </c>
      <c r="C12" s="6" t="s">
        <v>10</v>
      </c>
      <c r="D12" s="6" t="str">
        <f t="shared" si="0"/>
        <v>206.112.213.33</v>
      </c>
      <c r="E12" s="6" t="s">
        <v>51</v>
      </c>
      <c r="F12" s="6" t="s">
        <v>38</v>
      </c>
      <c r="G12" t="s">
        <v>28</v>
      </c>
      <c r="H12" s="2">
        <f>256/H11</f>
        <v>16</v>
      </c>
    </row>
    <row r="13" spans="1:9" x14ac:dyDescent="0.25">
      <c r="A13" s="6">
        <v>3</v>
      </c>
      <c r="B13" s="6" t="str">
        <f>"206.112.213."&amp;PRODUCT(A13*$H$12)</f>
        <v>206.112.213.48</v>
      </c>
      <c r="C13" s="6" t="s">
        <v>10</v>
      </c>
      <c r="D13" s="6" t="str">
        <f t="shared" si="0"/>
        <v>206.112.213.49</v>
      </c>
      <c r="E13" s="6" t="s">
        <v>52</v>
      </c>
      <c r="F13" s="6" t="s">
        <v>39</v>
      </c>
    </row>
    <row r="14" spans="1:9" x14ac:dyDescent="0.25">
      <c r="A14" s="6">
        <v>4</v>
      </c>
      <c r="B14" s="6" t="str">
        <f t="shared" ref="B14:B25" si="1">"206.112.213."&amp;PRODUCT(A14*$H$12)</f>
        <v>206.112.213.64</v>
      </c>
      <c r="C14" s="6" t="s">
        <v>10</v>
      </c>
      <c r="D14" s="6" t="str">
        <f t="shared" si="0"/>
        <v>206.112.213.65</v>
      </c>
      <c r="E14" s="6" t="s">
        <v>53</v>
      </c>
      <c r="F14" s="6" t="s">
        <v>40</v>
      </c>
    </row>
    <row r="15" spans="1:9" x14ac:dyDescent="0.25">
      <c r="A15" s="6">
        <v>5</v>
      </c>
      <c r="B15" s="6" t="str">
        <f t="shared" si="1"/>
        <v>206.112.213.80</v>
      </c>
      <c r="C15" s="6" t="s">
        <v>10</v>
      </c>
      <c r="D15" s="6" t="str">
        <f t="shared" si="0"/>
        <v>206.112.213.81</v>
      </c>
      <c r="E15" s="6" t="s">
        <v>54</v>
      </c>
      <c r="F15" s="6" t="s">
        <v>41</v>
      </c>
    </row>
    <row r="16" spans="1:9" x14ac:dyDescent="0.25">
      <c r="A16" s="6">
        <v>6</v>
      </c>
      <c r="B16" s="6" t="str">
        <f t="shared" si="1"/>
        <v>206.112.213.96</v>
      </c>
      <c r="C16" s="6" t="s">
        <v>10</v>
      </c>
      <c r="D16" s="6" t="str">
        <f t="shared" si="0"/>
        <v>206.112.213.97</v>
      </c>
      <c r="E16" s="6" t="s">
        <v>55</v>
      </c>
      <c r="F16" s="6" t="s">
        <v>42</v>
      </c>
    </row>
    <row r="17" spans="1:18" x14ac:dyDescent="0.25">
      <c r="A17" s="6">
        <v>7</v>
      </c>
      <c r="B17" s="6" t="str">
        <f t="shared" si="1"/>
        <v>206.112.213.112</v>
      </c>
      <c r="C17" s="6" t="s">
        <v>10</v>
      </c>
      <c r="D17" s="6" t="str">
        <f t="shared" si="0"/>
        <v>206.112.213.113</v>
      </c>
      <c r="E17" s="6" t="s">
        <v>56</v>
      </c>
      <c r="F17" s="6" t="s">
        <v>43</v>
      </c>
    </row>
    <row r="18" spans="1:18" x14ac:dyDescent="0.25">
      <c r="A18" s="6">
        <v>8</v>
      </c>
      <c r="B18" s="6" t="str">
        <f t="shared" si="1"/>
        <v>206.112.213.128</v>
      </c>
      <c r="C18" s="6" t="s">
        <v>10</v>
      </c>
      <c r="D18" s="6" t="str">
        <f t="shared" si="0"/>
        <v>206.112.213.129</v>
      </c>
      <c r="E18" s="6" t="s">
        <v>57</v>
      </c>
      <c r="F18" s="6" t="s">
        <v>44</v>
      </c>
    </row>
    <row r="19" spans="1:18" x14ac:dyDescent="0.25">
      <c r="A19" s="6">
        <v>9</v>
      </c>
      <c r="B19" s="6" t="str">
        <f t="shared" si="1"/>
        <v>206.112.213.144</v>
      </c>
      <c r="C19" s="6" t="s">
        <v>10</v>
      </c>
      <c r="D19" s="6" t="str">
        <f t="shared" si="0"/>
        <v>206.112.213.145</v>
      </c>
      <c r="E19" s="6" t="s">
        <v>58</v>
      </c>
      <c r="F19" s="6" t="s">
        <v>45</v>
      </c>
    </row>
    <row r="20" spans="1:18" x14ac:dyDescent="0.25">
      <c r="A20" s="6">
        <v>10</v>
      </c>
      <c r="B20" s="6" t="str">
        <f t="shared" si="1"/>
        <v>206.112.213.160</v>
      </c>
      <c r="C20" s="6" t="s">
        <v>10</v>
      </c>
      <c r="D20" s="6" t="str">
        <f t="shared" si="0"/>
        <v>206.112.213.161</v>
      </c>
      <c r="E20" s="6" t="s">
        <v>59</v>
      </c>
      <c r="F20" s="6" t="s">
        <v>35</v>
      </c>
    </row>
    <row r="21" spans="1:18" x14ac:dyDescent="0.25">
      <c r="A21" s="6">
        <v>11</v>
      </c>
      <c r="B21" s="6" t="str">
        <f t="shared" si="1"/>
        <v>206.112.213.176</v>
      </c>
      <c r="C21" s="6" t="s">
        <v>10</v>
      </c>
      <c r="D21" s="6" t="str">
        <f t="shared" si="0"/>
        <v>206.112.213.177</v>
      </c>
      <c r="E21" s="6" t="s">
        <v>60</v>
      </c>
      <c r="F21" s="6" t="s">
        <v>46</v>
      </c>
    </row>
    <row r="22" spans="1:18" x14ac:dyDescent="0.25">
      <c r="A22" s="6">
        <v>12</v>
      </c>
      <c r="B22" s="6" t="str">
        <f t="shared" si="1"/>
        <v>206.112.213.192</v>
      </c>
      <c r="C22" s="6" t="s">
        <v>10</v>
      </c>
      <c r="D22" s="6" t="str">
        <f t="shared" si="0"/>
        <v>206.112.213.193</v>
      </c>
      <c r="E22" s="6" t="s">
        <v>61</v>
      </c>
      <c r="F22" s="6" t="s">
        <v>47</v>
      </c>
    </row>
    <row r="23" spans="1:18" x14ac:dyDescent="0.25">
      <c r="A23" s="6">
        <v>13</v>
      </c>
      <c r="B23" s="6" t="str">
        <f t="shared" si="1"/>
        <v>206.112.213.208</v>
      </c>
      <c r="C23" s="6" t="s">
        <v>10</v>
      </c>
      <c r="D23" s="6" t="str">
        <f t="shared" si="0"/>
        <v>206.112.213.209</v>
      </c>
      <c r="E23" s="6" t="s">
        <v>62</v>
      </c>
      <c r="F23" s="6" t="s">
        <v>48</v>
      </c>
    </row>
    <row r="24" spans="1:18" x14ac:dyDescent="0.25">
      <c r="A24" s="6">
        <v>14</v>
      </c>
      <c r="B24" s="6" t="str">
        <f t="shared" si="1"/>
        <v>206.112.213.224</v>
      </c>
      <c r="C24" s="6" t="s">
        <v>10</v>
      </c>
      <c r="D24" s="6" t="str">
        <f t="shared" si="0"/>
        <v>206.112.213.225</v>
      </c>
      <c r="E24" s="6" t="s">
        <v>63</v>
      </c>
      <c r="F24" s="6" t="s">
        <v>49</v>
      </c>
    </row>
    <row r="25" spans="1:18" x14ac:dyDescent="0.25">
      <c r="A25" s="6">
        <v>15</v>
      </c>
      <c r="B25" s="6" t="str">
        <f t="shared" si="1"/>
        <v>206.112.213.240</v>
      </c>
      <c r="C25" s="6" t="s">
        <v>10</v>
      </c>
      <c r="D25" s="6" t="str">
        <f t="shared" si="0"/>
        <v>206.112.213.241</v>
      </c>
      <c r="E25" s="6" t="s">
        <v>64</v>
      </c>
      <c r="F25" s="6" t="s">
        <v>50</v>
      </c>
    </row>
    <row r="26" spans="1:18" x14ac:dyDescent="0.25">
      <c r="A26" s="7"/>
      <c r="B26" s="7"/>
      <c r="C26" s="7"/>
      <c r="D26" s="7"/>
      <c r="E26" s="7"/>
      <c r="F26" s="7"/>
    </row>
    <row r="27" spans="1:18" ht="26.25" x14ac:dyDescent="0.4">
      <c r="A27" s="4" t="s">
        <v>8</v>
      </c>
      <c r="B27" s="4"/>
      <c r="C27" s="4"/>
      <c r="D27" s="4"/>
      <c r="E27" s="4"/>
      <c r="F27" s="4"/>
    </row>
    <row r="28" spans="1:18" ht="15.75" x14ac:dyDescent="0.25">
      <c r="A28" s="5" t="s">
        <v>0</v>
      </c>
      <c r="B28" s="5" t="s">
        <v>1</v>
      </c>
      <c r="C28" s="5" t="s">
        <v>2</v>
      </c>
      <c r="D28" s="5" t="s">
        <v>3</v>
      </c>
      <c r="E28" s="5" t="s">
        <v>4</v>
      </c>
      <c r="F28" s="5" t="s">
        <v>5</v>
      </c>
    </row>
    <row r="29" spans="1:18" x14ac:dyDescent="0.25">
      <c r="A29" s="6">
        <v>0</v>
      </c>
      <c r="B29" s="6" t="s">
        <v>65</v>
      </c>
      <c r="C29" s="6" t="s">
        <v>11</v>
      </c>
      <c r="D29" s="6" t="s">
        <v>80</v>
      </c>
      <c r="E29" s="6" t="s">
        <v>81</v>
      </c>
      <c r="F29" s="6" t="s">
        <v>89</v>
      </c>
      <c r="G29" s="3" t="s">
        <v>34</v>
      </c>
      <c r="H29" s="2">
        <v>27</v>
      </c>
      <c r="I29" t="str">
        <f>(H29-24)&amp;" bits for Host"</f>
        <v>3 bits for Host</v>
      </c>
      <c r="J29" s="1"/>
      <c r="K29" s="1"/>
      <c r="L29" s="1"/>
      <c r="M29" s="1">
        <v>1</v>
      </c>
      <c r="N29" s="1">
        <v>30</v>
      </c>
      <c r="O29" s="1">
        <v>31</v>
      </c>
      <c r="P29" s="3" t="s">
        <v>34</v>
      </c>
      <c r="Q29" s="2">
        <v>27</v>
      </c>
      <c r="R29" t="str">
        <f>(Q29-24)&amp;" bits for Host"</f>
        <v>3 bits for Host</v>
      </c>
    </row>
    <row r="30" spans="1:18" x14ac:dyDescent="0.25">
      <c r="A30" s="6">
        <v>1</v>
      </c>
      <c r="B30" s="6" t="s">
        <v>66</v>
      </c>
      <c r="C30" s="6" t="s">
        <v>11</v>
      </c>
      <c r="D30" s="6" t="s">
        <v>79</v>
      </c>
      <c r="E30" s="6" t="s">
        <v>82</v>
      </c>
      <c r="F30" s="6" t="s">
        <v>90</v>
      </c>
      <c r="G30" t="s">
        <v>29</v>
      </c>
      <c r="H30" s="2">
        <f>POWER(2,H29 - 24)</f>
        <v>8</v>
      </c>
      <c r="J30" s="1"/>
      <c r="K30" s="1"/>
      <c r="L30" s="1"/>
      <c r="M30" s="1">
        <v>33</v>
      </c>
      <c r="N30" s="1">
        <v>62</v>
      </c>
      <c r="O30" s="1">
        <v>63</v>
      </c>
      <c r="P30" t="s">
        <v>29</v>
      </c>
      <c r="Q30" s="2">
        <f>POWER(2,Q29 - 24)</f>
        <v>8</v>
      </c>
    </row>
    <row r="31" spans="1:18" x14ac:dyDescent="0.25">
      <c r="A31" s="6">
        <v>2</v>
      </c>
      <c r="B31" s="6" t="s">
        <v>67</v>
      </c>
      <c r="C31" s="6" t="s">
        <v>11</v>
      </c>
      <c r="D31" s="6" t="s">
        <v>78</v>
      </c>
      <c r="E31" s="6" t="s">
        <v>83</v>
      </c>
      <c r="F31" s="6" t="s">
        <v>91</v>
      </c>
      <c r="G31" t="s">
        <v>28</v>
      </c>
      <c r="H31" s="2">
        <f>256/H30</f>
        <v>32</v>
      </c>
      <c r="J31" s="1"/>
      <c r="K31" s="1"/>
      <c r="L31" s="1"/>
      <c r="M31" s="1">
        <v>65</v>
      </c>
      <c r="N31" s="1">
        <v>94</v>
      </c>
      <c r="O31" s="1">
        <v>95</v>
      </c>
      <c r="P31" t="s">
        <v>28</v>
      </c>
      <c r="Q31" s="2">
        <f>256/Q30</f>
        <v>32</v>
      </c>
    </row>
    <row r="32" spans="1:18" x14ac:dyDescent="0.25">
      <c r="A32" s="6">
        <v>3</v>
      </c>
      <c r="B32" s="6" t="s">
        <v>68</v>
      </c>
      <c r="C32" s="6" t="s">
        <v>11</v>
      </c>
      <c r="D32" s="6" t="s">
        <v>77</v>
      </c>
      <c r="E32" s="6" t="s">
        <v>84</v>
      </c>
      <c r="F32" s="6" t="s">
        <v>92</v>
      </c>
      <c r="G32" s="1"/>
      <c r="H32" s="1"/>
      <c r="I32" s="1"/>
      <c r="J32" s="1"/>
      <c r="K32" s="1"/>
      <c r="L32" s="1"/>
      <c r="M32" s="1">
        <v>97</v>
      </c>
      <c r="N32" s="1">
        <v>126</v>
      </c>
      <c r="O32" s="1">
        <v>127</v>
      </c>
    </row>
    <row r="33" spans="1:15" x14ac:dyDescent="0.25">
      <c r="A33" s="6">
        <v>4</v>
      </c>
      <c r="B33" s="6" t="s">
        <v>69</v>
      </c>
      <c r="C33" s="6" t="s">
        <v>11</v>
      </c>
      <c r="D33" s="6" t="s">
        <v>76</v>
      </c>
      <c r="E33" s="6" t="s">
        <v>88</v>
      </c>
      <c r="F33" s="6" t="s">
        <v>93</v>
      </c>
      <c r="G33" s="1"/>
      <c r="H33" s="1"/>
      <c r="I33" s="1"/>
      <c r="J33" s="1"/>
      <c r="K33" s="1"/>
      <c r="L33" s="1"/>
      <c r="M33" s="1">
        <v>129</v>
      </c>
      <c r="N33" s="1">
        <v>158</v>
      </c>
      <c r="O33" s="1">
        <v>159</v>
      </c>
    </row>
    <row r="34" spans="1:15" x14ac:dyDescent="0.25">
      <c r="A34" s="6">
        <v>5</v>
      </c>
      <c r="B34" s="6" t="s">
        <v>70</v>
      </c>
      <c r="C34" s="6" t="s">
        <v>11</v>
      </c>
      <c r="D34" s="6" t="s">
        <v>75</v>
      </c>
      <c r="E34" s="6" t="s">
        <v>87</v>
      </c>
      <c r="F34" s="6" t="s">
        <v>94</v>
      </c>
      <c r="G34" s="1"/>
      <c r="H34" s="1"/>
      <c r="I34" s="1"/>
      <c r="J34" s="1"/>
      <c r="K34" s="1"/>
      <c r="L34" s="1"/>
      <c r="M34" s="1">
        <v>161</v>
      </c>
      <c r="N34" s="1">
        <v>190</v>
      </c>
      <c r="O34" s="1">
        <v>191</v>
      </c>
    </row>
    <row r="35" spans="1:15" x14ac:dyDescent="0.25">
      <c r="A35" s="6">
        <v>6</v>
      </c>
      <c r="B35" s="6" t="s">
        <v>71</v>
      </c>
      <c r="C35" s="6" t="s">
        <v>11</v>
      </c>
      <c r="D35" s="6" t="s">
        <v>74</v>
      </c>
      <c r="E35" s="6" t="s">
        <v>85</v>
      </c>
      <c r="F35" s="6" t="s">
        <v>95</v>
      </c>
      <c r="G35" s="1"/>
      <c r="H35" s="1"/>
      <c r="I35" s="1"/>
      <c r="J35" s="1"/>
      <c r="K35" s="1"/>
      <c r="L35" s="1"/>
      <c r="M35" s="1">
        <v>193</v>
      </c>
      <c r="N35" s="1">
        <v>222</v>
      </c>
      <c r="O35" s="1">
        <v>223</v>
      </c>
    </row>
    <row r="36" spans="1:15" x14ac:dyDescent="0.25">
      <c r="A36" s="6">
        <v>7</v>
      </c>
      <c r="B36" s="6" t="s">
        <v>72</v>
      </c>
      <c r="C36" s="6" t="s">
        <v>11</v>
      </c>
      <c r="D36" s="6" t="s">
        <v>73</v>
      </c>
      <c r="E36" s="6" t="s">
        <v>86</v>
      </c>
      <c r="F36" s="6" t="s">
        <v>96</v>
      </c>
      <c r="G36" s="1"/>
      <c r="H36" s="1"/>
      <c r="I36" s="1"/>
      <c r="J36" s="1"/>
      <c r="K36" s="1"/>
      <c r="L36" s="1"/>
      <c r="M36" s="1">
        <v>225</v>
      </c>
      <c r="N36" s="1">
        <v>254</v>
      </c>
      <c r="O36" s="1">
        <v>255</v>
      </c>
    </row>
  </sheetData>
  <mergeCells count="3">
    <mergeCell ref="A1:F1"/>
    <mergeCell ref="A8:F8"/>
    <mergeCell ref="A27:F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2014-10-25T21:29:12Z</dcterms:modified>
</cp:coreProperties>
</file>