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tudia\PEA\PEA\"/>
    </mc:Choice>
  </mc:AlternateContent>
  <xr:revisionPtr revIDLastSave="0" documentId="13_ncr:1_{070C7F08-042C-491B-8953-2420C7B372A5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nearest-neighbourresoult" sheetId="6" r:id="rId1"/>
    <sheet name="brute-forceresoult" sheetId="2" r:id="rId2"/>
    <sheet name="dfsresoult" sheetId="4" r:id="rId3"/>
    <sheet name="bfsresoult" sheetId="3" r:id="rId4"/>
    <sheet name="leastCostresoult" sheetId="5" r:id="rId5"/>
    <sheet name="randomresoult" sheetId="7" r:id="rId6"/>
    <sheet name="Arkusz1" sheetId="1" r:id="rId7"/>
    <sheet name="Arkusz2" sheetId="8" r:id="rId8"/>
    <sheet name="Arkusz3" sheetId="9" r:id="rId9"/>
    <sheet name="Arkusz4" sheetId="10" r:id="rId10"/>
  </sheets>
  <definedNames>
    <definedName name="_xlnm._FilterDatabase" localSheetId="2" hidden="1">dfsresoult!$K$1:$K$332</definedName>
    <definedName name="ExternalData_1" localSheetId="1" hidden="1">'brute-forceresoult'!$A$1:$H$332</definedName>
    <definedName name="ExternalData_2" localSheetId="3" hidden="1">bfsresoult!$A$1:$H$332</definedName>
    <definedName name="ExternalData_3" localSheetId="2" hidden="1">dfsresoult!$A$1:$H$332</definedName>
    <definedName name="ExternalData_3" localSheetId="5" hidden="1">'randomresoult'!$A$1:$H$1322</definedName>
    <definedName name="ExternalData_4" localSheetId="4" hidden="1">leastCostresoult!$A$1:$H$332</definedName>
    <definedName name="ExternalData_5" localSheetId="0" hidden="1">'nearest-neighbourresoult'!$A$1:$H$343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3" i="1" l="1"/>
  <c r="L312" i="1"/>
  <c r="L301" i="1"/>
  <c r="L290" i="1"/>
  <c r="AI5" i="1" s="1"/>
  <c r="AQ5" i="1" s="1"/>
  <c r="L279" i="1"/>
  <c r="L268" i="1"/>
  <c r="L257" i="1"/>
  <c r="AH7" i="1" s="1"/>
  <c r="AP7" i="1" s="1"/>
  <c r="L246" i="1"/>
  <c r="L235" i="1"/>
  <c r="L224" i="1"/>
  <c r="L213" i="1"/>
  <c r="AG7" i="1"/>
  <c r="AO7" i="1" s="1"/>
  <c r="L191" i="1"/>
  <c r="L180" i="1"/>
  <c r="L169" i="1"/>
  <c r="L158" i="1"/>
  <c r="AF8" i="1" s="1"/>
  <c r="AN8" i="1" s="1"/>
  <c r="L147" i="1"/>
  <c r="L136" i="1"/>
  <c r="L125" i="1"/>
  <c r="L114" i="1"/>
  <c r="L103" i="1"/>
  <c r="L92" i="1"/>
  <c r="L81" i="1"/>
  <c r="AE6" i="1" s="1"/>
  <c r="AM6" i="1" s="1"/>
  <c r="L70" i="1"/>
  <c r="AE5" i="1" s="1"/>
  <c r="AM5" i="1" s="1"/>
  <c r="L59" i="1"/>
  <c r="L26" i="1"/>
  <c r="L15" i="1"/>
  <c r="L4" i="1"/>
  <c r="L323" i="8"/>
  <c r="L312" i="8"/>
  <c r="L301" i="8"/>
  <c r="L290" i="8"/>
  <c r="AI5" i="8" s="1"/>
  <c r="AQ5" i="8" s="1"/>
  <c r="L279" i="8"/>
  <c r="L268" i="8"/>
  <c r="L257" i="8"/>
  <c r="L246" i="8"/>
  <c r="L235" i="8"/>
  <c r="L224" i="8"/>
  <c r="L213" i="8"/>
  <c r="AG8" i="8" s="1"/>
  <c r="AO8" i="8" s="1"/>
  <c r="L202" i="8"/>
  <c r="AG7" i="8" s="1"/>
  <c r="AO7" i="8" s="1"/>
  <c r="L191" i="8"/>
  <c r="AG6" i="8" s="1"/>
  <c r="AO6" i="8" s="1"/>
  <c r="L180" i="8"/>
  <c r="L169" i="8"/>
  <c r="L158" i="8"/>
  <c r="L147" i="8"/>
  <c r="AF7" i="8" s="1"/>
  <c r="AN7" i="8" s="1"/>
  <c r="L136" i="8"/>
  <c r="L125" i="8"/>
  <c r="L114" i="8"/>
  <c r="L103" i="8"/>
  <c r="L92" i="8"/>
  <c r="L81" i="8"/>
  <c r="L70" i="8"/>
  <c r="L59" i="8"/>
  <c r="L26" i="8"/>
  <c r="L15" i="8"/>
  <c r="L4" i="8"/>
  <c r="AL4" i="9"/>
  <c r="L323" i="9"/>
  <c r="L312" i="9"/>
  <c r="AI7" i="9" s="1"/>
  <c r="AQ7" i="9" s="1"/>
  <c r="L301" i="9"/>
  <c r="AI6" i="9" s="1"/>
  <c r="AQ6" i="9" s="1"/>
  <c r="L290" i="9"/>
  <c r="AI5" i="9" s="1"/>
  <c r="AQ5" i="9" s="1"/>
  <c r="L279" i="9"/>
  <c r="AI4" i="9" s="1"/>
  <c r="AQ4" i="9" s="1"/>
  <c r="L268" i="9"/>
  <c r="L257" i="9"/>
  <c r="AH7" i="9" s="1"/>
  <c r="AP7" i="9" s="1"/>
  <c r="L246" i="9"/>
  <c r="L235" i="9"/>
  <c r="L224" i="9"/>
  <c r="AH4" i="9" s="1"/>
  <c r="AP4" i="9" s="1"/>
  <c r="L202" i="9"/>
  <c r="L213" i="9"/>
  <c r="AG8" i="9" s="1"/>
  <c r="AO8" i="9" s="1"/>
  <c r="L191" i="9"/>
  <c r="AG6" i="9" s="1"/>
  <c r="AO6" i="9" s="1"/>
  <c r="L180" i="9"/>
  <c r="AG5" i="9" s="1"/>
  <c r="AO5" i="9" s="1"/>
  <c r="L169" i="9"/>
  <c r="L158" i="9"/>
  <c r="AF8" i="9" s="1"/>
  <c r="AN8" i="9" s="1"/>
  <c r="L147" i="9"/>
  <c r="L136" i="9"/>
  <c r="L125" i="9"/>
  <c r="L114" i="9"/>
  <c r="AF4" i="9" s="1"/>
  <c r="AN4" i="9" s="1"/>
  <c r="L103" i="9"/>
  <c r="AE8" i="9" s="1"/>
  <c r="AM8" i="9" s="1"/>
  <c r="L92" i="9"/>
  <c r="L81" i="9"/>
  <c r="L70" i="9"/>
  <c r="AE5" i="9" s="1"/>
  <c r="AM5" i="9" s="1"/>
  <c r="L59" i="9"/>
  <c r="L48" i="9"/>
  <c r="L37" i="9"/>
  <c r="AD7" i="9" s="1"/>
  <c r="AL7" i="9" s="1"/>
  <c r="L26" i="9"/>
  <c r="L15" i="9"/>
  <c r="AD5" i="9" s="1"/>
  <c r="AL5" i="9" s="1"/>
  <c r="L4" i="9"/>
  <c r="L323" i="10"/>
  <c r="L312" i="10"/>
  <c r="AI7" i="10" s="1"/>
  <c r="AQ7" i="10" s="1"/>
  <c r="L301" i="10"/>
  <c r="L290" i="10"/>
  <c r="L279" i="10"/>
  <c r="L268" i="10"/>
  <c r="AH8" i="10" s="1"/>
  <c r="AP8" i="10" s="1"/>
  <c r="L257" i="10"/>
  <c r="L246" i="10"/>
  <c r="L235" i="10"/>
  <c r="L224" i="10"/>
  <c r="L202" i="10"/>
  <c r="L213" i="10"/>
  <c r="L180" i="10"/>
  <c r="L169" i="10"/>
  <c r="L158" i="10"/>
  <c r="AF8" i="10" s="1"/>
  <c r="AN8" i="10" s="1"/>
  <c r="L147" i="10"/>
  <c r="L136" i="10"/>
  <c r="L125" i="10"/>
  <c r="L114" i="10"/>
  <c r="AF4" i="10" s="1"/>
  <c r="AN4" i="10" s="1"/>
  <c r="L103" i="10"/>
  <c r="L92" i="10"/>
  <c r="L81" i="10"/>
  <c r="L70" i="10"/>
  <c r="L59" i="10"/>
  <c r="L48" i="10"/>
  <c r="L37" i="10"/>
  <c r="AD7" i="10" s="1"/>
  <c r="AL7" i="10" s="1"/>
  <c r="L26" i="10"/>
  <c r="L15" i="10"/>
  <c r="L4" i="10"/>
  <c r="BE8" i="10"/>
  <c r="AY8" i="10"/>
  <c r="BG8" i="10" s="1"/>
  <c r="AX8" i="10"/>
  <c r="BF8" i="10" s="1"/>
  <c r="AW8" i="10"/>
  <c r="AV8" i="10"/>
  <c r="BD8" i="10" s="1"/>
  <c r="AU8" i="10"/>
  <c r="BC8" i="10" s="1"/>
  <c r="AT8" i="10"/>
  <c r="BB8" i="10" s="1"/>
  <c r="AI8" i="10"/>
  <c r="AQ8" i="10" s="1"/>
  <c r="AG8" i="10"/>
  <c r="AO8" i="10" s="1"/>
  <c r="AE8" i="10"/>
  <c r="AM8" i="10" s="1"/>
  <c r="AD8" i="10"/>
  <c r="AL8" i="10" s="1"/>
  <c r="Y8" i="10"/>
  <c r="X8" i="10"/>
  <c r="W8" i="10"/>
  <c r="S8" i="10"/>
  <c r="AA8" i="10" s="1"/>
  <c r="R8" i="10"/>
  <c r="Z8" i="10" s="1"/>
  <c r="Q8" i="10"/>
  <c r="P8" i="10"/>
  <c r="O8" i="10"/>
  <c r="N8" i="10"/>
  <c r="V8" i="10" s="1"/>
  <c r="BG7" i="10"/>
  <c r="BD7" i="10"/>
  <c r="AY7" i="10"/>
  <c r="AX7" i="10"/>
  <c r="BF7" i="10" s="1"/>
  <c r="AW7" i="10"/>
  <c r="BE7" i="10" s="1"/>
  <c r="AV7" i="10"/>
  <c r="AU7" i="10"/>
  <c r="BC7" i="10" s="1"/>
  <c r="AT7" i="10"/>
  <c r="BB7" i="10" s="1"/>
  <c r="AO7" i="10"/>
  <c r="AM7" i="10"/>
  <c r="AH7" i="10"/>
  <c r="AP7" i="10" s="1"/>
  <c r="AG7" i="10"/>
  <c r="AF7" i="10"/>
  <c r="AN7" i="10" s="1"/>
  <c r="AE7" i="10"/>
  <c r="AA7" i="10"/>
  <c r="X7" i="10"/>
  <c r="S7" i="10"/>
  <c r="R7" i="10"/>
  <c r="Z7" i="10" s="1"/>
  <c r="Q7" i="10"/>
  <c r="Y7" i="10" s="1"/>
  <c r="P7" i="10"/>
  <c r="O7" i="10"/>
  <c r="W7" i="10" s="1"/>
  <c r="N7" i="10"/>
  <c r="V7" i="10" s="1"/>
  <c r="BE6" i="10"/>
  <c r="BD6" i="10"/>
  <c r="BC6" i="10"/>
  <c r="AY6" i="10"/>
  <c r="BG6" i="10" s="1"/>
  <c r="AX6" i="10"/>
  <c r="BF6" i="10" s="1"/>
  <c r="AW6" i="10"/>
  <c r="AV6" i="10"/>
  <c r="AU6" i="10"/>
  <c r="AT6" i="10"/>
  <c r="BB6" i="10" s="1"/>
  <c r="AN6" i="10"/>
  <c r="AI6" i="10"/>
  <c r="AQ6" i="10" s="1"/>
  <c r="AH6" i="10"/>
  <c r="AP6" i="10" s="1"/>
  <c r="AG6" i="10"/>
  <c r="AO6" i="10" s="1"/>
  <c r="AF6" i="10"/>
  <c r="AE6" i="10"/>
  <c r="AM6" i="10" s="1"/>
  <c r="AD6" i="10"/>
  <c r="AL6" i="10" s="1"/>
  <c r="Y6" i="10"/>
  <c r="X6" i="10"/>
  <c r="W6" i="10"/>
  <c r="S6" i="10"/>
  <c r="AA6" i="10" s="1"/>
  <c r="R6" i="10"/>
  <c r="Z6" i="10" s="1"/>
  <c r="Q6" i="10"/>
  <c r="P6" i="10"/>
  <c r="O6" i="10"/>
  <c r="N6" i="10"/>
  <c r="V6" i="10" s="1"/>
  <c r="BG5" i="10"/>
  <c r="BD5" i="10"/>
  <c r="AY5" i="10"/>
  <c r="AX5" i="10"/>
  <c r="BF5" i="10" s="1"/>
  <c r="AW5" i="10"/>
  <c r="BE5" i="10" s="1"/>
  <c r="AV5" i="10"/>
  <c r="AU5" i="10"/>
  <c r="BC5" i="10" s="1"/>
  <c r="AT5" i="10"/>
  <c r="BB5" i="10" s="1"/>
  <c r="AI5" i="10"/>
  <c r="AQ5" i="10" s="1"/>
  <c r="AH5" i="10"/>
  <c r="AP5" i="10" s="1"/>
  <c r="AG5" i="10"/>
  <c r="AO5" i="10" s="1"/>
  <c r="AF5" i="10"/>
  <c r="AN5" i="10" s="1"/>
  <c r="AE5" i="10"/>
  <c r="AM5" i="10" s="1"/>
  <c r="AD5" i="10"/>
  <c r="AL5" i="10" s="1"/>
  <c r="AA5" i="10"/>
  <c r="X5" i="10"/>
  <c r="S5" i="10"/>
  <c r="R5" i="10"/>
  <c r="Z5" i="10" s="1"/>
  <c r="Q5" i="10"/>
  <c r="Y5" i="10" s="1"/>
  <c r="P5" i="10"/>
  <c r="O5" i="10"/>
  <c r="W5" i="10" s="1"/>
  <c r="N5" i="10"/>
  <c r="V5" i="10" s="1"/>
  <c r="BE4" i="10"/>
  <c r="BD4" i="10"/>
  <c r="BC4" i="10"/>
  <c r="AY4" i="10"/>
  <c r="BG4" i="10" s="1"/>
  <c r="AX4" i="10"/>
  <c r="BF4" i="10" s="1"/>
  <c r="AW4" i="10"/>
  <c r="AV4" i="10"/>
  <c r="AU4" i="10"/>
  <c r="AT4" i="10"/>
  <c r="BB4" i="10" s="1"/>
  <c r="AI4" i="10"/>
  <c r="AQ4" i="10" s="1"/>
  <c r="AH4" i="10"/>
  <c r="AP4" i="10" s="1"/>
  <c r="AG4" i="10"/>
  <c r="AO4" i="10" s="1"/>
  <c r="AE4" i="10"/>
  <c r="AM4" i="10" s="1"/>
  <c r="AD4" i="10"/>
  <c r="AL4" i="10" s="1"/>
  <c r="Y4" i="10"/>
  <c r="X4" i="10"/>
  <c r="W4" i="10"/>
  <c r="S4" i="10"/>
  <c r="AA4" i="10" s="1"/>
  <c r="R4" i="10"/>
  <c r="Z4" i="10" s="1"/>
  <c r="Q4" i="10"/>
  <c r="P4" i="10"/>
  <c r="O4" i="10"/>
  <c r="N4" i="10"/>
  <c r="V4" i="10" s="1"/>
  <c r="BE8" i="9"/>
  <c r="BB8" i="9"/>
  <c r="AY8" i="9"/>
  <c r="BG8" i="9" s="1"/>
  <c r="AX8" i="9"/>
  <c r="BF8" i="9" s="1"/>
  <c r="AW8" i="9"/>
  <c r="AV8" i="9"/>
  <c r="BD8" i="9" s="1"/>
  <c r="AU8" i="9"/>
  <c r="BC8" i="9" s="1"/>
  <c r="AT8" i="9"/>
  <c r="AI8" i="9"/>
  <c r="AQ8" i="9" s="1"/>
  <c r="AH8" i="9"/>
  <c r="AP8" i="9" s="1"/>
  <c r="AD8" i="9"/>
  <c r="AL8" i="9" s="1"/>
  <c r="Y8" i="9"/>
  <c r="X8" i="9"/>
  <c r="S8" i="9"/>
  <c r="AA8" i="9" s="1"/>
  <c r="R8" i="9"/>
  <c r="Z8" i="9" s="1"/>
  <c r="Q8" i="9"/>
  <c r="P8" i="9"/>
  <c r="O8" i="9"/>
  <c r="W8" i="9" s="1"/>
  <c r="N8" i="9"/>
  <c r="V8" i="9" s="1"/>
  <c r="BE7" i="9"/>
  <c r="BD7" i="9"/>
  <c r="AY7" i="9"/>
  <c r="BG7" i="9" s="1"/>
  <c r="AX7" i="9"/>
  <c r="BF7" i="9" s="1"/>
  <c r="AW7" i="9"/>
  <c r="AV7" i="9"/>
  <c r="AU7" i="9"/>
  <c r="BC7" i="9" s="1"/>
  <c r="AT7" i="9"/>
  <c r="BB7" i="9" s="1"/>
  <c r="AG7" i="9"/>
  <c r="AO7" i="9" s="1"/>
  <c r="AF7" i="9"/>
  <c r="AN7" i="9" s="1"/>
  <c r="AE7" i="9"/>
  <c r="AM7" i="9" s="1"/>
  <c r="Y7" i="9"/>
  <c r="X7" i="9"/>
  <c r="S7" i="9"/>
  <c r="AA7" i="9" s="1"/>
  <c r="R7" i="9"/>
  <c r="Z7" i="9" s="1"/>
  <c r="Q7" i="9"/>
  <c r="P7" i="9"/>
  <c r="O7" i="9"/>
  <c r="W7" i="9" s="1"/>
  <c r="N7" i="9"/>
  <c r="V7" i="9" s="1"/>
  <c r="BE6" i="9"/>
  <c r="BD6" i="9"/>
  <c r="AY6" i="9"/>
  <c r="BG6" i="9" s="1"/>
  <c r="AX6" i="9"/>
  <c r="BF6" i="9" s="1"/>
  <c r="AW6" i="9"/>
  <c r="AV6" i="9"/>
  <c r="AU6" i="9"/>
  <c r="BC6" i="9" s="1"/>
  <c r="AT6" i="9"/>
  <c r="BB6" i="9" s="1"/>
  <c r="AN6" i="9"/>
  <c r="AH6" i="9"/>
  <c r="AP6" i="9" s="1"/>
  <c r="AF6" i="9"/>
  <c r="AE6" i="9"/>
  <c r="AM6" i="9" s="1"/>
  <c r="AD6" i="9"/>
  <c r="AL6" i="9" s="1"/>
  <c r="Y6" i="9"/>
  <c r="X6" i="9"/>
  <c r="S6" i="9"/>
  <c r="AA6" i="9" s="1"/>
  <c r="R6" i="9"/>
  <c r="Z6" i="9" s="1"/>
  <c r="Q6" i="9"/>
  <c r="P6" i="9"/>
  <c r="O6" i="9"/>
  <c r="W6" i="9" s="1"/>
  <c r="N6" i="9"/>
  <c r="V6" i="9" s="1"/>
  <c r="BE5" i="9"/>
  <c r="BD5" i="9"/>
  <c r="AY5" i="9"/>
  <c r="BG5" i="9" s="1"/>
  <c r="AX5" i="9"/>
  <c r="BF5" i="9" s="1"/>
  <c r="AW5" i="9"/>
  <c r="AV5" i="9"/>
  <c r="AU5" i="9"/>
  <c r="BC5" i="9" s="1"/>
  <c r="AT5" i="9"/>
  <c r="BB5" i="9" s="1"/>
  <c r="AH5" i="9"/>
  <c r="AP5" i="9" s="1"/>
  <c r="AF5" i="9"/>
  <c r="AN5" i="9" s="1"/>
  <c r="Y5" i="9"/>
  <c r="X5" i="9"/>
  <c r="S5" i="9"/>
  <c r="AA5" i="9" s="1"/>
  <c r="R5" i="9"/>
  <c r="Z5" i="9" s="1"/>
  <c r="Q5" i="9"/>
  <c r="P5" i="9"/>
  <c r="O5" i="9"/>
  <c r="W5" i="9" s="1"/>
  <c r="N5" i="9"/>
  <c r="V5" i="9" s="1"/>
  <c r="BE4" i="9"/>
  <c r="BD4" i="9"/>
  <c r="AY4" i="9"/>
  <c r="BG4" i="9" s="1"/>
  <c r="AX4" i="9"/>
  <c r="BF4" i="9" s="1"/>
  <c r="AW4" i="9"/>
  <c r="AV4" i="9"/>
  <c r="AU4" i="9"/>
  <c r="BC4" i="9" s="1"/>
  <c r="AT4" i="9"/>
  <c r="BB4" i="9" s="1"/>
  <c r="AG4" i="9"/>
  <c r="AO4" i="9" s="1"/>
  <c r="AE4" i="9"/>
  <c r="AM4" i="9" s="1"/>
  <c r="AD4" i="9"/>
  <c r="Y4" i="9"/>
  <c r="X4" i="9"/>
  <c r="S4" i="9"/>
  <c r="AA4" i="9" s="1"/>
  <c r="R4" i="9"/>
  <c r="Z4" i="9" s="1"/>
  <c r="Q4" i="9"/>
  <c r="P4" i="9"/>
  <c r="O4" i="9"/>
  <c r="W4" i="9" s="1"/>
  <c r="N4" i="9"/>
  <c r="V4" i="9" s="1"/>
  <c r="BD8" i="8"/>
  <c r="BC8" i="8"/>
  <c r="AY8" i="8"/>
  <c r="BG8" i="8" s="1"/>
  <c r="AX8" i="8"/>
  <c r="BF8" i="8" s="1"/>
  <c r="AW8" i="8"/>
  <c r="BE8" i="8" s="1"/>
  <c r="AV8" i="8"/>
  <c r="AU8" i="8"/>
  <c r="AT8" i="8"/>
  <c r="BB8" i="8" s="1"/>
  <c r="AN8" i="8"/>
  <c r="AI8" i="8"/>
  <c r="AQ8" i="8" s="1"/>
  <c r="AH8" i="8"/>
  <c r="AP8" i="8" s="1"/>
  <c r="AF8" i="8"/>
  <c r="AE8" i="8"/>
  <c r="AM8" i="8" s="1"/>
  <c r="AD8" i="8"/>
  <c r="AL8" i="8" s="1"/>
  <c r="X8" i="8"/>
  <c r="W8" i="8"/>
  <c r="S8" i="8"/>
  <c r="AA8" i="8" s="1"/>
  <c r="R8" i="8"/>
  <c r="Z8" i="8" s="1"/>
  <c r="Q8" i="8"/>
  <c r="Y8" i="8" s="1"/>
  <c r="P8" i="8"/>
  <c r="O8" i="8"/>
  <c r="N8" i="8"/>
  <c r="V8" i="8" s="1"/>
  <c r="BG7" i="8"/>
  <c r="BD7" i="8"/>
  <c r="AY7" i="8"/>
  <c r="AX7" i="8"/>
  <c r="BF7" i="8" s="1"/>
  <c r="AW7" i="8"/>
  <c r="BE7" i="8" s="1"/>
  <c r="AV7" i="8"/>
  <c r="AU7" i="8"/>
  <c r="BC7" i="8" s="1"/>
  <c r="AT7" i="8"/>
  <c r="BB7" i="8" s="1"/>
  <c r="AI7" i="8"/>
  <c r="AQ7" i="8" s="1"/>
  <c r="AH7" i="8"/>
  <c r="AP7" i="8" s="1"/>
  <c r="AE7" i="8"/>
  <c r="AM7" i="8" s="1"/>
  <c r="AD7" i="8"/>
  <c r="AL7" i="8" s="1"/>
  <c r="AA7" i="8"/>
  <c r="X7" i="8"/>
  <c r="S7" i="8"/>
  <c r="R7" i="8"/>
  <c r="Z7" i="8" s="1"/>
  <c r="Q7" i="8"/>
  <c r="Y7" i="8" s="1"/>
  <c r="P7" i="8"/>
  <c r="O7" i="8"/>
  <c r="W7" i="8" s="1"/>
  <c r="N7" i="8"/>
  <c r="V7" i="8" s="1"/>
  <c r="BD6" i="8"/>
  <c r="BC6" i="8"/>
  <c r="AY6" i="8"/>
  <c r="BG6" i="8" s="1"/>
  <c r="AX6" i="8"/>
  <c r="BF6" i="8" s="1"/>
  <c r="AW6" i="8"/>
  <c r="BE6" i="8" s="1"/>
  <c r="AV6" i="8"/>
  <c r="AU6" i="8"/>
  <c r="AT6" i="8"/>
  <c r="BB6" i="8" s="1"/>
  <c r="AQ6" i="8"/>
  <c r="AN6" i="8"/>
  <c r="AI6" i="8"/>
  <c r="AH6" i="8"/>
  <c r="AP6" i="8" s="1"/>
  <c r="AF6" i="8"/>
  <c r="AE6" i="8"/>
  <c r="AM6" i="8" s="1"/>
  <c r="AD6" i="8"/>
  <c r="AL6" i="8" s="1"/>
  <c r="Y6" i="8"/>
  <c r="X6" i="8"/>
  <c r="W6" i="8"/>
  <c r="S6" i="8"/>
  <c r="AA6" i="8" s="1"/>
  <c r="R6" i="8"/>
  <c r="Z6" i="8" s="1"/>
  <c r="Q6" i="8"/>
  <c r="P6" i="8"/>
  <c r="O6" i="8"/>
  <c r="N6" i="8"/>
  <c r="V6" i="8" s="1"/>
  <c r="BG5" i="8"/>
  <c r="BD5" i="8"/>
  <c r="AY5" i="8"/>
  <c r="AX5" i="8"/>
  <c r="BF5" i="8" s="1"/>
  <c r="AW5" i="8"/>
  <c r="BE5" i="8" s="1"/>
  <c r="AV5" i="8"/>
  <c r="AU5" i="8"/>
  <c r="BC5" i="8" s="1"/>
  <c r="AT5" i="8"/>
  <c r="BB5" i="8" s="1"/>
  <c r="AO5" i="8"/>
  <c r="AH5" i="8"/>
  <c r="AP5" i="8" s="1"/>
  <c r="AG5" i="8"/>
  <c r="AF5" i="8"/>
  <c r="AN5" i="8" s="1"/>
  <c r="AE5" i="8"/>
  <c r="AM5" i="8" s="1"/>
  <c r="AD5" i="8"/>
  <c r="AL5" i="8" s="1"/>
  <c r="AA5" i="8"/>
  <c r="X5" i="8"/>
  <c r="S5" i="8"/>
  <c r="R5" i="8"/>
  <c r="Z5" i="8" s="1"/>
  <c r="Q5" i="8"/>
  <c r="Y5" i="8" s="1"/>
  <c r="P5" i="8"/>
  <c r="O5" i="8"/>
  <c r="W5" i="8" s="1"/>
  <c r="N5" i="8"/>
  <c r="V5" i="8" s="1"/>
  <c r="BE4" i="8"/>
  <c r="BD4" i="8"/>
  <c r="BC4" i="8"/>
  <c r="AY4" i="8"/>
  <c r="BG4" i="8" s="1"/>
  <c r="AX4" i="8"/>
  <c r="BF4" i="8" s="1"/>
  <c r="AW4" i="8"/>
  <c r="AV4" i="8"/>
  <c r="AU4" i="8"/>
  <c r="AT4" i="8"/>
  <c r="BB4" i="8" s="1"/>
  <c r="AQ4" i="8"/>
  <c r="AI4" i="8"/>
  <c r="AH4" i="8"/>
  <c r="AP4" i="8" s="1"/>
  <c r="AG4" i="8"/>
  <c r="AO4" i="8" s="1"/>
  <c r="AF4" i="8"/>
  <c r="AN4" i="8" s="1"/>
  <c r="AE4" i="8"/>
  <c r="AM4" i="8" s="1"/>
  <c r="AD4" i="8"/>
  <c r="AL4" i="8" s="1"/>
  <c r="Y4" i="8"/>
  <c r="X4" i="8"/>
  <c r="W4" i="8"/>
  <c r="S4" i="8"/>
  <c r="AA4" i="8" s="1"/>
  <c r="R4" i="8"/>
  <c r="Z4" i="8" s="1"/>
  <c r="Q4" i="8"/>
  <c r="P4" i="8"/>
  <c r="O4" i="8"/>
  <c r="N4" i="8"/>
  <c r="V4" i="8" s="1"/>
  <c r="BB5" i="1"/>
  <c r="BC5" i="1"/>
  <c r="BD5" i="1"/>
  <c r="BE5" i="1"/>
  <c r="BF5" i="1"/>
  <c r="BG5" i="1"/>
  <c r="BB6" i="1"/>
  <c r="BC6" i="1"/>
  <c r="BD6" i="1"/>
  <c r="BE6" i="1"/>
  <c r="BF6" i="1"/>
  <c r="BG6" i="1"/>
  <c r="BB7" i="1"/>
  <c r="BC7" i="1"/>
  <c r="BD7" i="1"/>
  <c r="BE7" i="1"/>
  <c r="BF7" i="1"/>
  <c r="BG7" i="1"/>
  <c r="BB8" i="1"/>
  <c r="BC8" i="1"/>
  <c r="BD8" i="1"/>
  <c r="BE8" i="1"/>
  <c r="BF8" i="1"/>
  <c r="BG8" i="1"/>
  <c r="BD4" i="1"/>
  <c r="BC4" i="1"/>
  <c r="BE4" i="1"/>
  <c r="BF4" i="1"/>
  <c r="BG4" i="1"/>
  <c r="BB4" i="1"/>
  <c r="AY8" i="1"/>
  <c r="AX8" i="1"/>
  <c r="AW8" i="1"/>
  <c r="AV8" i="1"/>
  <c r="AU8" i="1"/>
  <c r="AT8" i="1"/>
  <c r="AY7" i="1"/>
  <c r="AX7" i="1"/>
  <c r="AW7" i="1"/>
  <c r="AV7" i="1"/>
  <c r="AU7" i="1"/>
  <c r="AT7" i="1"/>
  <c r="AY6" i="1"/>
  <c r="AX6" i="1"/>
  <c r="AW6" i="1"/>
  <c r="AV6" i="1"/>
  <c r="AU6" i="1"/>
  <c r="AT6" i="1"/>
  <c r="AY5" i="1"/>
  <c r="AX5" i="1"/>
  <c r="AW5" i="1"/>
  <c r="AV5" i="1"/>
  <c r="AU5" i="1"/>
  <c r="AT5" i="1"/>
  <c r="AY4" i="1"/>
  <c r="AX4" i="1"/>
  <c r="AW4" i="1"/>
  <c r="AV4" i="1"/>
  <c r="AU4" i="1"/>
  <c r="AT4" i="1"/>
  <c r="N4" i="1"/>
  <c r="AM8" i="1"/>
  <c r="AI8" i="1"/>
  <c r="AQ8" i="1" s="1"/>
  <c r="AH8" i="1"/>
  <c r="AP8" i="1" s="1"/>
  <c r="AG8" i="1"/>
  <c r="AO8" i="1" s="1"/>
  <c r="AE8" i="1"/>
  <c r="AD8" i="1"/>
  <c r="AL8" i="1" s="1"/>
  <c r="AA8" i="1"/>
  <c r="Z8" i="1"/>
  <c r="W8" i="1"/>
  <c r="S8" i="1"/>
  <c r="R8" i="1"/>
  <c r="Q8" i="1"/>
  <c r="Y8" i="1" s="1"/>
  <c r="P8" i="1"/>
  <c r="X8" i="1" s="1"/>
  <c r="O8" i="1"/>
  <c r="N8" i="1"/>
  <c r="V8" i="1" s="1"/>
  <c r="AQ7" i="1"/>
  <c r="AI7" i="1"/>
  <c r="AF7" i="1"/>
  <c r="AN7" i="1" s="1"/>
  <c r="AE7" i="1"/>
  <c r="AM7" i="1" s="1"/>
  <c r="AD7" i="1"/>
  <c r="AL7" i="1" s="1"/>
  <c r="AA7" i="1"/>
  <c r="Z7" i="1"/>
  <c r="W7" i="1"/>
  <c r="S7" i="1"/>
  <c r="R7" i="1"/>
  <c r="Q7" i="1"/>
  <c r="Y7" i="1" s="1"/>
  <c r="P7" i="1"/>
  <c r="X7" i="1" s="1"/>
  <c r="O7" i="1"/>
  <c r="N7" i="1"/>
  <c r="V7" i="1" s="1"/>
  <c r="AN6" i="1"/>
  <c r="AI6" i="1"/>
  <c r="AQ6" i="1" s="1"/>
  <c r="AH6" i="1"/>
  <c r="AP6" i="1" s="1"/>
  <c r="AG6" i="1"/>
  <c r="AO6" i="1" s="1"/>
  <c r="AF6" i="1"/>
  <c r="AD6" i="1"/>
  <c r="AL6" i="1" s="1"/>
  <c r="AA6" i="1"/>
  <c r="Z6" i="1"/>
  <c r="W6" i="1"/>
  <c r="S6" i="1"/>
  <c r="R6" i="1"/>
  <c r="Q6" i="1"/>
  <c r="Y6" i="1" s="1"/>
  <c r="P6" i="1"/>
  <c r="X6" i="1" s="1"/>
  <c r="O6" i="1"/>
  <c r="N6" i="1"/>
  <c r="V6" i="1" s="1"/>
  <c r="AN5" i="1"/>
  <c r="AH5" i="1"/>
  <c r="AP5" i="1" s="1"/>
  <c r="AG5" i="1"/>
  <c r="AO5" i="1" s="1"/>
  <c r="AF5" i="1"/>
  <c r="AD5" i="1"/>
  <c r="AL5" i="1" s="1"/>
  <c r="AA5" i="1"/>
  <c r="Z5" i="1"/>
  <c r="W5" i="1"/>
  <c r="S5" i="1"/>
  <c r="R5" i="1"/>
  <c r="Q5" i="1"/>
  <c r="Y5" i="1" s="1"/>
  <c r="P5" i="1"/>
  <c r="X5" i="1" s="1"/>
  <c r="O5" i="1"/>
  <c r="N5" i="1"/>
  <c r="V5" i="1" s="1"/>
  <c r="AQ4" i="1"/>
  <c r="AL4" i="1"/>
  <c r="AI4" i="1"/>
  <c r="AH4" i="1"/>
  <c r="AP4" i="1" s="1"/>
  <c r="AG4" i="1"/>
  <c r="AO4" i="1" s="1"/>
  <c r="AF4" i="1"/>
  <c r="AN4" i="1" s="1"/>
  <c r="AE4" i="1"/>
  <c r="AM4" i="1" s="1"/>
  <c r="AD4" i="1"/>
  <c r="AA4" i="1"/>
  <c r="Z4" i="1"/>
  <c r="W4" i="1"/>
  <c r="S4" i="1"/>
  <c r="R4" i="1"/>
  <c r="Q4" i="1"/>
  <c r="Y4" i="1" s="1"/>
  <c r="P4" i="1"/>
  <c r="X4" i="1" s="1"/>
  <c r="O4" i="1"/>
  <c r="V4" i="1"/>
  <c r="L191" i="10"/>
  <c r="K48" i="1"/>
  <c r="K37" i="1"/>
  <c r="K202" i="1"/>
  <c r="K37" i="8"/>
  <c r="K48" i="8"/>
  <c r="J323" i="10"/>
  <c r="J323" i="10" a="1"/>
  <c r="J312" i="10" a="1"/>
  <c r="J312" i="10" s="1"/>
  <c r="J301" i="10" a="1"/>
  <c r="J301" i="10" s="1"/>
  <c r="J290" i="10" a="1"/>
  <c r="J290" i="10" s="1"/>
  <c r="J279" i="10"/>
  <c r="J279" i="10" a="1"/>
  <c r="J268" i="10" a="1"/>
  <c r="J268" i="10" s="1"/>
  <c r="J257" i="10" a="1"/>
  <c r="J257" i="10" s="1"/>
  <c r="J246" i="10" a="1"/>
  <c r="J246" i="10" s="1"/>
  <c r="J235" i="10"/>
  <c r="J235" i="10" a="1"/>
  <c r="J224" i="10" a="1"/>
  <c r="J224" i="10" s="1"/>
  <c r="J213" i="10" a="1"/>
  <c r="J213" i="10" s="1"/>
  <c r="J202" i="10" a="1"/>
  <c r="J202" i="10" s="1"/>
  <c r="J191" i="10" a="1"/>
  <c r="J191" i="10" s="1"/>
  <c r="J180" i="10" a="1"/>
  <c r="J180" i="10" s="1"/>
  <c r="J169" i="10" a="1"/>
  <c r="J169" i="10" s="1"/>
  <c r="J158" i="10" a="1"/>
  <c r="J158" i="10" s="1"/>
  <c r="J147" i="10" a="1"/>
  <c r="J147" i="10" s="1"/>
  <c r="J136" i="10" a="1"/>
  <c r="J136" i="10" s="1"/>
  <c r="J125" i="10" a="1"/>
  <c r="J125" i="10" s="1"/>
  <c r="J114" i="10" a="1"/>
  <c r="J114" i="10" s="1"/>
  <c r="J103" i="10" a="1"/>
  <c r="J103" i="10" s="1"/>
  <c r="J92" i="10" a="1"/>
  <c r="J92" i="10" s="1"/>
  <c r="J81" i="10" a="1"/>
  <c r="J81" i="10" s="1"/>
  <c r="J70" i="10" a="1"/>
  <c r="J70" i="10" s="1"/>
  <c r="J59" i="10" a="1"/>
  <c r="J59" i="10" s="1"/>
  <c r="J48" i="10" a="1"/>
  <c r="J48" i="10" s="1"/>
  <c r="J37" i="10" a="1"/>
  <c r="J37" i="10" s="1"/>
  <c r="J26" i="10" a="1"/>
  <c r="J26" i="10" s="1"/>
  <c r="J15" i="10" a="1"/>
  <c r="J15" i="10" s="1"/>
  <c r="J4" i="10" a="1"/>
  <c r="J4" i="10" s="1"/>
  <c r="J323" i="9"/>
  <c r="J323" i="9" a="1"/>
  <c r="J312" i="9" a="1"/>
  <c r="J312" i="9" s="1"/>
  <c r="J301" i="9" a="1"/>
  <c r="J301" i="9" s="1"/>
  <c r="J290" i="9" a="1"/>
  <c r="J290" i="9" s="1"/>
  <c r="J279" i="9"/>
  <c r="J279" i="9" a="1"/>
  <c r="J268" i="9" a="1"/>
  <c r="J268" i="9" s="1"/>
  <c r="J257" i="9" a="1"/>
  <c r="J257" i="9" s="1"/>
  <c r="J246" i="9" a="1"/>
  <c r="J246" i="9" s="1"/>
  <c r="J235" i="9"/>
  <c r="J235" i="9" a="1"/>
  <c r="J224" i="9" a="1"/>
  <c r="J224" i="9" s="1"/>
  <c r="J213" i="9" a="1"/>
  <c r="J213" i="9" s="1"/>
  <c r="J202" i="9" a="1"/>
  <c r="J202" i="9" s="1"/>
  <c r="J191" i="9"/>
  <c r="J191" i="9" a="1"/>
  <c r="J180" i="9" a="1"/>
  <c r="J180" i="9" s="1"/>
  <c r="J169" i="9" a="1"/>
  <c r="J169" i="9" s="1"/>
  <c r="J158" i="9" a="1"/>
  <c r="J158" i="9" s="1"/>
  <c r="J147" i="9" a="1"/>
  <c r="J147" i="9" s="1"/>
  <c r="J136" i="9" a="1"/>
  <c r="J136" i="9" s="1"/>
  <c r="J125" i="9" a="1"/>
  <c r="J125" i="9" s="1"/>
  <c r="J114" i="9" a="1"/>
  <c r="J114" i="9" s="1"/>
  <c r="J103" i="9" a="1"/>
  <c r="J103" i="9" s="1"/>
  <c r="J92" i="9" a="1"/>
  <c r="J92" i="9" s="1"/>
  <c r="J81" i="9" a="1"/>
  <c r="J81" i="9" s="1"/>
  <c r="J70" i="9" a="1"/>
  <c r="J70" i="9" s="1"/>
  <c r="J59" i="9" a="1"/>
  <c r="J59" i="9" s="1"/>
  <c r="J48" i="9" a="1"/>
  <c r="J48" i="9" s="1"/>
  <c r="J37" i="9" a="1"/>
  <c r="J37" i="9" s="1"/>
  <c r="J26" i="9" a="1"/>
  <c r="J26" i="9" s="1"/>
  <c r="J15" i="9" a="1"/>
  <c r="J15" i="9" s="1"/>
  <c r="J4" i="9" a="1"/>
  <c r="J4" i="9" s="1"/>
  <c r="J323" i="8" a="1"/>
  <c r="J323" i="8" s="1"/>
  <c r="J312" i="8"/>
  <c r="J312" i="8" a="1"/>
  <c r="J301" i="8" a="1"/>
  <c r="J301" i="8" s="1"/>
  <c r="J290" i="8" a="1"/>
  <c r="J290" i="8" s="1"/>
  <c r="J279" i="8" a="1"/>
  <c r="J279" i="8" s="1"/>
  <c r="J268" i="8"/>
  <c r="J268" i="8" a="1"/>
  <c r="J257" i="8" a="1"/>
  <c r="J257" i="8" s="1"/>
  <c r="J246" i="8" a="1"/>
  <c r="J246" i="8" s="1"/>
  <c r="J235" i="8" a="1"/>
  <c r="J235" i="8" s="1"/>
  <c r="J224" i="8"/>
  <c r="J224" i="8" a="1"/>
  <c r="J213" i="8" a="1"/>
  <c r="J213" i="8" s="1"/>
  <c r="J202" i="8" a="1"/>
  <c r="J202" i="8" s="1"/>
  <c r="J191" i="8" a="1"/>
  <c r="J191" i="8" s="1"/>
  <c r="J180" i="8"/>
  <c r="J180" i="8" a="1"/>
  <c r="J169" i="8" a="1"/>
  <c r="J169" i="8" s="1"/>
  <c r="J158" i="8" a="1"/>
  <c r="J158" i="8" s="1"/>
  <c r="J147" i="8" a="1"/>
  <c r="J147" i="8" s="1"/>
  <c r="J136" i="8"/>
  <c r="J136" i="8" a="1"/>
  <c r="J125" i="8" a="1"/>
  <c r="J125" i="8" s="1"/>
  <c r="J114" i="8" a="1"/>
  <c r="J114" i="8" s="1"/>
  <c r="J103" i="8" a="1"/>
  <c r="J103" i="8" s="1"/>
  <c r="J92" i="8"/>
  <c r="J92" i="8" a="1"/>
  <c r="J81" i="8" a="1"/>
  <c r="J81" i="8" s="1"/>
  <c r="J70" i="8" a="1"/>
  <c r="J70" i="8" s="1"/>
  <c r="J59" i="8" a="1"/>
  <c r="J59" i="8" s="1"/>
  <c r="J26" i="8" a="1"/>
  <c r="J26" i="8" s="1"/>
  <c r="J15" i="8" a="1"/>
  <c r="J15" i="8" s="1"/>
  <c r="J4" i="8"/>
  <c r="J4" i="8" a="1"/>
  <c r="J323" i="1" a="1"/>
  <c r="J323" i="1" s="1"/>
  <c r="J312" i="1"/>
  <c r="J312" i="1" a="1"/>
  <c r="J301" i="1" a="1"/>
  <c r="J301" i="1" s="1"/>
  <c r="J290" i="1"/>
  <c r="J290" i="1" a="1"/>
  <c r="J279" i="1"/>
  <c r="J279" i="1" a="1"/>
  <c r="J268" i="1"/>
  <c r="J268" i="1" a="1"/>
  <c r="J257" i="1"/>
  <c r="J257" i="1" a="1"/>
  <c r="J246" i="1"/>
  <c r="J246" i="1" a="1"/>
  <c r="J235" i="1"/>
  <c r="J235" i="1" a="1"/>
  <c r="J224" i="1"/>
  <c r="J224" i="1" a="1"/>
  <c r="J213" i="1"/>
  <c r="J213" i="1" a="1"/>
  <c r="J191" i="1" a="1"/>
  <c r="J191" i="1" s="1"/>
  <c r="J180" i="1" a="1"/>
  <c r="J180" i="1" s="1"/>
  <c r="J169" i="1" a="1"/>
  <c r="J169" i="1" s="1"/>
  <c r="J158" i="1"/>
  <c r="J158" i="1" a="1"/>
  <c r="J147" i="1"/>
  <c r="J147" i="1" a="1"/>
  <c r="J136" i="1"/>
  <c r="J136" i="1" a="1"/>
  <c r="J125" i="1"/>
  <c r="J125" i="1" a="1"/>
  <c r="J114" i="1" a="1"/>
  <c r="J114" i="1" s="1"/>
  <c r="J103" i="1"/>
  <c r="J103" i="1" a="1"/>
  <c r="J92" i="1"/>
  <c r="J92" i="1" a="1"/>
  <c r="J81" i="1"/>
  <c r="J81" i="1" a="1"/>
  <c r="J70" i="1"/>
  <c r="J70" i="1" a="1"/>
  <c r="J59" i="1"/>
  <c r="J59" i="1" a="1"/>
  <c r="J26" i="1" a="1"/>
  <c r="J26" i="1" s="1"/>
  <c r="J15" i="1"/>
  <c r="J15" i="1" a="1"/>
  <c r="J4" i="1" a="1"/>
  <c r="J4" i="1" s="1"/>
  <c r="K4" i="1"/>
  <c r="K323" i="10"/>
  <c r="K312" i="10"/>
  <c r="K301" i="10"/>
  <c r="K290" i="10"/>
  <c r="K279" i="10"/>
  <c r="K268" i="10"/>
  <c r="K257" i="10"/>
  <c r="K246" i="10"/>
  <c r="K235" i="10"/>
  <c r="K224" i="10"/>
  <c r="K213" i="10"/>
  <c r="K202" i="10"/>
  <c r="K191" i="10"/>
  <c r="K180" i="10"/>
  <c r="K169" i="10"/>
  <c r="K158" i="10"/>
  <c r="K147" i="10"/>
  <c r="K136" i="10"/>
  <c r="K125" i="10"/>
  <c r="K114" i="10"/>
  <c r="K103" i="10"/>
  <c r="K92" i="10"/>
  <c r="K81" i="10"/>
  <c r="K70" i="10"/>
  <c r="K59" i="10"/>
  <c r="K48" i="10"/>
  <c r="K37" i="10"/>
  <c r="K26" i="10"/>
  <c r="K15" i="10"/>
  <c r="K4" i="10"/>
  <c r="K323" i="9"/>
  <c r="K312" i="9"/>
  <c r="K301" i="9"/>
  <c r="K290" i="9"/>
  <c r="K279" i="9"/>
  <c r="K268" i="9"/>
  <c r="K257" i="9"/>
  <c r="K246" i="9"/>
  <c r="K235" i="9"/>
  <c r="K224" i="9"/>
  <c r="K213" i="9"/>
  <c r="K202" i="9"/>
  <c r="K191" i="9"/>
  <c r="K180" i="9"/>
  <c r="K169" i="9"/>
  <c r="K158" i="9"/>
  <c r="K147" i="9"/>
  <c r="K136" i="9"/>
  <c r="K125" i="9"/>
  <c r="K114" i="9"/>
  <c r="K103" i="9"/>
  <c r="K92" i="9"/>
  <c r="K81" i="9"/>
  <c r="K70" i="9"/>
  <c r="K59" i="9"/>
  <c r="K48" i="9"/>
  <c r="K37" i="9"/>
  <c r="K26" i="9"/>
  <c r="K15" i="9"/>
  <c r="K4" i="9"/>
  <c r="K323" i="8"/>
  <c r="K312" i="8"/>
  <c r="K301" i="8"/>
  <c r="K290" i="8"/>
  <c r="K279" i="8"/>
  <c r="K268" i="8"/>
  <c r="K257" i="8"/>
  <c r="K246" i="8"/>
  <c r="K235" i="8"/>
  <c r="K224" i="8"/>
  <c r="K213" i="8"/>
  <c r="K202" i="8"/>
  <c r="K191" i="8"/>
  <c r="K180" i="8"/>
  <c r="K169" i="8"/>
  <c r="K158" i="8"/>
  <c r="K147" i="8"/>
  <c r="K136" i="8"/>
  <c r="K125" i="8"/>
  <c r="K114" i="8"/>
  <c r="K103" i="8"/>
  <c r="K92" i="8"/>
  <c r="K81" i="8"/>
  <c r="K70" i="8"/>
  <c r="K59" i="8"/>
  <c r="K26" i="8"/>
  <c r="K15" i="8"/>
  <c r="K4" i="8"/>
  <c r="K323" i="1"/>
  <c r="K312" i="1"/>
  <c r="K301" i="1"/>
  <c r="K290" i="1"/>
  <c r="K279" i="1"/>
  <c r="K268" i="1"/>
  <c r="K257" i="1"/>
  <c r="K246" i="1"/>
  <c r="K235" i="1"/>
  <c r="K224" i="1"/>
  <c r="K213" i="1"/>
  <c r="K191" i="1"/>
  <c r="K180" i="1"/>
  <c r="K169" i="1"/>
  <c r="K158" i="1"/>
  <c r="K147" i="1"/>
  <c r="K136" i="1"/>
  <c r="K125" i="1"/>
  <c r="K114" i="1"/>
  <c r="K103" i="1"/>
  <c r="K92" i="1"/>
  <c r="K81" i="1"/>
  <c r="K70" i="1"/>
  <c r="K59" i="1"/>
  <c r="K26" i="1"/>
  <c r="K15" i="1"/>
  <c r="K4" i="5"/>
  <c r="N4" i="5" s="1"/>
  <c r="V4" i="5" s="1"/>
  <c r="J4" i="5" a="1"/>
  <c r="J4" i="5" s="1"/>
  <c r="AD4" i="5" s="1"/>
  <c r="AL4" i="5" s="1"/>
  <c r="AQ8" i="2"/>
  <c r="AP8" i="2"/>
  <c r="AM8" i="2"/>
  <c r="AL8" i="2"/>
  <c r="AI8" i="2"/>
  <c r="AH8" i="2"/>
  <c r="AG8" i="2"/>
  <c r="AO8" i="2" s="1"/>
  <c r="AF8" i="2"/>
  <c r="AN8" i="2" s="1"/>
  <c r="AE8" i="2"/>
  <c r="AD8" i="2"/>
  <c r="AQ7" i="2"/>
  <c r="AP7" i="2"/>
  <c r="AO7" i="2"/>
  <c r="AN7" i="2"/>
  <c r="AM7" i="2"/>
  <c r="AL7" i="2"/>
  <c r="AI7" i="2"/>
  <c r="AH7" i="2"/>
  <c r="AG7" i="2"/>
  <c r="AF7" i="2"/>
  <c r="AE7" i="2"/>
  <c r="AD7" i="2"/>
  <c r="AQ6" i="2"/>
  <c r="AP6" i="2"/>
  <c r="AM6" i="2"/>
  <c r="AL6" i="2"/>
  <c r="AI6" i="2"/>
  <c r="AH6" i="2"/>
  <c r="AG6" i="2"/>
  <c r="AO6" i="2" s="1"/>
  <c r="AF6" i="2"/>
  <c r="AN6" i="2" s="1"/>
  <c r="AE6" i="2"/>
  <c r="AD6" i="2"/>
  <c r="AQ5" i="2"/>
  <c r="AP5" i="2"/>
  <c r="AO5" i="2"/>
  <c r="AN5" i="2"/>
  <c r="AM5" i="2"/>
  <c r="AL5" i="2"/>
  <c r="AI5" i="2"/>
  <c r="AH5" i="2"/>
  <c r="AG5" i="2"/>
  <c r="AF5" i="2"/>
  <c r="AE5" i="2"/>
  <c r="AD5" i="2"/>
  <c r="AQ4" i="2"/>
  <c r="AP4" i="2"/>
  <c r="AM4" i="2"/>
  <c r="AL4" i="2"/>
  <c r="AI4" i="2"/>
  <c r="AH4" i="2"/>
  <c r="AG4" i="2"/>
  <c r="AO4" i="2" s="1"/>
  <c r="AF4" i="2"/>
  <c r="AN4" i="2" s="1"/>
  <c r="AE4" i="2"/>
  <c r="AD4" i="2"/>
  <c r="AO8" i="3"/>
  <c r="AI8" i="3"/>
  <c r="AQ8" i="3" s="1"/>
  <c r="AH8" i="3"/>
  <c r="AP8" i="3" s="1"/>
  <c r="AG8" i="3"/>
  <c r="AF8" i="3"/>
  <c r="AN8" i="3" s="1"/>
  <c r="AE8" i="3"/>
  <c r="AM8" i="3" s="1"/>
  <c r="AD8" i="3"/>
  <c r="AL8" i="3" s="1"/>
  <c r="AO7" i="3"/>
  <c r="AN7" i="3"/>
  <c r="AI7" i="3"/>
  <c r="AQ7" i="3" s="1"/>
  <c r="AH7" i="3"/>
  <c r="AP7" i="3" s="1"/>
  <c r="AG7" i="3"/>
  <c r="AF7" i="3"/>
  <c r="AE7" i="3"/>
  <c r="AM7" i="3" s="1"/>
  <c r="AD7" i="3"/>
  <c r="AL7" i="3" s="1"/>
  <c r="AO6" i="3"/>
  <c r="AI6" i="3"/>
  <c r="AQ6" i="3" s="1"/>
  <c r="AH6" i="3"/>
  <c r="AP6" i="3" s="1"/>
  <c r="AG6" i="3"/>
  <c r="AF6" i="3"/>
  <c r="AN6" i="3" s="1"/>
  <c r="AE6" i="3"/>
  <c r="AM6" i="3" s="1"/>
  <c r="AD6" i="3"/>
  <c r="AL6" i="3" s="1"/>
  <c r="AO5" i="3"/>
  <c r="AN5" i="3"/>
  <c r="AI5" i="3"/>
  <c r="AQ5" i="3" s="1"/>
  <c r="AH5" i="3"/>
  <c r="AP5" i="3" s="1"/>
  <c r="AG5" i="3"/>
  <c r="AF5" i="3"/>
  <c r="AE5" i="3"/>
  <c r="AM5" i="3" s="1"/>
  <c r="AD5" i="3"/>
  <c r="AL5" i="3" s="1"/>
  <c r="AO4" i="3"/>
  <c r="AN4" i="3"/>
  <c r="AI4" i="3"/>
  <c r="AQ4" i="3" s="1"/>
  <c r="AH4" i="3"/>
  <c r="AP4" i="3" s="1"/>
  <c r="AG4" i="3"/>
  <c r="AF4" i="3"/>
  <c r="AE4" i="3"/>
  <c r="AM4" i="3" s="1"/>
  <c r="AD4" i="3"/>
  <c r="AL4" i="3" s="1"/>
  <c r="AI8" i="5"/>
  <c r="AQ8" i="5" s="1"/>
  <c r="AH8" i="5"/>
  <c r="AP8" i="5" s="1"/>
  <c r="AG8" i="5"/>
  <c r="AO8" i="5" s="1"/>
  <c r="AF8" i="5"/>
  <c r="AN8" i="5" s="1"/>
  <c r="AE8" i="5"/>
  <c r="AM8" i="5" s="1"/>
  <c r="AD8" i="5"/>
  <c r="AL8" i="5" s="1"/>
  <c r="AN7" i="5"/>
  <c r="AI7" i="5"/>
  <c r="AQ7" i="5" s="1"/>
  <c r="AH7" i="5"/>
  <c r="AP7" i="5" s="1"/>
  <c r="AG7" i="5"/>
  <c r="AO7" i="5" s="1"/>
  <c r="AF7" i="5"/>
  <c r="AE7" i="5"/>
  <c r="AM7" i="5" s="1"/>
  <c r="AD7" i="5"/>
  <c r="AL7" i="5" s="1"/>
  <c r="AO6" i="5"/>
  <c r="AI6" i="5"/>
  <c r="AQ6" i="5" s="1"/>
  <c r="AH6" i="5"/>
  <c r="AP6" i="5" s="1"/>
  <c r="AG6" i="5"/>
  <c r="AF6" i="5"/>
  <c r="AN6" i="5" s="1"/>
  <c r="AE6" i="5"/>
  <c r="AM6" i="5" s="1"/>
  <c r="AD6" i="5"/>
  <c r="AL6" i="5" s="1"/>
  <c r="AO5" i="5"/>
  <c r="AN5" i="5"/>
  <c r="AI5" i="5"/>
  <c r="AQ5" i="5" s="1"/>
  <c r="AH5" i="5"/>
  <c r="AP5" i="5" s="1"/>
  <c r="AG5" i="5"/>
  <c r="AF5" i="5"/>
  <c r="AE5" i="5"/>
  <c r="AM5" i="5" s="1"/>
  <c r="AD5" i="5"/>
  <c r="AL5" i="5" s="1"/>
  <c r="AO4" i="5"/>
  <c r="AN4" i="5"/>
  <c r="AI4" i="5"/>
  <c r="AQ4" i="5" s="1"/>
  <c r="AH4" i="5"/>
  <c r="AP4" i="5" s="1"/>
  <c r="AG4" i="5"/>
  <c r="AF4" i="5"/>
  <c r="AE4" i="5"/>
  <c r="AM4" i="5" s="1"/>
  <c r="AP4" i="6"/>
  <c r="BD8" i="6"/>
  <c r="AY8" i="6"/>
  <c r="BG8" i="6" s="1"/>
  <c r="AX8" i="6"/>
  <c r="BF8" i="6" s="1"/>
  <c r="AW8" i="6"/>
  <c r="AV8" i="6"/>
  <c r="AU8" i="6"/>
  <c r="AT8" i="6"/>
  <c r="BG7" i="6"/>
  <c r="BD7" i="6"/>
  <c r="AY7" i="6"/>
  <c r="AX7" i="6"/>
  <c r="BF7" i="6" s="1"/>
  <c r="AW7" i="6"/>
  <c r="AV7" i="6"/>
  <c r="AU7" i="6"/>
  <c r="BC7" i="6" s="1"/>
  <c r="AT7" i="6"/>
  <c r="BD6" i="6"/>
  <c r="BC6" i="6"/>
  <c r="AY6" i="6"/>
  <c r="BG6" i="6" s="1"/>
  <c r="AX6" i="6"/>
  <c r="AW6" i="6"/>
  <c r="AV6" i="6"/>
  <c r="AU6" i="6"/>
  <c r="AT6" i="6"/>
  <c r="BG5" i="6"/>
  <c r="BD5" i="6"/>
  <c r="AY5" i="6"/>
  <c r="AX5" i="6"/>
  <c r="BF5" i="6" s="1"/>
  <c r="AW5" i="6"/>
  <c r="AV5" i="6"/>
  <c r="AU5" i="6"/>
  <c r="BC5" i="6" s="1"/>
  <c r="AT5" i="6"/>
  <c r="BD4" i="6"/>
  <c r="AY4" i="6"/>
  <c r="BG4" i="6" s="1"/>
  <c r="AX4" i="6"/>
  <c r="AW4" i="6"/>
  <c r="BE4" i="6" s="1"/>
  <c r="AV4" i="6"/>
  <c r="AU4" i="6"/>
  <c r="AT4" i="6"/>
  <c r="BB4" i="6" s="1"/>
  <c r="J323" i="2"/>
  <c r="J323" i="2" a="1"/>
  <c r="J312" i="2" a="1"/>
  <c r="J312" i="2" s="1"/>
  <c r="J301" i="2" a="1"/>
  <c r="J301" i="2" s="1"/>
  <c r="J290" i="2" a="1"/>
  <c r="J290" i="2" s="1"/>
  <c r="J279" i="2"/>
  <c r="J279" i="2" a="1"/>
  <c r="J268" i="2" a="1"/>
  <c r="J268" i="2" s="1"/>
  <c r="J257" i="2" a="1"/>
  <c r="J257" i="2" s="1"/>
  <c r="J246" i="2" a="1"/>
  <c r="J246" i="2" s="1"/>
  <c r="J235" i="2"/>
  <c r="J235" i="2" a="1"/>
  <c r="J224" i="2" a="1"/>
  <c r="J224" i="2" s="1"/>
  <c r="J213" i="2" a="1"/>
  <c r="J213" i="2" s="1"/>
  <c r="J202" i="2" a="1"/>
  <c r="J202" i="2" s="1"/>
  <c r="J191" i="2"/>
  <c r="J191" i="2" a="1"/>
  <c r="J180" i="2" a="1"/>
  <c r="J180" i="2" s="1"/>
  <c r="J169" i="2" a="1"/>
  <c r="J169" i="2" s="1"/>
  <c r="J158" i="2" a="1"/>
  <c r="J158" i="2" s="1"/>
  <c r="J147" i="2"/>
  <c r="J147" i="2" a="1"/>
  <c r="J136" i="2" a="1"/>
  <c r="J136" i="2" s="1"/>
  <c r="J125" i="2" a="1"/>
  <c r="J125" i="2" s="1"/>
  <c r="J114" i="2" a="1"/>
  <c r="J114" i="2" s="1"/>
  <c r="J103" i="2"/>
  <c r="J103" i="2" a="1"/>
  <c r="J92" i="2" a="1"/>
  <c r="J92" i="2" s="1"/>
  <c r="J81" i="2" a="1"/>
  <c r="J81" i="2" s="1"/>
  <c r="J70" i="2" a="1"/>
  <c r="J70" i="2" s="1"/>
  <c r="J59" i="2"/>
  <c r="J59" i="2" a="1"/>
  <c r="J48" i="2" a="1"/>
  <c r="J48" i="2" s="1"/>
  <c r="J37" i="2" a="1"/>
  <c r="J37" i="2" s="1"/>
  <c r="J26" i="2" a="1"/>
  <c r="J26" i="2" s="1"/>
  <c r="J15" i="2"/>
  <c r="J15" i="2" a="1"/>
  <c r="J4" i="2" a="1"/>
  <c r="J4" i="2" s="1"/>
  <c r="J323" i="3" a="1"/>
  <c r="J323" i="3" s="1"/>
  <c r="J312" i="3" a="1"/>
  <c r="J312" i="3" s="1"/>
  <c r="J301" i="3" a="1"/>
  <c r="J301" i="3" s="1"/>
  <c r="J290" i="3" a="1"/>
  <c r="J290" i="3" s="1"/>
  <c r="J279" i="3" a="1"/>
  <c r="J279" i="3" s="1"/>
  <c r="J268" i="3" a="1"/>
  <c r="J268" i="3" s="1"/>
  <c r="J257" i="3" a="1"/>
  <c r="J257" i="3" s="1"/>
  <c r="J246" i="3" a="1"/>
  <c r="J246" i="3" s="1"/>
  <c r="J235" i="3" a="1"/>
  <c r="J235" i="3" s="1"/>
  <c r="J224" i="3" a="1"/>
  <c r="J224" i="3" s="1"/>
  <c r="J213" i="3" a="1"/>
  <c r="J213" i="3" s="1"/>
  <c r="J202" i="3" a="1"/>
  <c r="J202" i="3" s="1"/>
  <c r="J191" i="3" a="1"/>
  <c r="J191" i="3" s="1"/>
  <c r="J180" i="3" a="1"/>
  <c r="J180" i="3" s="1"/>
  <c r="J169" i="3" a="1"/>
  <c r="J169" i="3" s="1"/>
  <c r="J158" i="3" a="1"/>
  <c r="J158" i="3" s="1"/>
  <c r="J147" i="3" a="1"/>
  <c r="J147" i="3" s="1"/>
  <c r="J136" i="3" a="1"/>
  <c r="J136" i="3" s="1"/>
  <c r="J125" i="3" a="1"/>
  <c r="J125" i="3" s="1"/>
  <c r="J114" i="3" a="1"/>
  <c r="J114" i="3" s="1"/>
  <c r="J103" i="3" a="1"/>
  <c r="J103" i="3" s="1"/>
  <c r="J92" i="3" a="1"/>
  <c r="J92" i="3" s="1"/>
  <c r="J81" i="3" a="1"/>
  <c r="J81" i="3" s="1"/>
  <c r="J70" i="3" a="1"/>
  <c r="J70" i="3" s="1"/>
  <c r="J59" i="3" a="1"/>
  <c r="J59" i="3" s="1"/>
  <c r="J48" i="3" a="1"/>
  <c r="J48" i="3" s="1"/>
  <c r="J37" i="3" a="1"/>
  <c r="J37" i="3" s="1"/>
  <c r="J26" i="3" a="1"/>
  <c r="J26" i="3" s="1"/>
  <c r="J15" i="3" a="1"/>
  <c r="J15" i="3" s="1"/>
  <c r="J4" i="3" a="1"/>
  <c r="J4" i="3" s="1"/>
  <c r="J323" i="5"/>
  <c r="J323" i="5" a="1"/>
  <c r="J312" i="5" a="1"/>
  <c r="J312" i="5" s="1"/>
  <c r="J301" i="5" a="1"/>
  <c r="J301" i="5" s="1"/>
  <c r="J290" i="5" a="1"/>
  <c r="J290" i="5" s="1"/>
  <c r="J279" i="5"/>
  <c r="J279" i="5" a="1"/>
  <c r="J268" i="5" a="1"/>
  <c r="J268" i="5" s="1"/>
  <c r="J257" i="5" a="1"/>
  <c r="J257" i="5" s="1"/>
  <c r="J246" i="5" a="1"/>
  <c r="J246" i="5" s="1"/>
  <c r="J235" i="5"/>
  <c r="J235" i="5" a="1"/>
  <c r="J224" i="5" a="1"/>
  <c r="J224" i="5" s="1"/>
  <c r="J213" i="5" a="1"/>
  <c r="J213" i="5" s="1"/>
  <c r="J202" i="5" a="1"/>
  <c r="J202" i="5" s="1"/>
  <c r="J191" i="5" a="1"/>
  <c r="J191" i="5" s="1"/>
  <c r="J180" i="5" a="1"/>
  <c r="J180" i="5" s="1"/>
  <c r="J169" i="5" a="1"/>
  <c r="J169" i="5" s="1"/>
  <c r="J158" i="5" a="1"/>
  <c r="J158" i="5" s="1"/>
  <c r="J147" i="5" a="1"/>
  <c r="J147" i="5" s="1"/>
  <c r="J136" i="5" a="1"/>
  <c r="J136" i="5" s="1"/>
  <c r="J125" i="5" a="1"/>
  <c r="J125" i="5" s="1"/>
  <c r="J114" i="5" a="1"/>
  <c r="J114" i="5" s="1"/>
  <c r="J103" i="5" a="1"/>
  <c r="J103" i="5" s="1"/>
  <c r="J92" i="5" a="1"/>
  <c r="J92" i="5" s="1"/>
  <c r="J81" i="5" a="1"/>
  <c r="J81" i="5" s="1"/>
  <c r="J70" i="5" a="1"/>
  <c r="J70" i="5" s="1"/>
  <c r="J59" i="5" a="1"/>
  <c r="J59" i="5" s="1"/>
  <c r="J48" i="5" a="1"/>
  <c r="J48" i="5" s="1"/>
  <c r="J37" i="5" a="1"/>
  <c r="J37" i="5" s="1"/>
  <c r="J26" i="5" a="1"/>
  <c r="J26" i="5" s="1"/>
  <c r="J15" i="5" a="1"/>
  <c r="J15" i="5" s="1"/>
  <c r="J323" i="6" a="1"/>
  <c r="J323" i="6" s="1"/>
  <c r="J312" i="6" a="1"/>
  <c r="J312" i="6" s="1"/>
  <c r="J301" i="6" a="1"/>
  <c r="J301" i="6" s="1"/>
  <c r="J290" i="6" a="1"/>
  <c r="J290" i="6" s="1"/>
  <c r="J279" i="6" a="1"/>
  <c r="J279" i="6" s="1"/>
  <c r="J268" i="6" a="1"/>
  <c r="J268" i="6" s="1"/>
  <c r="J257" i="6" a="1"/>
  <c r="J257" i="6" s="1"/>
  <c r="J246" i="6" a="1"/>
  <c r="J246" i="6" s="1"/>
  <c r="J235" i="6" a="1"/>
  <c r="J235" i="6" s="1"/>
  <c r="J224" i="6" a="1"/>
  <c r="J224" i="6" s="1"/>
  <c r="J213" i="6" a="1"/>
  <c r="J213" i="6" s="1"/>
  <c r="J202" i="6" a="1"/>
  <c r="J202" i="6" s="1"/>
  <c r="J191" i="6" a="1"/>
  <c r="J191" i="6" s="1"/>
  <c r="J180" i="6" a="1"/>
  <c r="J180" i="6" s="1"/>
  <c r="J169" i="6" a="1"/>
  <c r="J169" i="6" s="1"/>
  <c r="J158" i="6" a="1"/>
  <c r="J158" i="6" s="1"/>
  <c r="J147" i="6" a="1"/>
  <c r="J147" i="6" s="1"/>
  <c r="J136" i="6" a="1"/>
  <c r="J136" i="6" s="1"/>
  <c r="J125" i="6" a="1"/>
  <c r="J125" i="6" s="1"/>
  <c r="J114" i="6" a="1"/>
  <c r="J114" i="6" s="1"/>
  <c r="J103" i="6" a="1"/>
  <c r="J103" i="6" s="1"/>
  <c r="J92" i="6" a="1"/>
  <c r="J92" i="6" s="1"/>
  <c r="J81" i="6" a="1"/>
  <c r="J81" i="6" s="1"/>
  <c r="J70" i="6" a="1"/>
  <c r="J70" i="6" s="1"/>
  <c r="J59" i="6" a="1"/>
  <c r="J59" i="6" s="1"/>
  <c r="J48" i="6" a="1"/>
  <c r="J48" i="6" s="1"/>
  <c r="J37" i="6" a="1"/>
  <c r="J37" i="6" s="1"/>
  <c r="J26" i="6" a="1"/>
  <c r="J26" i="6" s="1"/>
  <c r="J15" i="6" a="1"/>
  <c r="J15" i="6" s="1"/>
  <c r="J4" i="6" a="1"/>
  <c r="J4" i="6" s="1"/>
  <c r="J323" i="4" a="1"/>
  <c r="J323" i="4" s="1"/>
  <c r="AY8" i="4" s="1"/>
  <c r="BG8" i="4" s="1"/>
  <c r="J312" i="4" a="1"/>
  <c r="J312" i="4" s="1"/>
  <c r="AY7" i="4" s="1"/>
  <c r="BG7" i="4" s="1"/>
  <c r="J301" i="4"/>
  <c r="J301" i="4" a="1"/>
  <c r="J290" i="4" a="1"/>
  <c r="J290" i="4" s="1"/>
  <c r="AY5" i="4" s="1"/>
  <c r="BG5" i="4" s="1"/>
  <c r="J279" i="4" a="1"/>
  <c r="J279" i="4" s="1"/>
  <c r="AY4" i="4" s="1"/>
  <c r="BG4" i="4" s="1"/>
  <c r="J246" i="4" a="1"/>
  <c r="J246" i="4" s="1"/>
  <c r="AX6" i="4" s="1"/>
  <c r="BF6" i="4" s="1"/>
  <c r="J268" i="4" a="1"/>
  <c r="J268" i="4" s="1"/>
  <c r="AX8" i="4" s="1"/>
  <c r="BF8" i="4" s="1"/>
  <c r="J257" i="4" a="1"/>
  <c r="J257" i="4" s="1"/>
  <c r="AX7" i="4" s="1"/>
  <c r="BF7" i="4" s="1"/>
  <c r="J235" i="4"/>
  <c r="J235" i="4" a="1"/>
  <c r="J224" i="4"/>
  <c r="J224" i="4" a="1"/>
  <c r="J213" i="4"/>
  <c r="J213" i="4" a="1"/>
  <c r="J202" i="4"/>
  <c r="J202" i="4" a="1"/>
  <c r="J191" i="4"/>
  <c r="J191" i="4" a="1"/>
  <c r="AW6" i="4"/>
  <c r="BE6" i="4" s="1"/>
  <c r="J180" i="4"/>
  <c r="AW5" i="4" s="1"/>
  <c r="BE5" i="4" s="1"/>
  <c r="J180" i="4" a="1"/>
  <c r="J169" i="4" a="1"/>
  <c r="J169" i="4" s="1"/>
  <c r="AW4" i="4" s="1"/>
  <c r="BE4" i="4" s="1"/>
  <c r="J158" i="4"/>
  <c r="J158" i="4" a="1"/>
  <c r="J147" i="4" a="1"/>
  <c r="J147" i="4" s="1"/>
  <c r="AV7" i="4" s="1"/>
  <c r="BD7" i="4" s="1"/>
  <c r="J136" i="4" a="1"/>
  <c r="J136" i="4" s="1"/>
  <c r="AV6" i="4" s="1"/>
  <c r="BD6" i="4" s="1"/>
  <c r="J125" i="4" a="1"/>
  <c r="J125" i="4" s="1"/>
  <c r="AV5" i="4" s="1"/>
  <c r="BD5" i="4" s="1"/>
  <c r="J114" i="4" a="1"/>
  <c r="J114" i="4" s="1"/>
  <c r="AV4" i="4" s="1"/>
  <c r="BD4" i="4" s="1"/>
  <c r="J103" i="4" a="1"/>
  <c r="J103" i="4" s="1"/>
  <c r="AU8" i="4" s="1"/>
  <c r="BC8" i="4" s="1"/>
  <c r="J92" i="4" a="1"/>
  <c r="J92" i="4" s="1"/>
  <c r="AU7" i="4" s="1"/>
  <c r="BC7" i="4" s="1"/>
  <c r="J81" i="4" a="1"/>
  <c r="J81" i="4" s="1"/>
  <c r="AU6" i="4" s="1"/>
  <c r="BC6" i="4" s="1"/>
  <c r="J70" i="4" a="1"/>
  <c r="J70" i="4" s="1"/>
  <c r="AU5" i="4" s="1"/>
  <c r="BC5" i="4" s="1"/>
  <c r="J59" i="4" a="1"/>
  <c r="J59" i="4" s="1"/>
  <c r="AU4" i="4" s="1"/>
  <c r="BC4" i="4" s="1"/>
  <c r="J48" i="4" a="1"/>
  <c r="J48" i="4" s="1"/>
  <c r="AT8" i="4" s="1"/>
  <c r="BB8" i="4" s="1"/>
  <c r="J37" i="4"/>
  <c r="J37" i="4" a="1"/>
  <c r="J26" i="4" a="1"/>
  <c r="J26" i="4" s="1"/>
  <c r="AT6" i="4" s="1"/>
  <c r="BB6" i="4" s="1"/>
  <c r="J15" i="4" a="1"/>
  <c r="J15" i="4" s="1"/>
  <c r="AT5" i="4" s="1"/>
  <c r="BB5" i="4" s="1"/>
  <c r="J4" i="4" a="1"/>
  <c r="J4" i="4" s="1"/>
  <c r="AT4" i="4" s="1"/>
  <c r="BB4" i="4" s="1"/>
  <c r="BF4" i="4"/>
  <c r="AY6" i="4"/>
  <c r="BG6" i="4" s="1"/>
  <c r="AX5" i="4"/>
  <c r="BF5" i="4" s="1"/>
  <c r="AX4" i="4"/>
  <c r="AW8" i="4"/>
  <c r="BE8" i="4" s="1"/>
  <c r="AW7" i="4"/>
  <c r="BE7" i="4" s="1"/>
  <c r="AV8" i="4"/>
  <c r="BD8" i="4" s="1"/>
  <c r="AT7" i="4"/>
  <c r="BB7" i="4" s="1"/>
  <c r="L323" i="4"/>
  <c r="AI8" i="4" s="1"/>
  <c r="AQ8" i="4" s="1"/>
  <c r="L312" i="4"/>
  <c r="AI7" i="4" s="1"/>
  <c r="AQ7" i="4" s="1"/>
  <c r="L301" i="4"/>
  <c r="AI6" i="4" s="1"/>
  <c r="AQ6" i="4" s="1"/>
  <c r="L290" i="4"/>
  <c r="AI5" i="4" s="1"/>
  <c r="AQ5" i="4" s="1"/>
  <c r="L279" i="4"/>
  <c r="AI4" i="4" s="1"/>
  <c r="AQ4" i="4" s="1"/>
  <c r="L268" i="4"/>
  <c r="AH8" i="4" s="1"/>
  <c r="AP8" i="4" s="1"/>
  <c r="L257" i="4"/>
  <c r="L246" i="4"/>
  <c r="L235" i="4"/>
  <c r="AH5" i="4" s="1"/>
  <c r="AP5" i="4" s="1"/>
  <c r="L224" i="4"/>
  <c r="AH4" i="4" s="1"/>
  <c r="AP4" i="4" s="1"/>
  <c r="L213" i="4"/>
  <c r="AG8" i="4" s="1"/>
  <c r="AO8" i="4" s="1"/>
  <c r="L202" i="4"/>
  <c r="AG7" i="4" s="1"/>
  <c r="AO7" i="4" s="1"/>
  <c r="L191" i="4"/>
  <c r="AG6" i="4" s="1"/>
  <c r="AO6" i="4" s="1"/>
  <c r="L180" i="4"/>
  <c r="AG5" i="4" s="1"/>
  <c r="AO5" i="4" s="1"/>
  <c r="L169" i="4"/>
  <c r="AG4" i="4" s="1"/>
  <c r="AO4" i="4" s="1"/>
  <c r="L158" i="4"/>
  <c r="AF8" i="4" s="1"/>
  <c r="AN8" i="4" s="1"/>
  <c r="L147" i="4"/>
  <c r="AF7" i="4" s="1"/>
  <c r="AN7" i="4" s="1"/>
  <c r="L136" i="4"/>
  <c r="AF6" i="4" s="1"/>
  <c r="AN6" i="4" s="1"/>
  <c r="L125" i="4"/>
  <c r="AF5" i="4" s="1"/>
  <c r="AN5" i="4" s="1"/>
  <c r="L114" i="4"/>
  <c r="AF4" i="4" s="1"/>
  <c r="AN4" i="4" s="1"/>
  <c r="L92" i="4"/>
  <c r="AE7" i="4" s="1"/>
  <c r="AM7" i="4" s="1"/>
  <c r="L103" i="4"/>
  <c r="AE8" i="4" s="1"/>
  <c r="AM8" i="4" s="1"/>
  <c r="L81" i="4"/>
  <c r="AE6" i="4" s="1"/>
  <c r="AM6" i="4" s="1"/>
  <c r="L70" i="4"/>
  <c r="AE5" i="4" s="1"/>
  <c r="AM5" i="4" s="1"/>
  <c r="L59" i="4"/>
  <c r="AE4" i="4" s="1"/>
  <c r="AM4" i="4" s="1"/>
  <c r="L48" i="4"/>
  <c r="AD8" i="4" s="1"/>
  <c r="AL8" i="4" s="1"/>
  <c r="L37" i="4"/>
  <c r="AD7" i="4" s="1"/>
  <c r="AL7" i="4" s="1"/>
  <c r="L26" i="4"/>
  <c r="AD6" i="4" s="1"/>
  <c r="AL6" i="4" s="1"/>
  <c r="L15" i="4"/>
  <c r="AD5" i="4" s="1"/>
  <c r="AL5" i="4" s="1"/>
  <c r="L4" i="4"/>
  <c r="AD4" i="4" s="1"/>
  <c r="AL4" i="4" s="1"/>
  <c r="AH7" i="4"/>
  <c r="AP7" i="4" s="1"/>
  <c r="AH6" i="4"/>
  <c r="AP6" i="4" s="1"/>
  <c r="L169" i="6"/>
  <c r="AG4" i="6" s="1"/>
  <c r="AO4" i="6" s="1"/>
  <c r="L158" i="6"/>
  <c r="AF8" i="6" s="1"/>
  <c r="AN8" i="6" s="1"/>
  <c r="AO5" i="6"/>
  <c r="AQ6" i="6"/>
  <c r="AM4" i="6"/>
  <c r="AL4" i="6"/>
  <c r="AH6" i="6"/>
  <c r="AP6" i="6" s="1"/>
  <c r="AH4" i="6"/>
  <c r="AG8" i="6"/>
  <c r="AO8" i="6" s="1"/>
  <c r="AG7" i="6"/>
  <c r="AO7" i="6" s="1"/>
  <c r="AG6" i="6"/>
  <c r="AO6" i="6" s="1"/>
  <c r="AG5" i="6"/>
  <c r="AE4" i="6"/>
  <c r="AE8" i="6"/>
  <c r="AM8" i="6" s="1"/>
  <c r="AD8" i="6"/>
  <c r="AL8" i="6" s="1"/>
  <c r="AD7" i="6"/>
  <c r="AL7" i="6" s="1"/>
  <c r="AD6" i="6"/>
  <c r="AL6" i="6" s="1"/>
  <c r="AD5" i="6"/>
  <c r="AL5" i="6" s="1"/>
  <c r="L323" i="6"/>
  <c r="AI8" i="6" s="1"/>
  <c r="AQ8" i="6" s="1"/>
  <c r="L312" i="6"/>
  <c r="AI7" i="6" s="1"/>
  <c r="AQ7" i="6" s="1"/>
  <c r="L301" i="6"/>
  <c r="AI6" i="6" s="1"/>
  <c r="L290" i="6"/>
  <c r="AI5" i="6" s="1"/>
  <c r="AQ5" i="6" s="1"/>
  <c r="L279" i="6"/>
  <c r="AI4" i="6" s="1"/>
  <c r="AQ4" i="6" s="1"/>
  <c r="L268" i="6"/>
  <c r="AH8" i="6" s="1"/>
  <c r="AP8" i="6" s="1"/>
  <c r="L257" i="6"/>
  <c r="AH7" i="6" s="1"/>
  <c r="AP7" i="6" s="1"/>
  <c r="L235" i="6"/>
  <c r="AH5" i="6" s="1"/>
  <c r="AP5" i="6" s="1"/>
  <c r="L147" i="6"/>
  <c r="AF7" i="6" s="1"/>
  <c r="AN7" i="6" s="1"/>
  <c r="L136" i="6"/>
  <c r="AF6" i="6" s="1"/>
  <c r="AN6" i="6" s="1"/>
  <c r="L125" i="6"/>
  <c r="AF5" i="6" s="1"/>
  <c r="AN5" i="6" s="1"/>
  <c r="L114" i="6"/>
  <c r="AF4" i="6" s="1"/>
  <c r="AN4" i="6" s="1"/>
  <c r="L92" i="6"/>
  <c r="AE7" i="6" s="1"/>
  <c r="AM7" i="6" s="1"/>
  <c r="L81" i="6"/>
  <c r="AE6" i="6" s="1"/>
  <c r="AM6" i="6" s="1"/>
  <c r="L70" i="6"/>
  <c r="AE5" i="6" s="1"/>
  <c r="AM5" i="6" s="1"/>
  <c r="L4" i="6"/>
  <c r="AD4" i="6" s="1"/>
  <c r="K4" i="6"/>
  <c r="N4" i="6" s="1"/>
  <c r="V4" i="6" s="1"/>
  <c r="W5" i="5"/>
  <c r="Z7" i="3"/>
  <c r="V5" i="3"/>
  <c r="X8" i="2"/>
  <c r="K37" i="6"/>
  <c r="N7" i="6" s="1"/>
  <c r="V7" i="6" s="1"/>
  <c r="K323" i="6"/>
  <c r="S8" i="6" s="1"/>
  <c r="AA8" i="6" s="1"/>
  <c r="K312" i="6"/>
  <c r="S7" i="6" s="1"/>
  <c r="AA7" i="6" s="1"/>
  <c r="K301" i="6"/>
  <c r="K290" i="6"/>
  <c r="S5" i="6" s="1"/>
  <c r="AA5" i="6" s="1"/>
  <c r="K279" i="6"/>
  <c r="S4" i="6" s="1"/>
  <c r="AA4" i="6" s="1"/>
  <c r="K268" i="6"/>
  <c r="R8" i="6" s="1"/>
  <c r="Z8" i="6" s="1"/>
  <c r="K257" i="6"/>
  <c r="R7" i="6" s="1"/>
  <c r="Z7" i="6" s="1"/>
  <c r="K246" i="6"/>
  <c r="R6" i="6" s="1"/>
  <c r="Z6" i="6" s="1"/>
  <c r="K235" i="6"/>
  <c r="K224" i="6"/>
  <c r="R4" i="6" s="1"/>
  <c r="Z4" i="6" s="1"/>
  <c r="K213" i="6"/>
  <c r="K202" i="6"/>
  <c r="Q7" i="6" s="1"/>
  <c r="Y7" i="6" s="1"/>
  <c r="K191" i="6"/>
  <c r="Q6" i="6" s="1"/>
  <c r="Y6" i="6" s="1"/>
  <c r="K180" i="6"/>
  <c r="Q5" i="6" s="1"/>
  <c r="Y5" i="6" s="1"/>
  <c r="K169" i="6"/>
  <c r="Q4" i="6" s="1"/>
  <c r="Y4" i="6" s="1"/>
  <c r="K158" i="6"/>
  <c r="P8" i="6" s="1"/>
  <c r="X8" i="6" s="1"/>
  <c r="K147" i="6"/>
  <c r="P7" i="6" s="1"/>
  <c r="X7" i="6" s="1"/>
  <c r="K136" i="6"/>
  <c r="P6" i="6" s="1"/>
  <c r="X6" i="6" s="1"/>
  <c r="K125" i="6"/>
  <c r="K114" i="6"/>
  <c r="P4" i="6" s="1"/>
  <c r="X4" i="6" s="1"/>
  <c r="K103" i="6"/>
  <c r="K92" i="6"/>
  <c r="O7" i="6" s="1"/>
  <c r="W7" i="6" s="1"/>
  <c r="K81" i="6"/>
  <c r="O6" i="6" s="1"/>
  <c r="W6" i="6" s="1"/>
  <c r="K70" i="6"/>
  <c r="O5" i="6" s="1"/>
  <c r="W5" i="6" s="1"/>
  <c r="K59" i="6"/>
  <c r="O4" i="6" s="1"/>
  <c r="W4" i="6" s="1"/>
  <c r="K48" i="6"/>
  <c r="N8" i="6" s="1"/>
  <c r="V8" i="6" s="1"/>
  <c r="K26" i="6"/>
  <c r="N6" i="6" s="1"/>
  <c r="V6" i="6" s="1"/>
  <c r="K15" i="6"/>
  <c r="N5" i="6" s="1"/>
  <c r="V5" i="6" s="1"/>
  <c r="Q8" i="6"/>
  <c r="Y8" i="6" s="1"/>
  <c r="O8" i="6"/>
  <c r="W8" i="6" s="1"/>
  <c r="S6" i="6"/>
  <c r="AA6" i="6" s="1"/>
  <c r="R5" i="6"/>
  <c r="Z5" i="6" s="1"/>
  <c r="P5" i="6"/>
  <c r="X5" i="6" s="1"/>
  <c r="P8" i="2"/>
  <c r="N8" i="2"/>
  <c r="V8" i="2" s="1"/>
  <c r="P6" i="2"/>
  <c r="X6" i="2" s="1"/>
  <c r="Q8" i="3"/>
  <c r="Y8" i="3" s="1"/>
  <c r="O8" i="3"/>
  <c r="W8" i="3" s="1"/>
  <c r="R7" i="3"/>
  <c r="N7" i="3"/>
  <c r="V7" i="3" s="1"/>
  <c r="S6" i="3"/>
  <c r="AA6" i="3" s="1"/>
  <c r="R6" i="3"/>
  <c r="Z6" i="3" s="1"/>
  <c r="Q5" i="3"/>
  <c r="Y5" i="3" s="1"/>
  <c r="P5" i="3"/>
  <c r="X5" i="3" s="1"/>
  <c r="N5" i="3"/>
  <c r="P4" i="3"/>
  <c r="X4" i="3" s="1"/>
  <c r="N4" i="3"/>
  <c r="V4" i="3" s="1"/>
  <c r="P8" i="5"/>
  <c r="X8" i="5" s="1"/>
  <c r="R7" i="5"/>
  <c r="Z7" i="5" s="1"/>
  <c r="N7" i="5"/>
  <c r="V7" i="5" s="1"/>
  <c r="P6" i="5"/>
  <c r="X6" i="5" s="1"/>
  <c r="R5" i="5"/>
  <c r="Z5" i="5" s="1"/>
  <c r="O5" i="5"/>
  <c r="N5" i="5"/>
  <c r="V5" i="5" s="1"/>
  <c r="P4" i="5"/>
  <c r="X4" i="5" s="1"/>
  <c r="K323" i="2"/>
  <c r="S8" i="2" s="1"/>
  <c r="AA8" i="2" s="1"/>
  <c r="K312" i="2"/>
  <c r="S7" i="2" s="1"/>
  <c r="AA7" i="2" s="1"/>
  <c r="K301" i="2"/>
  <c r="S6" i="2" s="1"/>
  <c r="AA6" i="2" s="1"/>
  <c r="K290" i="2"/>
  <c r="S5" i="2" s="1"/>
  <c r="AA5" i="2" s="1"/>
  <c r="K279" i="2"/>
  <c r="S4" i="2" s="1"/>
  <c r="AA4" i="2" s="1"/>
  <c r="K268" i="2"/>
  <c r="R8" i="2" s="1"/>
  <c r="Z8" i="2" s="1"/>
  <c r="K257" i="2"/>
  <c r="R7" i="2" s="1"/>
  <c r="Z7" i="2" s="1"/>
  <c r="K246" i="2"/>
  <c r="R6" i="2" s="1"/>
  <c r="Z6" i="2" s="1"/>
  <c r="K235" i="2"/>
  <c r="R5" i="2" s="1"/>
  <c r="Z5" i="2" s="1"/>
  <c r="K224" i="2"/>
  <c r="R4" i="2" s="1"/>
  <c r="Z4" i="2" s="1"/>
  <c r="K213" i="2"/>
  <c r="Q8" i="2" s="1"/>
  <c r="Y8" i="2" s="1"/>
  <c r="K202" i="2"/>
  <c r="Q7" i="2" s="1"/>
  <c r="Y7" i="2" s="1"/>
  <c r="K191" i="2"/>
  <c r="Q6" i="2" s="1"/>
  <c r="Y6" i="2" s="1"/>
  <c r="K180" i="2"/>
  <c r="Q5" i="2" s="1"/>
  <c r="Y5" i="2" s="1"/>
  <c r="K169" i="2"/>
  <c r="Q4" i="2" s="1"/>
  <c r="Y4" i="2" s="1"/>
  <c r="K158" i="2"/>
  <c r="K147" i="2"/>
  <c r="P7" i="2" s="1"/>
  <c r="X7" i="2" s="1"/>
  <c r="K136" i="2"/>
  <c r="K125" i="2"/>
  <c r="P5" i="2" s="1"/>
  <c r="X5" i="2" s="1"/>
  <c r="K114" i="2"/>
  <c r="P4" i="2" s="1"/>
  <c r="X4" i="2" s="1"/>
  <c r="K103" i="2"/>
  <c r="O8" i="2" s="1"/>
  <c r="W8" i="2" s="1"/>
  <c r="K92" i="2"/>
  <c r="O7" i="2" s="1"/>
  <c r="W7" i="2" s="1"/>
  <c r="K81" i="2"/>
  <c r="O6" i="2" s="1"/>
  <c r="W6" i="2" s="1"/>
  <c r="K70" i="2"/>
  <c r="O5" i="2" s="1"/>
  <c r="W5" i="2" s="1"/>
  <c r="K59" i="2"/>
  <c r="O4" i="2" s="1"/>
  <c r="W4" i="2" s="1"/>
  <c r="K48" i="2"/>
  <c r="K37" i="2"/>
  <c r="N7" i="2" s="1"/>
  <c r="V7" i="2" s="1"/>
  <c r="K26" i="2"/>
  <c r="N6" i="2" s="1"/>
  <c r="V6" i="2" s="1"/>
  <c r="K15" i="2"/>
  <c r="N5" i="2" s="1"/>
  <c r="V5" i="2" s="1"/>
  <c r="K4" i="2"/>
  <c r="N4" i="2" s="1"/>
  <c r="V4" i="2" s="1"/>
  <c r="K323" i="3"/>
  <c r="S8" i="3" s="1"/>
  <c r="AA8" i="3" s="1"/>
  <c r="K312" i="3"/>
  <c r="S7" i="3" s="1"/>
  <c r="AA7" i="3" s="1"/>
  <c r="K301" i="3"/>
  <c r="K290" i="3"/>
  <c r="S5" i="3" s="1"/>
  <c r="AA5" i="3" s="1"/>
  <c r="K279" i="3"/>
  <c r="S4" i="3" s="1"/>
  <c r="AA4" i="3" s="1"/>
  <c r="K268" i="3"/>
  <c r="R8" i="3" s="1"/>
  <c r="Z8" i="3" s="1"/>
  <c r="K257" i="3"/>
  <c r="K246" i="3"/>
  <c r="K235" i="3"/>
  <c r="R5" i="3" s="1"/>
  <c r="Z5" i="3" s="1"/>
  <c r="K224" i="3"/>
  <c r="R4" i="3" s="1"/>
  <c r="Z4" i="3" s="1"/>
  <c r="K213" i="3"/>
  <c r="K202" i="3"/>
  <c r="Q7" i="3" s="1"/>
  <c r="Y7" i="3" s="1"/>
  <c r="K191" i="3"/>
  <c r="Q6" i="3" s="1"/>
  <c r="Y6" i="3" s="1"/>
  <c r="K180" i="3"/>
  <c r="K169" i="3"/>
  <c r="Q4" i="3" s="1"/>
  <c r="Y4" i="3" s="1"/>
  <c r="K158" i="3"/>
  <c r="P8" i="3" s="1"/>
  <c r="X8" i="3" s="1"/>
  <c r="K147" i="3"/>
  <c r="P7" i="3" s="1"/>
  <c r="X7" i="3" s="1"/>
  <c r="K136" i="3"/>
  <c r="P6" i="3" s="1"/>
  <c r="X6" i="3" s="1"/>
  <c r="K125" i="3"/>
  <c r="K114" i="3"/>
  <c r="K103" i="3"/>
  <c r="K92" i="3"/>
  <c r="O7" i="3" s="1"/>
  <c r="W7" i="3" s="1"/>
  <c r="K81" i="3"/>
  <c r="O6" i="3" s="1"/>
  <c r="W6" i="3" s="1"/>
  <c r="K70" i="3"/>
  <c r="O5" i="3" s="1"/>
  <c r="W5" i="3" s="1"/>
  <c r="K59" i="3"/>
  <c r="O4" i="3" s="1"/>
  <c r="W4" i="3" s="1"/>
  <c r="K48" i="3"/>
  <c r="N8" i="3" s="1"/>
  <c r="V8" i="3" s="1"/>
  <c r="K37" i="3"/>
  <c r="K26" i="3"/>
  <c r="N6" i="3" s="1"/>
  <c r="V6" i="3" s="1"/>
  <c r="K15" i="3"/>
  <c r="K4" i="3"/>
  <c r="K323" i="5"/>
  <c r="S8" i="5" s="1"/>
  <c r="AA8" i="5" s="1"/>
  <c r="K312" i="5"/>
  <c r="S7" i="5" s="1"/>
  <c r="AA7" i="5" s="1"/>
  <c r="K301" i="5"/>
  <c r="S6" i="5" s="1"/>
  <c r="AA6" i="5" s="1"/>
  <c r="K290" i="5"/>
  <c r="S5" i="5" s="1"/>
  <c r="AA5" i="5" s="1"/>
  <c r="K279" i="5"/>
  <c r="S4" i="5" s="1"/>
  <c r="AA4" i="5" s="1"/>
  <c r="K268" i="5"/>
  <c r="R8" i="5" s="1"/>
  <c r="Z8" i="5" s="1"/>
  <c r="K257" i="5"/>
  <c r="K246" i="5"/>
  <c r="R6" i="5" s="1"/>
  <c r="Z6" i="5" s="1"/>
  <c r="K235" i="5"/>
  <c r="K224" i="5"/>
  <c r="R4" i="5" s="1"/>
  <c r="Z4" i="5" s="1"/>
  <c r="K213" i="5"/>
  <c r="Q8" i="5" s="1"/>
  <c r="Y8" i="5" s="1"/>
  <c r="K202" i="5"/>
  <c r="Q7" i="5" s="1"/>
  <c r="Y7" i="5" s="1"/>
  <c r="K191" i="5"/>
  <c r="Q6" i="5" s="1"/>
  <c r="Y6" i="5" s="1"/>
  <c r="K180" i="5"/>
  <c r="Q5" i="5" s="1"/>
  <c r="Y5" i="5" s="1"/>
  <c r="K169" i="5"/>
  <c r="Q4" i="5" s="1"/>
  <c r="Y4" i="5" s="1"/>
  <c r="K158" i="5"/>
  <c r="K147" i="5"/>
  <c r="P7" i="5" s="1"/>
  <c r="X7" i="5" s="1"/>
  <c r="K136" i="5"/>
  <c r="K125" i="5"/>
  <c r="P5" i="5" s="1"/>
  <c r="X5" i="5" s="1"/>
  <c r="K114" i="5"/>
  <c r="K103" i="5"/>
  <c r="O8" i="5" s="1"/>
  <c r="W8" i="5" s="1"/>
  <c r="K92" i="5"/>
  <c r="O7" i="5" s="1"/>
  <c r="W7" i="5" s="1"/>
  <c r="K81" i="5"/>
  <c r="O6" i="5" s="1"/>
  <c r="W6" i="5" s="1"/>
  <c r="K70" i="5"/>
  <c r="K59" i="5"/>
  <c r="O4" i="5" s="1"/>
  <c r="W4" i="5" s="1"/>
  <c r="K48" i="5"/>
  <c r="N8" i="5" s="1"/>
  <c r="V8" i="5" s="1"/>
  <c r="K37" i="5"/>
  <c r="K26" i="5"/>
  <c r="N6" i="5" s="1"/>
  <c r="V6" i="5" s="1"/>
  <c r="K15" i="5"/>
  <c r="K323" i="4"/>
  <c r="S8" i="4" s="1"/>
  <c r="AA8" i="4" s="1"/>
  <c r="K312" i="4"/>
  <c r="S7" i="4" s="1"/>
  <c r="AA7" i="4" s="1"/>
  <c r="K301" i="4"/>
  <c r="S6" i="4" s="1"/>
  <c r="AA6" i="4" s="1"/>
  <c r="K290" i="4"/>
  <c r="S5" i="4" s="1"/>
  <c r="AA5" i="4" s="1"/>
  <c r="K279" i="4"/>
  <c r="S4" i="4" s="1"/>
  <c r="AA4" i="4" s="1"/>
  <c r="K268" i="4"/>
  <c r="R8" i="4" s="1"/>
  <c r="Z8" i="4" s="1"/>
  <c r="K257" i="4"/>
  <c r="R7" i="4" s="1"/>
  <c r="Z7" i="4" s="1"/>
  <c r="K246" i="4"/>
  <c r="R6" i="4" s="1"/>
  <c r="Z6" i="4" s="1"/>
  <c r="K235" i="4"/>
  <c r="R5" i="4" s="1"/>
  <c r="Z5" i="4" s="1"/>
  <c r="K224" i="4"/>
  <c r="R4" i="4" s="1"/>
  <c r="Z4" i="4" s="1"/>
  <c r="K213" i="4"/>
  <c r="Q8" i="4" s="1"/>
  <c r="Y8" i="4" s="1"/>
  <c r="K202" i="4"/>
  <c r="Q7" i="4" s="1"/>
  <c r="Y7" i="4" s="1"/>
  <c r="K191" i="4"/>
  <c r="Q6" i="4" s="1"/>
  <c r="Y6" i="4" s="1"/>
  <c r="K180" i="4"/>
  <c r="Q5" i="4" s="1"/>
  <c r="Y5" i="4" s="1"/>
  <c r="K169" i="4"/>
  <c r="Q4" i="4" s="1"/>
  <c r="Y4" i="4" s="1"/>
  <c r="K158" i="4"/>
  <c r="P8" i="4" s="1"/>
  <c r="X8" i="4" s="1"/>
  <c r="K147" i="4"/>
  <c r="P7" i="4" s="1"/>
  <c r="X7" i="4" s="1"/>
  <c r="K136" i="4"/>
  <c r="P6" i="4" s="1"/>
  <c r="X6" i="4" s="1"/>
  <c r="K125" i="4"/>
  <c r="P5" i="4" s="1"/>
  <c r="X5" i="4" s="1"/>
  <c r="K114" i="4"/>
  <c r="P4" i="4" s="1"/>
  <c r="X4" i="4" s="1"/>
  <c r="K81" i="4"/>
  <c r="O6" i="4" s="1"/>
  <c r="W6" i="4" s="1"/>
  <c r="K103" i="4"/>
  <c r="O8" i="4" s="1"/>
  <c r="W8" i="4" s="1"/>
  <c r="K92" i="4"/>
  <c r="O7" i="4" s="1"/>
  <c r="W7" i="4" s="1"/>
  <c r="K70" i="4"/>
  <c r="O5" i="4" s="1"/>
  <c r="W5" i="4" s="1"/>
  <c r="K59" i="4"/>
  <c r="O4" i="4" s="1"/>
  <c r="W4" i="4" s="1"/>
  <c r="K48" i="4"/>
  <c r="N8" i="4" s="1"/>
  <c r="V8" i="4" s="1"/>
  <c r="K37" i="4"/>
  <c r="N7" i="4" s="1"/>
  <c r="V7" i="4" s="1"/>
  <c r="K26" i="4"/>
  <c r="N6" i="4" s="1"/>
  <c r="V6" i="4" s="1"/>
  <c r="K15" i="4"/>
  <c r="N5" i="4" s="1"/>
  <c r="V5" i="4" s="1"/>
  <c r="K4" i="4"/>
  <c r="N4" i="4" s="1"/>
  <c r="V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14A60-03EE-4755-BB66-7010056B0001}" keepAlive="1" name="Zapytanie — bfsresoult" description="Połączenie z zapytaniem „bfsresoult” w skoroszycie." type="5" refreshedVersion="8" background="1" saveData="1">
    <dbPr connection="Provider=Microsoft.Mashup.OleDb.1;Data Source=$Workbook$;Location=bfsresoult;Extended Properties=&quot;&quot;" command="SELECT * FROM [bfsresoult]"/>
  </connection>
  <connection id="2" xr16:uid="{3CAFDC1A-3A9A-4474-A0B8-72C2E58973BD}" keepAlive="1" name="Zapytanie — brute-forceresoult" description="Połączenie z zapytaniem „brute-forceresoult” w skoroszycie." type="5" refreshedVersion="8" background="1" saveData="1">
    <dbPr connection="Provider=Microsoft.Mashup.OleDb.1;Data Source=$Workbook$;Location=brute-forceresoult;Extended Properties=&quot;&quot;" command="SELECT * FROM [brute-forceresoult]"/>
  </connection>
  <connection id="3" xr16:uid="{6FADD3EB-C5E9-49A2-825F-D016702A5592}" keepAlive="1" name="Zapytanie — dfsresoult" description="Połączenie z zapytaniem „dfsresoult” w skoroszycie." type="5" refreshedVersion="8" background="1" saveData="1">
    <dbPr connection="Provider=Microsoft.Mashup.OleDb.1;Data Source=$Workbook$;Location=dfsresoult;Extended Properties=&quot;&quot;" command="SELECT * FROM [dfsresoult]"/>
  </connection>
  <connection id="4" xr16:uid="{604F8856-336F-4BFC-9C3E-B49D5CA898EF}" keepAlive="1" name="Zapytanie — leastCostresoult" description="Połączenie z zapytaniem „leastCostresoult” w skoroszycie." type="5" refreshedVersion="8" background="1" saveData="1">
    <dbPr connection="Provider=Microsoft.Mashup.OleDb.1;Data Source=$Workbook$;Location=leastCostresoult;Extended Properties=&quot;&quot;" command="SELECT * FROM [leastCostresoult]"/>
  </connection>
  <connection id="5" xr16:uid="{06838399-D997-4E96-B908-4292BD0FEEC8}" keepAlive="1" name="Zapytanie — nearest-neighbourresoult" description="Połączenie z zapytaniem „nearest-neighbourresoult” w skoroszycie." type="5" refreshedVersion="8" background="1" saveData="1">
    <dbPr connection="Provider=Microsoft.Mashup.OleDb.1;Data Source=$Workbook$;Location=nearest-neighbourresoult;Extended Properties=&quot;&quot;" command="SELECT * FROM [nearest-neighbourresoult]"/>
  </connection>
  <connection id="6" xr16:uid="{AB32FA3D-F034-4548-90A3-96B8BADA703C}" keepAlive="1" name="Zapytanie — randomresoult" description="Połączenie z zapytaniem „randomresoult” w skoroszycie." type="5" refreshedVersion="8" background="1" saveData="1">
    <dbPr connection="Provider=Microsoft.Mashup.OleDb.1;Data Source=$Workbook$;Location=randomresoult;Extended Properties=&quot;&quot;" command="SELECT * FROM [randomresoul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<sst xmlns="http://schemas.openxmlformats.org/spreadsheetml/2006/main" count="23876" uniqueCount="1207">
  <si>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</si>
  <si>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</si>
  <si>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</si>
  <si>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</si>
  <si>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</si>
  <si>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</si>
  <si>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</si>
  <si>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</si>
  <si>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Optymalny wynik</t>
  </si>
  <si>
    <t>Optymalna scieżka</t>
  </si>
  <si>
    <t>Otrzymany wynik</t>
  </si>
  <si>
    <t>Otrzymana scieżka</t>
  </si>
  <si>
    <t>Czas wykonania</t>
  </si>
  <si>
    <t>Blad bezwzgledny</t>
  </si>
  <si>
    <t>Blad wzgledny (liczbowo)</t>
  </si>
  <si>
    <t>Blad wzgledny (procentowo)</t>
  </si>
  <si>
    <t xml:space="preserve"> brute-force</t>
  </si>
  <si>
    <t>10min</t>
  </si>
  <si>
    <t>false</t>
  </si>
  <si>
    <t/>
  </si>
  <si>
    <t>30867</t>
  </si>
  <si>
    <t>2-3-7-4-5-1-6-8-2</t>
  </si>
  <si>
    <t>23923</t>
  </si>
  <si>
    <t>9-8-3-7-4-6-5-1-2-9</t>
  </si>
  <si>
    <t>24562</t>
  </si>
  <si>
    <t>3-5-8-1-10-7-6-4-9-2-3</t>
  </si>
  <si>
    <t>40077</t>
  </si>
  <si>
    <t>7-3-9-8-10-2-4-1-5-6-11-7</t>
  </si>
  <si>
    <t>39712</t>
  </si>
  <si>
    <t>4-2-9-3-7-11-6-5-1-8-10-12-4</t>
  </si>
  <si>
    <t>22264</t>
  </si>
  <si>
    <t>6-5-7-2-3-8-4-1-6</t>
  </si>
  <si>
    <t>28513</t>
  </si>
  <si>
    <t>6-9-8-1-2-4-7-3-5-6</t>
  </si>
  <si>
    <t>39212</t>
  </si>
  <si>
    <t>7-8-2-1-3-4-6-9-10-5-7</t>
  </si>
  <si>
    <t>32101</t>
  </si>
  <si>
    <t>1-8-3-11-9-7-4-6-5-10-2-1</t>
  </si>
  <si>
    <t>26906</t>
  </si>
  <si>
    <t>5-2-10-8-7-4-3-6-9-1-11-12-5</t>
  </si>
  <si>
    <t>12806</t>
  </si>
  <si>
    <t>1-5-6-8-3-7-4-2-1</t>
  </si>
  <si>
    <t>7129</t>
  </si>
  <si>
    <t>5-4-6-7-3-1-2-8-9-5</t>
  </si>
  <si>
    <t>16436</t>
  </si>
  <si>
    <t>6-8-7-4-2-5-9-3-1-10-6</t>
  </si>
  <si>
    <t>15619</t>
  </si>
  <si>
    <t>6-3-7-11-4-10-8-9-5-1-2-6</t>
  </si>
  <si>
    <t>17016</t>
  </si>
  <si>
    <t>5-7-6-9-3-2-4-1-8-11-10-12-5</t>
  </si>
  <si>
    <t>28719</t>
  </si>
  <si>
    <t>2-3-5-4-7-1-6-8-2</t>
  </si>
  <si>
    <t>26942</t>
  </si>
  <si>
    <t>7-4-6-5-8-3-1-2-9-7</t>
  </si>
  <si>
    <t>29310</t>
  </si>
  <si>
    <t>26726</t>
  </si>
  <si>
    <t>7-10-1-8-2-9-3-5-4-6-7</t>
  </si>
  <si>
    <t>39594</t>
  </si>
  <si>
    <t>35236</t>
  </si>
  <si>
    <t>7-5-3-10-6-9-1-8-4-2-11-7</t>
  </si>
  <si>
    <t>32837</t>
  </si>
  <si>
    <t>31919</t>
  </si>
  <si>
    <t>7-9-1-4-2-8-6-11-5-12-3-10-7</t>
  </si>
  <si>
    <t>16340</t>
  </si>
  <si>
    <t>16035</t>
  </si>
  <si>
    <t>5-3-1-8-6-7-2-4-5</t>
  </si>
  <si>
    <t>15282</t>
  </si>
  <si>
    <t>13728</t>
  </si>
  <si>
    <t>5-8-2-4-9-1-6-7-3-5</t>
  </si>
  <si>
    <t>16789</t>
  </si>
  <si>
    <t>14207</t>
  </si>
  <si>
    <t>6-4-8-5-1-10-9-2-3-7-6</t>
  </si>
  <si>
    <t>20388</t>
  </si>
  <si>
    <t>19117</t>
  </si>
  <si>
    <t>2-1-11-8-7-9-5-3-10-4-6-2</t>
  </si>
  <si>
    <t>15782</t>
  </si>
  <si>
    <t>13727</t>
  </si>
  <si>
    <t>5-12-1-10-9-11-6-8-4-3-7-2-5</t>
  </si>
  <si>
    <t>20755</t>
  </si>
  <si>
    <t>18843</t>
  </si>
  <si>
    <t>3-1-4-6-5-7-8-2-3</t>
  </si>
  <si>
    <t>17589</t>
  </si>
  <si>
    <t>7-5-2-6-8-4-3-1-9-7</t>
  </si>
  <si>
    <t>14841</t>
  </si>
  <si>
    <t>6-4-8-2-9-1-5-10-3-7-6</t>
  </si>
  <si>
    <t>13657</t>
  </si>
  <si>
    <t>6-8-7-4-9-3-1-2-10-5-11-6</t>
  </si>
  <si>
    <t>12343</t>
  </si>
  <si>
    <t>2-1-3-10-5-4-7-11-8-9-12-6-2</t>
  </si>
  <si>
    <t xml:space="preserve"> bfs</t>
  </si>
  <si>
    <t>1-5-4-7-3-2-8-6-1</t>
  </si>
  <si>
    <t>1-2-9-8-3-7-4-6-5-1</t>
  </si>
  <si>
    <t>1-8-5-3-2-9-4-6-7-10-1</t>
  </si>
  <si>
    <t>1-4-2-10-8-9-3-7-11-6-5-1</t>
  </si>
  <si>
    <t>1-5-6-11-7-3-9-2-4-12-10-8-1</t>
  </si>
  <si>
    <t>1-4-8-3-2-7-5-6-1</t>
  </si>
  <si>
    <t>1-2-4-7-3-5-6-9-8-1</t>
  </si>
  <si>
    <t>1-2-8-7-5-10-9-6-4-3-1</t>
  </si>
  <si>
    <t>1-2-10-5-6-4-7-9-11-3-8-1</t>
  </si>
  <si>
    <t>1-9-6-3-4-7-8-10-2-5-12-11-1</t>
  </si>
  <si>
    <t>1-2-4-7-3-8-6-5-1</t>
  </si>
  <si>
    <t>1-2-8-9-5-4-6-7-3-1</t>
  </si>
  <si>
    <t>1-3-9-5-2-4-7-8-6-10-1</t>
  </si>
  <si>
    <t>1-2-6-3-7-11-4-10-8-9-5-1</t>
  </si>
  <si>
    <t>1-4-2-3-9-6-7-5-12-10-11-8-1</t>
  </si>
  <si>
    <t>1-6-8-2-3-5-4-7-1</t>
  </si>
  <si>
    <t>1-2-9-7-4-6-5-8-3-1</t>
  </si>
  <si>
    <t>1-8-2-9-3-5-4-6-7-10-1</t>
  </si>
  <si>
    <t>1-5-7-3-10-6-11-2-4-8-9-1</t>
  </si>
  <si>
    <t>1-4-2-8-6-11-5-7-9-10-3-12-1</t>
  </si>
  <si>
    <t>1-8-5-3-6-7-2-4-1</t>
  </si>
  <si>
    <t>1-6-7-3-5-8-2-4-9-1</t>
  </si>
  <si>
    <t>1-10-9-2-3-7-6-4-8-5-1</t>
  </si>
  <si>
    <t>1-11-8-7-9-5-3-10-4-6-2-1</t>
  </si>
  <si>
    <t>1-10-9-11-6-8-4-3-7-2-5-12-1</t>
  </si>
  <si>
    <t>1-4-6-5-7-8-2-3-1</t>
  </si>
  <si>
    <t>1-9-7-5-2-6-8-4-3-1</t>
  </si>
  <si>
    <t>1-5-10-3-7-6-4-8-2-9-1</t>
  </si>
  <si>
    <t>13061</t>
  </si>
  <si>
    <t>1-2-3-5-6-8-7-4-9-11-10-1</t>
  </si>
  <si>
    <t>1-3-10-5-4-7-11-8-9-12-6-2-1</t>
  </si>
  <si>
    <t xml:space="preserve"> dfs</t>
  </si>
  <si>
    <t>29723</t>
  </si>
  <si>
    <t>1-7-4-5-3-2-8-6-1</t>
  </si>
  <si>
    <t>1-5-6-4-7-3-8-9-2-1</t>
  </si>
  <si>
    <t>1-10-7-6-4-9-2-3-5-8-1</t>
  </si>
  <si>
    <t>1-5-6-11-7-3-9-8-10-2-4-1</t>
  </si>
  <si>
    <t>1-8-10-12-4-2-9-3-7-11-6-5-1</t>
  </si>
  <si>
    <t>1-6-5-7-2-3-8-4-1</t>
  </si>
  <si>
    <t>1-8-9-6-5-3-7-4-2-1</t>
  </si>
  <si>
    <t>1-3-4-6-9-10-5-7-8-2-1</t>
  </si>
  <si>
    <t>1-11-12-5-2-10-8-7-4-3-6-9-1</t>
  </si>
  <si>
    <t>1-10-6-8-7-4-2-5-9-3-1</t>
  </si>
  <si>
    <t>1-5-9-8-10-4-11-7-3-6-2-1</t>
  </si>
  <si>
    <t>1-8-11-10-12-5-7-6-9-3-2-4-1</t>
  </si>
  <si>
    <t>26830</t>
  </si>
  <si>
    <t>1-10-7-6-4-9-3-5-8-2-1</t>
  </si>
  <si>
    <t>35395</t>
  </si>
  <si>
    <t>1-8-10-6-11-2-4-3-5-7-9-1</t>
  </si>
  <si>
    <t>14466</t>
  </si>
  <si>
    <t>1-8-5-4-6-7-2-3-1</t>
  </si>
  <si>
    <t>1-7-6-9-3-5-8-2-4-1</t>
  </si>
  <si>
    <t>1-10-9-2-3-8-5-6-4-7-1</t>
  </si>
  <si>
    <t>1-11-8-3-10-4-6-2-5-9-7-1</t>
  </si>
  <si>
    <t>1-10-6-8-11-9-2-5-12-4-3-7-1</t>
  </si>
  <si>
    <t>1-4-6-7-3-5-8-2-1</t>
  </si>
  <si>
    <t>1-2-10-5-11-6-8-7-4-9-3-1</t>
  </si>
  <si>
    <t>11779</t>
  </si>
  <si>
    <t>1-8-3-10-12-9-2-6-5-4-7-11-1</t>
  </si>
  <si>
    <t xml:space="preserve"> leastCost</t>
  </si>
  <si>
    <t>1-6-8-2-3-7-4-5-1</t>
  </si>
  <si>
    <t>1-8-2-9-3-5-4-7-6-10-1</t>
  </si>
  <si>
    <t xml:space="preserve"> nearest-neighbour</t>
  </si>
  <si>
    <t>-2147464224</t>
  </si>
  <si>
    <t>1-2-8-3-7-4-6-5-5-1</t>
  </si>
  <si>
    <t>2147483647</t>
  </si>
  <si>
    <t>-2147450906</t>
  </si>
  <si>
    <t>1-5-6-11-7-3-8-9-2-4-4-1</t>
  </si>
  <si>
    <t>34161</t>
  </si>
  <si>
    <t>1-2-4-3-7-8-9-6-5-1</t>
  </si>
  <si>
    <t>39705</t>
  </si>
  <si>
    <t>2-8-7-5-4-6-3-1-9-10-2</t>
  </si>
  <si>
    <t>33758</t>
  </si>
  <si>
    <t>1-8-3-11-5-6-4-9-7-10-2-1</t>
  </si>
  <si>
    <t>-2147457194</t>
  </si>
  <si>
    <t>1-9-6-3-4-7-5-2-10-11-12-12-1</t>
  </si>
  <si>
    <t>15230</t>
  </si>
  <si>
    <t>1-7-4-2-8-3-6-5-1</t>
  </si>
  <si>
    <t>9417</t>
  </si>
  <si>
    <t>5-6-7-3-1-2-8-9-4-5</t>
  </si>
  <si>
    <t>18569</t>
  </si>
  <si>
    <t>3-5-2-4-7-6-10-1-8-9-3</t>
  </si>
  <si>
    <t>19573</t>
  </si>
  <si>
    <t>3-6-1-2-11-7-8-9-5-4-10-3</t>
  </si>
  <si>
    <t>17710</t>
  </si>
  <si>
    <t>12-10-11-8-6-9-3-2-4-1-5-7-12</t>
  </si>
  <si>
    <t>38267</t>
  </si>
  <si>
    <t>-2147460166</t>
  </si>
  <si>
    <t>1-2-8-9-7-4-6-5-5-1</t>
  </si>
  <si>
    <t>-2147465375</t>
  </si>
  <si>
    <t>2-4-6-7-5-1-8-8-2</t>
  </si>
  <si>
    <t>17918</t>
  </si>
  <si>
    <t>2-6-7-3-5-8-9-1-4-2</t>
  </si>
  <si>
    <t>19994</t>
  </si>
  <si>
    <t>3-10-4-6-2-5-7-1-11-8-9-3</t>
  </si>
  <si>
    <t>15781</t>
  </si>
  <si>
    <t>1-10-9-2-7-3-5-12-4-6-8-11-1</t>
  </si>
  <si>
    <t>24012</t>
  </si>
  <si>
    <t>1-6-4-3-7-8-2-5-1</t>
  </si>
  <si>
    <t>2-6-8-4-3-1-9-7-5-2</t>
  </si>
  <si>
    <t>19255</t>
  </si>
  <si>
    <t>7-5-9-10-8-3-6-4-2-1-7</t>
  </si>
  <si>
    <t>17246</t>
  </si>
  <si>
    <t>6-8-5-11-4-9-3-1-2-10-7-6</t>
  </si>
  <si>
    <t>16216</t>
  </si>
  <si>
    <t>6-2-1-8-4-7-11-3-10-12-9-5-6</t>
  </si>
  <si>
    <t>\Dane\SYM30\GRAF8_30,txt</t>
  </si>
  <si>
    <t>\Dane\SYM30\GRAF9_30,txt</t>
  </si>
  <si>
    <t>\Dane\SYM30\GRAF10_30,txt</t>
  </si>
  <si>
    <t>\Dane\SYM30\GRAF11_30,txt</t>
  </si>
  <si>
    <t>\Dane\SYM30\GRAF12_30,txt</t>
  </si>
  <si>
    <t>\Dane\SYM60\GRAF8_60,txt</t>
  </si>
  <si>
    <t>\Dane\SYM60\GRAF9_60,txt</t>
  </si>
  <si>
    <t>\Dane\SYM60\GRAF10_60,txt</t>
  </si>
  <si>
    <t>\Dane\SYM60\GRAF11_60,txt</t>
  </si>
  <si>
    <t>\Dane\SYM60\GRAF12_60,txt</t>
  </si>
  <si>
    <t>\Dane\SYM100\GRAF8_100,txt</t>
  </si>
  <si>
    <t>\Dane\SYM100\GRAF9_100,txt</t>
  </si>
  <si>
    <t>\Dane\SYM100\GRAF10_100,txt</t>
  </si>
  <si>
    <t>\Dane\SYM100\GRAF11_100,txt</t>
  </si>
  <si>
    <t>\Dane\SYM100\GRAF12_100,txt</t>
  </si>
  <si>
    <t>\Dane\ASYM30\GRAF8_30,txt</t>
  </si>
  <si>
    <t>\Dane\ASYM30\GRAF9_30,txt</t>
  </si>
  <si>
    <t>\Dane\ASYM30\GRAF10_30,txt</t>
  </si>
  <si>
    <t>\Dane\ASYM30\GRAF11_30,txt</t>
  </si>
  <si>
    <t>\Dane\ASYM30\GRAF12_30,txt</t>
  </si>
  <si>
    <t>\Dane\ASYM60\GRAF8_60,txt</t>
  </si>
  <si>
    <t>\Dane\ASYM60\GRAF9_60,txt</t>
  </si>
  <si>
    <t>\Dane\ASYM60\GRAF10_60,txt</t>
  </si>
  <si>
    <t>\Dane\ASYM60\GRAF11_60,txt</t>
  </si>
  <si>
    <t>\Dane\ASYM60\GRAF12_60,txt</t>
  </si>
  <si>
    <t>\Dane\ASYM100\GRAF8_100,txt</t>
  </si>
  <si>
    <t>\Dane\ASYM100\GRAF9_100,txt</t>
  </si>
  <si>
    <t>\Dane\ASYM100\GRAF10_100,txt</t>
  </si>
  <si>
    <t>\Dane\ASYM100\GRAF11_100,txt</t>
  </si>
  <si>
    <t>\Dane\ASYM100\GRAF12_100,txt</t>
  </si>
  <si>
    <t>Symetryczne</t>
  </si>
  <si>
    <t>Asymetryczne</t>
  </si>
  <si>
    <t>Rozmiar Instancji /Gęstość</t>
  </si>
  <si>
    <t xml:space="preserve"> </t>
  </si>
  <si>
    <t>N/A</t>
  </si>
  <si>
    <t>30%</t>
  </si>
  <si>
    <t>60%</t>
  </si>
  <si>
    <t>100%</t>
  </si>
  <si>
    <t>\Dane\SYM30\GRAF8_30.txt</t>
  </si>
  <si>
    <t xml:space="preserve"> random</t>
  </si>
  <si>
    <t>8-6-1-7-4-5-3-2-8</t>
  </si>
  <si>
    <t>1977900.000000</t>
  </si>
  <si>
    <t>0.000000</t>
  </si>
  <si>
    <t>0.000000%</t>
  </si>
  <si>
    <t>1974300.000000</t>
  </si>
  <si>
    <t>1976500.000000</t>
  </si>
  <si>
    <t>2029000.000000</t>
  </si>
  <si>
    <t>2023800.000000</t>
  </si>
  <si>
    <t>2021700.000000</t>
  </si>
  <si>
    <t>2079900.000000</t>
  </si>
  <si>
    <t>2020600.000000</t>
  </si>
  <si>
    <t>2022900.000000</t>
  </si>
  <si>
    <t>\Dane\SYM30\GRAF9_30.txt</t>
  </si>
  <si>
    <t>3-8-9-2-1-5-6-4-7-3</t>
  </si>
  <si>
    <t>63500.000000</t>
  </si>
  <si>
    <t>64500.000000</t>
  </si>
  <si>
    <t>61200.000000</t>
  </si>
  <si>
    <t>64200.000000</t>
  </si>
  <si>
    <t>61400.000000</t>
  </si>
  <si>
    <t>64100.000000</t>
  </si>
  <si>
    <t>61500.000000</t>
  </si>
  <si>
    <t>61300.000000</t>
  </si>
  <si>
    <t>61600.000000</t>
  </si>
  <si>
    <t>\Dane\SYM30\GRAF10_30.txt</t>
  </si>
  <si>
    <t>37760</t>
  </si>
  <si>
    <t>5-8-2-3-9-4-6-7-10-1-5</t>
  </si>
  <si>
    <t>10000700.000000</t>
  </si>
  <si>
    <t>13198.000000</t>
  </si>
  <si>
    <t>0.537334</t>
  </si>
  <si>
    <t>53.733409%</t>
  </si>
  <si>
    <t>10000600.000000</t>
  </si>
  <si>
    <t>10000500.000000</t>
  </si>
  <si>
    <t>10000800.000000</t>
  </si>
  <si>
    <t>\Dane\SYM30\GRAF11_30.txt</t>
  </si>
  <si>
    <t>2147443570.000000</t>
  </si>
  <si>
    <t>53582.942086</t>
  </si>
  <si>
    <t>5358294.208648%</t>
  </si>
  <si>
    <t>10001000.000000</t>
  </si>
  <si>
    <t>10018000.000000</t>
  </si>
  <si>
    <t>10000900.000000</t>
  </si>
  <si>
    <t>\Dane\SYM30\GRAF12_30.txt</t>
  </si>
  <si>
    <t>2147443935.000000</t>
  </si>
  <si>
    <t>54075.441554</t>
  </si>
  <si>
    <t>5407544.155419%</t>
  </si>
  <si>
    <t>\Dane\SYM60\GRAF8_60.txt</t>
  </si>
  <si>
    <t>7-2-3-8-4-1-6-5-7</t>
  </si>
  <si>
    <t>868300.000000</t>
  </si>
  <si>
    <t>829300.000000</t>
  </si>
  <si>
    <t>828600.000000</t>
  </si>
  <si>
    <t>827800.000000</t>
  </si>
  <si>
    <t>828500.000000</t>
  </si>
  <si>
    <t>829800.000000</t>
  </si>
  <si>
    <t>830000.000000</t>
  </si>
  <si>
    <t>830500.000000</t>
  </si>
  <si>
    <t>828900.000000</t>
  </si>
  <si>
    <t>\Dane\SYM60\GRAF9_60.txt</t>
  </si>
  <si>
    <t>4-7-3-5-6-9-8-1-2-4</t>
  </si>
  <si>
    <t>4540900.000000</t>
  </si>
  <si>
    <t>4498800.000000</t>
  </si>
  <si>
    <t>4505100.000000</t>
  </si>
  <si>
    <t>4497800.000000</t>
  </si>
  <si>
    <t>4550000.000000</t>
  </si>
  <si>
    <t>4498500.000000</t>
  </si>
  <si>
    <t>4499100.000000</t>
  </si>
  <si>
    <t>4500900.000000</t>
  </si>
  <si>
    <t>4499000.000000</t>
  </si>
  <si>
    <t>4546300.000000</t>
  </si>
  <si>
    <t>\Dane\SYM60\GRAF10_60.txt</t>
  </si>
  <si>
    <t>44003</t>
  </si>
  <si>
    <t>2-7-5-10-6-4-3-1-9-8-2</t>
  </si>
  <si>
    <t>10000400.000000</t>
  </si>
  <si>
    <t>4791.000000</t>
  </si>
  <si>
    <t>0.122182</t>
  </si>
  <si>
    <t>12.218199%</t>
  </si>
  <si>
    <t>\Dane\SYM60\GRAF11_60.txt</t>
  </si>
  <si>
    <t>42585</t>
  </si>
  <si>
    <t>5-4-11-9-7-10-2-1-8-3-6-5</t>
  </si>
  <si>
    <t>10029200.000000</t>
  </si>
  <si>
    <t>10484.000000</t>
  </si>
  <si>
    <t>0.326594</t>
  </si>
  <si>
    <t>32.659419%</t>
  </si>
  <si>
    <t>\Dane\SYM60\GRAF12_60.txt</t>
  </si>
  <si>
    <t>33634</t>
  </si>
  <si>
    <t>12-5-9-1-11-6-3-4-7-8-10-2-12</t>
  </si>
  <si>
    <t>6728.000000</t>
  </si>
  <si>
    <t>0.250056</t>
  </si>
  <si>
    <t>25.005575%</t>
  </si>
  <si>
    <t>\Dane\SYM100\GRAF8_100.txt</t>
  </si>
  <si>
    <t>7-3-8-6-5-1-2-4-7</t>
  </si>
  <si>
    <t>1730400.000000</t>
  </si>
  <si>
    <t>1858800.000000</t>
  </si>
  <si>
    <t>1746300.000000</t>
  </si>
  <si>
    <t>1766000.000000</t>
  </si>
  <si>
    <t>1726900.000000</t>
  </si>
  <si>
    <t>1730800.000000</t>
  </si>
  <si>
    <t>1726100.000000</t>
  </si>
  <si>
    <t>1772000.000000</t>
  </si>
  <si>
    <t>1729800.000000</t>
  </si>
  <si>
    <t>1729700.000000</t>
  </si>
  <si>
    <t>\Dane\SYM100\GRAF9_100.txt</t>
  </si>
  <si>
    <t>7197</t>
  </si>
  <si>
    <t>8-5-4-6-2-1-3-7-9-8</t>
  </si>
  <si>
    <t>68.000000</t>
  </si>
  <si>
    <t>0.009539</t>
  </si>
  <si>
    <t>0.953850%</t>
  </si>
  <si>
    <t>\Dane\SYM100\GRAF10_100.txt</t>
  </si>
  <si>
    <t>5-9-3-1-10-6-8-7-4-2-5</t>
  </si>
  <si>
    <t>6322900.000000</t>
  </si>
  <si>
    <t>6320700.000000</t>
  </si>
  <si>
    <t>6330000.000000</t>
  </si>
  <si>
    <t>6334700.000000</t>
  </si>
  <si>
    <t>6334900.000000</t>
  </si>
  <si>
    <t>6337100.000000</t>
  </si>
  <si>
    <t>6328400.000000</t>
  </si>
  <si>
    <t>6318000.000000</t>
  </si>
  <si>
    <t>6107200.000000</t>
  </si>
  <si>
    <t>6097700.000000</t>
  </si>
  <si>
    <t>\Dane\SYM100\GRAF11_100.txt</t>
  </si>
  <si>
    <t>22697</t>
  </si>
  <si>
    <t>6-2-4-5-9-1-11-7-8-10-3-6</t>
  </si>
  <si>
    <t>7078.000000</t>
  </si>
  <si>
    <t>0.453166</t>
  </si>
  <si>
    <t>45.316602%</t>
  </si>
  <si>
    <t>10006800.000000</t>
  </si>
  <si>
    <t>10001100.000000</t>
  </si>
  <si>
    <t>\Dane\SYM100\GRAF12_100.txt</t>
  </si>
  <si>
    <t>25236</t>
  </si>
  <si>
    <t>9-10-12-5-7-11-8-1-4-2-3-6-9</t>
  </si>
  <si>
    <t>8220.000000</t>
  </si>
  <si>
    <t>0.483075</t>
  </si>
  <si>
    <t>48.307475%</t>
  </si>
  <si>
    <t>10001200.000000</t>
  </si>
  <si>
    <t>\Dane\ASYM30\GRAF8_30.txt</t>
  </si>
  <si>
    <t>6-8-2-3-5-4-7-1-6</t>
  </si>
  <si>
    <t>2811200.000000</t>
  </si>
  <si>
    <t>2799700.000000</t>
  </si>
  <si>
    <t>2801300.000000</t>
  </si>
  <si>
    <t>2801400.000000</t>
  </si>
  <si>
    <t>2802600.000000</t>
  </si>
  <si>
    <t>2799300.000000</t>
  </si>
  <si>
    <t>2908100.000000</t>
  </si>
  <si>
    <t>2812400.000000</t>
  </si>
  <si>
    <t>2838200.000000</t>
  </si>
  <si>
    <t>2835200.000000</t>
  </si>
  <si>
    <t>\Dane\ASYM30\GRAF9_30.txt</t>
  </si>
  <si>
    <t>7224100.000000</t>
  </si>
  <si>
    <t>7230800.000000</t>
  </si>
  <si>
    <t>7222100.000000</t>
  </si>
  <si>
    <t>7226900.000000</t>
  </si>
  <si>
    <t>7232400.000000</t>
  </si>
  <si>
    <t>7246800.000000</t>
  </si>
  <si>
    <t>7220100.000000</t>
  </si>
  <si>
    <t>7226800.000000</t>
  </si>
  <si>
    <t>7245500.000000</t>
  </si>
  <si>
    <t>\Dane\ASYM30\GRAF10_30.txt</t>
  </si>
  <si>
    <t>37371</t>
  </si>
  <si>
    <t>2-9-5-8-4-7-10-6-1-3-2</t>
  </si>
  <si>
    <t>10645.000000</t>
  </si>
  <si>
    <t>0.398301</t>
  </si>
  <si>
    <t>39.830128%</t>
  </si>
  <si>
    <t>38967</t>
  </si>
  <si>
    <t>12241.000000</t>
  </si>
  <si>
    <t>0.458018</t>
  </si>
  <si>
    <t>45.801841%</t>
  </si>
  <si>
    <t>\Dane\ASYM30\GRAF11_30.txt</t>
  </si>
  <si>
    <t>35012</t>
  </si>
  <si>
    <t>2147448635.000000</t>
  </si>
  <si>
    <t>61334.646264</t>
  </si>
  <si>
    <t>6133464.626414%</t>
  </si>
  <si>
    <t>\Dane\ASYM30\GRAF12_30.txt</t>
  </si>
  <si>
    <t>47456</t>
  </si>
  <si>
    <t>11-5-12-1-4-2-8-6-3-10-9-7-11</t>
  </si>
  <si>
    <t>15537.000000</t>
  </si>
  <si>
    <t>0.486763</t>
  </si>
  <si>
    <t>48.676337%</t>
  </si>
  <si>
    <t>\Dane\ASYM60\GRAF8_60.txt</t>
  </si>
  <si>
    <t>2-3-1-8-5-4-6-7-2</t>
  </si>
  <si>
    <t>1883000.000000</t>
  </si>
  <si>
    <t>1880200.000000</t>
  </si>
  <si>
    <t>1881500.000000</t>
  </si>
  <si>
    <t>1927500.000000</t>
  </si>
  <si>
    <t>1891300.000000</t>
  </si>
  <si>
    <t>1880800.000000</t>
  </si>
  <si>
    <t>1884400.000000</t>
  </si>
  <si>
    <t>1879100.000000</t>
  </si>
  <si>
    <t>\Dane\ASYM60\GRAF9_60.txt</t>
  </si>
  <si>
    <t>6-9-3-5-8-2-4-1-7-6</t>
  </si>
  <si>
    <t>1554.000000</t>
  </si>
  <si>
    <t>0.113199</t>
  </si>
  <si>
    <t>11.319930%</t>
  </si>
  <si>
    <t>\Dane\ASYM60\GRAF10_60.txt</t>
  </si>
  <si>
    <t>16399</t>
  </si>
  <si>
    <t>8-5-1-3-7-6-4-10-9-2-8</t>
  </si>
  <si>
    <t>2192.000000</t>
  </si>
  <si>
    <t>0.154290</t>
  </si>
  <si>
    <t>15.429014%</t>
  </si>
  <si>
    <t>\Dane\ASYM60\GRAF11_60.txt</t>
  </si>
  <si>
    <t>26730</t>
  </si>
  <si>
    <t>5-9-11-8-3-10-4-6-1-7-2-5</t>
  </si>
  <si>
    <t>7613.000000</t>
  </si>
  <si>
    <t>0.398232</t>
  </si>
  <si>
    <t>39.823194%</t>
  </si>
  <si>
    <t>\Dane\ASYM60\GRAF12_60.txt</t>
  </si>
  <si>
    <t>27049</t>
  </si>
  <si>
    <t>10-6-9-11-3-12-8-4-7-2-5-1-10</t>
  </si>
  <si>
    <t>13322.000000</t>
  </si>
  <si>
    <t>0.970496</t>
  </si>
  <si>
    <t>97.049610%</t>
  </si>
  <si>
    <t>\Dane\ASYM100\GRAF8_100.txt</t>
  </si>
  <si>
    <t>2-3-1-4-6-5-7-8-2</t>
  </si>
  <si>
    <t>433400.000000</t>
  </si>
  <si>
    <t>431300.000000</t>
  </si>
  <si>
    <t>431200.000000</t>
  </si>
  <si>
    <t>432400.000000</t>
  </si>
  <si>
    <t>431000.000000</t>
  </si>
  <si>
    <t>431600.000000</t>
  </si>
  <si>
    <t>430800.000000</t>
  </si>
  <si>
    <t>\Dane\ASYM100\GRAF9_100.txt</t>
  </si>
  <si>
    <t>18508</t>
  </si>
  <si>
    <t>2-6-1-9-7-3-8-4-5-2</t>
  </si>
  <si>
    <t>919.000000</t>
  </si>
  <si>
    <t>0.052249</t>
  </si>
  <si>
    <t>5.224856%</t>
  </si>
  <si>
    <t>\Dane\ASYM100\GRAF10_100.txt</t>
  </si>
  <si>
    <t>15188</t>
  </si>
  <si>
    <t>10-9-7-4-8-3-6-2-1-5-10</t>
  </si>
  <si>
    <t>347.000000</t>
  </si>
  <si>
    <t>0.023381</t>
  </si>
  <si>
    <t>2.338117%</t>
  </si>
  <si>
    <t>\Dane\ASYM100\GRAF11_100.txt</t>
  </si>
  <si>
    <t>17562</t>
  </si>
  <si>
    <t>10-3-4-9-7-6-8-5-11-1-2-10</t>
  </si>
  <si>
    <t>4501.000000</t>
  </si>
  <si>
    <t>0.344614</t>
  </si>
  <si>
    <t>34.461374%</t>
  </si>
  <si>
    <t>\Dane\ASYM100\GRAF12_100.txt</t>
  </si>
  <si>
    <t>11672</t>
  </si>
  <si>
    <t>20744</t>
  </si>
  <si>
    <t>10-5-2-8-4-7-12-9-11-1-3-6-10</t>
  </si>
  <si>
    <t>10012000.000000</t>
  </si>
  <si>
    <t>9072.000000</t>
  </si>
  <si>
    <t>0.777245</t>
  </si>
  <si>
    <t>77.724469%</t>
  </si>
  <si>
    <t>1976300.000000</t>
  </si>
  <si>
    <t>1975200.000000</t>
  </si>
  <si>
    <t>1978300.000000</t>
  </si>
  <si>
    <t>1975900.000000</t>
  </si>
  <si>
    <t>1976800.000000</t>
  </si>
  <si>
    <t>1973100.000000</t>
  </si>
  <si>
    <t>1974700.000000</t>
  </si>
  <si>
    <t>1974100.000000</t>
  </si>
  <si>
    <t>1974500.000000</t>
  </si>
  <si>
    <t>64800.000000</t>
  </si>
  <si>
    <t>63900.000000</t>
  </si>
  <si>
    <t>61100.000000</t>
  </si>
  <si>
    <t>61000.000000</t>
  </si>
  <si>
    <t>26897</t>
  </si>
  <si>
    <t>6-7-10-1-3-5-8-2-9-4-6</t>
  </si>
  <si>
    <t>100000700.000000</t>
  </si>
  <si>
    <t>2335.000000</t>
  </si>
  <si>
    <t>0.095066</t>
  </si>
  <si>
    <t>9.506555%</t>
  </si>
  <si>
    <t>100000500.000000</t>
  </si>
  <si>
    <t>100000400.000000</t>
  </si>
  <si>
    <t>100000600.000000</t>
  </si>
  <si>
    <t>100000800.000000</t>
  </si>
  <si>
    <t>100000900.000000</t>
  </si>
  <si>
    <t>829600.000000</t>
  </si>
  <si>
    <t>828800.000000</t>
  </si>
  <si>
    <t>828100.000000</t>
  </si>
  <si>
    <t>863700.000000</t>
  </si>
  <si>
    <t>831400.000000</t>
  </si>
  <si>
    <t>827700.000000</t>
  </si>
  <si>
    <t>830300.000000</t>
  </si>
  <si>
    <t>1129400.000000</t>
  </si>
  <si>
    <t>4601200.000000</t>
  </si>
  <si>
    <t>4595900.000000</t>
  </si>
  <si>
    <t>4601400.000000</t>
  </si>
  <si>
    <t>4596800.000000</t>
  </si>
  <si>
    <t>4597800.000000</t>
  </si>
  <si>
    <t>4499300.000000</t>
  </si>
  <si>
    <t>4551900.000000</t>
  </si>
  <si>
    <t>4500400.000000</t>
  </si>
  <si>
    <t>4498400.000000</t>
  </si>
  <si>
    <t>4498600.000000</t>
  </si>
  <si>
    <t>5-7-8-2-1-3-4-6-9-10-5</t>
  </si>
  <si>
    <t>67475900.000000</t>
  </si>
  <si>
    <t>67012000.000000</t>
  </si>
  <si>
    <t>65709000.000000</t>
  </si>
  <si>
    <t>65543500.000000</t>
  </si>
  <si>
    <t>66105700.000000</t>
  </si>
  <si>
    <t>65430800.000000</t>
  </si>
  <si>
    <t>67750600.000000</t>
  </si>
  <si>
    <t>66726600.000000</t>
  </si>
  <si>
    <t>67919700.000000</t>
  </si>
  <si>
    <t>65798100.000000</t>
  </si>
  <si>
    <t>9-7-10-2-1-8-3-11-5-6-4-9</t>
  </si>
  <si>
    <t>1657.000000</t>
  </si>
  <si>
    <t>0.051618</t>
  </si>
  <si>
    <t>5.161833%</t>
  </si>
  <si>
    <t>1728900.000000</t>
  </si>
  <si>
    <t>1733200.000000</t>
  </si>
  <si>
    <t>1726500.000000</t>
  </si>
  <si>
    <t>1770000.000000</t>
  </si>
  <si>
    <t>2073800.000000</t>
  </si>
  <si>
    <t>2038800.000000</t>
  </si>
  <si>
    <t>1804100.000000</t>
  </si>
  <si>
    <t>1838900.000000</t>
  </si>
  <si>
    <t>1777000.000000</t>
  </si>
  <si>
    <t>6-4-5-9-8-2-1-3-7-6</t>
  </si>
  <si>
    <t>13306500.000000</t>
  </si>
  <si>
    <t>13137200.000000</t>
  </si>
  <si>
    <t>13021200.000000</t>
  </si>
  <si>
    <t>13064800.000000</t>
  </si>
  <si>
    <t>13062400.000000</t>
  </si>
  <si>
    <t>13015700.000000</t>
  </si>
  <si>
    <t>13021000.000000</t>
  </si>
  <si>
    <t>13011700.000000</t>
  </si>
  <si>
    <t>13019100.000000</t>
  </si>
  <si>
    <t>13013800.000000</t>
  </si>
  <si>
    <t>6133800.000000</t>
  </si>
  <si>
    <t>6129800.000000</t>
  </si>
  <si>
    <t>6140200.000000</t>
  </si>
  <si>
    <t>6262600.000000</t>
  </si>
  <si>
    <t>6203100.000000</t>
  </si>
  <si>
    <t>6133700.000000</t>
  </si>
  <si>
    <t>6186500.000000</t>
  </si>
  <si>
    <t>6324300.000000</t>
  </si>
  <si>
    <t>6374100.000000</t>
  </si>
  <si>
    <t>6323900.000000</t>
  </si>
  <si>
    <t>18291</t>
  </si>
  <si>
    <t>9-5-6-1-2-11-7-3-4-10-8-9</t>
  </si>
  <si>
    <t>100001000.000000</t>
  </si>
  <si>
    <t>2672.000000</t>
  </si>
  <si>
    <t>0.171074</t>
  </si>
  <si>
    <t>17.107369%</t>
  </si>
  <si>
    <t>100001100.000000</t>
  </si>
  <si>
    <t>100001800.000000</t>
  </si>
  <si>
    <t>22196</t>
  </si>
  <si>
    <t>4-2-3-9-10-12-5-7-6-8-11-1-4</t>
  </si>
  <si>
    <t>5180.000000</t>
  </si>
  <si>
    <t>0.304419</t>
  </si>
  <si>
    <t>30.441937%</t>
  </si>
  <si>
    <t>2799500.000000</t>
  </si>
  <si>
    <t>2800600.000000</t>
  </si>
  <si>
    <t>3608800.000000</t>
  </si>
  <si>
    <t>2863700.000000</t>
  </si>
  <si>
    <t>2864700.000000</t>
  </si>
  <si>
    <t>2861200.000000</t>
  </si>
  <si>
    <t>2863300.000000</t>
  </si>
  <si>
    <t>2862900.000000</t>
  </si>
  <si>
    <t>2860200.000000</t>
  </si>
  <si>
    <t>7298500.000000</t>
  </si>
  <si>
    <t>7225800.000000</t>
  </si>
  <si>
    <t>7285700.000000</t>
  </si>
  <si>
    <t>7295100.000000</t>
  </si>
  <si>
    <t>7233000.000000</t>
  </si>
  <si>
    <t>7227700.000000</t>
  </si>
  <si>
    <t>7224700.000000</t>
  </si>
  <si>
    <t>7308000.000000</t>
  </si>
  <si>
    <t>7222500.000000</t>
  </si>
  <si>
    <t>7264400.000000</t>
  </si>
  <si>
    <t>26998</t>
  </si>
  <si>
    <t>4-6-7-10-1-2-9-3-5-8-4</t>
  </si>
  <si>
    <t>272.000000</t>
  </si>
  <si>
    <t>0.010177</t>
  </si>
  <si>
    <t>1.017736%</t>
  </si>
  <si>
    <t>42497</t>
  </si>
  <si>
    <t>3-5-1-8-10-4-2-11-6-9-7-3</t>
  </si>
  <si>
    <t>7485.000000</t>
  </si>
  <si>
    <t>0.213784</t>
  </si>
  <si>
    <t>21.378385%</t>
  </si>
  <si>
    <t>40296</t>
  </si>
  <si>
    <t>2-6-11-5-7-10-3-12-9-1-4-8-2</t>
  </si>
  <si>
    <t>8377.000000</t>
  </si>
  <si>
    <t>0.262446</t>
  </si>
  <si>
    <t>26.244557%</t>
  </si>
  <si>
    <t>1882200.000000</t>
  </si>
  <si>
    <t>1880000.000000</t>
  </si>
  <si>
    <t>1881900.000000</t>
  </si>
  <si>
    <t>1888400.000000</t>
  </si>
  <si>
    <t>1878600.000000</t>
  </si>
  <si>
    <t>1882500.000000</t>
  </si>
  <si>
    <t>1925700.000000</t>
  </si>
  <si>
    <t>2139000.000000</t>
  </si>
  <si>
    <t>4-9-1-6-7-3-5-8-2-4</t>
  </si>
  <si>
    <t>13501300.000000</t>
  </si>
  <si>
    <t>13511100.000000</t>
  </si>
  <si>
    <t>12955500.000000</t>
  </si>
  <si>
    <t>12830700.000000</t>
  </si>
  <si>
    <t>12675800.000000</t>
  </si>
  <si>
    <t>12989000.000000</t>
  </si>
  <si>
    <t>12893800.000000</t>
  </si>
  <si>
    <t>12831600.000000</t>
  </si>
  <si>
    <t>12927600.000000</t>
  </si>
  <si>
    <t>13223500.000000</t>
  </si>
  <si>
    <t>10-9-2-3-7-6-4-8-5-1-10</t>
  </si>
  <si>
    <t>50596000.000000</t>
  </si>
  <si>
    <t>51149100.000000</t>
  </si>
  <si>
    <t>50718800.000000</t>
  </si>
  <si>
    <t>50659800.000000</t>
  </si>
  <si>
    <t>53862700.000000</t>
  </si>
  <si>
    <t>52522900.000000</t>
  </si>
  <si>
    <t>51767500.000000</t>
  </si>
  <si>
    <t>50670900.000000</t>
  </si>
  <si>
    <t>50812900.000000</t>
  </si>
  <si>
    <t>50623200.000000</t>
  </si>
  <si>
    <t>22832</t>
  </si>
  <si>
    <t>3-10-5-7-9-2-4-6-11-1-8-3</t>
  </si>
  <si>
    <t>3715.000000</t>
  </si>
  <si>
    <t>0.194330</t>
  </si>
  <si>
    <t>19.432965%</t>
  </si>
  <si>
    <t>19777</t>
  </si>
  <si>
    <t>2-7-8-10-3-5-12-4-6-1-11-9-2</t>
  </si>
  <si>
    <t>6050.000000</t>
  </si>
  <si>
    <t>0.440737</t>
  </si>
  <si>
    <t>44.073723%</t>
  </si>
  <si>
    <t>441700.000000</t>
  </si>
  <si>
    <t>441300.000000</t>
  </si>
  <si>
    <t>440700.000000</t>
  </si>
  <si>
    <t>440100.000000</t>
  </si>
  <si>
    <t>439800.000000</t>
  </si>
  <si>
    <t>440000.000000</t>
  </si>
  <si>
    <t>442200.000000</t>
  </si>
  <si>
    <t>469400.000000</t>
  </si>
  <si>
    <t>8-4-3-1-9-7-5-2-6-8</t>
  </si>
  <si>
    <t>28350800.000000</t>
  </si>
  <si>
    <t>28111300.000000</t>
  </si>
  <si>
    <t>26996400.000000</t>
  </si>
  <si>
    <t>26868300.000000</t>
  </si>
  <si>
    <t>26814500.000000</t>
  </si>
  <si>
    <t>27038800.000000</t>
  </si>
  <si>
    <t>26865800.000000</t>
  </si>
  <si>
    <t>27639000.000000</t>
  </si>
  <si>
    <t>27065000.000000</t>
  </si>
  <si>
    <t>27740300.000000</t>
  </si>
  <si>
    <t>5-10-3-7-6-4-8-2-9-1-5</t>
  </si>
  <si>
    <t>53773400.000000</t>
  </si>
  <si>
    <t>53766900.000000</t>
  </si>
  <si>
    <t>53834700.000000</t>
  </si>
  <si>
    <t>53513700.000000</t>
  </si>
  <si>
    <t>53878300.000000</t>
  </si>
  <si>
    <t>53822600.000000</t>
  </si>
  <si>
    <t>53527600.000000</t>
  </si>
  <si>
    <t>53963700.000000</t>
  </si>
  <si>
    <t>53875900.000000</t>
  </si>
  <si>
    <t>53641800.000000</t>
  </si>
  <si>
    <t>14761</t>
  </si>
  <si>
    <t>4-9-7-5-11-6-8-10-1-2-3-4</t>
  </si>
  <si>
    <t>1700.000000</t>
  </si>
  <si>
    <t>0.130158</t>
  </si>
  <si>
    <t>13.015849%</t>
  </si>
  <si>
    <t>15480</t>
  </si>
  <si>
    <t>3-10-12-6-9-5-4-2-1-7-11-8-3</t>
  </si>
  <si>
    <t>3808.000000</t>
  </si>
  <si>
    <t>0.326251</t>
  </si>
  <si>
    <t>32.625086%</t>
  </si>
  <si>
    <t>100001200.000000</t>
  </si>
  <si>
    <t>1977400.000000</t>
  </si>
  <si>
    <t>1974400.000000</t>
  </si>
  <si>
    <t>1975600.000000</t>
  </si>
  <si>
    <t>1977100.000000</t>
  </si>
  <si>
    <t>1975300.000000</t>
  </si>
  <si>
    <t>1973500.000000</t>
  </si>
  <si>
    <t>1975500.000000</t>
  </si>
  <si>
    <t>1974900.000000</t>
  </si>
  <si>
    <t>2016800.000000</t>
  </si>
  <si>
    <t>63700.000000</t>
  </si>
  <si>
    <t>63000.000000</t>
  </si>
  <si>
    <t>62900.000000</t>
  </si>
  <si>
    <t>62500.000000</t>
  </si>
  <si>
    <t>62700.000000</t>
  </si>
  <si>
    <t>65100.000000</t>
  </si>
  <si>
    <t>65500.000000</t>
  </si>
  <si>
    <t>65200.000000</t>
  </si>
  <si>
    <t>181286900.000000</t>
  </si>
  <si>
    <t>179051200.000000</t>
  </si>
  <si>
    <t>183941400.000000</t>
  </si>
  <si>
    <t>179091500.000000</t>
  </si>
  <si>
    <t>178245500.000000</t>
  </si>
  <si>
    <t>184257800.000000</t>
  </si>
  <si>
    <t>178341300.000000</t>
  </si>
  <si>
    <t>181900300.000000</t>
  </si>
  <si>
    <t>182534000.000000</t>
  </si>
  <si>
    <t>178055400.000000</t>
  </si>
  <si>
    <t>8-9-3-7-11-6-5-1-4-2-10-8</t>
  </si>
  <si>
    <t>688969700.000000</t>
  </si>
  <si>
    <t>684818300.000000</t>
  </si>
  <si>
    <t>693122800.000000</t>
  </si>
  <si>
    <t>694204700.000000</t>
  </si>
  <si>
    <t>685390600.000000</t>
  </si>
  <si>
    <t>691564400.000000</t>
  </si>
  <si>
    <t>692737000.000000</t>
  </si>
  <si>
    <t>684834100.000000</t>
  </si>
  <si>
    <t>701702900.000000</t>
  </si>
  <si>
    <t>691841700.000000</t>
  </si>
  <si>
    <t>42675</t>
  </si>
  <si>
    <t>5-6-11-7-3-8-9-2-10-12-4-1-5</t>
  </si>
  <si>
    <t>1000000800.000000</t>
  </si>
  <si>
    <t>2963.000000</t>
  </si>
  <si>
    <t>0.074612</t>
  </si>
  <si>
    <t>7.461221%</t>
  </si>
  <si>
    <t>1000000500.000000</t>
  </si>
  <si>
    <t>1000000700.000000</t>
  </si>
  <si>
    <t>1000000900.000000</t>
  </si>
  <si>
    <t>1000000600.000000</t>
  </si>
  <si>
    <t>830100.000000</t>
  </si>
  <si>
    <t>828400.000000</t>
  </si>
  <si>
    <t>827900.000000</t>
  </si>
  <si>
    <t>839200.000000</t>
  </si>
  <si>
    <t>847400.000000</t>
  </si>
  <si>
    <t>845600.000000</t>
  </si>
  <si>
    <t>847100.000000</t>
  </si>
  <si>
    <t>845700.000000</t>
  </si>
  <si>
    <t>4593000.000000</t>
  </si>
  <si>
    <t>4594900.000000</t>
  </si>
  <si>
    <t>4537000.000000</t>
  </si>
  <si>
    <t>4510400.000000</t>
  </si>
  <si>
    <t>4597500.000000</t>
  </si>
  <si>
    <t>4496400.000000</t>
  </si>
  <si>
    <t>4551600.000000</t>
  </si>
  <si>
    <t>4499500.000000</t>
  </si>
  <si>
    <t>4496900.000000</t>
  </si>
  <si>
    <t>4544300.000000</t>
  </si>
  <si>
    <t>65626100.000000</t>
  </si>
  <si>
    <t>65543100.000000</t>
  </si>
  <si>
    <t>65370700.000000</t>
  </si>
  <si>
    <t>65434100.000000</t>
  </si>
  <si>
    <t>65793700.000000</t>
  </si>
  <si>
    <t>68594100.000000</t>
  </si>
  <si>
    <t>68070900.000000</t>
  </si>
  <si>
    <t>65842000.000000</t>
  </si>
  <si>
    <t>65533500.000000</t>
  </si>
  <si>
    <t>65608100.000000</t>
  </si>
  <si>
    <t>10-2-1-8-3-11-9-7-4-6-5-10</t>
  </si>
  <si>
    <t>382656800.000000</t>
  </si>
  <si>
    <t>381696800.000000</t>
  </si>
  <si>
    <t>382125800.000000</t>
  </si>
  <si>
    <t>385197000.000000</t>
  </si>
  <si>
    <t>385001000.000000</t>
  </si>
  <si>
    <t>389104900.000000</t>
  </si>
  <si>
    <t>388922900.000000</t>
  </si>
  <si>
    <t>388503000.000000</t>
  </si>
  <si>
    <t>385441600.000000</t>
  </si>
  <si>
    <t>385616000.000000</t>
  </si>
  <si>
    <t>30496</t>
  </si>
  <si>
    <t>3-6-9-1-11-10-8-7-4-5-12-2-3</t>
  </si>
  <si>
    <t>3590.000000</t>
  </si>
  <si>
    <t>0.133427</t>
  </si>
  <si>
    <t>13.342749%</t>
  </si>
  <si>
    <t>1765600.000000</t>
  </si>
  <si>
    <t>1767800.000000</t>
  </si>
  <si>
    <t>1768500.000000</t>
  </si>
  <si>
    <t>1774900.000000</t>
  </si>
  <si>
    <t>1766100.000000</t>
  </si>
  <si>
    <t>1766300.000000</t>
  </si>
  <si>
    <t>1766700.000000</t>
  </si>
  <si>
    <t>1763900.000000</t>
  </si>
  <si>
    <t>1766600.000000</t>
  </si>
  <si>
    <t>13023200.000000</t>
  </si>
  <si>
    <t>13050100.000000</t>
  </si>
  <si>
    <t>12708800.000000</t>
  </si>
  <si>
    <t>12550300.000000</t>
  </si>
  <si>
    <t>12709100.000000</t>
  </si>
  <si>
    <t>12776100.000000</t>
  </si>
  <si>
    <t>12712600.000000</t>
  </si>
  <si>
    <t>12699900.000000</t>
  </si>
  <si>
    <t>12845100.000000</t>
  </si>
  <si>
    <t>13016000.000000</t>
  </si>
  <si>
    <t>6133300.000000</t>
  </si>
  <si>
    <t>6130700.000000</t>
  </si>
  <si>
    <t>6223400.000000</t>
  </si>
  <si>
    <t>6147800.000000</t>
  </si>
  <si>
    <t>6433000.000000</t>
  </si>
  <si>
    <t>6184100.000000</t>
  </si>
  <si>
    <t>6292900.000000</t>
  </si>
  <si>
    <t>6135100.000000</t>
  </si>
  <si>
    <t>6395000.000000</t>
  </si>
  <si>
    <t>6321700.000000</t>
  </si>
  <si>
    <t>16107</t>
  </si>
  <si>
    <t>9-1-2-6-3-4-10-8-7-11-5-9</t>
  </si>
  <si>
    <t>488.000000</t>
  </si>
  <si>
    <t>0.031244</t>
  </si>
  <si>
    <t>3.124400%</t>
  </si>
  <si>
    <t>1000001100.000000</t>
  </si>
  <si>
    <t>17656</t>
  </si>
  <si>
    <t>7-11-10-12-2-4-1-8-6-9-3-5-7</t>
  </si>
  <si>
    <t>640.000000</t>
  </si>
  <si>
    <t>0.037612</t>
  </si>
  <si>
    <t>3.761166%</t>
  </si>
  <si>
    <t>1000001000.000000</t>
  </si>
  <si>
    <t>2861500.000000</t>
  </si>
  <si>
    <t>2817100.000000</t>
  </si>
  <si>
    <t>2813800.000000</t>
  </si>
  <si>
    <t>2802100.000000</t>
  </si>
  <si>
    <t>2801600.000000</t>
  </si>
  <si>
    <t>2801700.000000</t>
  </si>
  <si>
    <t>2801800.000000</t>
  </si>
  <si>
    <t>2809300.000000</t>
  </si>
  <si>
    <t>2804100.000000</t>
  </si>
  <si>
    <t>7223100.000000</t>
  </si>
  <si>
    <t>7234400.000000</t>
  </si>
  <si>
    <t>7224800.000000</t>
  </si>
  <si>
    <t>7228700.000000</t>
  </si>
  <si>
    <t>7264500.000000</t>
  </si>
  <si>
    <t>7227800.000000</t>
  </si>
  <si>
    <t>7244200.000000</t>
  </si>
  <si>
    <t>7233600.000000</t>
  </si>
  <si>
    <t>7221400.000000</t>
  </si>
  <si>
    <t>6-7-10-1-8-2-9-3-5-4-6</t>
  </si>
  <si>
    <t>105275400.000000</t>
  </si>
  <si>
    <t>105656700.000000</t>
  </si>
  <si>
    <t>109789100.000000</t>
  </si>
  <si>
    <t>109456900.000000</t>
  </si>
  <si>
    <t>106124400.000000</t>
  </si>
  <si>
    <t>105267200.000000</t>
  </si>
  <si>
    <t>107784300.000000</t>
  </si>
  <si>
    <t>109006900.000000</t>
  </si>
  <si>
    <t>105625000.000000</t>
  </si>
  <si>
    <t>105239100.000000</t>
  </si>
  <si>
    <t>1-5-8-10-6-11-2-4-3-7-9-1</t>
  </si>
  <si>
    <t>684096100.000000</t>
  </si>
  <si>
    <t>685769500.000000</t>
  </si>
  <si>
    <t>690725300.000000</t>
  </si>
  <si>
    <t>690451500.000000</t>
  </si>
  <si>
    <t>687141600.000000</t>
  </si>
  <si>
    <t>690977700.000000</t>
  </si>
  <si>
    <t>692162100.000000</t>
  </si>
  <si>
    <t>684686500.000000</t>
  </si>
  <si>
    <t>692941100.000000</t>
  </si>
  <si>
    <t>690696600.000000</t>
  </si>
  <si>
    <t>36190</t>
  </si>
  <si>
    <t>1-9-2-8-4-6-3-10-7-11-5-12-1</t>
  </si>
  <si>
    <t>4271.000000</t>
  </si>
  <si>
    <t>0.133807</t>
  </si>
  <si>
    <t>13.380745%</t>
  </si>
  <si>
    <t>1882900.000000</t>
  </si>
  <si>
    <t>1882300.000000</t>
  </si>
  <si>
    <t>1881100.000000</t>
  </si>
  <si>
    <t>1923400.000000</t>
  </si>
  <si>
    <t>1880500.000000</t>
  </si>
  <si>
    <t>1879800.000000</t>
  </si>
  <si>
    <t>1882000.000000</t>
  </si>
  <si>
    <t>1880400.000000</t>
  </si>
  <si>
    <t>1994900.000000</t>
  </si>
  <si>
    <t>13205800.000000</t>
  </si>
  <si>
    <t>13189100.000000</t>
  </si>
  <si>
    <t>13295300.000000</t>
  </si>
  <si>
    <t>13295000.000000</t>
  </si>
  <si>
    <t>13178100.000000</t>
  </si>
  <si>
    <t>13183900.000000</t>
  </si>
  <si>
    <t>13181600.000000</t>
  </si>
  <si>
    <t>13188800.000000</t>
  </si>
  <si>
    <t>13174200.000000</t>
  </si>
  <si>
    <t>13185800.000000</t>
  </si>
  <si>
    <t>50619500.000000</t>
  </si>
  <si>
    <t>50643600.000000</t>
  </si>
  <si>
    <t>52980600.000000</t>
  </si>
  <si>
    <t>51140200.000000</t>
  </si>
  <si>
    <t>52567700.000000</t>
  </si>
  <si>
    <t>51952500.000000</t>
  </si>
  <si>
    <t>50748100.000000</t>
  </si>
  <si>
    <t>50538200.000000</t>
  </si>
  <si>
    <t>50783900.000000</t>
  </si>
  <si>
    <t>50648000.000000</t>
  </si>
  <si>
    <t>20291</t>
  </si>
  <si>
    <t>6-11-1-8-7-9-2-5-3-10-4-6</t>
  </si>
  <si>
    <t>1174.000000</t>
  </si>
  <si>
    <t>0.061411</t>
  </si>
  <si>
    <t>6.141131%</t>
  </si>
  <si>
    <t>17348</t>
  </si>
  <si>
    <t>3-5-12-4-6-8-10-9-2-7-1-11-3</t>
  </si>
  <si>
    <t>3621.000000</t>
  </si>
  <si>
    <t>0.263787</t>
  </si>
  <si>
    <t>26.378670%</t>
  </si>
  <si>
    <t>442300.000000</t>
  </si>
  <si>
    <t>440300.000000</t>
  </si>
  <si>
    <t>440400.000000</t>
  </si>
  <si>
    <t>441000.000000</t>
  </si>
  <si>
    <t>440600.000000</t>
  </si>
  <si>
    <t>441200.000000</t>
  </si>
  <si>
    <t>443300.000000</t>
  </si>
  <si>
    <t>441600.000000</t>
  </si>
  <si>
    <t>440900.000000</t>
  </si>
  <si>
    <t>27730000.000000</t>
  </si>
  <si>
    <t>27753800.000000</t>
  </si>
  <si>
    <t>26884100.000000</t>
  </si>
  <si>
    <t>26945700.000000</t>
  </si>
  <si>
    <t>26796200.000000</t>
  </si>
  <si>
    <t>26834400.000000</t>
  </si>
  <si>
    <t>26999100.000000</t>
  </si>
  <si>
    <t>26872900.000000</t>
  </si>
  <si>
    <t>26698800.000000</t>
  </si>
  <si>
    <t>26731200.000000</t>
  </si>
  <si>
    <t>53815600.000000</t>
  </si>
  <si>
    <t>53740000.000000</t>
  </si>
  <si>
    <t>53707000.000000</t>
  </si>
  <si>
    <t>53834600.000000</t>
  </si>
  <si>
    <t>53823700.000000</t>
  </si>
  <si>
    <t>54924300.000000</t>
  </si>
  <si>
    <t>57452300.000000</t>
  </si>
  <si>
    <t>55633700.000000</t>
  </si>
  <si>
    <t>53860900.000000</t>
  </si>
  <si>
    <t>53785900.000000</t>
  </si>
  <si>
    <t>11-10-1-2-3-5-6-8-7-4-9-11</t>
  </si>
  <si>
    <t>851477300.000000</t>
  </si>
  <si>
    <t>851796500.000000</t>
  </si>
  <si>
    <t>870842000.000000</t>
  </si>
  <si>
    <t>852016900.000000</t>
  </si>
  <si>
    <t>860317900.000000</t>
  </si>
  <si>
    <t>851776400.000000</t>
  </si>
  <si>
    <t>858418800.000000</t>
  </si>
  <si>
    <t>852109500.000000</t>
  </si>
  <si>
    <t>859501800.000000</t>
  </si>
  <si>
    <t>852485400.000000</t>
  </si>
  <si>
    <t>14179</t>
  </si>
  <si>
    <t>1-9-12-6-2-8-3-10-5-4-7-11-1</t>
  </si>
  <si>
    <t>2507.000000</t>
  </si>
  <si>
    <t>0.214788</t>
  </si>
  <si>
    <t>21.478753%</t>
  </si>
  <si>
    <t>1986500.000000</t>
  </si>
  <si>
    <t>1976100.000000</t>
  </si>
  <si>
    <t>1976000.000000</t>
  </si>
  <si>
    <t>1973600.000000</t>
  </si>
  <si>
    <t>1974800.000000</t>
  </si>
  <si>
    <t>178086300.000000</t>
  </si>
  <si>
    <t>180816900.000000</t>
  </si>
  <si>
    <t>182248100.000000</t>
  </si>
  <si>
    <t>178178800.000000</t>
  </si>
  <si>
    <t>183359000.000000</t>
  </si>
  <si>
    <t>179750100.000000</t>
  </si>
  <si>
    <t>179048600.000000</t>
  </si>
  <si>
    <t>184281200.000000</t>
  </si>
  <si>
    <t>178173100.000000</t>
  </si>
  <si>
    <t>178189000.000000</t>
  </si>
  <si>
    <t>684849300.000000</t>
  </si>
  <si>
    <t>686282500.000000</t>
  </si>
  <si>
    <t>691238000.000000</t>
  </si>
  <si>
    <t>691717300.000000</t>
  </si>
  <si>
    <t>685489400.000000</t>
  </si>
  <si>
    <t>696179800.000000</t>
  </si>
  <si>
    <t>694578500.000000</t>
  </si>
  <si>
    <t>686111000.000000</t>
  </si>
  <si>
    <t>696557200.000000</t>
  </si>
  <si>
    <t>692257300.000000</t>
  </si>
  <si>
    <t>5-6-11-7-3-9-12-4-2-10-8-1-5</t>
  </si>
  <si>
    <t>3523774400.000000</t>
  </si>
  <si>
    <t>3531892700.000000</t>
  </si>
  <si>
    <t>3539858100.000000</t>
  </si>
  <si>
    <t>3531640100.000000</t>
  </si>
  <si>
    <t>3531199400.000000</t>
  </si>
  <si>
    <t>3536212900.000000</t>
  </si>
  <si>
    <t>3531242500.000000</t>
  </si>
  <si>
    <t>3530141000.000000</t>
  </si>
  <si>
    <t>3532464200.000000</t>
  </si>
  <si>
    <t>3538781300.000000</t>
  </si>
  <si>
    <t>827600.000000</t>
  </si>
  <si>
    <t>828700.000000</t>
  </si>
  <si>
    <t>827400.000000</t>
  </si>
  <si>
    <t>827500.000000</t>
  </si>
  <si>
    <t>4502000.000000</t>
  </si>
  <si>
    <t>4497700.000000</t>
  </si>
  <si>
    <t>4497200.000000</t>
  </si>
  <si>
    <t>4491700.000000</t>
  </si>
  <si>
    <t>4495600.000000</t>
  </si>
  <si>
    <t>4495700.000000</t>
  </si>
  <si>
    <t>4497300.000000</t>
  </si>
  <si>
    <t>4502600.000000</t>
  </si>
  <si>
    <t>4499600.000000</t>
  </si>
  <si>
    <t>65665700.000000</t>
  </si>
  <si>
    <t>65520700.000000</t>
  </si>
  <si>
    <t>65352500.000000</t>
  </si>
  <si>
    <t>65246200.000000</t>
  </si>
  <si>
    <t>65952300.000000</t>
  </si>
  <si>
    <t>69749400.000000</t>
  </si>
  <si>
    <t>68549900.000000</t>
  </si>
  <si>
    <t>65545000.000000</t>
  </si>
  <si>
    <t>65446700.000000</t>
  </si>
  <si>
    <t>65354100.000000</t>
  </si>
  <si>
    <t>381494600.000000</t>
  </si>
  <si>
    <t>381528900.000000</t>
  </si>
  <si>
    <t>381400700.000000</t>
  </si>
  <si>
    <t>388219300.000000</t>
  </si>
  <si>
    <t>383041100.000000</t>
  </si>
  <si>
    <t>388008100.000000</t>
  </si>
  <si>
    <t>390401500.000000</t>
  </si>
  <si>
    <t>388352400.000000</t>
  </si>
  <si>
    <t>385626200.000000</t>
  </si>
  <si>
    <t>386174200.000000</t>
  </si>
  <si>
    <t>27743</t>
  </si>
  <si>
    <t>8-10-2-12-5-7-4-3-6-9-1-11-8</t>
  </si>
  <si>
    <t>10000000500.000000</t>
  </si>
  <si>
    <t>837.000000</t>
  </si>
  <si>
    <t>0.031108</t>
  </si>
  <si>
    <t>3.110830%</t>
  </si>
  <si>
    <t>10000001000.000000</t>
  </si>
  <si>
    <t>10000000700.000000</t>
  </si>
  <si>
    <t>10000000900.000000</t>
  </si>
  <si>
    <t>1715900.000000</t>
  </si>
  <si>
    <t>1677900.000000</t>
  </si>
  <si>
    <t>1677500.000000</t>
  </si>
  <si>
    <t>1677600.000000</t>
  </si>
  <si>
    <t>1729200.000000</t>
  </si>
  <si>
    <t>1729500.000000</t>
  </si>
  <si>
    <t>1731700.000000</t>
  </si>
  <si>
    <t>1729900.000000</t>
  </si>
  <si>
    <t>1726000.000000</t>
  </si>
  <si>
    <t>1727300.000000</t>
  </si>
  <si>
    <t>13023900.000000</t>
  </si>
  <si>
    <t>13115700.000000</t>
  </si>
  <si>
    <t>13015300.000000</t>
  </si>
  <si>
    <t>13059500.000000</t>
  </si>
  <si>
    <t>13050400.000000</t>
  </si>
  <si>
    <t>13023700.000000</t>
  </si>
  <si>
    <t>13014800.000000</t>
  </si>
  <si>
    <t>13026600.000000</t>
  </si>
  <si>
    <t>13013100.000000</t>
  </si>
  <si>
    <t>6339000.000000</t>
  </si>
  <si>
    <t>6326000.000000</t>
  </si>
  <si>
    <t>6324000.000000</t>
  </si>
  <si>
    <t>6322500.000000</t>
  </si>
  <si>
    <t>6426800.000000</t>
  </si>
  <si>
    <t>6338500.000000</t>
  </si>
  <si>
    <t>6320800.000000</t>
  </si>
  <si>
    <t>6330300.000000</t>
  </si>
  <si>
    <t>9-5-1-2-6-3-7-11-4-10-8-9</t>
  </si>
  <si>
    <t>1267025900.000000</t>
  </si>
  <si>
    <t>1274797500.000000</t>
  </si>
  <si>
    <t>1274191600.000000</t>
  </si>
  <si>
    <t>1277076600.000000</t>
  </si>
  <si>
    <t>1274135300.000000</t>
  </si>
  <si>
    <t>1275723800.000000</t>
  </si>
  <si>
    <t>1273846300.000000</t>
  </si>
  <si>
    <t>1275075500.000000</t>
  </si>
  <si>
    <t>1287224800.000000</t>
  </si>
  <si>
    <t>1277653300.000000</t>
  </si>
  <si>
    <t>17300</t>
  </si>
  <si>
    <t>4-1-8-6-9-11-10-12-7-5-3-2-4</t>
  </si>
  <si>
    <t>10000000800.000000</t>
  </si>
  <si>
    <t>284.000000</t>
  </si>
  <si>
    <t>0.016690</t>
  </si>
  <si>
    <t>1.669017%</t>
  </si>
  <si>
    <t>2804600.000000</t>
  </si>
  <si>
    <t>2800400.000000</t>
  </si>
  <si>
    <t>2799800.000000</t>
  </si>
  <si>
    <t>2801200.000000</t>
  </si>
  <si>
    <t>2849200.000000</t>
  </si>
  <si>
    <t>2880900.000000</t>
  </si>
  <si>
    <t>2803700.000000</t>
  </si>
  <si>
    <t>2801900.000000</t>
  </si>
  <si>
    <t>7229700.000000</t>
  </si>
  <si>
    <t>7245400.000000</t>
  </si>
  <si>
    <t>7227100.000000</t>
  </si>
  <si>
    <t>7226500.000000</t>
  </si>
  <si>
    <t>7235400.000000</t>
  </si>
  <si>
    <t>7226100.000000</t>
  </si>
  <si>
    <t>7393900.000000</t>
  </si>
  <si>
    <t>7335200.000000</t>
  </si>
  <si>
    <t>105456100.000000</t>
  </si>
  <si>
    <t>105073900.000000</t>
  </si>
  <si>
    <t>108920800.000000</t>
  </si>
  <si>
    <t>108955900.000000</t>
  </si>
  <si>
    <t>105218200.000000</t>
  </si>
  <si>
    <t>106080700.000000</t>
  </si>
  <si>
    <t>105283800.000000</t>
  </si>
  <si>
    <t>109450600.000000</t>
  </si>
  <si>
    <t>107236200.000000</t>
  </si>
  <si>
    <t>105299300.000000</t>
  </si>
  <si>
    <t>683924500.000000</t>
  </si>
  <si>
    <t>684455600.000000</t>
  </si>
  <si>
    <t>691276500.000000</t>
  </si>
  <si>
    <t>691267300.000000</t>
  </si>
  <si>
    <t>684968400.000000</t>
  </si>
  <si>
    <t>692056200.000000</t>
  </si>
  <si>
    <t>692484800.000000</t>
  </si>
  <si>
    <t>685499000.000000</t>
  </si>
  <si>
    <t>692234700.000000</t>
  </si>
  <si>
    <t>695405900.000000</t>
  </si>
  <si>
    <t>8-6-11-5-7-9-10-3-12-1-4-2-8</t>
  </si>
  <si>
    <t>918.000000</t>
  </si>
  <si>
    <t>0.028760</t>
  </si>
  <si>
    <t>2.876030%</t>
  </si>
  <si>
    <t>10000000600.000000</t>
  </si>
  <si>
    <t>1880100.000000</t>
  </si>
  <si>
    <t>1879600.000000</t>
  </si>
  <si>
    <t>1964000.000000</t>
  </si>
  <si>
    <t>1881200.000000</t>
  </si>
  <si>
    <t>1879400.000000</t>
  </si>
  <si>
    <t>13180100.000000</t>
  </si>
  <si>
    <t>13227100.000000</t>
  </si>
  <si>
    <t>12973100.000000</t>
  </si>
  <si>
    <t>12825700.000000</t>
  </si>
  <si>
    <t>12766500.000000</t>
  </si>
  <si>
    <t>12925400.000000</t>
  </si>
  <si>
    <t>12768900.000000</t>
  </si>
  <si>
    <t>12769200.000000</t>
  </si>
  <si>
    <t>12692700.000000</t>
  </si>
  <si>
    <t>13012100.000000</t>
  </si>
  <si>
    <t>50727000.000000</t>
  </si>
  <si>
    <t>50519100.000000</t>
  </si>
  <si>
    <t>54718900.000000</t>
  </si>
  <si>
    <t>52550700.000000</t>
  </si>
  <si>
    <t>52342900.000000</t>
  </si>
  <si>
    <t>50707500.000000</t>
  </si>
  <si>
    <t>51735200.000000</t>
  </si>
  <si>
    <t>50814600.000000</t>
  </si>
  <si>
    <t>50682200.000000</t>
  </si>
  <si>
    <t>50921600.000000</t>
  </si>
  <si>
    <t>3-10-4-6-2-1-11-8-7-9-5-3</t>
  </si>
  <si>
    <t>6280533400.000000</t>
  </si>
  <si>
    <t>6313416100.000000</t>
  </si>
  <si>
    <t>6287287100.000000</t>
  </si>
  <si>
    <t>6315163800.000000</t>
  </si>
  <si>
    <t>6320987200.000000</t>
  </si>
  <si>
    <t>6308644000.000000</t>
  </si>
  <si>
    <t>6292025500.000000</t>
  </si>
  <si>
    <t>6305327100.000000</t>
  </si>
  <si>
    <t>6289566400.000000</t>
  </si>
  <si>
    <t>6287874300.000000</t>
  </si>
  <si>
    <t>8-4-3-7-2-5-12-1-10-9-11-6-8</t>
  </si>
  <si>
    <t>2042126400.000000</t>
  </si>
  <si>
    <t>2048384500.000000</t>
  </si>
  <si>
    <t>2059005500.000000</t>
  </si>
  <si>
    <t>2053891100.000000</t>
  </si>
  <si>
    <t>2055073300.000000</t>
  </si>
  <si>
    <t>2049238000.000000</t>
  </si>
  <si>
    <t>2052762200.000000</t>
  </si>
  <si>
    <t>2060852600.000000</t>
  </si>
  <si>
    <t>2054384600.000000</t>
  </si>
  <si>
    <t>2054146200.000000</t>
  </si>
  <si>
    <t>432700.000000</t>
  </si>
  <si>
    <t>430600.000000</t>
  </si>
  <si>
    <t>430400.000000</t>
  </si>
  <si>
    <t>430500.000000</t>
  </si>
  <si>
    <t>430100.000000</t>
  </si>
  <si>
    <t>27773300.000000</t>
  </si>
  <si>
    <t>26913600.000000</t>
  </si>
  <si>
    <t>26970800.000000</t>
  </si>
  <si>
    <t>26908200.000000</t>
  </si>
  <si>
    <t>26824000.000000</t>
  </si>
  <si>
    <t>26865000.000000</t>
  </si>
  <si>
    <t>26824500.000000</t>
  </si>
  <si>
    <t>26988900.000000</t>
  </si>
  <si>
    <t>26726300.000000</t>
  </si>
  <si>
    <t>27026000.000000</t>
  </si>
  <si>
    <t>54444100.000000</t>
  </si>
  <si>
    <t>54378300.000000</t>
  </si>
  <si>
    <t>55284800.000000</t>
  </si>
  <si>
    <t>60447400.000000</t>
  </si>
  <si>
    <t>56875500.000000</t>
  </si>
  <si>
    <t>56907600.000000</t>
  </si>
  <si>
    <t>57044000.000000</t>
  </si>
  <si>
    <t>56143700.000000</t>
  </si>
  <si>
    <t>55656900.000000</t>
  </si>
  <si>
    <t>55742000.000000</t>
  </si>
  <si>
    <t>851005900.000000</t>
  </si>
  <si>
    <t>852273900.000000</t>
  </si>
  <si>
    <t>858891400.000000</t>
  </si>
  <si>
    <t>852252300.000000</t>
  </si>
  <si>
    <t>859223700.000000</t>
  </si>
  <si>
    <t>852027300.000000</t>
  </si>
  <si>
    <t>862289600.000000</t>
  </si>
  <si>
    <t>853786200.000000</t>
  </si>
  <si>
    <t>864212300.000000</t>
  </si>
  <si>
    <t>853230000.000000</t>
  </si>
  <si>
    <t>6-5-4-7-11-1-8-3-10-12-9-2-6</t>
  </si>
  <si>
    <t>107.000000</t>
  </si>
  <si>
    <t>0.009167</t>
  </si>
  <si>
    <t>0.916724%</t>
  </si>
  <si>
    <t>10000001100.000000</t>
  </si>
  <si>
    <t>10000001200.000000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</si>
</sst>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1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3" fillId="3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2" fillId="2" borderId="0" xfId="2"/>
    <xf numFmtId="10" fontId="0" fillId="4" borderId="1" xfId="0" applyNumberFormat="1" applyFill="1" applyBorder="1"/>
    <xf numFmtId="0" fontId="3" fillId="0" borderId="0" xfId="0" applyFont="1" applyAlignment="1">
      <alignment wrapText="1"/>
    </xf>
    <xf numFmtId="9" fontId="3" fillId="0" borderId="0" xfId="1" applyFont="1" applyFill="1" applyBorder="1"/>
    <xf numFmtId="0" fontId="3" fillId="0" borderId="0" xfId="0" applyFont="1"/>
    <xf numFmtId="0" fontId="2" fillId="0" borderId="0" xfId="2" applyFill="1" applyBorder="1"/>
    <xf numFmtId="0" fontId="3" fillId="0" borderId="0" xfId="0" applyFont="1" applyAlignment="1">
      <alignment horizontal="center"/>
    </xf>
    <xf numFmtId="49" fontId="3" fillId="3" borderId="1" xfId="1" applyNumberFormat="1" applyFont="1" applyFill="1" applyBorder="1"/>
    <xf numFmtId="0" fontId="0" fillId="0" borderId="3" xfId="0" applyBorder="1"/>
    <xf numFmtId="0" fontId="3" fillId="3" borderId="3" xfId="0" applyFont="1" applyFill="1" applyBorder="1" applyAlignment="1">
      <alignment wrapText="1"/>
    </xf>
    <xf numFmtId="49" fontId="3" fillId="3" borderId="3" xfId="1" applyNumberFormat="1" applyFont="1" applyFill="1" applyBorder="1"/>
    <xf numFmtId="49" fontId="3" fillId="3" borderId="3" xfId="0" applyNumberFormat="1" applyFont="1" applyFill="1" applyBorder="1"/>
    <xf numFmtId="0" fontId="0" fillId="4" borderId="3" xfId="0" applyFill="1" applyBorder="1"/>
    <xf numFmtId="0" fontId="2" fillId="2" borderId="3" xfId="2" applyBorder="1"/>
    <xf numFmtId="0" fontId="3" fillId="3" borderId="4" xfId="0" applyFont="1" applyFill="1" applyBorder="1"/>
    <xf numFmtId="10" fontId="0" fillId="4" borderId="3" xfId="0" applyNumberFormat="1" applyFill="1" applyBorder="1"/>
    <xf numFmtId="0" fontId="3" fillId="3" borderId="3" xfId="0" applyFont="1" applyFill="1" applyBorder="1"/>
    <xf numFmtId="10" fontId="0" fillId="0" borderId="3" xfId="0" applyNumberFormat="1" applyBorder="1"/>
    <xf numFmtId="10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/>
    <xf numFmtId="1" fontId="0" fillId="4" borderId="5" xfId="0" applyNumberFormat="1" applyFill="1" applyBorder="1"/>
    <xf numFmtId="1" fontId="0" fillId="0" borderId="5" xfId="0" applyNumberFormat="1" applyBorder="1"/>
    <xf numFmtId="49" fontId="3" fillId="3" borderId="2" xfId="1" applyNumberFormat="1" applyFont="1" applyFill="1" applyBorder="1"/>
    <xf numFmtId="1" fontId="0" fillId="4" borderId="3" xfId="0" applyNumberFormat="1" applyFill="1" applyBorder="1"/>
    <xf numFmtId="1" fontId="0" fillId="0" borderId="3" xfId="0" applyNumberFormat="1" applyBorder="1"/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5" borderId="6" xfId="0" applyFont="1" applyFill="1" applyBorder="1"/>
    <xf numFmtId="0" fontId="5" fillId="5" borderId="8" xfId="0" applyFont="1" applyFill="1" applyBorder="1"/>
    <xf numFmtId="0" fontId="5" fillId="5" borderId="7" xfId="0" applyFont="1" applyFill="1" applyBorder="1"/>
    <xf numFmtId="0" fontId="0" fillId="0" borderId="0" xfId="0" applyNumberFormat="1"/>
    <xf numFmtId="0" fontId="0" fillId="6" borderId="8" xfId="0" applyNumberFormat="1" applyFont="1" applyFill="1" applyBorder="1"/>
    <xf numFmtId="0" fontId="0" fillId="6" borderId="7" xfId="0" applyNumberFormat="1" applyFont="1" applyFill="1" applyBorder="1"/>
    <xf numFmtId="0" fontId="0" fillId="6" borderId="6" xfId="0" applyNumberFormat="1" applyFont="1" applyFill="1" applyBorder="1"/>
    <xf numFmtId="0" fontId="0" fillId="7" borderId="0" xfId="0" applyFill="1"/>
    <xf numFmtId="0" fontId="0" fillId="0" borderId="8" xfId="0" applyNumberFormat="1" applyFont="1" applyBorder="1"/>
    <xf numFmtId="0" fontId="0" fillId="0" borderId="7" xfId="0" applyNumberFormat="1" applyFont="1" applyBorder="1"/>
    <xf numFmtId="0" fontId="0" fillId="0" borderId="6" xfId="0" applyNumberFormat="1" applyFont="1" applyBorder="1"/>
    <xf numFmtId="10" fontId="0" fillId="6" borderId="6" xfId="0" applyNumberFormat="1" applyFont="1" applyFill="1" applyBorder="1"/>
    <xf numFmtId="10" fontId="0" fillId="0" borderId="6" xfId="0" applyNumberFormat="1" applyFont="1" applyBorder="1"/>
    <xf numFmtId="10" fontId="0" fillId="0" borderId="7" xfId="0" applyNumberFormat="1" applyFont="1" applyBorder="1"/>
    <xf numFmtId="10" fontId="0" fillId="6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1" applyNumberFormat="1" applyFont="1" applyFill="1" applyBorder="1"/>
    <xf numFmtId="0" fontId="0" fillId="4" borderId="9" xfId="0" applyFill="1" applyBorder="1"/>
    <xf numFmtId="0" fontId="0" fillId="0" borderId="9" xfId="0" applyBorder="1"/>
    <xf numFmtId="1" fontId="0" fillId="8" borderId="3" xfId="0" applyNumberFormat="1" applyFill="1" applyBorder="1"/>
    <xf numFmtId="0" fontId="0" fillId="8" borderId="0" xfId="0" applyFill="1"/>
  </cellXfs>
  <cellStyles count="3">
    <cellStyle name="Normalny" xfId="0" builtinId="0"/>
    <cellStyle name="Procentowy" xfId="1" builtinId="5"/>
    <cellStyle name="Zły" xfId="2" builtinId="27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'nearest-neighbourresoult'!$V$3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'nearest-neighbourresoult'!$U$4:$U$8</c:f>
              <c:numCache>
                <c:formatCode>@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'nearest-neighbourresoult'!$V$4:$V$8</c:f>
              <c:numCache>
                <c:formatCode>General</c:formatCode>
                <c:ptCount val="5"/>
                <c:pt idx="0">
                  <c:v>1.019E-4</c:v>
                </c:pt>
                <c:pt idx="1">
                  <c:v>1.1423E-4</c:v>
                </c:pt>
                <c:pt idx="2">
                  <c:v>3.3924999999999998E-4</c:v>
                </c:pt>
                <c:pt idx="3">
                  <c:v>3.9034999999999997E-4</c:v>
                </c:pt>
                <c:pt idx="4">
                  <c:v>8.2178000000000004E-4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A-40C5-8E73-1311C471DB47}"/>
            </c:ext>
          </c:extLst>
        </c:ser>
        <c:ser>
          <c:idx val="1"/>
          <c:order val="1"/>
          <c:tx>
            <c:strRef>
              <c:f>'nearest-neighbourresoult'!$W$3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'nearest-neighbourresoult'!$U$4:$U$8</c:f>
              <c:numCache>
                <c:formatCode>@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'nearest-neighbourresoult'!$W$4:$W$8</c:f>
              <c:numCache>
                <c:formatCode>General</c:formatCode>
                <c:ptCount val="5"/>
                <c:pt idx="0">
                  <c:v>1.1902E-4</c:v>
                </c:pt>
                <c:pt idx="1">
                  <c:v>1.6981E-4</c:v>
                </c:pt>
                <c:pt idx="2">
                  <c:v>2.3859E-4</c:v>
                </c:pt>
                <c:pt idx="3">
                  <c:v>3.8551999999999998E-4</c:v>
                </c:pt>
                <c:pt idx="4">
                  <c:v>7.0686999999999996E-4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A-40C5-8E73-1311C471DB47}"/>
            </c:ext>
          </c:extLst>
        </c:ser>
        <c:ser>
          <c:idx val="2"/>
          <c:order val="2"/>
          <c:tx>
            <c:strRef>
              <c:f>'nearest-neighbourresoult'!$X$3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'nearest-neighbourresoult'!$U$4:$U$8</c:f>
              <c:numCache>
                <c:formatCode>@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'nearest-neighbourresoult'!$X$4:$X$8</c:f>
              <c:numCache>
                <c:formatCode>General</c:formatCode>
                <c:ptCount val="5"/>
                <c:pt idx="0">
                  <c:v>3.1309999999999997E-5</c:v>
                </c:pt>
                <c:pt idx="1">
                  <c:v>4.5680000000000003E-5</c:v>
                </c:pt>
                <c:pt idx="2">
                  <c:v>6.6309999999999994E-5</c:v>
                </c:pt>
                <c:pt idx="3">
                  <c:v>9.1619999999999994E-5</c:v>
                </c:pt>
                <c:pt idx="4">
                  <c:v>1.2197999999999999E-4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FA-40C5-8E73-1311C471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33391"/>
        <c:axId val="64634831"/>
      </c:lineChart>
      <c:catAx>
        <c:axId val="64633391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634831"/>
        <c:crosses val="autoZero"/>
        <c:auto val="1"/>
        <c:lblAlgn val="ctr"/>
        <c:lblOffset val="100"/>
        <c:noMultiLvlLbl val="0"/>
      </c:catAx>
      <c:valAx>
        <c:axId val="6463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63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'nearest-neighbourresoult'!$Y$3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'nearest-neighbourresoult'!$Y$4:$Y$8</c:f>
              <c:numCache>
                <c:formatCode>General</c:formatCode>
                <c:ptCount val="5"/>
                <c:pt idx="0">
                  <c:v>9.7769999999999994E-5</c:v>
                </c:pt>
                <c:pt idx="1">
                  <c:v>1.7192999999999999E-4</c:v>
                </c:pt>
                <c:pt idx="2">
                  <c:v>3.4103999999999997E-4</c:v>
                </c:pt>
                <c:pt idx="3">
                  <c:v>5.3766999999999997E-4</c:v>
                </c:pt>
                <c:pt idx="4">
                  <c:v>8.2220000000000004E-4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E-49A6-8D1A-3648CD74A30B}"/>
            </c:ext>
          </c:extLst>
        </c:ser>
        <c:ser>
          <c:idx val="1"/>
          <c:order val="1"/>
          <c:tx>
            <c:strRef>
              <c:f>'nearest-neighbourresoult'!$Z$3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'nearest-neighbourresoult'!$Z$4:$Z$8</c:f>
              <c:numCache>
                <c:formatCode>General</c:formatCode>
                <c:ptCount val="5"/>
                <c:pt idx="0">
                  <c:v>7.9010000000000004E-5</c:v>
                </c:pt>
                <c:pt idx="1">
                  <c:v>1.4056E-4</c:v>
                </c:pt>
                <c:pt idx="2">
                  <c:v>3.3819999999999998E-4</c:v>
                </c:pt>
                <c:pt idx="3">
                  <c:v>3.2088E-4</c:v>
                </c:pt>
                <c:pt idx="4">
                  <c:v>7.0706000000000002E-4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E-49A6-8D1A-3648CD74A30B}"/>
            </c:ext>
          </c:extLst>
        </c:ser>
        <c:ser>
          <c:idx val="2"/>
          <c:order val="2"/>
          <c:tx>
            <c:strRef>
              <c:f>'nearest-neighbourresoult'!$AA$3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'nearest-neighbourresoult'!$AA$4:$AA$8</c:f>
              <c:numCache>
                <c:formatCode>General</c:formatCode>
                <c:ptCount val="5"/>
                <c:pt idx="0">
                  <c:v>3.1699999999999998E-5</c:v>
                </c:pt>
                <c:pt idx="1">
                  <c:v>4.5160000000000001E-5</c:v>
                </c:pt>
                <c:pt idx="2">
                  <c:v>6.6790000000000003E-5</c:v>
                </c:pt>
                <c:pt idx="3">
                  <c:v>1.1535E-4</c:v>
                </c:pt>
                <c:pt idx="4">
                  <c:v>1.2296E-4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9E-49A6-8D1A-3648CD74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105247"/>
        <c:axId val="872106207"/>
      </c:lineChart>
      <c:catAx>
        <c:axId val="87210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2106207"/>
        <c:crosses val="autoZero"/>
        <c:auto val="1"/>
        <c:lblAlgn val="ctr"/>
        <c:lblOffset val="100"/>
        <c:noMultiLvlLbl val="0"/>
      </c:catAx>
      <c:valAx>
        <c:axId val="87210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210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'brute-forceresoult'!$V$3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'brute-forceresoult'!$V$4:$V$8</c:f>
              <c:numCache>
                <c:formatCode>General</c:formatCode>
                <c:ptCount val="5"/>
                <c:pt idx="0">
                  <c:v>5.8421000000000005E-4</c:v>
                </c:pt>
                <c:pt idx="1">
                  <c:v>2.2613319999999999E-2</c:v>
                </c:pt>
                <c:pt idx="2">
                  <c:v>0.12506464</c:v>
                </c:pt>
                <c:pt idx="3">
                  <c:v>0.65886639999999996</c:v>
                </c:pt>
                <c:pt idx="4">
                  <c:v>2.31541416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A-4F58-8F46-4B3F06C51932}"/>
            </c:ext>
          </c:extLst>
        </c:ser>
        <c:ser>
          <c:idx val="1"/>
          <c:order val="1"/>
          <c:tx>
            <c:strRef>
              <c:f>'brute-forceresoult'!$W$3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'brute-forceresoult'!$W$4:$W$8</c:f>
              <c:numCache>
                <c:formatCode>General</c:formatCode>
                <c:ptCount val="5"/>
                <c:pt idx="0">
                  <c:v>1.4548300000000001E-3</c:v>
                </c:pt>
                <c:pt idx="1">
                  <c:v>1.245185E-2</c:v>
                </c:pt>
                <c:pt idx="2">
                  <c:v>0.10681325999999999</c:v>
                </c:pt>
                <c:pt idx="3">
                  <c:v>1.0881630499999999</c:v>
                </c:pt>
                <c:pt idx="4">
                  <c:v>5.4555117400000004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A-4F58-8F46-4B3F06C51932}"/>
            </c:ext>
          </c:extLst>
        </c:ser>
        <c:ser>
          <c:idx val="2"/>
          <c:order val="2"/>
          <c:tx>
            <c:strRef>
              <c:f>'brute-forceresoult'!$X$3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'brute-forceresoult'!$X$4:$X$8</c:f>
              <c:numCache>
                <c:formatCode>General</c:formatCode>
                <c:ptCount val="5"/>
                <c:pt idx="0">
                  <c:v>2.96423E-3</c:v>
                </c:pt>
                <c:pt idx="1">
                  <c:v>6.7139000000000001E-4</c:v>
                </c:pt>
                <c:pt idx="2">
                  <c:v>4.9782189999999997E-2</c:v>
                </c:pt>
                <c:pt idx="3">
                  <c:v>2.0505993</c:v>
                </c:pt>
                <c:pt idx="4">
                  <c:v>4.55066755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7A-4F58-8F46-4B3F06C51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34991"/>
        <c:axId val="236837391"/>
      </c:lineChart>
      <c:catAx>
        <c:axId val="23683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7391"/>
        <c:crosses val="autoZero"/>
        <c:auto val="1"/>
        <c:lblAlgn val="ctr"/>
        <c:lblOffset val="100"/>
        <c:noMultiLvlLbl val="0"/>
      </c:catAx>
      <c:valAx>
        <c:axId val="23683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'brute-forceresoult'!$Y$3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'brute-forceresoult'!$Y$4:$Y$8</c:f>
              <c:numCache>
                <c:formatCode>General</c:formatCode>
                <c:ptCount val="5"/>
                <c:pt idx="0">
                  <c:v>5.9431000000000002E-4</c:v>
                </c:pt>
                <c:pt idx="1">
                  <c:v>7.1144600000000004E-3</c:v>
                </c:pt>
                <c:pt idx="2">
                  <c:v>0.38329038999999998</c:v>
                </c:pt>
                <c:pt idx="3">
                  <c:v>4.2007447400000002</c:v>
                </c:pt>
                <c:pt idx="4">
                  <c:v>50.459793509999997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2-45F2-B7F3-6228DB2199C2}"/>
            </c:ext>
          </c:extLst>
        </c:ser>
        <c:ser>
          <c:idx val="1"/>
          <c:order val="1"/>
          <c:tx>
            <c:strRef>
              <c:f>'brute-forceresoult'!$Z$3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'brute-forceresoult'!$Z$4:$Z$8</c:f>
              <c:numCache>
                <c:formatCode>General</c:formatCode>
                <c:ptCount val="5"/>
                <c:pt idx="0">
                  <c:v>5.9300999999999998E-3</c:v>
                </c:pt>
                <c:pt idx="1">
                  <c:v>4.7742710000000001E-2</c:v>
                </c:pt>
                <c:pt idx="2">
                  <c:v>0.47834031999999999</c:v>
                </c:pt>
                <c:pt idx="3">
                  <c:v>5.9313825199999997</c:v>
                </c:pt>
                <c:pt idx="4">
                  <c:v>63.293618940000002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2-45F2-B7F3-6228DB2199C2}"/>
            </c:ext>
          </c:extLst>
        </c:ser>
        <c:ser>
          <c:idx val="2"/>
          <c:order val="2"/>
          <c:tx>
            <c:strRef>
              <c:f>'brute-forceresoult'!$AA$3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'brute-forceresoult'!$AA$4:$AA$8</c:f>
              <c:numCache>
                <c:formatCode>General</c:formatCode>
                <c:ptCount val="5"/>
                <c:pt idx="0">
                  <c:v>6.7644300000000001E-3</c:v>
                </c:pt>
                <c:pt idx="1">
                  <c:v>2.32154E-3</c:v>
                </c:pt>
                <c:pt idx="2">
                  <c:v>0.56512868999999999</c:v>
                </c:pt>
                <c:pt idx="3">
                  <c:v>0.1910781</c:v>
                </c:pt>
                <c:pt idx="4">
                  <c:v>25.105832509999999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2-45F2-B7F3-6228DB219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36431"/>
        <c:axId val="236828751"/>
      </c:lineChart>
      <c:catAx>
        <c:axId val="23683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28751"/>
        <c:crosses val="autoZero"/>
        <c:auto val="1"/>
        <c:lblAlgn val="ctr"/>
        <c:lblOffset val="100"/>
        <c:noMultiLvlLbl val="0"/>
      </c:catAx>
      <c:valAx>
        <c:axId val="23682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dfsresoult!$V$3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dfsresoult!$V$4:$V$8</c:f>
              <c:numCache>
                <c:formatCode>General</c:formatCode>
                <c:ptCount val="5"/>
                <c:pt idx="0">
                  <c:v>1.8635E-4</c:v>
                </c:pt>
                <c:pt idx="1">
                  <c:v>3.6273000000000002E-4</c:v>
                </c:pt>
                <c:pt idx="2">
                  <c:v>1.055E-4</c:v>
                </c:pt>
                <c:pt idx="3">
                  <c:v>4.6904E-4</c:v>
                </c:pt>
                <c:pt idx="4">
                  <c:v>2.4617999999999998E-4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4-4407-AAF0-4989E593A930}"/>
            </c:ext>
          </c:extLst>
        </c:ser>
        <c:ser>
          <c:idx val="1"/>
          <c:order val="1"/>
          <c:tx>
            <c:strRef>
              <c:f>dfsresoult!$W$3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dfsresoult!$W$4:$W$8</c:f>
              <c:numCache>
                <c:formatCode>General</c:formatCode>
                <c:ptCount val="5"/>
                <c:pt idx="0">
                  <c:v>2.6529E-4</c:v>
                </c:pt>
                <c:pt idx="1">
                  <c:v>5.9807999999999997E-4</c:v>
                </c:pt>
                <c:pt idx="2">
                  <c:v>2.8007700000000002E-3</c:v>
                </c:pt>
                <c:pt idx="3">
                  <c:v>7.2110899999999999E-3</c:v>
                </c:pt>
                <c:pt idx="4">
                  <c:v>7.0219000000000002E-3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4-4407-AAF0-4989E593A930}"/>
            </c:ext>
          </c:extLst>
        </c:ser>
        <c:ser>
          <c:idx val="2"/>
          <c:order val="2"/>
          <c:tx>
            <c:strRef>
              <c:f>dfsresoult!$X$3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dfsresoult!$X$4:$X$8</c:f>
              <c:numCache>
                <c:formatCode>General</c:formatCode>
                <c:ptCount val="5"/>
                <c:pt idx="0">
                  <c:v>6.3504000000000002E-4</c:v>
                </c:pt>
                <c:pt idx="1">
                  <c:v>8.3038999999999997E-4</c:v>
                </c:pt>
                <c:pt idx="2">
                  <c:v>4.2321499999999996E-3</c:v>
                </c:pt>
                <c:pt idx="3">
                  <c:v>2.0066049999999998E-2</c:v>
                </c:pt>
                <c:pt idx="4">
                  <c:v>2.5140429999999998E-2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A4-4407-AAF0-4989E593A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92911"/>
        <c:axId val="236893391"/>
      </c:lineChart>
      <c:catAx>
        <c:axId val="23689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93391"/>
        <c:crosses val="autoZero"/>
        <c:auto val="1"/>
        <c:lblAlgn val="ctr"/>
        <c:lblOffset val="100"/>
        <c:noMultiLvlLbl val="0"/>
      </c:catAx>
      <c:valAx>
        <c:axId val="23689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9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dfsresoult!$Y$3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dfsresoult!$U$4:$U$9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dfsresoult!$Y$4:$Y$8</c:f>
              <c:numCache>
                <c:formatCode>General</c:formatCode>
                <c:ptCount val="5"/>
                <c:pt idx="0">
                  <c:v>1.6640000000000001E-4</c:v>
                </c:pt>
                <c:pt idx="1">
                  <c:v>7.5146999999999996E-4</c:v>
                </c:pt>
                <c:pt idx="2">
                  <c:v>5.2284E-4</c:v>
                </c:pt>
                <c:pt idx="3">
                  <c:v>1.214527E-2</c:v>
                </c:pt>
                <c:pt idx="4">
                  <c:v>3.4565699999999998E-2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A-4A26-836A-D38B3D8A4D1E}"/>
            </c:ext>
          </c:extLst>
        </c:ser>
        <c:ser>
          <c:idx val="1"/>
          <c:order val="1"/>
          <c:tx>
            <c:strRef>
              <c:f>dfsresoult!$Z$3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dfsresoult!$U$4:$U$9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dfsresoult!$Z$4:$Z$8</c:f>
              <c:numCache>
                <c:formatCode>General</c:formatCode>
                <c:ptCount val="5"/>
                <c:pt idx="0">
                  <c:v>2.8776000000000002E-4</c:v>
                </c:pt>
                <c:pt idx="1">
                  <c:v>8.7980000000000003E-4</c:v>
                </c:pt>
                <c:pt idx="2">
                  <c:v>5.4604999999999996E-4</c:v>
                </c:pt>
                <c:pt idx="3">
                  <c:v>3.7911199999999998E-3</c:v>
                </c:pt>
                <c:pt idx="4">
                  <c:v>1.529319E-2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A-4A26-836A-D38B3D8A4D1E}"/>
            </c:ext>
          </c:extLst>
        </c:ser>
        <c:ser>
          <c:idx val="2"/>
          <c:order val="2"/>
          <c:tx>
            <c:strRef>
              <c:f>dfsresoult!$AA$3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dfsresoult!$U$4:$U$9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dfsresoult!$AA$4:$AA$8</c:f>
              <c:numCache>
                <c:formatCode>General</c:formatCode>
                <c:ptCount val="5"/>
                <c:pt idx="0">
                  <c:v>6.3416999999999998E-4</c:v>
                </c:pt>
                <c:pt idx="1">
                  <c:v>6.5499000000000004E-4</c:v>
                </c:pt>
                <c:pt idx="2">
                  <c:v>4.8598799999999996E-3</c:v>
                </c:pt>
                <c:pt idx="3">
                  <c:v>2.4452390000000001E-2</c:v>
                </c:pt>
                <c:pt idx="4">
                  <c:v>2.025598E-2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A-4A26-836A-D38B3D8A4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29231"/>
        <c:axId val="236837871"/>
      </c:lineChart>
      <c:catAx>
        <c:axId val="23682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7871"/>
        <c:crosses val="autoZero"/>
        <c:auto val="1"/>
        <c:lblAlgn val="ctr"/>
        <c:lblOffset val="100"/>
        <c:noMultiLvlLbl val="0"/>
      </c:catAx>
      <c:valAx>
        <c:axId val="2368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2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959492563429571"/>
          <c:y val="0.19083534036874897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bfsresoult!$V$3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bfsresoult!$V$4:$V$8</c:f>
              <c:numCache>
                <c:formatCode>General</c:formatCode>
                <c:ptCount val="5"/>
                <c:pt idx="0">
                  <c:v>3.0882000000000001E-4</c:v>
                </c:pt>
                <c:pt idx="1">
                  <c:v>1.9212400000000001E-3</c:v>
                </c:pt>
                <c:pt idx="2">
                  <c:v>6.0267300000000001E-3</c:v>
                </c:pt>
                <c:pt idx="3">
                  <c:v>7.4218999999999999E-4</c:v>
                </c:pt>
                <c:pt idx="4">
                  <c:v>3.7504499999999998E-3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9-4041-B112-2D4EFECDA963}"/>
            </c:ext>
          </c:extLst>
        </c:ser>
        <c:ser>
          <c:idx val="1"/>
          <c:order val="1"/>
          <c:tx>
            <c:strRef>
              <c:f>bfsresoult!$W$3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bfsresoult!$W$4:$W$8</c:f>
              <c:numCache>
                <c:formatCode>General</c:formatCode>
                <c:ptCount val="5"/>
                <c:pt idx="0">
                  <c:v>8.9322000000000002E-4</c:v>
                </c:pt>
                <c:pt idx="1">
                  <c:v>5.8195E-3</c:v>
                </c:pt>
                <c:pt idx="2">
                  <c:v>3.6309979999999999E-2</c:v>
                </c:pt>
                <c:pt idx="3">
                  <c:v>0.22720037000000001</c:v>
                </c:pt>
                <c:pt idx="4">
                  <c:v>1.6822850300000001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59-4041-B112-2D4EFECDA963}"/>
            </c:ext>
          </c:extLst>
        </c:ser>
        <c:ser>
          <c:idx val="2"/>
          <c:order val="2"/>
          <c:tx>
            <c:strRef>
              <c:f>bfsresoult!$X$3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bfsresoult!$X$4:$X$8</c:f>
              <c:numCache>
                <c:formatCode>General</c:formatCode>
                <c:ptCount val="5"/>
                <c:pt idx="0">
                  <c:v>2.1742170000000002E-2</c:v>
                </c:pt>
                <c:pt idx="1">
                  <c:v>0.18327884</c:v>
                </c:pt>
                <c:pt idx="2">
                  <c:v>1.8131792600000001</c:v>
                </c:pt>
                <c:pt idx="3">
                  <c:v>19.783482670000001</c:v>
                </c:pt>
                <c:pt idx="4">
                  <c:v>239.44322972000001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59-4041-B112-2D4EFECDA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33551"/>
        <c:axId val="236826831"/>
      </c:lineChart>
      <c:catAx>
        <c:axId val="23683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26831"/>
        <c:crossesAt val="1.0000000000000003E-4"/>
        <c:auto val="1"/>
        <c:lblAlgn val="ctr"/>
        <c:lblOffset val="100"/>
        <c:noMultiLvlLbl val="0"/>
      </c:catAx>
      <c:valAx>
        <c:axId val="2368268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bfsresoult!$Y$3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bfsresoult!$Y$4:$Y$8</c:f>
              <c:numCache>
                <c:formatCode>General</c:formatCode>
                <c:ptCount val="5"/>
                <c:pt idx="0">
                  <c:v>3.1608999999999999E-4</c:v>
                </c:pt>
                <c:pt idx="1">
                  <c:v>2.0837E-3</c:v>
                </c:pt>
                <c:pt idx="2">
                  <c:v>6.5078200000000001E-3</c:v>
                </c:pt>
                <c:pt idx="3">
                  <c:v>4.277152E-2</c:v>
                </c:pt>
                <c:pt idx="4">
                  <c:v>0.29529906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5-4541-88BE-C2FB01A1691F}"/>
            </c:ext>
          </c:extLst>
        </c:ser>
        <c:ser>
          <c:idx val="1"/>
          <c:order val="1"/>
          <c:tx>
            <c:strRef>
              <c:f>bfsresoult!$Z$3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bfsresoult!$Z$4:$Z$8</c:f>
              <c:numCache>
                <c:formatCode>General</c:formatCode>
                <c:ptCount val="5"/>
                <c:pt idx="0">
                  <c:v>1.1753909999999999E-2</c:v>
                </c:pt>
                <c:pt idx="1">
                  <c:v>6.5803799999999996E-2</c:v>
                </c:pt>
                <c:pt idx="2">
                  <c:v>0.46983325999999997</c:v>
                </c:pt>
                <c:pt idx="3">
                  <c:v>7.0379057100000004</c:v>
                </c:pt>
                <c:pt idx="4">
                  <c:v>25.024631299999999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5-4541-88BE-C2FB01A1691F}"/>
            </c:ext>
          </c:extLst>
        </c:ser>
        <c:ser>
          <c:idx val="2"/>
          <c:order val="2"/>
          <c:tx>
            <c:strRef>
              <c:f>bfsresoult!$AA$3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bfsresoult!$AA$4:$AA$8</c:f>
              <c:numCache>
                <c:formatCode>General</c:formatCode>
                <c:ptCount val="5"/>
                <c:pt idx="0">
                  <c:v>2.7044490000000001E-2</c:v>
                </c:pt>
                <c:pt idx="1">
                  <c:v>0.21600829999999999</c:v>
                </c:pt>
                <c:pt idx="2">
                  <c:v>1.93250466</c:v>
                </c:pt>
                <c:pt idx="3">
                  <c:v>20.387592130000002</c:v>
                </c:pt>
                <c:pt idx="4">
                  <c:v>239.56408008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5-4541-88BE-C2FB01A16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55823"/>
        <c:axId val="77370703"/>
      </c:lineChart>
      <c:catAx>
        <c:axId val="7735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370703"/>
        <c:crossesAt val="1.0000000000000003E-4"/>
        <c:auto val="1"/>
        <c:lblAlgn val="ctr"/>
        <c:lblOffset val="100"/>
        <c:noMultiLvlLbl val="0"/>
      </c:catAx>
      <c:valAx>
        <c:axId val="773707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35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leastCostresoult!$V$3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leastCostresoult!$V$4:$V$8</c:f>
              <c:numCache>
                <c:formatCode>General</c:formatCode>
                <c:ptCount val="5"/>
                <c:pt idx="0">
                  <c:v>1.8233999999999999E-4</c:v>
                </c:pt>
                <c:pt idx="1">
                  <c:v>5.5745999999999997E-4</c:v>
                </c:pt>
                <c:pt idx="2">
                  <c:v>4.6906999999999998E-4</c:v>
                </c:pt>
                <c:pt idx="3">
                  <c:v>6.4117000000000004E-4</c:v>
                </c:pt>
                <c:pt idx="4">
                  <c:v>3.15095E-3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1-4CD6-B5AD-1418E5692E2E}"/>
            </c:ext>
          </c:extLst>
        </c:ser>
        <c:ser>
          <c:idx val="1"/>
          <c:order val="1"/>
          <c:tx>
            <c:strRef>
              <c:f>leastCostresoult!$W$3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leastCostresoult!$W$4:$W$8</c:f>
              <c:numCache>
                <c:formatCode>General</c:formatCode>
                <c:ptCount val="5"/>
                <c:pt idx="0">
                  <c:v>1.3024999999999999E-4</c:v>
                </c:pt>
                <c:pt idx="1">
                  <c:v>3.3599999999999998E-4</c:v>
                </c:pt>
                <c:pt idx="2">
                  <c:v>1.51345E-3</c:v>
                </c:pt>
                <c:pt idx="3">
                  <c:v>9.7665700000000005E-3</c:v>
                </c:pt>
                <c:pt idx="4">
                  <c:v>1.0294569999999999E-2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1-4CD6-B5AD-1418E5692E2E}"/>
            </c:ext>
          </c:extLst>
        </c:ser>
        <c:ser>
          <c:idx val="2"/>
          <c:order val="2"/>
          <c:tx>
            <c:strRef>
              <c:f>leastCostresoult!$X$3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leastCostresoult!$X$4:$X$8</c:f>
              <c:numCache>
                <c:formatCode>General</c:formatCode>
                <c:ptCount val="5"/>
                <c:pt idx="0">
                  <c:v>2.6155999999999998E-4</c:v>
                </c:pt>
                <c:pt idx="1">
                  <c:v>4.4685999999999999E-4</c:v>
                </c:pt>
                <c:pt idx="2">
                  <c:v>3.3021999999999999E-3</c:v>
                </c:pt>
                <c:pt idx="3">
                  <c:v>1.1304059999999999E-2</c:v>
                </c:pt>
                <c:pt idx="4">
                  <c:v>1.6628480000000001E-2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21-4CD6-B5AD-1418E5692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74799"/>
        <c:axId val="74283439"/>
      </c:lineChart>
      <c:catAx>
        <c:axId val="7427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283439"/>
        <c:crosses val="autoZero"/>
        <c:auto val="1"/>
        <c:lblAlgn val="ctr"/>
        <c:lblOffset val="100"/>
        <c:noMultiLvlLbl val="0"/>
      </c:catAx>
      <c:valAx>
        <c:axId val="7428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27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leastCostresoult!$Y$3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leastCostresoult!$Y$4:$Y$8</c:f>
              <c:numCache>
                <c:formatCode>General</c:formatCode>
                <c:ptCount val="5"/>
                <c:pt idx="0">
                  <c:v>2.6757000000000001E-4</c:v>
                </c:pt>
                <c:pt idx="1">
                  <c:v>1.4802000000000001E-4</c:v>
                </c:pt>
                <c:pt idx="2">
                  <c:v>1.32091E-3</c:v>
                </c:pt>
                <c:pt idx="3">
                  <c:v>9.6572299999999993E-3</c:v>
                </c:pt>
                <c:pt idx="4">
                  <c:v>9.0709499999999995E-3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D-43B7-86BF-B3DD14398189}"/>
            </c:ext>
          </c:extLst>
        </c:ser>
        <c:ser>
          <c:idx val="1"/>
          <c:order val="1"/>
          <c:tx>
            <c:strRef>
              <c:f>leastCostresoult!$Z$3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leastCostresoult!$Z$4:$Z$8</c:f>
              <c:numCache>
                <c:formatCode>General</c:formatCode>
                <c:ptCount val="5"/>
                <c:pt idx="0">
                  <c:v>8.1249999999999996E-5</c:v>
                </c:pt>
                <c:pt idx="1">
                  <c:v>8.0320000000000001E-4</c:v>
                </c:pt>
                <c:pt idx="2">
                  <c:v>1.5546799999999999E-3</c:v>
                </c:pt>
                <c:pt idx="3">
                  <c:v>2.79568E-3</c:v>
                </c:pt>
                <c:pt idx="4">
                  <c:v>3.1361900000000001E-3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D-43B7-86BF-B3DD14398189}"/>
            </c:ext>
          </c:extLst>
        </c:ser>
        <c:ser>
          <c:idx val="2"/>
          <c:order val="2"/>
          <c:tx>
            <c:strRef>
              <c:f>leastCostresoult!$AA$3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leastCostresoult!$AA$4:$AA$8</c:f>
              <c:numCache>
                <c:formatCode>General</c:formatCode>
                <c:ptCount val="5"/>
                <c:pt idx="0">
                  <c:v>3.8720999999999997E-4</c:v>
                </c:pt>
                <c:pt idx="1">
                  <c:v>1.4806800000000001E-3</c:v>
                </c:pt>
                <c:pt idx="2">
                  <c:v>2.50637E-3</c:v>
                </c:pt>
                <c:pt idx="3">
                  <c:v>8.1280599999999995E-3</c:v>
                </c:pt>
                <c:pt idx="4">
                  <c:v>2.0908799999999998E-3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D-43B7-86BF-B3DD14398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326335"/>
        <c:axId val="879326815"/>
      </c:lineChart>
      <c:catAx>
        <c:axId val="87932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326815"/>
        <c:crosses val="autoZero"/>
        <c:auto val="1"/>
        <c:lblAlgn val="ctr"/>
        <c:lblOffset val="100"/>
        <c:noMultiLvlLbl val="0"/>
      </c:catAx>
      <c:valAx>
        <c:axId val="87932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32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609600</xdr:colOff>
      <xdr:row>11</xdr:row>
      <xdr:rowOff>166687</xdr:rowOff>
    </xdr:from>
    <xdr:to>
      <xdr:col>26</xdr:col>
      <xdr:colOff>495300</xdr:colOff>
      <xdr:row>26</xdr:row>
      <xdr:rowOff>52387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A29EB93F-A49B-85A6-D52C-90F64734A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361950</xdr:colOff>
      <xdr:row>12</xdr:row>
      <xdr:rowOff>52387</xdr:rowOff>
    </xdr:from>
    <xdr:to>
      <xdr:col>35</xdr:col>
      <xdr:colOff>57150</xdr:colOff>
      <xdr:row>26</xdr:row>
      <xdr:rowOff>128587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F87D29CE-E8EB-12CD-1B36-D84A1BD15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647700</xdr:colOff>
      <xdr:row>10</xdr:row>
      <xdr:rowOff>52387</xdr:rowOff>
    </xdr:from>
    <xdr:to>
      <xdr:col>21</xdr:col>
      <xdr:colOff>257175</xdr:colOff>
      <xdr:row>24</xdr:row>
      <xdr:rowOff>128587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E1348B4-5C25-5E15-E234-9E61734FE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581025</xdr:colOff>
      <xdr:row>10</xdr:row>
      <xdr:rowOff>14287</xdr:rowOff>
    </xdr:from>
    <xdr:to>
      <xdr:col>29</xdr:col>
      <xdr:colOff>276225</xdr:colOff>
      <xdr:row>24</xdr:row>
      <xdr:rowOff>90487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365A148-03C3-9099-7375-5B238B3A6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11</xdr:row>
      <xdr:rowOff>128587</xdr:rowOff>
    </xdr:from>
    <xdr:to>
      <xdr:col>23</xdr:col>
      <xdr:colOff>47625</xdr:colOff>
      <xdr:row>26</xdr:row>
      <xdr:rowOff>14287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168B46F-A736-33C2-4017-9B8531F6E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11</xdr:row>
      <xdr:rowOff>176212</xdr:rowOff>
    </xdr:from>
    <xdr:to>
      <xdr:col>31</xdr:col>
      <xdr:colOff>304800</xdr:colOff>
      <xdr:row>26</xdr:row>
      <xdr:rowOff>61912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4CE1C1D-1B87-4419-407F-75681D4EA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8</xdr:row>
      <xdr:rowOff>71436</xdr:rowOff>
    </xdr:from>
    <xdr:to>
      <xdr:col>18</xdr:col>
      <xdr:colOff>647700</xdr:colOff>
      <xdr:row>23</xdr:row>
      <xdr:rowOff>171449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F53B507-C93A-AA74-BBC0-DFE44A7EC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</xdr:colOff>
      <xdr:row>8</xdr:row>
      <xdr:rowOff>119062</xdr:rowOff>
    </xdr:from>
    <xdr:to>
      <xdr:col>26</xdr:col>
      <xdr:colOff>342900</xdr:colOff>
      <xdr:row>23</xdr:row>
      <xdr:rowOff>4762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90EE8BE-E8E1-A264-02F3-14CCE1E45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10</xdr:row>
      <xdr:rowOff>14287</xdr:rowOff>
    </xdr:from>
    <xdr:to>
      <xdr:col>20</xdr:col>
      <xdr:colOff>123825</xdr:colOff>
      <xdr:row>24</xdr:row>
      <xdr:rowOff>90487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0486665-D0A1-8659-96A3-4A738B325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1266825</xdr:colOff>
      <xdr:row>10</xdr:row>
      <xdr:rowOff>23812</xdr:rowOff>
    </xdr:from>
    <xdr:to>
      <xdr:col>28</xdr:col>
      <xdr:colOff>133350</xdr:colOff>
      <xdr:row>24</xdr:row>
      <xdr:rowOff>100012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F4D831E-1D7B-0E8F-A3D1-20F90A661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2609A25-621D-4C05-BE40-B560EF3D876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42F875-832A-43DB-B094-C6A80BB79FE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1471862-00C0-4231-A412-18733CDE1C8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858C6D-47CC-4D41-9655-E0C87CEBC19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C69690D-5848-4B0F-A72A-CEF0DB34463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2ED8A94-CDCE-4770-B44F-43483636744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880BB-BA8A-4DF0-9049-E51B695C4280}" name="nearest_neighbourresoult" displayName="nearest_neighbourresoult" ref="A1:H343" tableType="queryTable" totalsRowShown="0">
  <autoFilter ref="A1:H343" xr:uid="{95C880BB-BA8A-4DF0-9049-E51B695C4280}"/>
  <tableColumns count="8">
    <tableColumn id="1" xr3:uid="{47687F42-87C6-477B-BBC1-70B142560DC1}" uniqueName="1" name="Column1" queryTableFieldId="1" dataDxfId="47"/>
    <tableColumn id="2" xr3:uid="{78179B32-B6B8-4C6E-8028-A427B68CCD70}" uniqueName="2" name="Column2" queryTableFieldId="2" dataDxfId="46"/>
    <tableColumn id="3" xr3:uid="{B34AF1EC-B0F5-46A1-BE4F-5A42576C1F17}" uniqueName="3" name="Column3" queryTableFieldId="3" dataDxfId="45"/>
    <tableColumn id="4" xr3:uid="{6AF87010-4C13-47E5-9810-B8863CBFE4F3}" uniqueName="4" name="Column4" queryTableFieldId="4" dataDxfId="44"/>
    <tableColumn id="5" xr3:uid="{EB85895E-ED52-483D-B398-F190297FB1A8}" uniqueName="5" name="Column5" queryTableFieldId="5" dataDxfId="43"/>
    <tableColumn id="6" xr3:uid="{BECD1220-E383-4C01-A356-5F3EBC84C8F2}" uniqueName="6" name="Column6" queryTableFieldId="6" dataDxfId="42"/>
    <tableColumn id="7" xr3:uid="{16ADCDDE-2010-42F1-AABF-650E673719B5}" uniqueName="7" name="Column7" queryTableFieldId="7" dataDxfId="41"/>
    <tableColumn id="8" xr3:uid="{879FF73D-FC9E-442F-8F2C-0154871FC47D}" uniqueName="8" name="Column8" queryTableFieldId="8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472B5-ABAE-44E9-970D-71D1E726B062}" name="brute_forceresoult" displayName="brute_forceresoult" ref="A1:H332" tableType="queryTable" totalsRowShown="0">
  <autoFilter ref="A1:H332" xr:uid="{818472B5-ABAE-44E9-970D-71D1E726B062}"/>
  <tableColumns count="8">
    <tableColumn id="1" xr3:uid="{AD621283-96B7-48FE-8790-A0915402A8CE}" uniqueName="1" name="Column1" queryTableFieldId="1" dataDxfId="39"/>
    <tableColumn id="2" xr3:uid="{D162D8D6-09FB-4E47-95D3-48D929087935}" uniqueName="2" name="Column2" queryTableFieldId="2" dataDxfId="38"/>
    <tableColumn id="3" xr3:uid="{67AEF20D-9C17-45BB-9992-9EA09549B78C}" uniqueName="3" name="Column3" queryTableFieldId="3" dataDxfId="37"/>
    <tableColumn id="4" xr3:uid="{EF8844E8-5969-448E-A3E7-800D57CE443C}" uniqueName="4" name="Column4" queryTableFieldId="4" dataDxfId="36"/>
    <tableColumn id="5" xr3:uid="{139DD6C7-C095-4708-A991-F90CC4FA0545}" uniqueName="5" name="Column5" queryTableFieldId="5" dataDxfId="35"/>
    <tableColumn id="6" xr3:uid="{AA9F614C-B7A9-4C46-9FDE-E18492185E1C}" uniqueName="6" name="Column6" queryTableFieldId="6" dataDxfId="34"/>
    <tableColumn id="7" xr3:uid="{31BA1FAB-D27C-4F2A-A86E-1767FFE22E5C}" uniqueName="7" name="Column7" queryTableFieldId="7" dataDxfId="33"/>
    <tableColumn id="8" xr3:uid="{407D0A9B-87FA-45BA-BA7B-67EFDAB08613}" uniqueName="8" name="Column8" queryTableFieldId="8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2D1D0-1D58-4C04-BE57-FAF56D54A1EF}" name="dfsresoult" displayName="dfsresoult" ref="A1:H332" tableType="queryTable" totalsRowShown="0">
  <autoFilter ref="A1:H332" xr:uid="{DCB2D1D0-1D58-4C04-BE57-FAF56D54A1EF}"/>
  <tableColumns count="8">
    <tableColumn id="1" xr3:uid="{65120449-12C1-4DFA-AEB1-75005DBB1BDE}" uniqueName="1" name="Column1" queryTableFieldId="1" dataDxfId="31"/>
    <tableColumn id="2" xr3:uid="{D5D56C2C-CBB6-495A-A971-6C58F6E0D585}" uniqueName="2" name="Column2" queryTableFieldId="2" dataDxfId="30"/>
    <tableColumn id="3" xr3:uid="{7C8A7355-9380-4BC9-B22D-2998953CC669}" uniqueName="3" name="Column3" queryTableFieldId="3" dataDxfId="29"/>
    <tableColumn id="4" xr3:uid="{165592D8-5EFD-42F5-982C-6646A6C0B940}" uniqueName="4" name="Column4" queryTableFieldId="4" dataDxfId="28"/>
    <tableColumn id="5" xr3:uid="{74E3F377-B8D7-435A-917E-584F34CA10D5}" uniqueName="5" name="Column5" queryTableFieldId="5" dataDxfId="27"/>
    <tableColumn id="6" xr3:uid="{B4669B1C-2A2E-4C67-880A-C469669680DA}" uniqueName="6" name="Column6" queryTableFieldId="6" dataDxfId="26"/>
    <tableColumn id="7" xr3:uid="{A4ACF160-18B3-467A-A362-1763CE88A575}" uniqueName="7" name="Column7" queryTableFieldId="7" dataDxfId="25"/>
    <tableColumn id="8" xr3:uid="{21035344-BFDA-4787-9723-ED6DDB172B03}" uniqueName="8" name="Column8" queryTableFieldId="8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B8034C-4235-429E-943F-4B03446B4840}" name="bfsresoult" displayName="bfsresoult" ref="A1:H332" tableType="queryTable" totalsRowShown="0">
  <autoFilter ref="A1:H332" xr:uid="{BBB8034C-4235-429E-943F-4B03446B4840}"/>
  <tableColumns count="8">
    <tableColumn id="1" xr3:uid="{0B24DF57-0A78-4196-917E-AE3CDE0ED357}" uniqueName="1" name="Column1" queryTableFieldId="1" dataDxfId="23"/>
    <tableColumn id="2" xr3:uid="{67586E5E-43A7-4E4C-B44D-766CDBED31FD}" uniqueName="2" name="Column2" queryTableFieldId="2" dataDxfId="22"/>
    <tableColumn id="3" xr3:uid="{A68671E0-AB17-4FB7-B704-152E825FDE83}" uniqueName="3" name="Column3" queryTableFieldId="3" dataDxfId="21"/>
    <tableColumn id="4" xr3:uid="{9177554D-F4F9-4279-ACE9-0D6B192423CA}" uniqueName="4" name="Column4" queryTableFieldId="4" dataDxfId="20"/>
    <tableColumn id="5" xr3:uid="{5763F7A7-28E1-4123-A876-DD622304FDFA}" uniqueName="5" name="Column5" queryTableFieldId="5" dataDxfId="19"/>
    <tableColumn id="6" xr3:uid="{6781132F-2203-4F43-B1E8-1CED32634865}" uniqueName="6" name="Column6" queryTableFieldId="6" dataDxfId="18"/>
    <tableColumn id="7" xr3:uid="{68F34956-E602-4968-987B-283410187F77}" uniqueName="7" name="Column7" queryTableFieldId="7" dataDxfId="17"/>
    <tableColumn id="8" xr3:uid="{200B684A-46B4-49DA-865F-9BD767A5FCD9}" uniqueName="8" name="Column8" queryTableFieldId="8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48488-980C-48C9-B42B-DA49E4B2804C}" name="leastCostresoult" displayName="leastCostresoult" ref="A1:H332" tableType="queryTable" totalsRowShown="0">
  <autoFilter ref="A1:H332" xr:uid="{DEA48488-980C-48C9-B42B-DA49E4B2804C}"/>
  <tableColumns count="8">
    <tableColumn id="1" xr3:uid="{0984E2FB-BB87-4A7A-8CC4-CBC5F0BF63FF}" uniqueName="1" name="Column1" queryTableFieldId="1" dataDxfId="15"/>
    <tableColumn id="2" xr3:uid="{478E1FD2-5F81-458F-AEFD-A3D96BD717C9}" uniqueName="2" name="Column2" queryTableFieldId="2" dataDxfId="14"/>
    <tableColumn id="3" xr3:uid="{8F747EFF-F8EE-4B7D-A6B0-0C182C8C1655}" uniqueName="3" name="Column3" queryTableFieldId="3" dataDxfId="13"/>
    <tableColumn id="4" xr3:uid="{DF541C60-5B38-4291-8620-DF8066304B76}" uniqueName="4" name="Column4" queryTableFieldId="4" dataDxfId="12"/>
    <tableColumn id="5" xr3:uid="{F0F86B0D-6153-4833-95A8-30723EB79E2F}" uniqueName="5" name="Column5" queryTableFieldId="5" dataDxfId="11"/>
    <tableColumn id="6" xr3:uid="{AF173A4A-6B26-43CB-8420-E4751A57C07A}" uniqueName="6" name="Column6" queryTableFieldId="6" dataDxfId="10"/>
    <tableColumn id="7" xr3:uid="{85FDC2E1-2319-4307-BE5B-33015FE8ACC4}" uniqueName="7" name="Column7" queryTableFieldId="7" dataDxfId="9"/>
    <tableColumn id="8" xr3:uid="{B8667E1F-12CE-4BD8-BDB6-B94A20C9C500}" uniqueName="8" name="Column8" queryTableFieldId="8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EB36DB-6906-4D37-A9F1-04A29AFAC256}" name="randomresoult" displayName="randomresoult" ref="A1:H1322" tableType="queryTable" totalsRowShown="0">
  <autoFilter ref="A1:H1322" xr:uid="{F2EB36DB-6906-4D37-A9F1-04A29AFAC256}"/>
  <tableColumns count="8">
    <tableColumn id="1" xr3:uid="{0CA06AAD-6C43-4EC8-B62F-B590629D1E26}" uniqueName="1" name="Column1" queryTableFieldId="1" dataDxfId="7"/>
    <tableColumn id="2" xr3:uid="{06774A16-4CD5-4156-A8BD-60E21EA4E080}" uniqueName="2" name="Column2" queryTableFieldId="2" dataDxfId="6"/>
    <tableColumn id="3" xr3:uid="{FA1137DD-955A-41E2-899C-A0FACD1C000B}" uniqueName="3" name="Column3" queryTableFieldId="3" dataDxfId="5"/>
    <tableColumn id="4" xr3:uid="{D88B645D-F248-4B4A-BFB6-1EE93CEE1CC3}" uniqueName="4" name="Column4" queryTableFieldId="4" dataDxfId="4"/>
    <tableColumn id="5" xr3:uid="{AEDD1F20-8AAA-4F83-BC70-869E69644043}" uniqueName="5" name="Column5" queryTableFieldId="5" dataDxfId="3"/>
    <tableColumn id="6" xr3:uid="{820E7E4A-E2CB-474A-BF53-91BE48E4F40A}" uniqueName="6" name="Column6" queryTableFieldId="6" dataDxfId="2"/>
    <tableColumn id="7" xr3:uid="{C0A73089-48C2-410F-84A4-244413624D6D}" uniqueName="7" name="Column7" queryTableFieldId="7" dataDxfId="1"/>
    <tableColumn id="8" xr3:uid="{E75AF455-5ECC-463D-8B8A-1F5615B430E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F6FA-1A31-4EE3-88A0-E56FBBBA165D}">
  <dimension ref="A1:BG343"/>
  <sheetViews>
    <sheetView topLeftCell="AF1" zoomScaleNormal="100" workbookViewId="0">
      <selection activeCell="AS2" sqref="AS2:BG8"/>
    </sheetView>
  </sheetViews>
  <sheetFormatPr defaultRowHeight="15" x14ac:dyDescent="0.25"/>
  <cols>
    <col min="1" max="1" width="30.5703125" bestFit="1" customWidth="1"/>
    <col min="2" max="2" width="18.28515625" bestFit="1" customWidth="1"/>
    <col min="3" max="3" width="16.42578125" bestFit="1" customWidth="1"/>
    <col min="4" max="4" width="27.140625" bestFit="1" customWidth="1"/>
    <col min="5" max="5" width="18.85546875" bestFit="1" customWidth="1"/>
    <col min="6" max="6" width="17.85546875" bestFit="1" customWidth="1"/>
    <col min="7" max="7" width="23.85546875" bestFit="1" customWidth="1"/>
    <col min="8" max="8" width="26.85546875" bestFit="1" customWidth="1"/>
    <col min="13" max="13" width="23.140625" customWidth="1"/>
    <col min="21" max="21" width="15.85546875" customWidth="1"/>
    <col min="24" max="24" width="11" customWidth="1"/>
    <col min="25" max="25" width="11.140625" customWidth="1"/>
    <col min="26" max="26" width="11.28515625" customWidth="1"/>
    <col min="27" max="27" width="11.42578125" customWidth="1"/>
    <col min="36" max="36" width="5.85546875" customWidth="1"/>
    <col min="37" max="37" width="15.710937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N2" s="38" t="s">
        <v>226</v>
      </c>
      <c r="O2" s="38"/>
      <c r="P2" s="38"/>
      <c r="Q2" s="38" t="s">
        <v>227</v>
      </c>
      <c r="R2" s="38"/>
      <c r="S2" s="38"/>
      <c r="V2" s="39" t="s">
        <v>226</v>
      </c>
      <c r="W2" s="39"/>
      <c r="X2" s="39"/>
      <c r="Y2" s="39" t="s">
        <v>227</v>
      </c>
      <c r="Z2" s="39"/>
      <c r="AA2" s="39"/>
      <c r="AD2" s="38" t="s">
        <v>226</v>
      </c>
      <c r="AE2" s="38"/>
      <c r="AF2" s="38"/>
      <c r="AG2" s="38" t="s">
        <v>227</v>
      </c>
      <c r="AH2" s="38"/>
      <c r="AI2" s="38"/>
      <c r="AL2" s="39" t="s">
        <v>226</v>
      </c>
      <c r="AM2" s="39"/>
      <c r="AN2" s="39"/>
      <c r="AO2" s="39" t="s">
        <v>227</v>
      </c>
      <c r="AP2" s="39"/>
      <c r="AQ2" s="39"/>
      <c r="AT2" s="38" t="s">
        <v>226</v>
      </c>
      <c r="AU2" s="38"/>
      <c r="AV2" s="38"/>
      <c r="AW2" s="38" t="s">
        <v>227</v>
      </c>
      <c r="AX2" s="38"/>
      <c r="AY2" s="38"/>
      <c r="BB2" s="37" t="s">
        <v>226</v>
      </c>
      <c r="BC2" s="37"/>
      <c r="BD2" s="37"/>
      <c r="BE2" s="37" t="s">
        <v>227</v>
      </c>
      <c r="BF2" s="37"/>
      <c r="BG2" s="37"/>
    </row>
    <row r="3" spans="1:59" ht="45" x14ac:dyDescent="0.25">
      <c r="A3" t="s">
        <v>196</v>
      </c>
      <c r="B3" t="s">
        <v>152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20" t="s">
        <v>228</v>
      </c>
      <c r="V3" s="21" t="s">
        <v>231</v>
      </c>
      <c r="W3" s="21" t="s">
        <v>232</v>
      </c>
      <c r="X3" s="21" t="s">
        <v>233</v>
      </c>
      <c r="Y3" s="21" t="s">
        <v>231</v>
      </c>
      <c r="Z3" s="21" t="s">
        <v>232</v>
      </c>
      <c r="AA3" s="21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20" t="s">
        <v>228</v>
      </c>
      <c r="AL3" s="21" t="s">
        <v>231</v>
      </c>
      <c r="AM3" s="21" t="s">
        <v>232</v>
      </c>
      <c r="AN3" s="21" t="s">
        <v>233</v>
      </c>
      <c r="AO3" s="21" t="s">
        <v>231</v>
      </c>
      <c r="AP3" s="21" t="s">
        <v>232</v>
      </c>
      <c r="AQ3" s="21" t="s">
        <v>233</v>
      </c>
      <c r="AS3" s="4" t="s">
        <v>228</v>
      </c>
      <c r="AT3" s="3">
        <v>0.3</v>
      </c>
      <c r="AU3" s="3">
        <v>0.6</v>
      </c>
      <c r="AV3" s="3">
        <v>1</v>
      </c>
      <c r="AW3" s="3">
        <v>0.3</v>
      </c>
      <c r="AX3" s="3">
        <v>0.6</v>
      </c>
      <c r="AY3" s="3">
        <v>1</v>
      </c>
      <c r="BA3" s="9" t="s">
        <v>228</v>
      </c>
      <c r="BB3" s="34" t="s">
        <v>231</v>
      </c>
      <c r="BC3" s="34" t="s">
        <v>232</v>
      </c>
      <c r="BD3" s="34" t="s">
        <v>233</v>
      </c>
      <c r="BE3" s="34" t="s">
        <v>231</v>
      </c>
      <c r="BF3" s="34" t="s">
        <v>232</v>
      </c>
      <c r="BG3" s="18" t="s">
        <v>233</v>
      </c>
    </row>
    <row r="4" spans="1:59" x14ac:dyDescent="0.25">
      <c r="A4" t="s">
        <v>20</v>
      </c>
      <c r="B4" t="s">
        <v>19</v>
      </c>
      <c r="C4" t="s">
        <v>20</v>
      </c>
      <c r="D4" t="s">
        <v>150</v>
      </c>
      <c r="E4">
        <v>97700</v>
      </c>
      <c r="F4">
        <v>0</v>
      </c>
      <c r="G4">
        <v>0</v>
      </c>
      <c r="H4" s="1">
        <v>0</v>
      </c>
      <c r="J4" cm="1">
        <f t="array" ref="J4">AVERAGE(VALUE(C4:C13))</f>
        <v>30867</v>
      </c>
      <c r="K4">
        <f xml:space="preserve"> AVERAGE(E4:E13)</f>
        <v>101900</v>
      </c>
      <c r="L4" s="1">
        <f xml:space="preserve"> AVERAGE(H4:H13)</f>
        <v>0</v>
      </c>
      <c r="M4">
        <v>8</v>
      </c>
      <c r="N4">
        <f>$K4</f>
        <v>101900</v>
      </c>
      <c r="O4" s="11">
        <f>$K59</f>
        <v>119020</v>
      </c>
      <c r="P4">
        <f>$K114</f>
        <v>31310</v>
      </c>
      <c r="Q4">
        <f>$K169</f>
        <v>97770</v>
      </c>
      <c r="R4" s="11">
        <f>$K224</f>
        <v>79010</v>
      </c>
      <c r="S4">
        <f>$K279</f>
        <v>31700</v>
      </c>
      <c r="U4" s="22">
        <v>8</v>
      </c>
      <c r="V4" s="23">
        <f t="shared" ref="V4:AA8" si="0">N4/1000000000</f>
        <v>1.019E-4</v>
      </c>
      <c r="W4" s="24">
        <f t="shared" si="0"/>
        <v>1.1902E-4</v>
      </c>
      <c r="X4" s="23">
        <f t="shared" si="0"/>
        <v>3.1309999999999997E-5</v>
      </c>
      <c r="Y4" s="23">
        <f t="shared" si="0"/>
        <v>9.7769999999999994E-5</v>
      </c>
      <c r="Z4" s="24">
        <f t="shared" si="0"/>
        <v>7.9010000000000004E-5</v>
      </c>
      <c r="AA4" s="23">
        <f t="shared" si="0"/>
        <v>3.1699999999999998E-5</v>
      </c>
      <c r="AC4">
        <v>8</v>
      </c>
      <c r="AD4" s="1">
        <f>$L4</f>
        <v>0</v>
      </c>
      <c r="AE4" s="11" t="str">
        <f>$L59</f>
        <v>N/A</v>
      </c>
      <c r="AF4" s="1">
        <f>$L114</f>
        <v>0.18928627000000001</v>
      </c>
      <c r="AG4">
        <f>$L169</f>
        <v>0.33246282999999993</v>
      </c>
      <c r="AH4" s="11" t="str">
        <f>$L224</f>
        <v>N/A</v>
      </c>
      <c r="AI4" s="1">
        <f>$L279</f>
        <v>0.15692604000000002</v>
      </c>
      <c r="AK4" s="27">
        <v>8</v>
      </c>
      <c r="AL4" s="26">
        <f>AD4</f>
        <v>0</v>
      </c>
      <c r="AM4" s="26" t="str">
        <f t="shared" ref="AM4:AQ4" si="1">AE4</f>
        <v>N/A</v>
      </c>
      <c r="AN4" s="26">
        <f t="shared" si="1"/>
        <v>0.18928627000000001</v>
      </c>
      <c r="AO4" s="26">
        <f t="shared" si="1"/>
        <v>0.33246282999999993</v>
      </c>
      <c r="AP4" s="26" t="str">
        <f>AH4</f>
        <v>N/A</v>
      </c>
      <c r="AQ4" s="26">
        <f t="shared" si="1"/>
        <v>0.15692604000000002</v>
      </c>
      <c r="AS4">
        <v>8</v>
      </c>
      <c r="AT4" s="5">
        <f>$J4</f>
        <v>30867</v>
      </c>
      <c r="AU4" s="5">
        <f>$J59</f>
        <v>2147483647</v>
      </c>
      <c r="AV4" s="5">
        <f>$J114</f>
        <v>15230</v>
      </c>
      <c r="AW4" s="5">
        <f>$J169</f>
        <v>38267</v>
      </c>
      <c r="AX4" s="5">
        <f>$J224</f>
        <v>-2147465375</v>
      </c>
      <c r="AY4" s="5">
        <f>$J279</f>
        <v>24012</v>
      </c>
      <c r="BA4" s="25">
        <v>8</v>
      </c>
      <c r="BB4" s="35">
        <f>AT4</f>
        <v>30867</v>
      </c>
      <c r="BC4" s="23" t="s">
        <v>230</v>
      </c>
      <c r="BD4" s="35">
        <f t="shared" ref="BC4:BG8" si="2">AV4</f>
        <v>15230</v>
      </c>
      <c r="BE4" s="35">
        <f t="shared" si="2"/>
        <v>38267</v>
      </c>
      <c r="BF4" s="23" t="s">
        <v>230</v>
      </c>
      <c r="BG4" s="32">
        <f t="shared" si="2"/>
        <v>24012</v>
      </c>
    </row>
    <row r="5" spans="1:59" x14ac:dyDescent="0.25">
      <c r="A5" t="s">
        <v>20</v>
      </c>
      <c r="B5" t="s">
        <v>19</v>
      </c>
      <c r="C5" t="s">
        <v>20</v>
      </c>
      <c r="D5" t="s">
        <v>150</v>
      </c>
      <c r="E5">
        <v>93900</v>
      </c>
      <c r="F5">
        <v>0</v>
      </c>
      <c r="G5">
        <v>0</v>
      </c>
      <c r="H5" s="1">
        <v>0</v>
      </c>
      <c r="M5">
        <v>9</v>
      </c>
      <c r="N5" s="11">
        <f>$K15</f>
        <v>114230</v>
      </c>
      <c r="O5">
        <f>$K70</f>
        <v>169810</v>
      </c>
      <c r="P5">
        <f>$K125</f>
        <v>45680</v>
      </c>
      <c r="Q5" s="11">
        <f>$K180</f>
        <v>171930</v>
      </c>
      <c r="R5">
        <f>$K235</f>
        <v>140560</v>
      </c>
      <c r="S5">
        <f>$K290</f>
        <v>45160</v>
      </c>
      <c r="U5" s="22">
        <v>9</v>
      </c>
      <c r="V5" s="24">
        <f t="shared" si="0"/>
        <v>1.1423E-4</v>
      </c>
      <c r="W5" s="19">
        <f t="shared" si="0"/>
        <v>1.6981E-4</v>
      </c>
      <c r="X5" s="19">
        <f t="shared" si="0"/>
        <v>4.5680000000000003E-5</v>
      </c>
      <c r="Y5" s="24">
        <f t="shared" si="0"/>
        <v>1.7192999999999999E-4</v>
      </c>
      <c r="Z5" s="19">
        <f t="shared" si="0"/>
        <v>1.4056E-4</v>
      </c>
      <c r="AA5" s="19">
        <f t="shared" si="0"/>
        <v>4.5160000000000001E-5</v>
      </c>
      <c r="AC5">
        <v>9</v>
      </c>
      <c r="AD5" s="11" t="str">
        <f>$L15</f>
        <v>N/A</v>
      </c>
      <c r="AE5" s="1">
        <f>$L70</f>
        <v>0.19808508</v>
      </c>
      <c r="AF5" s="1">
        <f>$L125</f>
        <v>0.32094263000000006</v>
      </c>
      <c r="AG5" s="11" t="str">
        <f>$L180</f>
        <v>N/A</v>
      </c>
      <c r="AH5" s="1">
        <f>$L235</f>
        <v>0.17249051000000001</v>
      </c>
      <c r="AI5" s="1">
        <f>$L290</f>
        <v>0</v>
      </c>
      <c r="AK5" s="27">
        <v>9</v>
      </c>
      <c r="AL5" s="28" t="str">
        <f t="shared" ref="AL5:AL8" si="3">AD5</f>
        <v>N/A</v>
      </c>
      <c r="AM5" s="28">
        <f t="shared" ref="AM5:AM8" si="4">AE5</f>
        <v>0.19808508</v>
      </c>
      <c r="AN5" s="28">
        <f t="shared" ref="AN5:AN8" si="5">AF5</f>
        <v>0.32094263000000006</v>
      </c>
      <c r="AO5" s="28" t="str">
        <f t="shared" ref="AO5:AO8" si="6">AG5</f>
        <v>N/A</v>
      </c>
      <c r="AP5" s="28">
        <f t="shared" ref="AP5:AP8" si="7">AH5</f>
        <v>0.17249051000000001</v>
      </c>
      <c r="AQ5" s="28">
        <f t="shared" ref="AQ5:AQ8" si="8">AI5</f>
        <v>0</v>
      </c>
      <c r="AS5">
        <v>9</v>
      </c>
      <c r="AT5" s="5">
        <f>$J15</f>
        <v>-2147464224</v>
      </c>
      <c r="AU5" s="5">
        <f>$J70</f>
        <v>34161</v>
      </c>
      <c r="AV5" s="5">
        <f>$J125</f>
        <v>9417</v>
      </c>
      <c r="AW5" s="5">
        <f>$J180</f>
        <v>-2147460166</v>
      </c>
      <c r="AX5" s="5">
        <f>$J235</f>
        <v>17918</v>
      </c>
      <c r="AY5" s="5">
        <f>$J290</f>
        <v>17589</v>
      </c>
      <c r="BA5" s="25">
        <v>9</v>
      </c>
      <c r="BB5" s="19" t="s">
        <v>230</v>
      </c>
      <c r="BC5" s="36">
        <f t="shared" si="2"/>
        <v>34161</v>
      </c>
      <c r="BD5" s="36">
        <f t="shared" si="2"/>
        <v>9417</v>
      </c>
      <c r="BE5" s="19" t="s">
        <v>230</v>
      </c>
      <c r="BF5" s="36">
        <f t="shared" si="2"/>
        <v>17918</v>
      </c>
      <c r="BG5" s="33">
        <f t="shared" si="2"/>
        <v>17589</v>
      </c>
    </row>
    <row r="6" spans="1:59" x14ac:dyDescent="0.25">
      <c r="A6" t="s">
        <v>20</v>
      </c>
      <c r="B6" t="s">
        <v>19</v>
      </c>
      <c r="C6" t="s">
        <v>20</v>
      </c>
      <c r="D6" t="s">
        <v>150</v>
      </c>
      <c r="E6">
        <v>93800</v>
      </c>
      <c r="F6">
        <v>0</v>
      </c>
      <c r="G6">
        <v>0</v>
      </c>
      <c r="H6" s="1">
        <v>0</v>
      </c>
      <c r="M6">
        <v>10</v>
      </c>
      <c r="N6" s="11">
        <f>$K26</f>
        <v>339250</v>
      </c>
      <c r="O6">
        <f>$K81</f>
        <v>238590</v>
      </c>
      <c r="P6">
        <f>$K136</f>
        <v>66310</v>
      </c>
      <c r="Q6" s="11">
        <f>$K191</f>
        <v>341040</v>
      </c>
      <c r="R6" s="11">
        <f>$K246</f>
        <v>338200</v>
      </c>
      <c r="S6">
        <f>$K301</f>
        <v>66790</v>
      </c>
      <c r="U6" s="22">
        <v>10</v>
      </c>
      <c r="V6" s="24">
        <f t="shared" si="0"/>
        <v>3.3924999999999998E-4</v>
      </c>
      <c r="W6" s="23">
        <f t="shared" si="0"/>
        <v>2.3859E-4</v>
      </c>
      <c r="X6" s="23">
        <f t="shared" si="0"/>
        <v>6.6309999999999994E-5</v>
      </c>
      <c r="Y6" s="24">
        <f t="shared" si="0"/>
        <v>3.4103999999999997E-4</v>
      </c>
      <c r="Z6" s="24">
        <f t="shared" si="0"/>
        <v>3.3819999999999998E-4</v>
      </c>
      <c r="AA6" s="23">
        <f t="shared" si="0"/>
        <v>6.6790000000000003E-5</v>
      </c>
      <c r="AC6">
        <v>10</v>
      </c>
      <c r="AD6" s="11" t="str">
        <f>$L26</f>
        <v>N/A</v>
      </c>
      <c r="AE6" s="1">
        <f>$L81</f>
        <v>1.2572679999999999E-2</v>
      </c>
      <c r="AF6" s="1">
        <f>$L136</f>
        <v>0.12977609999999998</v>
      </c>
      <c r="AG6" s="11" t="str">
        <f>$L191</f>
        <v>N/A</v>
      </c>
      <c r="AH6" s="11" t="str">
        <f>$L246</f>
        <v>N/A</v>
      </c>
      <c r="AI6" s="1">
        <f>$L301</f>
        <v>0.29741930999999999</v>
      </c>
      <c r="AK6" s="27">
        <v>10</v>
      </c>
      <c r="AL6" s="26" t="str">
        <f t="shared" si="3"/>
        <v>N/A</v>
      </c>
      <c r="AM6" s="26">
        <f t="shared" si="4"/>
        <v>1.2572679999999999E-2</v>
      </c>
      <c r="AN6" s="26">
        <f t="shared" si="5"/>
        <v>0.12977609999999998</v>
      </c>
      <c r="AO6" s="26" t="str">
        <f t="shared" si="6"/>
        <v>N/A</v>
      </c>
      <c r="AP6" s="26" t="str">
        <f t="shared" si="7"/>
        <v>N/A</v>
      </c>
      <c r="AQ6" s="26">
        <f t="shared" si="8"/>
        <v>0.29741930999999999</v>
      </c>
      <c r="AS6">
        <v>10</v>
      </c>
      <c r="AT6" s="5">
        <f>$J26</f>
        <v>2147483647</v>
      </c>
      <c r="AU6" s="5">
        <f>$J81</f>
        <v>39705</v>
      </c>
      <c r="AV6" s="5">
        <f>$J136</f>
        <v>18569</v>
      </c>
      <c r="AW6" s="5">
        <f>$J191</f>
        <v>2147483647</v>
      </c>
      <c r="AX6" s="5">
        <f>$J246</f>
        <v>2147483647</v>
      </c>
      <c r="AY6" s="5">
        <f>$J301</f>
        <v>19255</v>
      </c>
      <c r="BA6" s="25">
        <v>10</v>
      </c>
      <c r="BB6" s="23" t="s">
        <v>230</v>
      </c>
      <c r="BC6" s="35">
        <f t="shared" si="2"/>
        <v>39705</v>
      </c>
      <c r="BD6" s="35">
        <f t="shared" si="2"/>
        <v>18569</v>
      </c>
      <c r="BE6" s="23" t="s">
        <v>230</v>
      </c>
      <c r="BF6" s="35"/>
      <c r="BG6" s="32">
        <f t="shared" si="2"/>
        <v>19255</v>
      </c>
    </row>
    <row r="7" spans="1:59" x14ac:dyDescent="0.25">
      <c r="A7" t="s">
        <v>20</v>
      </c>
      <c r="B7" t="s">
        <v>19</v>
      </c>
      <c r="C7" t="s">
        <v>20</v>
      </c>
      <c r="D7" t="s">
        <v>150</v>
      </c>
      <c r="E7">
        <v>96400</v>
      </c>
      <c r="F7">
        <v>0</v>
      </c>
      <c r="G7">
        <v>0</v>
      </c>
      <c r="H7" s="1">
        <v>0</v>
      </c>
      <c r="M7">
        <v>11</v>
      </c>
      <c r="N7" s="11">
        <f>$K37</f>
        <v>390350</v>
      </c>
      <c r="O7">
        <f>$K92</f>
        <v>385520</v>
      </c>
      <c r="P7">
        <f>$K147</f>
        <v>91620</v>
      </c>
      <c r="Q7" s="11">
        <f>$K202</f>
        <v>537670</v>
      </c>
      <c r="R7">
        <f>$K257</f>
        <v>320880</v>
      </c>
      <c r="S7">
        <f>$K312</f>
        <v>115350</v>
      </c>
      <c r="U7" s="22">
        <v>11</v>
      </c>
      <c r="V7" s="24">
        <f t="shared" si="0"/>
        <v>3.9034999999999997E-4</v>
      </c>
      <c r="W7" s="19">
        <f t="shared" si="0"/>
        <v>3.8551999999999998E-4</v>
      </c>
      <c r="X7" s="19">
        <f t="shared" si="0"/>
        <v>9.1619999999999994E-5</v>
      </c>
      <c r="Y7" s="24">
        <f t="shared" si="0"/>
        <v>5.3766999999999997E-4</v>
      </c>
      <c r="Z7" s="19">
        <f t="shared" si="0"/>
        <v>3.2088E-4</v>
      </c>
      <c r="AA7" s="19">
        <f t="shared" si="0"/>
        <v>1.1535E-4</v>
      </c>
      <c r="AC7">
        <v>11</v>
      </c>
      <c r="AD7" s="11" t="str">
        <f>$L37</f>
        <v>N/A</v>
      </c>
      <c r="AE7" s="1">
        <f>$L92</f>
        <v>5.1618330000000004E-2</v>
      </c>
      <c r="AF7" s="1">
        <f>$L147</f>
        <v>0.25315320999999996</v>
      </c>
      <c r="AG7" s="11" t="str">
        <f>$L202</f>
        <v>N/A</v>
      </c>
      <c r="AH7" s="1">
        <f>$L257</f>
        <v>1.9325089999999996E-2</v>
      </c>
      <c r="AI7" s="1">
        <f>$L312</f>
        <v>0.26279564000000005</v>
      </c>
      <c r="AK7" s="27">
        <v>11</v>
      </c>
      <c r="AL7" s="28" t="str">
        <f t="shared" si="3"/>
        <v>N/A</v>
      </c>
      <c r="AM7" s="28">
        <f t="shared" si="4"/>
        <v>5.1618330000000004E-2</v>
      </c>
      <c r="AN7" s="28">
        <f t="shared" si="5"/>
        <v>0.25315320999999996</v>
      </c>
      <c r="AO7" s="28" t="str">
        <f t="shared" si="6"/>
        <v>N/A</v>
      </c>
      <c r="AP7" s="28">
        <f t="shared" si="7"/>
        <v>1.9325089999999996E-2</v>
      </c>
      <c r="AQ7" s="28">
        <f t="shared" si="8"/>
        <v>0.26279564000000005</v>
      </c>
      <c r="AS7">
        <v>11</v>
      </c>
      <c r="AT7" s="5">
        <f>$J37</f>
        <v>-2147450906</v>
      </c>
      <c r="AU7" s="5">
        <f>$J92</f>
        <v>33758</v>
      </c>
      <c r="AV7" s="5">
        <f>$J147</f>
        <v>19573</v>
      </c>
      <c r="AW7" s="5">
        <f>$J202</f>
        <v>2147483647</v>
      </c>
      <c r="AX7" s="5">
        <f>$J257</f>
        <v>19994</v>
      </c>
      <c r="AY7" s="5">
        <f>$J312</f>
        <v>17246</v>
      </c>
      <c r="BA7" s="25">
        <v>11</v>
      </c>
      <c r="BB7" s="19" t="s">
        <v>230</v>
      </c>
      <c r="BC7" s="36">
        <f t="shared" si="2"/>
        <v>33758</v>
      </c>
      <c r="BD7" s="36">
        <f t="shared" si="2"/>
        <v>19573</v>
      </c>
      <c r="BE7" s="19" t="s">
        <v>230</v>
      </c>
      <c r="BF7" s="36">
        <f t="shared" si="2"/>
        <v>19994</v>
      </c>
      <c r="BG7" s="33">
        <f t="shared" si="2"/>
        <v>17246</v>
      </c>
    </row>
    <row r="8" spans="1:59" x14ac:dyDescent="0.25">
      <c r="A8" t="s">
        <v>20</v>
      </c>
      <c r="B8" t="s">
        <v>19</v>
      </c>
      <c r="C8" t="s">
        <v>20</v>
      </c>
      <c r="D8" t="s">
        <v>150</v>
      </c>
      <c r="E8">
        <v>94700</v>
      </c>
      <c r="F8">
        <v>0</v>
      </c>
      <c r="G8">
        <v>0</v>
      </c>
      <c r="H8" s="1">
        <v>0</v>
      </c>
      <c r="M8">
        <v>12</v>
      </c>
      <c r="N8" s="11">
        <f>$K48</f>
        <v>821780</v>
      </c>
      <c r="O8" s="11">
        <f>$K103</f>
        <v>706870</v>
      </c>
      <c r="P8">
        <f>$K158</f>
        <v>121980</v>
      </c>
      <c r="Q8" s="11">
        <f>$K213</f>
        <v>822200</v>
      </c>
      <c r="R8">
        <f>$K268</f>
        <v>707060</v>
      </c>
      <c r="S8">
        <f>$K323</f>
        <v>122960</v>
      </c>
      <c r="U8" s="22">
        <v>12</v>
      </c>
      <c r="V8" s="24">
        <f t="shared" si="0"/>
        <v>8.2178000000000004E-4</v>
      </c>
      <c r="W8" s="24">
        <f t="shared" si="0"/>
        <v>7.0686999999999996E-4</v>
      </c>
      <c r="X8" s="23">
        <f t="shared" si="0"/>
        <v>1.2197999999999999E-4</v>
      </c>
      <c r="Y8" s="24">
        <f t="shared" si="0"/>
        <v>8.2220000000000004E-4</v>
      </c>
      <c r="Z8" s="23">
        <f t="shared" si="0"/>
        <v>7.0706000000000002E-4</v>
      </c>
      <c r="AA8" s="23">
        <f t="shared" si="0"/>
        <v>1.2296E-4</v>
      </c>
      <c r="AC8">
        <v>12</v>
      </c>
      <c r="AD8" s="11" t="str">
        <f>$L48</f>
        <v>N/A</v>
      </c>
      <c r="AE8" s="11" t="str">
        <f>$L103</f>
        <v>N/A</v>
      </c>
      <c r="AF8" s="1">
        <f>$L158</f>
        <v>4.0785139999999998E-2</v>
      </c>
      <c r="AG8" s="11" t="str">
        <f>$L213</f>
        <v>N/A</v>
      </c>
      <c r="AH8" s="1">
        <f>$L268</f>
        <v>6.3360000000000017E-5</v>
      </c>
      <c r="AI8" s="1">
        <f>$L323</f>
        <v>0.31378108999999998</v>
      </c>
      <c r="AK8" s="27">
        <v>12</v>
      </c>
      <c r="AL8" s="26" t="str">
        <f t="shared" si="3"/>
        <v>N/A</v>
      </c>
      <c r="AM8" s="26" t="str">
        <f t="shared" si="4"/>
        <v>N/A</v>
      </c>
      <c r="AN8" s="26">
        <f t="shared" si="5"/>
        <v>4.0785139999999998E-2</v>
      </c>
      <c r="AO8" s="26" t="str">
        <f t="shared" si="6"/>
        <v>N/A</v>
      </c>
      <c r="AP8" s="26">
        <f t="shared" si="7"/>
        <v>6.3360000000000017E-5</v>
      </c>
      <c r="AQ8" s="26">
        <f t="shared" si="8"/>
        <v>0.31378108999999998</v>
      </c>
      <c r="AS8">
        <v>12</v>
      </c>
      <c r="AT8" s="5">
        <f>$J48</f>
        <v>2147483647</v>
      </c>
      <c r="AU8" s="5">
        <f>$J103</f>
        <v>-2147457194</v>
      </c>
      <c r="AV8" s="5">
        <f>$J158</f>
        <v>17710</v>
      </c>
      <c r="AW8" s="5">
        <f>$J213</f>
        <v>2147483647</v>
      </c>
      <c r="AX8" s="5">
        <f>$J268</f>
        <v>15781</v>
      </c>
      <c r="AY8" s="5">
        <f>$J323</f>
        <v>16216</v>
      </c>
      <c r="BA8" s="25">
        <v>12</v>
      </c>
      <c r="BB8" s="23" t="s">
        <v>230</v>
      </c>
      <c r="BC8" s="23" t="s">
        <v>230</v>
      </c>
      <c r="BD8" s="35">
        <f t="shared" si="2"/>
        <v>17710</v>
      </c>
      <c r="BE8" s="23" t="s">
        <v>230</v>
      </c>
      <c r="BF8" s="35">
        <f t="shared" si="2"/>
        <v>15781</v>
      </c>
      <c r="BG8" s="32">
        <f t="shared" si="2"/>
        <v>16216</v>
      </c>
    </row>
    <row r="9" spans="1:59" x14ac:dyDescent="0.25">
      <c r="A9" t="s">
        <v>20</v>
      </c>
      <c r="B9" t="s">
        <v>19</v>
      </c>
      <c r="C9" t="s">
        <v>20</v>
      </c>
      <c r="D9" t="s">
        <v>150</v>
      </c>
      <c r="E9">
        <v>97300</v>
      </c>
      <c r="F9">
        <v>0</v>
      </c>
      <c r="G9">
        <v>0</v>
      </c>
      <c r="H9" s="1">
        <v>0</v>
      </c>
    </row>
    <row r="10" spans="1:59" x14ac:dyDescent="0.25">
      <c r="A10" t="s">
        <v>20</v>
      </c>
      <c r="B10" t="s">
        <v>19</v>
      </c>
      <c r="C10" t="s">
        <v>20</v>
      </c>
      <c r="D10" t="s">
        <v>150</v>
      </c>
      <c r="E10">
        <v>129300</v>
      </c>
      <c r="F10">
        <v>0</v>
      </c>
      <c r="G10">
        <v>0</v>
      </c>
      <c r="H10" s="1">
        <v>0</v>
      </c>
      <c r="V10" s="17"/>
      <c r="W10" s="17"/>
      <c r="X10" s="17"/>
      <c r="Y10" s="17"/>
      <c r="Z10" s="17"/>
      <c r="AA10" s="17"/>
    </row>
    <row r="11" spans="1:59" x14ac:dyDescent="0.25">
      <c r="A11" t="s">
        <v>20</v>
      </c>
      <c r="B11" t="s">
        <v>19</v>
      </c>
      <c r="C11" t="s">
        <v>20</v>
      </c>
      <c r="D11" t="s">
        <v>150</v>
      </c>
      <c r="E11">
        <v>121100</v>
      </c>
      <c r="F11">
        <v>0</v>
      </c>
      <c r="G11">
        <v>0</v>
      </c>
      <c r="H11" s="1">
        <v>0</v>
      </c>
      <c r="U11" s="13"/>
      <c r="V11" s="14"/>
      <c r="W11" s="14"/>
      <c r="X11" s="14"/>
      <c r="Y11" s="14"/>
      <c r="Z11" s="14"/>
      <c r="AA11" s="14"/>
    </row>
    <row r="12" spans="1:59" x14ac:dyDescent="0.25">
      <c r="A12" t="s">
        <v>20</v>
      </c>
      <c r="B12" t="s">
        <v>19</v>
      </c>
      <c r="C12" t="s">
        <v>20</v>
      </c>
      <c r="D12" t="s">
        <v>150</v>
      </c>
      <c r="E12">
        <v>98800</v>
      </c>
      <c r="F12">
        <v>0</v>
      </c>
      <c r="G12">
        <v>0</v>
      </c>
      <c r="H12" s="1">
        <v>0</v>
      </c>
      <c r="U12" s="15"/>
      <c r="W12" s="16"/>
      <c r="Z12" s="16"/>
      <c r="BA12" s="26"/>
    </row>
    <row r="13" spans="1:59" x14ac:dyDescent="0.25">
      <c r="A13" t="s">
        <v>20</v>
      </c>
      <c r="B13" t="s">
        <v>19</v>
      </c>
      <c r="C13" t="s">
        <v>20</v>
      </c>
      <c r="D13" t="s">
        <v>150</v>
      </c>
      <c r="E13">
        <v>96000</v>
      </c>
      <c r="F13">
        <v>0</v>
      </c>
      <c r="G13">
        <v>0</v>
      </c>
      <c r="H13" s="1">
        <v>0</v>
      </c>
      <c r="U13" s="15"/>
      <c r="V13" s="16"/>
      <c r="Y13" s="16"/>
    </row>
    <row r="14" spans="1:59" x14ac:dyDescent="0.25">
      <c r="A14" t="s">
        <v>197</v>
      </c>
      <c r="B14" t="s">
        <v>152</v>
      </c>
      <c r="C14" t="s">
        <v>18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U14" s="15"/>
      <c r="V14" s="16"/>
      <c r="Y14" s="16"/>
      <c r="Z14" s="16"/>
    </row>
    <row r="15" spans="1:59" x14ac:dyDescent="0.25">
      <c r="A15" t="s">
        <v>22</v>
      </c>
      <c r="B15" t="s">
        <v>19</v>
      </c>
      <c r="C15">
        <v>-2147464224</v>
      </c>
      <c r="D15" t="s">
        <v>154</v>
      </c>
      <c r="E15">
        <v>114300</v>
      </c>
      <c r="F15">
        <v>2147479149</v>
      </c>
      <c r="G15">
        <v>89766.298081000001</v>
      </c>
      <c r="H15" s="1">
        <v>89766.298081340006</v>
      </c>
      <c r="J15" cm="1">
        <f t="array" ref="J15">AVERAGE(VALUE(C15:C24))</f>
        <v>-2147464224</v>
      </c>
      <c r="K15">
        <f xml:space="preserve"> AVERAGE(E15:E24)</f>
        <v>114230</v>
      </c>
      <c r="L15" t="s">
        <v>230</v>
      </c>
      <c r="U15" s="15"/>
      <c r="V15" s="16"/>
      <c r="Y15" s="16"/>
    </row>
    <row r="16" spans="1:59" x14ac:dyDescent="0.25">
      <c r="A16" t="s">
        <v>22</v>
      </c>
      <c r="B16" t="s">
        <v>19</v>
      </c>
      <c r="C16" t="s">
        <v>153</v>
      </c>
      <c r="D16" t="s">
        <v>154</v>
      </c>
      <c r="E16">
        <v>115400</v>
      </c>
      <c r="F16">
        <v>2147479149</v>
      </c>
      <c r="G16">
        <v>89766.298081000001</v>
      </c>
      <c r="H16" s="1">
        <v>89766.298081340006</v>
      </c>
      <c r="U16" s="15"/>
      <c r="V16" s="16"/>
      <c r="W16" s="16"/>
      <c r="Y16" s="16"/>
    </row>
    <row r="17" spans="1:12" x14ac:dyDescent="0.25">
      <c r="A17" t="s">
        <v>22</v>
      </c>
      <c r="B17" t="s">
        <v>19</v>
      </c>
      <c r="C17" t="s">
        <v>153</v>
      </c>
      <c r="D17" t="s">
        <v>154</v>
      </c>
      <c r="E17">
        <v>115300</v>
      </c>
      <c r="F17">
        <v>2147479149</v>
      </c>
      <c r="G17">
        <v>89766.298081000001</v>
      </c>
      <c r="H17" s="1">
        <v>89766.298081340006</v>
      </c>
    </row>
    <row r="18" spans="1:12" x14ac:dyDescent="0.25">
      <c r="A18" t="s">
        <v>22</v>
      </c>
      <c r="B18" t="s">
        <v>19</v>
      </c>
      <c r="C18" t="s">
        <v>153</v>
      </c>
      <c r="D18" t="s">
        <v>154</v>
      </c>
      <c r="E18">
        <v>113000</v>
      </c>
      <c r="F18">
        <v>2147479149</v>
      </c>
      <c r="G18">
        <v>89766.298081000001</v>
      </c>
      <c r="H18" s="1">
        <v>89766.298081340006</v>
      </c>
    </row>
    <row r="19" spans="1:12" x14ac:dyDescent="0.25">
      <c r="A19" t="s">
        <v>22</v>
      </c>
      <c r="B19" t="s">
        <v>19</v>
      </c>
      <c r="C19" t="s">
        <v>153</v>
      </c>
      <c r="D19" t="s">
        <v>154</v>
      </c>
      <c r="E19">
        <v>113400</v>
      </c>
      <c r="F19">
        <v>2147479149</v>
      </c>
      <c r="G19">
        <v>89766.298081000001</v>
      </c>
      <c r="H19" s="1">
        <v>89766.298081340006</v>
      </c>
    </row>
    <row r="20" spans="1:12" x14ac:dyDescent="0.25">
      <c r="A20" t="s">
        <v>22</v>
      </c>
      <c r="B20" t="s">
        <v>19</v>
      </c>
      <c r="C20" t="s">
        <v>153</v>
      </c>
      <c r="D20" t="s">
        <v>154</v>
      </c>
      <c r="E20">
        <v>112900</v>
      </c>
      <c r="F20">
        <v>2147479149</v>
      </c>
      <c r="G20">
        <v>89766.298081000001</v>
      </c>
      <c r="H20" s="1">
        <v>89766.298081340006</v>
      </c>
    </row>
    <row r="21" spans="1:12" x14ac:dyDescent="0.25">
      <c r="A21" t="s">
        <v>22</v>
      </c>
      <c r="B21" t="s">
        <v>19</v>
      </c>
      <c r="C21" t="s">
        <v>153</v>
      </c>
      <c r="D21" t="s">
        <v>154</v>
      </c>
      <c r="E21">
        <v>115700</v>
      </c>
      <c r="F21">
        <v>2147479149</v>
      </c>
      <c r="G21">
        <v>89766.298081000001</v>
      </c>
      <c r="H21" s="1">
        <v>89766.298081340006</v>
      </c>
    </row>
    <row r="22" spans="1:12" x14ac:dyDescent="0.25">
      <c r="A22" t="s">
        <v>22</v>
      </c>
      <c r="B22" t="s">
        <v>19</v>
      </c>
      <c r="C22" t="s">
        <v>153</v>
      </c>
      <c r="D22" t="s">
        <v>154</v>
      </c>
      <c r="E22">
        <v>116100</v>
      </c>
      <c r="F22">
        <v>2147479149</v>
      </c>
      <c r="G22">
        <v>89766.298081000001</v>
      </c>
      <c r="H22" s="1">
        <v>89766.298081340006</v>
      </c>
    </row>
    <row r="23" spans="1:12" x14ac:dyDescent="0.25">
      <c r="A23" t="s">
        <v>22</v>
      </c>
      <c r="B23" t="s">
        <v>19</v>
      </c>
      <c r="C23" t="s">
        <v>153</v>
      </c>
      <c r="D23" t="s">
        <v>154</v>
      </c>
      <c r="E23">
        <v>112800</v>
      </c>
      <c r="F23">
        <v>2147479149</v>
      </c>
      <c r="G23">
        <v>89766.298081000001</v>
      </c>
      <c r="H23" s="1">
        <v>89766.298081340006</v>
      </c>
    </row>
    <row r="24" spans="1:12" x14ac:dyDescent="0.25">
      <c r="A24" t="s">
        <v>22</v>
      </c>
      <c r="B24" t="s">
        <v>19</v>
      </c>
      <c r="C24" t="s">
        <v>153</v>
      </c>
      <c r="D24" t="s">
        <v>154</v>
      </c>
      <c r="E24">
        <v>113400</v>
      </c>
      <c r="F24">
        <v>2147479149</v>
      </c>
      <c r="G24">
        <v>89766.298081000001</v>
      </c>
      <c r="H24" s="1">
        <v>89766.298081340006</v>
      </c>
    </row>
    <row r="25" spans="1:12" x14ac:dyDescent="0.25">
      <c r="A25" t="s">
        <v>198</v>
      </c>
      <c r="B25" t="s">
        <v>152</v>
      </c>
      <c r="C25" t="s">
        <v>18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12" x14ac:dyDescent="0.25">
      <c r="A26" t="s">
        <v>24</v>
      </c>
      <c r="B26" t="s">
        <v>19</v>
      </c>
      <c r="C26" t="s">
        <v>155</v>
      </c>
      <c r="E26">
        <v>345600</v>
      </c>
      <c r="F26">
        <v>2147459085</v>
      </c>
      <c r="G26">
        <v>87430.139442999993</v>
      </c>
      <c r="H26" s="1">
        <v>87430.139443039996</v>
      </c>
      <c r="J26" cm="1">
        <f t="array" ref="J26">AVERAGE(VALUE(C26:C35))</f>
        <v>2147483647</v>
      </c>
      <c r="K26">
        <f xml:space="preserve"> AVERAGE(E26:E35)</f>
        <v>339250</v>
      </c>
      <c r="L26" t="s">
        <v>230</v>
      </c>
    </row>
    <row r="27" spans="1:12" x14ac:dyDescent="0.25">
      <c r="A27" t="s">
        <v>24</v>
      </c>
      <c r="B27" t="s">
        <v>19</v>
      </c>
      <c r="C27" t="s">
        <v>155</v>
      </c>
      <c r="E27">
        <v>337700</v>
      </c>
      <c r="F27">
        <v>2147459085</v>
      </c>
      <c r="G27">
        <v>87430.139442999993</v>
      </c>
      <c r="H27" s="1">
        <v>87430.139443039996</v>
      </c>
    </row>
    <row r="28" spans="1:12" x14ac:dyDescent="0.25">
      <c r="A28" t="s">
        <v>24</v>
      </c>
      <c r="B28" t="s">
        <v>19</v>
      </c>
      <c r="C28" t="s">
        <v>155</v>
      </c>
      <c r="E28">
        <v>337400</v>
      </c>
      <c r="F28">
        <v>2147459085</v>
      </c>
      <c r="G28">
        <v>87430.139442999993</v>
      </c>
      <c r="H28" s="1">
        <v>87430.139443039996</v>
      </c>
    </row>
    <row r="29" spans="1:12" x14ac:dyDescent="0.25">
      <c r="A29" t="s">
        <v>24</v>
      </c>
      <c r="B29" t="s">
        <v>19</v>
      </c>
      <c r="C29" t="s">
        <v>155</v>
      </c>
      <c r="E29">
        <v>340500</v>
      </c>
      <c r="F29">
        <v>2147459085</v>
      </c>
      <c r="G29">
        <v>87430.139442999993</v>
      </c>
      <c r="H29" s="1">
        <v>87430.139443039996</v>
      </c>
    </row>
    <row r="30" spans="1:12" x14ac:dyDescent="0.25">
      <c r="A30" t="s">
        <v>24</v>
      </c>
      <c r="B30" t="s">
        <v>19</v>
      </c>
      <c r="C30" t="s">
        <v>155</v>
      </c>
      <c r="E30">
        <v>341100</v>
      </c>
      <c r="F30">
        <v>2147459085</v>
      </c>
      <c r="G30">
        <v>87430.139442999993</v>
      </c>
      <c r="H30" s="1">
        <v>87430.139443039996</v>
      </c>
    </row>
    <row r="31" spans="1:12" x14ac:dyDescent="0.25">
      <c r="A31" t="s">
        <v>24</v>
      </c>
      <c r="B31" t="s">
        <v>19</v>
      </c>
      <c r="C31" t="s">
        <v>155</v>
      </c>
      <c r="E31">
        <v>337300</v>
      </c>
      <c r="F31">
        <v>2147459085</v>
      </c>
      <c r="G31">
        <v>87430.139442999993</v>
      </c>
      <c r="H31" s="1">
        <v>87430.139443039996</v>
      </c>
    </row>
    <row r="32" spans="1:12" x14ac:dyDescent="0.25">
      <c r="A32" t="s">
        <v>24</v>
      </c>
      <c r="B32" t="s">
        <v>19</v>
      </c>
      <c r="C32" t="s">
        <v>155</v>
      </c>
      <c r="E32">
        <v>339300</v>
      </c>
      <c r="F32">
        <v>2147459085</v>
      </c>
      <c r="G32">
        <v>87430.139442999993</v>
      </c>
      <c r="H32" s="1">
        <v>87430.139443039996</v>
      </c>
    </row>
    <row r="33" spans="1:12" x14ac:dyDescent="0.25">
      <c r="A33" t="s">
        <v>24</v>
      </c>
      <c r="B33" t="s">
        <v>19</v>
      </c>
      <c r="C33" t="s">
        <v>155</v>
      </c>
      <c r="E33">
        <v>337000</v>
      </c>
      <c r="F33">
        <v>2147459085</v>
      </c>
      <c r="G33">
        <v>87430.139442999993</v>
      </c>
      <c r="H33" s="1">
        <v>87430.139443039996</v>
      </c>
    </row>
    <row r="34" spans="1:12" x14ac:dyDescent="0.25">
      <c r="A34" t="s">
        <v>24</v>
      </c>
      <c r="B34" t="s">
        <v>19</v>
      </c>
      <c r="C34" t="s">
        <v>155</v>
      </c>
      <c r="E34">
        <v>337500</v>
      </c>
      <c r="F34">
        <v>2147459085</v>
      </c>
      <c r="G34">
        <v>87430.139442999993</v>
      </c>
      <c r="H34" s="1">
        <v>87430.139443039996</v>
      </c>
    </row>
    <row r="35" spans="1:12" x14ac:dyDescent="0.25">
      <c r="A35" t="s">
        <v>24</v>
      </c>
      <c r="B35" t="s">
        <v>19</v>
      </c>
      <c r="C35" t="s">
        <v>155</v>
      </c>
      <c r="E35">
        <v>339100</v>
      </c>
      <c r="F35">
        <v>2147459085</v>
      </c>
      <c r="G35">
        <v>87430.139442999993</v>
      </c>
      <c r="H35" s="1">
        <v>87430.139443039996</v>
      </c>
    </row>
    <row r="36" spans="1:12" x14ac:dyDescent="0.25">
      <c r="A36" t="s">
        <v>199</v>
      </c>
      <c r="B36" t="s">
        <v>152</v>
      </c>
      <c r="C36" t="s">
        <v>18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</row>
    <row r="37" spans="1:12" x14ac:dyDescent="0.25">
      <c r="A37" t="s">
        <v>26</v>
      </c>
      <c r="B37" t="s">
        <v>19</v>
      </c>
      <c r="C37" t="s">
        <v>156</v>
      </c>
      <c r="D37" t="s">
        <v>157</v>
      </c>
      <c r="E37">
        <v>394300</v>
      </c>
      <c r="F37">
        <v>2147476313</v>
      </c>
      <c r="G37">
        <v>53583.759088999999</v>
      </c>
      <c r="H37" s="1">
        <v>53583.759088749997</v>
      </c>
      <c r="J37" cm="1">
        <f t="array" ref="J37">AVERAGE(VALUE(C37:C46))</f>
        <v>-2147450906</v>
      </c>
      <c r="K37">
        <f xml:space="preserve"> AVERAGE(E37:E46)</f>
        <v>390350</v>
      </c>
      <c r="L37" t="s">
        <v>230</v>
      </c>
    </row>
    <row r="38" spans="1:12" x14ac:dyDescent="0.25">
      <c r="A38" t="s">
        <v>26</v>
      </c>
      <c r="B38" t="s">
        <v>19</v>
      </c>
      <c r="C38" t="s">
        <v>156</v>
      </c>
      <c r="D38" t="s">
        <v>157</v>
      </c>
      <c r="E38">
        <v>390400</v>
      </c>
      <c r="F38">
        <v>2147476313</v>
      </c>
      <c r="G38">
        <v>53583.759088999999</v>
      </c>
      <c r="H38" s="1">
        <v>53583.759088749997</v>
      </c>
    </row>
    <row r="39" spans="1:12" x14ac:dyDescent="0.25">
      <c r="A39" t="s">
        <v>26</v>
      </c>
      <c r="B39" t="s">
        <v>19</v>
      </c>
      <c r="C39" t="s">
        <v>156</v>
      </c>
      <c r="D39" t="s">
        <v>157</v>
      </c>
      <c r="E39">
        <v>389700</v>
      </c>
      <c r="F39">
        <v>2147476313</v>
      </c>
      <c r="G39">
        <v>53583.759088999999</v>
      </c>
      <c r="H39" s="1">
        <v>53583.759088749997</v>
      </c>
    </row>
    <row r="40" spans="1:12" x14ac:dyDescent="0.25">
      <c r="A40" t="s">
        <v>26</v>
      </c>
      <c r="B40" t="s">
        <v>19</v>
      </c>
      <c r="C40" t="s">
        <v>156</v>
      </c>
      <c r="D40" t="s">
        <v>157</v>
      </c>
      <c r="E40">
        <v>391100</v>
      </c>
      <c r="F40">
        <v>2147476313</v>
      </c>
      <c r="G40">
        <v>53583.759088999999</v>
      </c>
      <c r="H40" s="1">
        <v>53583.759088749997</v>
      </c>
    </row>
    <row r="41" spans="1:12" x14ac:dyDescent="0.25">
      <c r="A41" t="s">
        <v>26</v>
      </c>
      <c r="B41" t="s">
        <v>19</v>
      </c>
      <c r="C41" t="s">
        <v>156</v>
      </c>
      <c r="D41" t="s">
        <v>157</v>
      </c>
      <c r="E41">
        <v>392000</v>
      </c>
      <c r="F41">
        <v>2147476313</v>
      </c>
      <c r="G41">
        <v>53583.759088999999</v>
      </c>
      <c r="H41" s="1">
        <v>53583.759088749997</v>
      </c>
    </row>
    <row r="42" spans="1:12" x14ac:dyDescent="0.25">
      <c r="A42" t="s">
        <v>26</v>
      </c>
      <c r="B42" t="s">
        <v>19</v>
      </c>
      <c r="C42" t="s">
        <v>156</v>
      </c>
      <c r="D42" t="s">
        <v>157</v>
      </c>
      <c r="E42">
        <v>388300</v>
      </c>
      <c r="F42">
        <v>2147476313</v>
      </c>
      <c r="G42">
        <v>53583.759088999999</v>
      </c>
      <c r="H42" s="1">
        <v>53583.759088749997</v>
      </c>
    </row>
    <row r="43" spans="1:12" x14ac:dyDescent="0.25">
      <c r="A43" t="s">
        <v>26</v>
      </c>
      <c r="B43" t="s">
        <v>19</v>
      </c>
      <c r="C43" t="s">
        <v>156</v>
      </c>
      <c r="D43" t="s">
        <v>157</v>
      </c>
      <c r="E43">
        <v>388400</v>
      </c>
      <c r="F43">
        <v>2147476313</v>
      </c>
      <c r="G43">
        <v>53583.759088999999</v>
      </c>
      <c r="H43" s="1">
        <v>53583.759088749997</v>
      </c>
    </row>
    <row r="44" spans="1:12" x14ac:dyDescent="0.25">
      <c r="A44" t="s">
        <v>26</v>
      </c>
      <c r="B44" t="s">
        <v>19</v>
      </c>
      <c r="C44" t="s">
        <v>156</v>
      </c>
      <c r="D44" t="s">
        <v>157</v>
      </c>
      <c r="E44">
        <v>389800</v>
      </c>
      <c r="F44">
        <v>2147476313</v>
      </c>
      <c r="G44">
        <v>53583.759088999999</v>
      </c>
      <c r="H44" s="1">
        <v>53583.759088749997</v>
      </c>
    </row>
    <row r="45" spans="1:12" x14ac:dyDescent="0.25">
      <c r="A45" t="s">
        <v>26</v>
      </c>
      <c r="B45" t="s">
        <v>19</v>
      </c>
      <c r="C45" t="s">
        <v>156</v>
      </c>
      <c r="D45" t="s">
        <v>157</v>
      </c>
      <c r="E45">
        <v>390000</v>
      </c>
      <c r="F45">
        <v>2147476313</v>
      </c>
      <c r="G45">
        <v>53583.759088999999</v>
      </c>
      <c r="H45" s="1">
        <v>53583.759088749997</v>
      </c>
    </row>
    <row r="46" spans="1:12" x14ac:dyDescent="0.25">
      <c r="A46" t="s">
        <v>26</v>
      </c>
      <c r="B46" t="s">
        <v>19</v>
      </c>
      <c r="C46" t="s">
        <v>156</v>
      </c>
      <c r="D46" t="s">
        <v>157</v>
      </c>
      <c r="E46">
        <v>389500</v>
      </c>
      <c r="F46">
        <v>2147476313</v>
      </c>
      <c r="G46">
        <v>53583.759088999999</v>
      </c>
      <c r="H46" s="1">
        <v>53583.759088749997</v>
      </c>
    </row>
    <row r="47" spans="1:12" x14ac:dyDescent="0.25">
      <c r="A47" t="s">
        <v>200</v>
      </c>
      <c r="B47" t="s">
        <v>152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</row>
    <row r="48" spans="1:12" x14ac:dyDescent="0.25">
      <c r="A48" t="s">
        <v>28</v>
      </c>
      <c r="B48" t="s">
        <v>19</v>
      </c>
      <c r="C48" t="s">
        <v>155</v>
      </c>
      <c r="E48">
        <v>821900</v>
      </c>
      <c r="F48">
        <v>2147443935</v>
      </c>
      <c r="G48">
        <v>54075.441553999997</v>
      </c>
      <c r="H48" s="1">
        <v>54075.441554190002</v>
      </c>
      <c r="J48" cm="1">
        <f t="array" ref="J48">AVERAGE(VALUE(C48:C57))</f>
        <v>2147483647</v>
      </c>
      <c r="K48">
        <f xml:space="preserve"> AVERAGE(E48:E57)</f>
        <v>821780</v>
      </c>
      <c r="L48" t="s">
        <v>230</v>
      </c>
    </row>
    <row r="49" spans="1:12" x14ac:dyDescent="0.25">
      <c r="A49" t="s">
        <v>28</v>
      </c>
      <c r="B49" t="s">
        <v>19</v>
      </c>
      <c r="C49" t="s">
        <v>155</v>
      </c>
      <c r="E49">
        <v>823700</v>
      </c>
      <c r="F49">
        <v>2147443935</v>
      </c>
      <c r="G49">
        <v>54075.441553999997</v>
      </c>
      <c r="H49" s="1">
        <v>54075.441554190002</v>
      </c>
    </row>
    <row r="50" spans="1:12" x14ac:dyDescent="0.25">
      <c r="A50" t="s">
        <v>28</v>
      </c>
      <c r="B50" t="s">
        <v>19</v>
      </c>
      <c r="C50" t="s">
        <v>155</v>
      </c>
      <c r="E50">
        <v>818800</v>
      </c>
      <c r="F50">
        <v>2147443935</v>
      </c>
      <c r="G50">
        <v>54075.441553999997</v>
      </c>
      <c r="H50" s="1">
        <v>54075.441554190002</v>
      </c>
    </row>
    <row r="51" spans="1:12" x14ac:dyDescent="0.25">
      <c r="A51" t="s">
        <v>28</v>
      </c>
      <c r="B51" t="s">
        <v>19</v>
      </c>
      <c r="C51" t="s">
        <v>155</v>
      </c>
      <c r="E51">
        <v>821200</v>
      </c>
      <c r="F51">
        <v>2147443935</v>
      </c>
      <c r="G51">
        <v>54075.441553999997</v>
      </c>
      <c r="H51" s="1">
        <v>54075.441554190002</v>
      </c>
    </row>
    <row r="52" spans="1:12" x14ac:dyDescent="0.25">
      <c r="A52" t="s">
        <v>28</v>
      </c>
      <c r="B52" t="s">
        <v>19</v>
      </c>
      <c r="C52" t="s">
        <v>155</v>
      </c>
      <c r="E52">
        <v>819600</v>
      </c>
      <c r="F52">
        <v>2147443935</v>
      </c>
      <c r="G52">
        <v>54075.441553999997</v>
      </c>
      <c r="H52" s="1">
        <v>54075.441554190002</v>
      </c>
    </row>
    <row r="53" spans="1:12" x14ac:dyDescent="0.25">
      <c r="A53" t="s">
        <v>28</v>
      </c>
      <c r="B53" t="s">
        <v>19</v>
      </c>
      <c r="C53" t="s">
        <v>155</v>
      </c>
      <c r="E53">
        <v>823900</v>
      </c>
      <c r="F53">
        <v>2147443935</v>
      </c>
      <c r="G53">
        <v>54075.441553999997</v>
      </c>
      <c r="H53" s="1">
        <v>54075.441554190002</v>
      </c>
    </row>
    <row r="54" spans="1:12" x14ac:dyDescent="0.25">
      <c r="A54" t="s">
        <v>28</v>
      </c>
      <c r="B54" t="s">
        <v>19</v>
      </c>
      <c r="C54" t="s">
        <v>155</v>
      </c>
      <c r="E54">
        <v>828200</v>
      </c>
      <c r="F54">
        <v>2147443935</v>
      </c>
      <c r="G54">
        <v>54075.441553999997</v>
      </c>
      <c r="H54" s="1">
        <v>54075.441554190002</v>
      </c>
    </row>
    <row r="55" spans="1:12" x14ac:dyDescent="0.25">
      <c r="A55" t="s">
        <v>28</v>
      </c>
      <c r="B55" t="s">
        <v>19</v>
      </c>
      <c r="C55" t="s">
        <v>155</v>
      </c>
      <c r="E55">
        <v>818800</v>
      </c>
      <c r="F55">
        <v>2147443935</v>
      </c>
      <c r="G55">
        <v>54075.441553999997</v>
      </c>
      <c r="H55" s="1">
        <v>54075.441554190002</v>
      </c>
    </row>
    <row r="56" spans="1:12" x14ac:dyDescent="0.25">
      <c r="A56" t="s">
        <v>28</v>
      </c>
      <c r="B56" t="s">
        <v>19</v>
      </c>
      <c r="C56" t="s">
        <v>155</v>
      </c>
      <c r="E56">
        <v>820700</v>
      </c>
      <c r="F56">
        <v>2147443935</v>
      </c>
      <c r="G56">
        <v>54075.441553999997</v>
      </c>
      <c r="H56" s="1">
        <v>54075.441554190002</v>
      </c>
    </row>
    <row r="57" spans="1:12" x14ac:dyDescent="0.25">
      <c r="A57" t="s">
        <v>28</v>
      </c>
      <c r="B57" t="s">
        <v>19</v>
      </c>
      <c r="C57" t="s">
        <v>155</v>
      </c>
      <c r="E57">
        <v>821000</v>
      </c>
      <c r="F57">
        <v>2147443935</v>
      </c>
      <c r="G57">
        <v>54075.441553999997</v>
      </c>
      <c r="H57" s="1">
        <v>54075.441554190002</v>
      </c>
    </row>
    <row r="58" spans="1:12" x14ac:dyDescent="0.25">
      <c r="A58" t="s">
        <v>201</v>
      </c>
      <c r="B58" t="s">
        <v>152</v>
      </c>
      <c r="C58" t="s">
        <v>18</v>
      </c>
      <c r="E58" t="s">
        <v>19</v>
      </c>
      <c r="F58" t="s">
        <v>19</v>
      </c>
      <c r="G58" t="s">
        <v>19</v>
      </c>
      <c r="H58" t="s">
        <v>19</v>
      </c>
    </row>
    <row r="59" spans="1:12" x14ac:dyDescent="0.25">
      <c r="A59" t="s">
        <v>30</v>
      </c>
      <c r="B59" t="s">
        <v>19</v>
      </c>
      <c r="C59" t="s">
        <v>155</v>
      </c>
      <c r="E59">
        <v>120500</v>
      </c>
      <c r="F59">
        <v>2147461383</v>
      </c>
      <c r="G59">
        <v>96454.427911000006</v>
      </c>
      <c r="H59" s="1">
        <v>96454.427910529994</v>
      </c>
      <c r="J59" cm="1">
        <f t="array" ref="J59">AVERAGE(VALUE(C59:C68))</f>
        <v>2147483647</v>
      </c>
      <c r="K59">
        <f xml:space="preserve"> AVERAGE(E59:E68)</f>
        <v>119020</v>
      </c>
      <c r="L59" t="s">
        <v>230</v>
      </c>
    </row>
    <row r="60" spans="1:12" x14ac:dyDescent="0.25">
      <c r="A60" t="s">
        <v>30</v>
      </c>
      <c r="B60" t="s">
        <v>19</v>
      </c>
      <c r="C60" t="s">
        <v>155</v>
      </c>
      <c r="E60">
        <v>119100</v>
      </c>
      <c r="F60">
        <v>2147461383</v>
      </c>
      <c r="G60">
        <v>96454.427911000006</v>
      </c>
      <c r="H60" s="1">
        <v>96454.427910529994</v>
      </c>
    </row>
    <row r="61" spans="1:12" x14ac:dyDescent="0.25">
      <c r="A61" t="s">
        <v>30</v>
      </c>
      <c r="B61" t="s">
        <v>19</v>
      </c>
      <c r="C61" t="s">
        <v>155</v>
      </c>
      <c r="E61">
        <v>116600</v>
      </c>
      <c r="F61">
        <v>2147461383</v>
      </c>
      <c r="G61">
        <v>96454.427911000006</v>
      </c>
      <c r="H61" s="1">
        <v>96454.427910529994</v>
      </c>
    </row>
    <row r="62" spans="1:12" x14ac:dyDescent="0.25">
      <c r="A62" t="s">
        <v>30</v>
      </c>
      <c r="B62" t="s">
        <v>19</v>
      </c>
      <c r="C62" t="s">
        <v>155</v>
      </c>
      <c r="E62">
        <v>116400</v>
      </c>
      <c r="F62">
        <v>2147461383</v>
      </c>
      <c r="G62">
        <v>96454.427911000006</v>
      </c>
      <c r="H62" s="1">
        <v>96454.427910529994</v>
      </c>
    </row>
    <row r="63" spans="1:12" x14ac:dyDescent="0.25">
      <c r="A63" t="s">
        <v>30</v>
      </c>
      <c r="B63" t="s">
        <v>19</v>
      </c>
      <c r="C63" t="s">
        <v>155</v>
      </c>
      <c r="E63">
        <v>116600</v>
      </c>
      <c r="F63">
        <v>2147461383</v>
      </c>
      <c r="G63">
        <v>96454.427911000006</v>
      </c>
      <c r="H63" s="1">
        <v>96454.427910529994</v>
      </c>
    </row>
    <row r="64" spans="1:12" x14ac:dyDescent="0.25">
      <c r="A64" t="s">
        <v>30</v>
      </c>
      <c r="B64" t="s">
        <v>19</v>
      </c>
      <c r="C64" t="s">
        <v>155</v>
      </c>
      <c r="E64">
        <v>118900</v>
      </c>
      <c r="F64">
        <v>2147461383</v>
      </c>
      <c r="G64">
        <v>96454.427911000006</v>
      </c>
      <c r="H64" s="1">
        <v>96454.427910529994</v>
      </c>
    </row>
    <row r="65" spans="1:12" x14ac:dyDescent="0.25">
      <c r="A65" t="s">
        <v>30</v>
      </c>
      <c r="B65" t="s">
        <v>19</v>
      </c>
      <c r="C65" t="s">
        <v>155</v>
      </c>
      <c r="E65">
        <v>119100</v>
      </c>
      <c r="F65">
        <v>2147461383</v>
      </c>
      <c r="G65">
        <v>96454.427911000006</v>
      </c>
      <c r="H65" s="1">
        <v>96454.427910529994</v>
      </c>
    </row>
    <row r="66" spans="1:12" x14ac:dyDescent="0.25">
      <c r="A66" t="s">
        <v>30</v>
      </c>
      <c r="B66" t="s">
        <v>19</v>
      </c>
      <c r="C66" t="s">
        <v>155</v>
      </c>
      <c r="E66">
        <v>124200</v>
      </c>
      <c r="F66">
        <v>2147461383</v>
      </c>
      <c r="G66">
        <v>96454.427911000006</v>
      </c>
      <c r="H66" s="1">
        <v>96454.427910529994</v>
      </c>
    </row>
    <row r="67" spans="1:12" x14ac:dyDescent="0.25">
      <c r="A67" t="s">
        <v>30</v>
      </c>
      <c r="B67" t="s">
        <v>19</v>
      </c>
      <c r="C67" t="s">
        <v>155</v>
      </c>
      <c r="E67">
        <v>119900</v>
      </c>
      <c r="F67">
        <v>2147461383</v>
      </c>
      <c r="G67">
        <v>96454.427911000006</v>
      </c>
      <c r="H67" s="1">
        <v>96454.427910529994</v>
      </c>
    </row>
    <row r="68" spans="1:12" x14ac:dyDescent="0.25">
      <c r="A68" t="s">
        <v>30</v>
      </c>
      <c r="B68" t="s">
        <v>19</v>
      </c>
      <c r="C68" t="s">
        <v>155</v>
      </c>
      <c r="E68">
        <v>118900</v>
      </c>
      <c r="F68">
        <v>2147461383</v>
      </c>
      <c r="G68">
        <v>96454.427911000006</v>
      </c>
      <c r="H68" s="1">
        <v>96454.427910529994</v>
      </c>
    </row>
    <row r="69" spans="1:12" x14ac:dyDescent="0.25">
      <c r="A69" t="s">
        <v>202</v>
      </c>
      <c r="B69" t="s">
        <v>152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</row>
    <row r="70" spans="1:12" x14ac:dyDescent="0.25">
      <c r="A70" t="s">
        <v>32</v>
      </c>
      <c r="B70" t="s">
        <v>19</v>
      </c>
      <c r="C70" t="s">
        <v>158</v>
      </c>
      <c r="D70" t="s">
        <v>159</v>
      </c>
      <c r="E70">
        <v>170600</v>
      </c>
      <c r="F70">
        <v>5648</v>
      </c>
      <c r="G70">
        <v>0.19808500000000001</v>
      </c>
      <c r="H70" s="1">
        <v>0.19808508</v>
      </c>
      <c r="J70" cm="1">
        <f t="array" ref="J70">AVERAGE(VALUE(C70:C79))</f>
        <v>34161</v>
      </c>
      <c r="K70">
        <f xml:space="preserve"> AVERAGE(E70:E79)</f>
        <v>169810</v>
      </c>
      <c r="L70" s="1">
        <f xml:space="preserve"> AVERAGE(H70:H79)</f>
        <v>0.19808508</v>
      </c>
    </row>
    <row r="71" spans="1:12" x14ac:dyDescent="0.25">
      <c r="A71" t="s">
        <v>32</v>
      </c>
      <c r="B71" t="s">
        <v>19</v>
      </c>
      <c r="C71" t="s">
        <v>158</v>
      </c>
      <c r="D71" t="s">
        <v>159</v>
      </c>
      <c r="E71">
        <v>168800</v>
      </c>
      <c r="F71">
        <v>5648</v>
      </c>
      <c r="G71">
        <v>0.19808500000000001</v>
      </c>
      <c r="H71" s="1">
        <v>0.19808508</v>
      </c>
    </row>
    <row r="72" spans="1:12" x14ac:dyDescent="0.25">
      <c r="A72" t="s">
        <v>32</v>
      </c>
      <c r="B72" t="s">
        <v>19</v>
      </c>
      <c r="C72" t="s">
        <v>158</v>
      </c>
      <c r="D72" t="s">
        <v>159</v>
      </c>
      <c r="E72">
        <v>168800</v>
      </c>
      <c r="F72">
        <v>5648</v>
      </c>
      <c r="G72">
        <v>0.19808500000000001</v>
      </c>
      <c r="H72" s="1">
        <v>0.19808508</v>
      </c>
    </row>
    <row r="73" spans="1:12" x14ac:dyDescent="0.25">
      <c r="A73" t="s">
        <v>32</v>
      </c>
      <c r="B73" t="s">
        <v>19</v>
      </c>
      <c r="C73" t="s">
        <v>158</v>
      </c>
      <c r="D73" t="s">
        <v>159</v>
      </c>
      <c r="E73">
        <v>168700</v>
      </c>
      <c r="F73">
        <v>5648</v>
      </c>
      <c r="G73">
        <v>0.19808500000000001</v>
      </c>
      <c r="H73" s="1">
        <v>0.19808508</v>
      </c>
    </row>
    <row r="74" spans="1:12" x14ac:dyDescent="0.25">
      <c r="A74" t="s">
        <v>32</v>
      </c>
      <c r="B74" t="s">
        <v>19</v>
      </c>
      <c r="C74" t="s">
        <v>158</v>
      </c>
      <c r="D74" t="s">
        <v>159</v>
      </c>
      <c r="E74">
        <v>168400</v>
      </c>
      <c r="F74">
        <v>5648</v>
      </c>
      <c r="G74">
        <v>0.19808500000000001</v>
      </c>
      <c r="H74" s="1">
        <v>0.19808508</v>
      </c>
    </row>
    <row r="75" spans="1:12" x14ac:dyDescent="0.25">
      <c r="A75" t="s">
        <v>32</v>
      </c>
      <c r="B75" t="s">
        <v>19</v>
      </c>
      <c r="C75" t="s">
        <v>158</v>
      </c>
      <c r="D75" t="s">
        <v>159</v>
      </c>
      <c r="E75">
        <v>168100</v>
      </c>
      <c r="F75">
        <v>5648</v>
      </c>
      <c r="G75">
        <v>0.19808500000000001</v>
      </c>
      <c r="H75" s="1">
        <v>0.19808508</v>
      </c>
    </row>
    <row r="76" spans="1:12" x14ac:dyDescent="0.25">
      <c r="A76" t="s">
        <v>32</v>
      </c>
      <c r="B76" t="s">
        <v>19</v>
      </c>
      <c r="C76" t="s">
        <v>158</v>
      </c>
      <c r="D76" t="s">
        <v>159</v>
      </c>
      <c r="E76">
        <v>170700</v>
      </c>
      <c r="F76">
        <v>5648</v>
      </c>
      <c r="G76">
        <v>0.19808500000000001</v>
      </c>
      <c r="H76" s="1">
        <v>0.19808508</v>
      </c>
    </row>
    <row r="77" spans="1:12" x14ac:dyDescent="0.25">
      <c r="A77" t="s">
        <v>32</v>
      </c>
      <c r="B77" t="s">
        <v>19</v>
      </c>
      <c r="C77" t="s">
        <v>158</v>
      </c>
      <c r="D77" t="s">
        <v>159</v>
      </c>
      <c r="E77">
        <v>171100</v>
      </c>
      <c r="F77">
        <v>5648</v>
      </c>
      <c r="G77">
        <v>0.19808500000000001</v>
      </c>
      <c r="H77" s="1">
        <v>0.19808508</v>
      </c>
    </row>
    <row r="78" spans="1:12" x14ac:dyDescent="0.25">
      <c r="A78" t="s">
        <v>32</v>
      </c>
      <c r="B78" t="s">
        <v>19</v>
      </c>
      <c r="C78" t="s">
        <v>158</v>
      </c>
      <c r="D78" t="s">
        <v>159</v>
      </c>
      <c r="E78">
        <v>171800</v>
      </c>
      <c r="F78">
        <v>5648</v>
      </c>
      <c r="G78">
        <v>0.19808500000000001</v>
      </c>
      <c r="H78" s="1">
        <v>0.19808508</v>
      </c>
    </row>
    <row r="79" spans="1:12" x14ac:dyDescent="0.25">
      <c r="A79" t="s">
        <v>32</v>
      </c>
      <c r="B79" t="s">
        <v>19</v>
      </c>
      <c r="C79" t="s">
        <v>158</v>
      </c>
      <c r="D79" t="s">
        <v>159</v>
      </c>
      <c r="E79">
        <v>171100</v>
      </c>
      <c r="F79">
        <v>5648</v>
      </c>
      <c r="G79">
        <v>0.19808500000000001</v>
      </c>
      <c r="H79" s="1">
        <v>0.19808508</v>
      </c>
    </row>
    <row r="80" spans="1:12" x14ac:dyDescent="0.25">
      <c r="A80" t="s">
        <v>203</v>
      </c>
      <c r="B80" t="s">
        <v>152</v>
      </c>
      <c r="C80" t="s">
        <v>18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</row>
    <row r="81" spans="1:12" x14ac:dyDescent="0.25">
      <c r="A81" t="s">
        <v>34</v>
      </c>
      <c r="B81" t="s">
        <v>19</v>
      </c>
      <c r="C81" t="s">
        <v>160</v>
      </c>
      <c r="D81" t="s">
        <v>161</v>
      </c>
      <c r="E81">
        <v>241700</v>
      </c>
      <c r="F81">
        <v>493</v>
      </c>
      <c r="G81">
        <v>1.2573000000000001E-2</v>
      </c>
      <c r="H81" s="1">
        <v>1.2572679999999999E-2</v>
      </c>
      <c r="J81" cm="1">
        <f t="array" ref="J81">AVERAGE(VALUE(C81:C90))</f>
        <v>39705</v>
      </c>
      <c r="K81">
        <f xml:space="preserve"> AVERAGE(E81:E90)</f>
        <v>238590</v>
      </c>
      <c r="L81" s="1">
        <f xml:space="preserve"> AVERAGE(H81:H90)</f>
        <v>1.2572679999999999E-2</v>
      </c>
    </row>
    <row r="82" spans="1:12" x14ac:dyDescent="0.25">
      <c r="A82" t="s">
        <v>34</v>
      </c>
      <c r="B82" t="s">
        <v>19</v>
      </c>
      <c r="C82" t="s">
        <v>160</v>
      </c>
      <c r="D82" t="s">
        <v>161</v>
      </c>
      <c r="E82">
        <v>239500</v>
      </c>
      <c r="F82">
        <v>493</v>
      </c>
      <c r="G82">
        <v>1.2573000000000001E-2</v>
      </c>
      <c r="H82" s="1">
        <v>1.2572679999999999E-2</v>
      </c>
    </row>
    <row r="83" spans="1:12" x14ac:dyDescent="0.25">
      <c r="A83" t="s">
        <v>34</v>
      </c>
      <c r="B83" t="s">
        <v>19</v>
      </c>
      <c r="C83" t="s">
        <v>160</v>
      </c>
      <c r="D83" t="s">
        <v>161</v>
      </c>
      <c r="E83">
        <v>238600</v>
      </c>
      <c r="F83">
        <v>493</v>
      </c>
      <c r="G83">
        <v>1.2573000000000001E-2</v>
      </c>
      <c r="H83" s="1">
        <v>1.2572679999999999E-2</v>
      </c>
    </row>
    <row r="84" spans="1:12" x14ac:dyDescent="0.25">
      <c r="A84" t="s">
        <v>34</v>
      </c>
      <c r="B84" t="s">
        <v>19</v>
      </c>
      <c r="C84" t="s">
        <v>160</v>
      </c>
      <c r="D84" t="s">
        <v>161</v>
      </c>
      <c r="E84">
        <v>238200</v>
      </c>
      <c r="F84">
        <v>493</v>
      </c>
      <c r="G84">
        <v>1.2573000000000001E-2</v>
      </c>
      <c r="H84" s="1">
        <v>1.2572679999999999E-2</v>
      </c>
    </row>
    <row r="85" spans="1:12" x14ac:dyDescent="0.25">
      <c r="A85" t="s">
        <v>34</v>
      </c>
      <c r="B85" t="s">
        <v>19</v>
      </c>
      <c r="C85" t="s">
        <v>160</v>
      </c>
      <c r="D85" t="s">
        <v>161</v>
      </c>
      <c r="E85">
        <v>238600</v>
      </c>
      <c r="F85">
        <v>493</v>
      </c>
      <c r="G85">
        <v>1.2573000000000001E-2</v>
      </c>
      <c r="H85" s="1">
        <v>1.2572679999999999E-2</v>
      </c>
    </row>
    <row r="86" spans="1:12" x14ac:dyDescent="0.25">
      <c r="A86" t="s">
        <v>34</v>
      </c>
      <c r="B86" t="s">
        <v>19</v>
      </c>
      <c r="C86" t="s">
        <v>160</v>
      </c>
      <c r="D86" t="s">
        <v>161</v>
      </c>
      <c r="E86">
        <v>237700</v>
      </c>
      <c r="F86">
        <v>493</v>
      </c>
      <c r="G86">
        <v>1.2573000000000001E-2</v>
      </c>
      <c r="H86" s="1">
        <v>1.2572679999999999E-2</v>
      </c>
    </row>
    <row r="87" spans="1:12" x14ac:dyDescent="0.25">
      <c r="A87" t="s">
        <v>34</v>
      </c>
      <c r="B87" t="s">
        <v>19</v>
      </c>
      <c r="C87" t="s">
        <v>160</v>
      </c>
      <c r="D87" t="s">
        <v>161</v>
      </c>
      <c r="E87">
        <v>237400</v>
      </c>
      <c r="F87">
        <v>493</v>
      </c>
      <c r="G87">
        <v>1.2573000000000001E-2</v>
      </c>
      <c r="H87" s="1">
        <v>1.2572679999999999E-2</v>
      </c>
    </row>
    <row r="88" spans="1:12" x14ac:dyDescent="0.25">
      <c r="A88" t="s">
        <v>34</v>
      </c>
      <c r="B88" t="s">
        <v>19</v>
      </c>
      <c r="C88" t="s">
        <v>160</v>
      </c>
      <c r="D88" t="s">
        <v>161</v>
      </c>
      <c r="E88">
        <v>238800</v>
      </c>
      <c r="F88">
        <v>493</v>
      </c>
      <c r="G88">
        <v>1.2573000000000001E-2</v>
      </c>
      <c r="H88" s="1">
        <v>1.2572679999999999E-2</v>
      </c>
    </row>
    <row r="89" spans="1:12" x14ac:dyDescent="0.25">
      <c r="A89" t="s">
        <v>34</v>
      </c>
      <c r="B89" t="s">
        <v>19</v>
      </c>
      <c r="C89" t="s">
        <v>160</v>
      </c>
      <c r="D89" t="s">
        <v>161</v>
      </c>
      <c r="E89">
        <v>237600</v>
      </c>
      <c r="F89">
        <v>493</v>
      </c>
      <c r="G89">
        <v>1.2573000000000001E-2</v>
      </c>
      <c r="H89" s="1">
        <v>1.2572679999999999E-2</v>
      </c>
    </row>
    <row r="90" spans="1:12" x14ac:dyDescent="0.25">
      <c r="A90" t="s">
        <v>34</v>
      </c>
      <c r="B90" t="s">
        <v>19</v>
      </c>
      <c r="C90" t="s">
        <v>160</v>
      </c>
      <c r="D90" t="s">
        <v>161</v>
      </c>
      <c r="E90">
        <v>237800</v>
      </c>
      <c r="F90">
        <v>493</v>
      </c>
      <c r="G90">
        <v>1.2573000000000001E-2</v>
      </c>
      <c r="H90" s="1">
        <v>1.2572679999999999E-2</v>
      </c>
    </row>
    <row r="91" spans="1:12" x14ac:dyDescent="0.25">
      <c r="A91" t="s">
        <v>204</v>
      </c>
      <c r="B91" t="s">
        <v>152</v>
      </c>
      <c r="C91" t="s">
        <v>18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</row>
    <row r="92" spans="1:12" x14ac:dyDescent="0.25">
      <c r="A92" t="s">
        <v>36</v>
      </c>
      <c r="B92" t="s">
        <v>19</v>
      </c>
      <c r="C92" t="s">
        <v>162</v>
      </c>
      <c r="D92" t="s">
        <v>163</v>
      </c>
      <c r="E92">
        <v>389900</v>
      </c>
      <c r="F92">
        <v>1657</v>
      </c>
      <c r="G92">
        <v>5.1617999999999997E-2</v>
      </c>
      <c r="H92" s="1">
        <v>5.1618329999999997E-2</v>
      </c>
      <c r="J92" cm="1">
        <f t="array" ref="J92">AVERAGE(VALUE(C92:C101))</f>
        <v>33758</v>
      </c>
      <c r="K92">
        <f xml:space="preserve"> AVERAGE(E92:E101)</f>
        <v>385520</v>
      </c>
      <c r="L92" s="1">
        <f xml:space="preserve"> AVERAGE(H92:H101)</f>
        <v>5.1618330000000004E-2</v>
      </c>
    </row>
    <row r="93" spans="1:12" x14ac:dyDescent="0.25">
      <c r="A93" t="s">
        <v>36</v>
      </c>
      <c r="B93" t="s">
        <v>19</v>
      </c>
      <c r="C93" t="s">
        <v>162</v>
      </c>
      <c r="D93" t="s">
        <v>163</v>
      </c>
      <c r="E93">
        <v>385800</v>
      </c>
      <c r="F93">
        <v>1657</v>
      </c>
      <c r="G93">
        <v>5.1617999999999997E-2</v>
      </c>
      <c r="H93" s="1">
        <v>5.1618329999999997E-2</v>
      </c>
    </row>
    <row r="94" spans="1:12" x14ac:dyDescent="0.25">
      <c r="A94" t="s">
        <v>36</v>
      </c>
      <c r="B94" t="s">
        <v>19</v>
      </c>
      <c r="C94" t="s">
        <v>162</v>
      </c>
      <c r="D94" t="s">
        <v>163</v>
      </c>
      <c r="E94">
        <v>383400</v>
      </c>
      <c r="F94">
        <v>1657</v>
      </c>
      <c r="G94">
        <v>5.1617999999999997E-2</v>
      </c>
      <c r="H94" s="1">
        <v>5.1618329999999997E-2</v>
      </c>
    </row>
    <row r="95" spans="1:12" x14ac:dyDescent="0.25">
      <c r="A95" t="s">
        <v>36</v>
      </c>
      <c r="B95" t="s">
        <v>19</v>
      </c>
      <c r="C95" t="s">
        <v>162</v>
      </c>
      <c r="D95" t="s">
        <v>163</v>
      </c>
      <c r="E95">
        <v>384600</v>
      </c>
      <c r="F95">
        <v>1657</v>
      </c>
      <c r="G95">
        <v>5.1617999999999997E-2</v>
      </c>
      <c r="H95" s="1">
        <v>5.1618329999999997E-2</v>
      </c>
    </row>
    <row r="96" spans="1:12" x14ac:dyDescent="0.25">
      <c r="A96" t="s">
        <v>36</v>
      </c>
      <c r="B96" t="s">
        <v>19</v>
      </c>
      <c r="C96" t="s">
        <v>162</v>
      </c>
      <c r="D96" t="s">
        <v>163</v>
      </c>
      <c r="E96">
        <v>386700</v>
      </c>
      <c r="F96">
        <v>1657</v>
      </c>
      <c r="G96">
        <v>5.1617999999999997E-2</v>
      </c>
      <c r="H96" s="1">
        <v>5.1618329999999997E-2</v>
      </c>
    </row>
    <row r="97" spans="1:12" x14ac:dyDescent="0.25">
      <c r="A97" t="s">
        <v>36</v>
      </c>
      <c r="B97" t="s">
        <v>19</v>
      </c>
      <c r="C97" t="s">
        <v>162</v>
      </c>
      <c r="D97" t="s">
        <v>163</v>
      </c>
      <c r="E97">
        <v>387700</v>
      </c>
      <c r="F97">
        <v>1657</v>
      </c>
      <c r="G97">
        <v>5.1617999999999997E-2</v>
      </c>
      <c r="H97" s="1">
        <v>5.1618329999999997E-2</v>
      </c>
    </row>
    <row r="98" spans="1:12" x14ac:dyDescent="0.25">
      <c r="A98" t="s">
        <v>36</v>
      </c>
      <c r="B98" t="s">
        <v>19</v>
      </c>
      <c r="C98" t="s">
        <v>162</v>
      </c>
      <c r="D98" t="s">
        <v>163</v>
      </c>
      <c r="E98">
        <v>383100</v>
      </c>
      <c r="F98">
        <v>1657</v>
      </c>
      <c r="G98">
        <v>5.1617999999999997E-2</v>
      </c>
      <c r="H98" s="1">
        <v>5.1618329999999997E-2</v>
      </c>
    </row>
    <row r="99" spans="1:12" x14ac:dyDescent="0.25">
      <c r="A99" t="s">
        <v>36</v>
      </c>
      <c r="B99" t="s">
        <v>19</v>
      </c>
      <c r="C99" t="s">
        <v>162</v>
      </c>
      <c r="D99" t="s">
        <v>163</v>
      </c>
      <c r="E99">
        <v>385500</v>
      </c>
      <c r="F99">
        <v>1657</v>
      </c>
      <c r="G99">
        <v>5.1617999999999997E-2</v>
      </c>
      <c r="H99" s="1">
        <v>5.1618329999999997E-2</v>
      </c>
    </row>
    <row r="100" spans="1:12" x14ac:dyDescent="0.25">
      <c r="A100" t="s">
        <v>36</v>
      </c>
      <c r="B100" t="s">
        <v>19</v>
      </c>
      <c r="C100" t="s">
        <v>162</v>
      </c>
      <c r="D100" t="s">
        <v>163</v>
      </c>
      <c r="E100">
        <v>382500</v>
      </c>
      <c r="F100">
        <v>1657</v>
      </c>
      <c r="G100">
        <v>5.1617999999999997E-2</v>
      </c>
      <c r="H100" s="1">
        <v>5.1618329999999997E-2</v>
      </c>
    </row>
    <row r="101" spans="1:12" x14ac:dyDescent="0.25">
      <c r="A101" t="s">
        <v>36</v>
      </c>
      <c r="B101" t="s">
        <v>19</v>
      </c>
      <c r="C101" t="s">
        <v>162</v>
      </c>
      <c r="D101" t="s">
        <v>163</v>
      </c>
      <c r="E101">
        <v>386000</v>
      </c>
      <c r="F101">
        <v>1657</v>
      </c>
      <c r="G101">
        <v>5.1617999999999997E-2</v>
      </c>
      <c r="H101" s="1">
        <v>5.1618329999999997E-2</v>
      </c>
    </row>
    <row r="102" spans="1:12" x14ac:dyDescent="0.25">
      <c r="A102" t="s">
        <v>205</v>
      </c>
      <c r="B102" t="s">
        <v>152</v>
      </c>
      <c r="C102" t="s">
        <v>18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</row>
    <row r="103" spans="1:12" x14ac:dyDescent="0.25">
      <c r="A103" t="s">
        <v>38</v>
      </c>
      <c r="B103" t="s">
        <v>19</v>
      </c>
      <c r="C103" t="s">
        <v>164</v>
      </c>
      <c r="D103" t="s">
        <v>165</v>
      </c>
      <c r="E103">
        <v>714400</v>
      </c>
      <c r="F103">
        <v>2147483196</v>
      </c>
      <c r="G103">
        <v>79814.286628000002</v>
      </c>
      <c r="H103" s="1">
        <v>79814.286627520007</v>
      </c>
      <c r="J103" cm="1">
        <f t="array" ref="J103">AVERAGE(VALUE(C103:C112))</f>
        <v>-2147457194</v>
      </c>
      <c r="K103">
        <f xml:space="preserve"> AVERAGE(E103:E112)</f>
        <v>706870</v>
      </c>
      <c r="L103" t="s">
        <v>230</v>
      </c>
    </row>
    <row r="104" spans="1:12" x14ac:dyDescent="0.25">
      <c r="A104" t="s">
        <v>38</v>
      </c>
      <c r="B104" t="s">
        <v>19</v>
      </c>
      <c r="C104" t="s">
        <v>164</v>
      </c>
      <c r="D104" t="s">
        <v>165</v>
      </c>
      <c r="E104">
        <v>707700</v>
      </c>
      <c r="F104">
        <v>2147483196</v>
      </c>
      <c r="G104">
        <v>79814.286628000002</v>
      </c>
      <c r="H104" s="1">
        <v>79814.286627520007</v>
      </c>
    </row>
    <row r="105" spans="1:12" x14ac:dyDescent="0.25">
      <c r="A105" t="s">
        <v>38</v>
      </c>
      <c r="B105" t="s">
        <v>19</v>
      </c>
      <c r="C105" t="s">
        <v>164</v>
      </c>
      <c r="D105" t="s">
        <v>165</v>
      </c>
      <c r="E105">
        <v>706100</v>
      </c>
      <c r="F105">
        <v>2147483196</v>
      </c>
      <c r="G105">
        <v>79814.286628000002</v>
      </c>
      <c r="H105" s="1">
        <v>79814.286627520007</v>
      </c>
    </row>
    <row r="106" spans="1:12" x14ac:dyDescent="0.25">
      <c r="A106" t="s">
        <v>38</v>
      </c>
      <c r="B106" t="s">
        <v>19</v>
      </c>
      <c r="C106" t="s">
        <v>164</v>
      </c>
      <c r="D106" t="s">
        <v>165</v>
      </c>
      <c r="E106">
        <v>706300</v>
      </c>
      <c r="F106">
        <v>2147483196</v>
      </c>
      <c r="G106">
        <v>79814.286628000002</v>
      </c>
      <c r="H106" s="1">
        <v>79814.286627520007</v>
      </c>
    </row>
    <row r="107" spans="1:12" x14ac:dyDescent="0.25">
      <c r="A107" t="s">
        <v>38</v>
      </c>
      <c r="B107" t="s">
        <v>19</v>
      </c>
      <c r="C107" t="s">
        <v>164</v>
      </c>
      <c r="D107" t="s">
        <v>165</v>
      </c>
      <c r="E107">
        <v>707000</v>
      </c>
      <c r="F107">
        <v>2147483196</v>
      </c>
      <c r="G107">
        <v>79814.286628000002</v>
      </c>
      <c r="H107" s="1">
        <v>79814.286627520007</v>
      </c>
    </row>
    <row r="108" spans="1:12" x14ac:dyDescent="0.25">
      <c r="A108" t="s">
        <v>38</v>
      </c>
      <c r="B108" t="s">
        <v>19</v>
      </c>
      <c r="C108" t="s">
        <v>164</v>
      </c>
      <c r="D108" t="s">
        <v>165</v>
      </c>
      <c r="E108">
        <v>706800</v>
      </c>
      <c r="F108">
        <v>2147483196</v>
      </c>
      <c r="G108">
        <v>79814.286628000002</v>
      </c>
      <c r="H108" s="1">
        <v>79814.286627520007</v>
      </c>
    </row>
    <row r="109" spans="1:12" x14ac:dyDescent="0.25">
      <c r="A109" t="s">
        <v>38</v>
      </c>
      <c r="B109" t="s">
        <v>19</v>
      </c>
      <c r="C109" t="s">
        <v>164</v>
      </c>
      <c r="D109" t="s">
        <v>165</v>
      </c>
      <c r="E109">
        <v>704200</v>
      </c>
      <c r="F109">
        <v>2147483196</v>
      </c>
      <c r="G109">
        <v>79814.286628000002</v>
      </c>
      <c r="H109" s="1">
        <v>79814.286627520007</v>
      </c>
    </row>
    <row r="110" spans="1:12" x14ac:dyDescent="0.25">
      <c r="A110" t="s">
        <v>38</v>
      </c>
      <c r="B110" t="s">
        <v>19</v>
      </c>
      <c r="C110" t="s">
        <v>164</v>
      </c>
      <c r="D110" t="s">
        <v>165</v>
      </c>
      <c r="E110">
        <v>706200</v>
      </c>
      <c r="F110">
        <v>2147483196</v>
      </c>
      <c r="G110">
        <v>79814.286628000002</v>
      </c>
      <c r="H110" s="1">
        <v>79814.286627520007</v>
      </c>
    </row>
    <row r="111" spans="1:12" x14ac:dyDescent="0.25">
      <c r="A111" t="s">
        <v>38</v>
      </c>
      <c r="B111" t="s">
        <v>19</v>
      </c>
      <c r="C111" t="s">
        <v>164</v>
      </c>
      <c r="D111" t="s">
        <v>165</v>
      </c>
      <c r="E111">
        <v>705200</v>
      </c>
      <c r="F111">
        <v>2147483196</v>
      </c>
      <c r="G111">
        <v>79814.286628000002</v>
      </c>
      <c r="H111" s="1">
        <v>79814.286627520007</v>
      </c>
    </row>
    <row r="112" spans="1:12" x14ac:dyDescent="0.25">
      <c r="A112" t="s">
        <v>38</v>
      </c>
      <c r="B112" t="s">
        <v>19</v>
      </c>
      <c r="C112" t="s">
        <v>164</v>
      </c>
      <c r="D112" t="s">
        <v>165</v>
      </c>
      <c r="E112">
        <v>704800</v>
      </c>
      <c r="F112">
        <v>2147483196</v>
      </c>
      <c r="G112">
        <v>79814.286628000002</v>
      </c>
      <c r="H112" s="1">
        <v>79814.286627520007</v>
      </c>
    </row>
    <row r="113" spans="1:12" x14ac:dyDescent="0.25">
      <c r="A113" t="s">
        <v>206</v>
      </c>
      <c r="B113" t="s">
        <v>152</v>
      </c>
      <c r="C113" t="s">
        <v>18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</row>
    <row r="114" spans="1:12" x14ac:dyDescent="0.25">
      <c r="A114" t="s">
        <v>40</v>
      </c>
      <c r="B114" t="s">
        <v>19</v>
      </c>
      <c r="C114" t="s">
        <v>166</v>
      </c>
      <c r="D114" t="s">
        <v>167</v>
      </c>
      <c r="E114">
        <v>31700</v>
      </c>
      <c r="F114">
        <v>2424</v>
      </c>
      <c r="G114">
        <v>0.18928600000000001</v>
      </c>
      <c r="H114" s="1">
        <v>0.18928627000000001</v>
      </c>
      <c r="J114" cm="1">
        <f t="array" ref="J114">AVERAGE(VALUE(C114:C123))</f>
        <v>15230</v>
      </c>
      <c r="K114">
        <f xml:space="preserve"> AVERAGE(E114:E123)</f>
        <v>31310</v>
      </c>
      <c r="L114" s="1">
        <f xml:space="preserve"> AVERAGE(H114:H123)</f>
        <v>0.18928627000000001</v>
      </c>
    </row>
    <row r="115" spans="1:12" x14ac:dyDescent="0.25">
      <c r="A115" t="s">
        <v>40</v>
      </c>
      <c r="B115" t="s">
        <v>19</v>
      </c>
      <c r="C115" t="s">
        <v>166</v>
      </c>
      <c r="D115" t="s">
        <v>167</v>
      </c>
      <c r="E115">
        <v>31000</v>
      </c>
      <c r="F115">
        <v>2424</v>
      </c>
      <c r="G115">
        <v>0.18928600000000001</v>
      </c>
      <c r="H115" s="1">
        <v>0.18928627000000001</v>
      </c>
    </row>
    <row r="116" spans="1:12" x14ac:dyDescent="0.25">
      <c r="A116" t="s">
        <v>40</v>
      </c>
      <c r="B116" t="s">
        <v>19</v>
      </c>
      <c r="C116" t="s">
        <v>166</v>
      </c>
      <c r="D116" t="s">
        <v>167</v>
      </c>
      <c r="E116">
        <v>33600</v>
      </c>
      <c r="F116">
        <v>2424</v>
      </c>
      <c r="G116">
        <v>0.18928600000000001</v>
      </c>
      <c r="H116" s="1">
        <v>0.18928627000000001</v>
      </c>
    </row>
    <row r="117" spans="1:12" x14ac:dyDescent="0.25">
      <c r="A117" t="s">
        <v>40</v>
      </c>
      <c r="B117" t="s">
        <v>19</v>
      </c>
      <c r="C117" t="s">
        <v>166</v>
      </c>
      <c r="D117" t="s">
        <v>167</v>
      </c>
      <c r="E117">
        <v>30600</v>
      </c>
      <c r="F117">
        <v>2424</v>
      </c>
      <c r="G117">
        <v>0.18928600000000001</v>
      </c>
      <c r="H117" s="1">
        <v>0.18928627000000001</v>
      </c>
    </row>
    <row r="118" spans="1:12" x14ac:dyDescent="0.25">
      <c r="A118" t="s">
        <v>40</v>
      </c>
      <c r="B118" t="s">
        <v>19</v>
      </c>
      <c r="C118" t="s">
        <v>166</v>
      </c>
      <c r="D118" t="s">
        <v>167</v>
      </c>
      <c r="E118">
        <v>30500</v>
      </c>
      <c r="F118">
        <v>2424</v>
      </c>
      <c r="G118">
        <v>0.18928600000000001</v>
      </c>
      <c r="H118" s="1">
        <v>0.18928627000000001</v>
      </c>
    </row>
    <row r="119" spans="1:12" x14ac:dyDescent="0.25">
      <c r="A119" t="s">
        <v>40</v>
      </c>
      <c r="B119" t="s">
        <v>19</v>
      </c>
      <c r="C119" t="s">
        <v>166</v>
      </c>
      <c r="D119" t="s">
        <v>167</v>
      </c>
      <c r="E119">
        <v>32000</v>
      </c>
      <c r="F119">
        <v>2424</v>
      </c>
      <c r="G119">
        <v>0.18928600000000001</v>
      </c>
      <c r="H119" s="1">
        <v>0.18928627000000001</v>
      </c>
    </row>
    <row r="120" spans="1:12" x14ac:dyDescent="0.25">
      <c r="A120" t="s">
        <v>40</v>
      </c>
      <c r="B120" t="s">
        <v>19</v>
      </c>
      <c r="C120" t="s">
        <v>166</v>
      </c>
      <c r="D120" t="s">
        <v>167</v>
      </c>
      <c r="E120">
        <v>30900</v>
      </c>
      <c r="F120">
        <v>2424</v>
      </c>
      <c r="G120">
        <v>0.18928600000000001</v>
      </c>
      <c r="H120" s="1">
        <v>0.18928627000000001</v>
      </c>
    </row>
    <row r="121" spans="1:12" x14ac:dyDescent="0.25">
      <c r="A121" t="s">
        <v>40</v>
      </c>
      <c r="B121" t="s">
        <v>19</v>
      </c>
      <c r="C121" t="s">
        <v>166</v>
      </c>
      <c r="D121" t="s">
        <v>167</v>
      </c>
      <c r="E121">
        <v>31300</v>
      </c>
      <c r="F121">
        <v>2424</v>
      </c>
      <c r="G121">
        <v>0.18928600000000001</v>
      </c>
      <c r="H121" s="1">
        <v>0.18928627000000001</v>
      </c>
    </row>
    <row r="122" spans="1:12" x14ac:dyDescent="0.25">
      <c r="A122" t="s">
        <v>40</v>
      </c>
      <c r="B122" t="s">
        <v>19</v>
      </c>
      <c r="C122" t="s">
        <v>166</v>
      </c>
      <c r="D122" t="s">
        <v>167</v>
      </c>
      <c r="E122">
        <v>30800</v>
      </c>
      <c r="F122">
        <v>2424</v>
      </c>
      <c r="G122">
        <v>0.18928600000000001</v>
      </c>
      <c r="H122" s="1">
        <v>0.18928627000000001</v>
      </c>
    </row>
    <row r="123" spans="1:12" x14ac:dyDescent="0.25">
      <c r="A123" t="s">
        <v>40</v>
      </c>
      <c r="B123" t="s">
        <v>19</v>
      </c>
      <c r="C123" t="s">
        <v>166</v>
      </c>
      <c r="D123" t="s">
        <v>167</v>
      </c>
      <c r="E123">
        <v>30700</v>
      </c>
      <c r="F123">
        <v>2424</v>
      </c>
      <c r="G123">
        <v>0.18928600000000001</v>
      </c>
      <c r="H123" s="1">
        <v>0.18928627000000001</v>
      </c>
    </row>
    <row r="124" spans="1:12" x14ac:dyDescent="0.25">
      <c r="A124" t="s">
        <v>207</v>
      </c>
      <c r="B124" t="s">
        <v>152</v>
      </c>
      <c r="C124" t="s">
        <v>18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</row>
    <row r="125" spans="1:12" x14ac:dyDescent="0.25">
      <c r="A125" t="s">
        <v>42</v>
      </c>
      <c r="B125" t="s">
        <v>19</v>
      </c>
      <c r="C125" t="s">
        <v>168</v>
      </c>
      <c r="D125" t="s">
        <v>169</v>
      </c>
      <c r="E125">
        <v>47200</v>
      </c>
      <c r="F125">
        <v>2288</v>
      </c>
      <c r="G125">
        <v>0.32094299999999998</v>
      </c>
      <c r="H125" s="1">
        <v>0.32094263000000001</v>
      </c>
      <c r="J125" cm="1">
        <f t="array" ref="J125">AVERAGE(VALUE(C125:C134))</f>
        <v>9417</v>
      </c>
      <c r="K125">
        <f xml:space="preserve"> AVERAGE(E125:E134)</f>
        <v>45680</v>
      </c>
      <c r="L125" s="1">
        <f xml:space="preserve"> AVERAGE(H125:H134)</f>
        <v>0.32094263000000006</v>
      </c>
    </row>
    <row r="126" spans="1:12" x14ac:dyDescent="0.25">
      <c r="A126" t="s">
        <v>42</v>
      </c>
      <c r="B126" t="s">
        <v>19</v>
      </c>
      <c r="C126" t="s">
        <v>168</v>
      </c>
      <c r="D126" t="s">
        <v>169</v>
      </c>
      <c r="E126">
        <v>45800</v>
      </c>
      <c r="F126">
        <v>2288</v>
      </c>
      <c r="G126">
        <v>0.32094299999999998</v>
      </c>
      <c r="H126" s="1">
        <v>0.32094263000000001</v>
      </c>
    </row>
    <row r="127" spans="1:12" x14ac:dyDescent="0.25">
      <c r="A127" t="s">
        <v>42</v>
      </c>
      <c r="B127" t="s">
        <v>19</v>
      </c>
      <c r="C127" t="s">
        <v>168</v>
      </c>
      <c r="D127" t="s">
        <v>169</v>
      </c>
      <c r="E127">
        <v>45500</v>
      </c>
      <c r="F127">
        <v>2288</v>
      </c>
      <c r="G127">
        <v>0.32094299999999998</v>
      </c>
      <c r="H127" s="1">
        <v>0.32094263000000001</v>
      </c>
    </row>
    <row r="128" spans="1:12" x14ac:dyDescent="0.25">
      <c r="A128" t="s">
        <v>42</v>
      </c>
      <c r="B128" t="s">
        <v>19</v>
      </c>
      <c r="C128" t="s">
        <v>168</v>
      </c>
      <c r="D128" t="s">
        <v>169</v>
      </c>
      <c r="E128">
        <v>45300</v>
      </c>
      <c r="F128">
        <v>2288</v>
      </c>
      <c r="G128">
        <v>0.32094299999999998</v>
      </c>
      <c r="H128" s="1">
        <v>0.32094263000000001</v>
      </c>
    </row>
    <row r="129" spans="1:12" x14ac:dyDescent="0.25">
      <c r="A129" t="s">
        <v>42</v>
      </c>
      <c r="B129" t="s">
        <v>19</v>
      </c>
      <c r="C129" t="s">
        <v>168</v>
      </c>
      <c r="D129" t="s">
        <v>169</v>
      </c>
      <c r="E129">
        <v>45700</v>
      </c>
      <c r="F129">
        <v>2288</v>
      </c>
      <c r="G129">
        <v>0.32094299999999998</v>
      </c>
      <c r="H129" s="1">
        <v>0.32094263000000001</v>
      </c>
    </row>
    <row r="130" spans="1:12" x14ac:dyDescent="0.25">
      <c r="A130" t="s">
        <v>42</v>
      </c>
      <c r="B130" t="s">
        <v>19</v>
      </c>
      <c r="C130" t="s">
        <v>168</v>
      </c>
      <c r="D130" t="s">
        <v>169</v>
      </c>
      <c r="E130">
        <v>45200</v>
      </c>
      <c r="F130">
        <v>2288</v>
      </c>
      <c r="G130">
        <v>0.32094299999999998</v>
      </c>
      <c r="H130" s="1">
        <v>0.32094263000000001</v>
      </c>
    </row>
    <row r="131" spans="1:12" x14ac:dyDescent="0.25">
      <c r="A131" t="s">
        <v>42</v>
      </c>
      <c r="B131" t="s">
        <v>19</v>
      </c>
      <c r="C131" t="s">
        <v>168</v>
      </c>
      <c r="D131" t="s">
        <v>169</v>
      </c>
      <c r="E131">
        <v>45600</v>
      </c>
      <c r="F131">
        <v>2288</v>
      </c>
      <c r="G131">
        <v>0.32094299999999998</v>
      </c>
      <c r="H131" s="1">
        <v>0.32094263000000001</v>
      </c>
    </row>
    <row r="132" spans="1:12" x14ac:dyDescent="0.25">
      <c r="A132" t="s">
        <v>42</v>
      </c>
      <c r="B132" t="s">
        <v>19</v>
      </c>
      <c r="C132" t="s">
        <v>168</v>
      </c>
      <c r="D132" t="s">
        <v>169</v>
      </c>
      <c r="E132">
        <v>45400</v>
      </c>
      <c r="F132">
        <v>2288</v>
      </c>
      <c r="G132">
        <v>0.32094299999999998</v>
      </c>
      <c r="H132" s="1">
        <v>0.32094263000000001</v>
      </c>
    </row>
    <row r="133" spans="1:12" x14ac:dyDescent="0.25">
      <c r="A133" t="s">
        <v>42</v>
      </c>
      <c r="B133" t="s">
        <v>19</v>
      </c>
      <c r="C133" t="s">
        <v>168</v>
      </c>
      <c r="D133" t="s">
        <v>169</v>
      </c>
      <c r="E133">
        <v>45500</v>
      </c>
      <c r="F133">
        <v>2288</v>
      </c>
      <c r="G133">
        <v>0.32094299999999998</v>
      </c>
      <c r="H133" s="1">
        <v>0.32094263000000001</v>
      </c>
    </row>
    <row r="134" spans="1:12" x14ac:dyDescent="0.25">
      <c r="A134" t="s">
        <v>42</v>
      </c>
      <c r="B134" t="s">
        <v>19</v>
      </c>
      <c r="C134" t="s">
        <v>168</v>
      </c>
      <c r="D134" t="s">
        <v>169</v>
      </c>
      <c r="E134">
        <v>45600</v>
      </c>
      <c r="F134">
        <v>2288</v>
      </c>
      <c r="G134">
        <v>0.32094299999999998</v>
      </c>
      <c r="H134" s="1">
        <v>0.32094263000000001</v>
      </c>
    </row>
    <row r="135" spans="1:12" x14ac:dyDescent="0.25">
      <c r="A135" t="s">
        <v>208</v>
      </c>
      <c r="B135" t="s">
        <v>152</v>
      </c>
      <c r="C135" t="s">
        <v>18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</row>
    <row r="136" spans="1:12" x14ac:dyDescent="0.25">
      <c r="A136" t="s">
        <v>44</v>
      </c>
      <c r="B136" t="s">
        <v>19</v>
      </c>
      <c r="C136" t="s">
        <v>170</v>
      </c>
      <c r="D136" t="s">
        <v>171</v>
      </c>
      <c r="E136">
        <v>70600</v>
      </c>
      <c r="F136">
        <v>2133</v>
      </c>
      <c r="G136">
        <v>0.129776</v>
      </c>
      <c r="H136" s="1">
        <v>0.12977610000000001</v>
      </c>
      <c r="J136" cm="1">
        <f t="array" ref="J136">AVERAGE(VALUE(C136:C145))</f>
        <v>18569</v>
      </c>
      <c r="K136">
        <f xml:space="preserve"> AVERAGE(E136:E145)</f>
        <v>66310</v>
      </c>
      <c r="L136" s="1">
        <f xml:space="preserve"> AVERAGE(H136:H145)</f>
        <v>0.12977609999999998</v>
      </c>
    </row>
    <row r="137" spans="1:12" x14ac:dyDescent="0.25">
      <c r="A137" t="s">
        <v>44</v>
      </c>
      <c r="B137" t="s">
        <v>19</v>
      </c>
      <c r="C137" t="s">
        <v>170</v>
      </c>
      <c r="D137" t="s">
        <v>171</v>
      </c>
      <c r="E137">
        <v>65400</v>
      </c>
      <c r="F137">
        <v>2133</v>
      </c>
      <c r="G137">
        <v>0.129776</v>
      </c>
      <c r="H137" s="1">
        <v>0.12977610000000001</v>
      </c>
    </row>
    <row r="138" spans="1:12" x14ac:dyDescent="0.25">
      <c r="A138" t="s">
        <v>44</v>
      </c>
      <c r="B138" t="s">
        <v>19</v>
      </c>
      <c r="C138" t="s">
        <v>170</v>
      </c>
      <c r="D138" t="s">
        <v>171</v>
      </c>
      <c r="E138">
        <v>68400</v>
      </c>
      <c r="F138">
        <v>2133</v>
      </c>
      <c r="G138">
        <v>0.129776</v>
      </c>
      <c r="H138" s="1">
        <v>0.12977610000000001</v>
      </c>
    </row>
    <row r="139" spans="1:12" x14ac:dyDescent="0.25">
      <c r="A139" t="s">
        <v>44</v>
      </c>
      <c r="B139" t="s">
        <v>19</v>
      </c>
      <c r="C139" t="s">
        <v>170</v>
      </c>
      <c r="D139" t="s">
        <v>171</v>
      </c>
      <c r="E139">
        <v>65000</v>
      </c>
      <c r="F139">
        <v>2133</v>
      </c>
      <c r="G139">
        <v>0.129776</v>
      </c>
      <c r="H139" s="1">
        <v>0.12977610000000001</v>
      </c>
    </row>
    <row r="140" spans="1:12" x14ac:dyDescent="0.25">
      <c r="A140" t="s">
        <v>44</v>
      </c>
      <c r="B140" t="s">
        <v>19</v>
      </c>
      <c r="C140" t="s">
        <v>170</v>
      </c>
      <c r="D140" t="s">
        <v>171</v>
      </c>
      <c r="E140">
        <v>65000</v>
      </c>
      <c r="F140">
        <v>2133</v>
      </c>
      <c r="G140">
        <v>0.129776</v>
      </c>
      <c r="H140" s="1">
        <v>0.12977610000000001</v>
      </c>
    </row>
    <row r="141" spans="1:12" x14ac:dyDescent="0.25">
      <c r="A141" t="s">
        <v>44</v>
      </c>
      <c r="B141" t="s">
        <v>19</v>
      </c>
      <c r="C141" t="s">
        <v>170</v>
      </c>
      <c r="D141" t="s">
        <v>171</v>
      </c>
      <c r="E141">
        <v>65300</v>
      </c>
      <c r="F141">
        <v>2133</v>
      </c>
      <c r="G141">
        <v>0.129776</v>
      </c>
      <c r="H141" s="1">
        <v>0.12977610000000001</v>
      </c>
    </row>
    <row r="142" spans="1:12" x14ac:dyDescent="0.25">
      <c r="A142" t="s">
        <v>44</v>
      </c>
      <c r="B142" t="s">
        <v>19</v>
      </c>
      <c r="C142" t="s">
        <v>170</v>
      </c>
      <c r="D142" t="s">
        <v>171</v>
      </c>
      <c r="E142">
        <v>65300</v>
      </c>
      <c r="F142">
        <v>2133</v>
      </c>
      <c r="G142">
        <v>0.129776</v>
      </c>
      <c r="H142" s="1">
        <v>0.12977610000000001</v>
      </c>
    </row>
    <row r="143" spans="1:12" x14ac:dyDescent="0.25">
      <c r="A143" t="s">
        <v>44</v>
      </c>
      <c r="B143" t="s">
        <v>19</v>
      </c>
      <c r="C143" t="s">
        <v>170</v>
      </c>
      <c r="D143" t="s">
        <v>171</v>
      </c>
      <c r="E143">
        <v>67600</v>
      </c>
      <c r="F143">
        <v>2133</v>
      </c>
      <c r="G143">
        <v>0.129776</v>
      </c>
      <c r="H143" s="1">
        <v>0.12977610000000001</v>
      </c>
    </row>
    <row r="144" spans="1:12" x14ac:dyDescent="0.25">
      <c r="A144" t="s">
        <v>44</v>
      </c>
      <c r="B144" t="s">
        <v>19</v>
      </c>
      <c r="C144" t="s">
        <v>170</v>
      </c>
      <c r="D144" t="s">
        <v>171</v>
      </c>
      <c r="E144">
        <v>65400</v>
      </c>
      <c r="F144">
        <v>2133</v>
      </c>
      <c r="G144">
        <v>0.129776</v>
      </c>
      <c r="H144" s="1">
        <v>0.12977610000000001</v>
      </c>
    </row>
    <row r="145" spans="1:12" x14ac:dyDescent="0.25">
      <c r="A145" t="s">
        <v>44</v>
      </c>
      <c r="B145" t="s">
        <v>19</v>
      </c>
      <c r="C145" t="s">
        <v>170</v>
      </c>
      <c r="D145" t="s">
        <v>171</v>
      </c>
      <c r="E145">
        <v>65100</v>
      </c>
      <c r="F145">
        <v>2133</v>
      </c>
      <c r="G145">
        <v>0.129776</v>
      </c>
      <c r="H145" s="1">
        <v>0.12977610000000001</v>
      </c>
    </row>
    <row r="146" spans="1:12" x14ac:dyDescent="0.25">
      <c r="A146" t="s">
        <v>209</v>
      </c>
      <c r="B146" t="s">
        <v>152</v>
      </c>
      <c r="C146" t="s">
        <v>18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</row>
    <row r="147" spans="1:12" x14ac:dyDescent="0.25">
      <c r="A147" t="s">
        <v>46</v>
      </c>
      <c r="B147" t="s">
        <v>19</v>
      </c>
      <c r="C147" t="s">
        <v>172</v>
      </c>
      <c r="D147" t="s">
        <v>173</v>
      </c>
      <c r="E147">
        <v>94600</v>
      </c>
      <c r="F147">
        <v>3954</v>
      </c>
      <c r="G147">
        <v>0.25315300000000002</v>
      </c>
      <c r="H147" s="1">
        <v>0.25315321000000002</v>
      </c>
      <c r="J147" cm="1">
        <f t="array" ref="J147">AVERAGE(VALUE(C147:C156))</f>
        <v>19573</v>
      </c>
      <c r="K147">
        <f xml:space="preserve"> AVERAGE(E147:E156)</f>
        <v>91620</v>
      </c>
      <c r="L147" s="1">
        <f xml:space="preserve"> AVERAGE(H147:H156)</f>
        <v>0.25315320999999996</v>
      </c>
    </row>
    <row r="148" spans="1:12" x14ac:dyDescent="0.25">
      <c r="A148" t="s">
        <v>46</v>
      </c>
      <c r="B148" t="s">
        <v>19</v>
      </c>
      <c r="C148" t="s">
        <v>172</v>
      </c>
      <c r="D148" t="s">
        <v>173</v>
      </c>
      <c r="E148">
        <v>90500</v>
      </c>
      <c r="F148">
        <v>3954</v>
      </c>
      <c r="G148">
        <v>0.25315300000000002</v>
      </c>
      <c r="H148" s="1">
        <v>0.25315321000000002</v>
      </c>
    </row>
    <row r="149" spans="1:12" x14ac:dyDescent="0.25">
      <c r="A149" t="s">
        <v>46</v>
      </c>
      <c r="B149" t="s">
        <v>19</v>
      </c>
      <c r="C149" t="s">
        <v>172</v>
      </c>
      <c r="D149" t="s">
        <v>173</v>
      </c>
      <c r="E149">
        <v>90800</v>
      </c>
      <c r="F149">
        <v>3954</v>
      </c>
      <c r="G149">
        <v>0.25315300000000002</v>
      </c>
      <c r="H149" s="1">
        <v>0.25315321000000002</v>
      </c>
    </row>
    <row r="150" spans="1:12" x14ac:dyDescent="0.25">
      <c r="A150" t="s">
        <v>46</v>
      </c>
      <c r="B150" t="s">
        <v>19</v>
      </c>
      <c r="C150" t="s">
        <v>172</v>
      </c>
      <c r="D150" t="s">
        <v>173</v>
      </c>
      <c r="E150">
        <v>92800</v>
      </c>
      <c r="F150">
        <v>3954</v>
      </c>
      <c r="G150">
        <v>0.25315300000000002</v>
      </c>
      <c r="H150" s="1">
        <v>0.25315321000000002</v>
      </c>
    </row>
    <row r="151" spans="1:12" x14ac:dyDescent="0.25">
      <c r="A151" t="s">
        <v>46</v>
      </c>
      <c r="B151" t="s">
        <v>19</v>
      </c>
      <c r="C151" t="s">
        <v>172</v>
      </c>
      <c r="D151" t="s">
        <v>173</v>
      </c>
      <c r="E151">
        <v>93300</v>
      </c>
      <c r="F151">
        <v>3954</v>
      </c>
      <c r="G151">
        <v>0.25315300000000002</v>
      </c>
      <c r="H151" s="1">
        <v>0.25315321000000002</v>
      </c>
    </row>
    <row r="152" spans="1:12" x14ac:dyDescent="0.25">
      <c r="A152" t="s">
        <v>46</v>
      </c>
      <c r="B152" t="s">
        <v>19</v>
      </c>
      <c r="C152" t="s">
        <v>172</v>
      </c>
      <c r="D152" t="s">
        <v>173</v>
      </c>
      <c r="E152">
        <v>90200</v>
      </c>
      <c r="F152">
        <v>3954</v>
      </c>
      <c r="G152">
        <v>0.25315300000000002</v>
      </c>
      <c r="H152" s="1">
        <v>0.25315321000000002</v>
      </c>
    </row>
    <row r="153" spans="1:12" x14ac:dyDescent="0.25">
      <c r="A153" t="s">
        <v>46</v>
      </c>
      <c r="B153" t="s">
        <v>19</v>
      </c>
      <c r="C153" t="s">
        <v>172</v>
      </c>
      <c r="D153" t="s">
        <v>173</v>
      </c>
      <c r="E153">
        <v>90500</v>
      </c>
      <c r="F153">
        <v>3954</v>
      </c>
      <c r="G153">
        <v>0.25315300000000002</v>
      </c>
      <c r="H153" s="1">
        <v>0.25315321000000002</v>
      </c>
    </row>
    <row r="154" spans="1:12" x14ac:dyDescent="0.25">
      <c r="A154" t="s">
        <v>46</v>
      </c>
      <c r="B154" t="s">
        <v>19</v>
      </c>
      <c r="C154" t="s">
        <v>172</v>
      </c>
      <c r="D154" t="s">
        <v>173</v>
      </c>
      <c r="E154">
        <v>92800</v>
      </c>
      <c r="F154">
        <v>3954</v>
      </c>
      <c r="G154">
        <v>0.25315300000000002</v>
      </c>
      <c r="H154" s="1">
        <v>0.25315321000000002</v>
      </c>
    </row>
    <row r="155" spans="1:12" x14ac:dyDescent="0.25">
      <c r="A155" t="s">
        <v>46</v>
      </c>
      <c r="B155" t="s">
        <v>19</v>
      </c>
      <c r="C155" t="s">
        <v>172</v>
      </c>
      <c r="D155" t="s">
        <v>173</v>
      </c>
      <c r="E155">
        <v>90400</v>
      </c>
      <c r="F155">
        <v>3954</v>
      </c>
      <c r="G155">
        <v>0.25315300000000002</v>
      </c>
      <c r="H155" s="1">
        <v>0.25315321000000002</v>
      </c>
    </row>
    <row r="156" spans="1:12" x14ac:dyDescent="0.25">
      <c r="A156" t="s">
        <v>46</v>
      </c>
      <c r="B156" t="s">
        <v>19</v>
      </c>
      <c r="C156" t="s">
        <v>172</v>
      </c>
      <c r="D156" t="s">
        <v>173</v>
      </c>
      <c r="E156">
        <v>90300</v>
      </c>
      <c r="F156">
        <v>3954</v>
      </c>
      <c r="G156">
        <v>0.25315300000000002</v>
      </c>
      <c r="H156" s="1">
        <v>0.25315321000000002</v>
      </c>
    </row>
    <row r="157" spans="1:12" x14ac:dyDescent="0.25">
      <c r="A157" t="s">
        <v>210</v>
      </c>
      <c r="B157" t="s">
        <v>152</v>
      </c>
      <c r="C157" t="s">
        <v>18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</row>
    <row r="158" spans="1:12" x14ac:dyDescent="0.25">
      <c r="A158" t="s">
        <v>48</v>
      </c>
      <c r="B158" t="s">
        <v>19</v>
      </c>
      <c r="C158" t="s">
        <v>174</v>
      </c>
      <c r="D158" t="s">
        <v>175</v>
      </c>
      <c r="E158">
        <v>126400</v>
      </c>
      <c r="F158">
        <v>694</v>
      </c>
      <c r="G158">
        <v>4.0785000000000002E-2</v>
      </c>
      <c r="H158" s="1">
        <v>4.0785139999999998E-2</v>
      </c>
      <c r="J158" cm="1">
        <f t="array" ref="J158">AVERAGE(VALUE(C158:C167))</f>
        <v>17710</v>
      </c>
      <c r="K158">
        <f xml:space="preserve"> AVERAGE(E158:E167)</f>
        <v>121980</v>
      </c>
      <c r="L158" s="1">
        <f xml:space="preserve"> AVERAGE(H158:H167)</f>
        <v>4.0785139999999998E-2</v>
      </c>
    </row>
    <row r="159" spans="1:12" x14ac:dyDescent="0.25">
      <c r="A159" t="s">
        <v>48</v>
      </c>
      <c r="B159" t="s">
        <v>19</v>
      </c>
      <c r="C159" t="s">
        <v>174</v>
      </c>
      <c r="D159" t="s">
        <v>175</v>
      </c>
      <c r="E159">
        <v>124600</v>
      </c>
      <c r="F159">
        <v>694</v>
      </c>
      <c r="G159">
        <v>4.0785000000000002E-2</v>
      </c>
      <c r="H159" s="1">
        <v>4.0785139999999998E-2</v>
      </c>
    </row>
    <row r="160" spans="1:12" x14ac:dyDescent="0.25">
      <c r="A160" t="s">
        <v>48</v>
      </c>
      <c r="B160" t="s">
        <v>19</v>
      </c>
      <c r="C160" t="s">
        <v>174</v>
      </c>
      <c r="D160" t="s">
        <v>175</v>
      </c>
      <c r="E160">
        <v>124200</v>
      </c>
      <c r="F160">
        <v>694</v>
      </c>
      <c r="G160">
        <v>4.0785000000000002E-2</v>
      </c>
      <c r="H160" s="1">
        <v>4.0785139999999998E-2</v>
      </c>
    </row>
    <row r="161" spans="1:12" x14ac:dyDescent="0.25">
      <c r="A161" t="s">
        <v>48</v>
      </c>
      <c r="B161" t="s">
        <v>19</v>
      </c>
      <c r="C161" t="s">
        <v>174</v>
      </c>
      <c r="D161" t="s">
        <v>175</v>
      </c>
      <c r="E161">
        <v>121400</v>
      </c>
      <c r="F161">
        <v>694</v>
      </c>
      <c r="G161">
        <v>4.0785000000000002E-2</v>
      </c>
      <c r="H161" s="1">
        <v>4.0785139999999998E-2</v>
      </c>
    </row>
    <row r="162" spans="1:12" x14ac:dyDescent="0.25">
      <c r="A162" t="s">
        <v>48</v>
      </c>
      <c r="B162" t="s">
        <v>19</v>
      </c>
      <c r="C162" t="s">
        <v>174</v>
      </c>
      <c r="D162" t="s">
        <v>175</v>
      </c>
      <c r="E162">
        <v>121200</v>
      </c>
      <c r="F162">
        <v>694</v>
      </c>
      <c r="G162">
        <v>4.0785000000000002E-2</v>
      </c>
      <c r="H162" s="1">
        <v>4.0785139999999998E-2</v>
      </c>
    </row>
    <row r="163" spans="1:12" x14ac:dyDescent="0.25">
      <c r="A163" t="s">
        <v>48</v>
      </c>
      <c r="B163" t="s">
        <v>19</v>
      </c>
      <c r="C163" t="s">
        <v>174</v>
      </c>
      <c r="D163" t="s">
        <v>175</v>
      </c>
      <c r="E163">
        <v>121300</v>
      </c>
      <c r="F163">
        <v>694</v>
      </c>
      <c r="G163">
        <v>4.0785000000000002E-2</v>
      </c>
      <c r="H163" s="1">
        <v>4.0785139999999998E-2</v>
      </c>
    </row>
    <row r="164" spans="1:12" x14ac:dyDescent="0.25">
      <c r="A164" t="s">
        <v>48</v>
      </c>
      <c r="B164" t="s">
        <v>19</v>
      </c>
      <c r="C164" t="s">
        <v>174</v>
      </c>
      <c r="D164" t="s">
        <v>175</v>
      </c>
      <c r="E164">
        <v>119700</v>
      </c>
      <c r="F164">
        <v>694</v>
      </c>
      <c r="G164">
        <v>4.0785000000000002E-2</v>
      </c>
      <c r="H164" s="1">
        <v>4.0785139999999998E-2</v>
      </c>
    </row>
    <row r="165" spans="1:12" x14ac:dyDescent="0.25">
      <c r="A165" t="s">
        <v>48</v>
      </c>
      <c r="B165" t="s">
        <v>19</v>
      </c>
      <c r="C165" t="s">
        <v>174</v>
      </c>
      <c r="D165" t="s">
        <v>175</v>
      </c>
      <c r="E165">
        <v>118500</v>
      </c>
      <c r="F165">
        <v>694</v>
      </c>
      <c r="G165">
        <v>4.0785000000000002E-2</v>
      </c>
      <c r="H165" s="1">
        <v>4.0785139999999998E-2</v>
      </c>
    </row>
    <row r="166" spans="1:12" x14ac:dyDescent="0.25">
      <c r="A166" t="s">
        <v>48</v>
      </c>
      <c r="B166" t="s">
        <v>19</v>
      </c>
      <c r="C166" t="s">
        <v>174</v>
      </c>
      <c r="D166" t="s">
        <v>175</v>
      </c>
      <c r="E166">
        <v>121200</v>
      </c>
      <c r="F166">
        <v>694</v>
      </c>
      <c r="G166">
        <v>4.0785000000000002E-2</v>
      </c>
      <c r="H166" s="1">
        <v>4.0785139999999998E-2</v>
      </c>
    </row>
    <row r="167" spans="1:12" x14ac:dyDescent="0.25">
      <c r="A167" t="s">
        <v>48</v>
      </c>
      <c r="B167" t="s">
        <v>19</v>
      </c>
      <c r="C167" t="s">
        <v>174</v>
      </c>
      <c r="D167" t="s">
        <v>175</v>
      </c>
      <c r="E167">
        <v>121300</v>
      </c>
      <c r="F167">
        <v>694</v>
      </c>
      <c r="G167">
        <v>4.0785000000000002E-2</v>
      </c>
      <c r="H167" s="1">
        <v>4.0785139999999998E-2</v>
      </c>
    </row>
    <row r="168" spans="1:12" x14ac:dyDescent="0.25">
      <c r="A168" t="s">
        <v>211</v>
      </c>
      <c r="B168" t="s">
        <v>152</v>
      </c>
      <c r="C168" t="s">
        <v>18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</row>
    <row r="169" spans="1:12" x14ac:dyDescent="0.25">
      <c r="A169" t="s">
        <v>50</v>
      </c>
      <c r="B169" t="s">
        <v>19</v>
      </c>
      <c r="C169" t="s">
        <v>176</v>
      </c>
      <c r="D169" t="s">
        <v>150</v>
      </c>
      <c r="E169">
        <v>97900</v>
      </c>
      <c r="F169">
        <v>9548</v>
      </c>
      <c r="G169">
        <v>0.33246300000000001</v>
      </c>
      <c r="H169" s="1">
        <v>0.33246282999999999</v>
      </c>
      <c r="J169" cm="1">
        <f t="array" ref="J169">AVERAGE(VALUE(C169:C178))</f>
        <v>38267</v>
      </c>
      <c r="K169" s="11">
        <f xml:space="preserve"> AVERAGE(E169:E178)</f>
        <v>97770</v>
      </c>
      <c r="L169" s="1">
        <f xml:space="preserve"> AVERAGE(H169:H178)</f>
        <v>0.33246282999999993</v>
      </c>
    </row>
    <row r="170" spans="1:12" x14ac:dyDescent="0.25">
      <c r="A170" t="s">
        <v>50</v>
      </c>
      <c r="B170" t="s">
        <v>19</v>
      </c>
      <c r="C170" t="s">
        <v>176</v>
      </c>
      <c r="D170" t="s">
        <v>150</v>
      </c>
      <c r="E170">
        <v>96600</v>
      </c>
      <c r="F170">
        <v>9548</v>
      </c>
      <c r="G170">
        <v>0.33246300000000001</v>
      </c>
      <c r="H170" s="1">
        <v>0.33246282999999999</v>
      </c>
    </row>
    <row r="171" spans="1:12" x14ac:dyDescent="0.25">
      <c r="A171" t="s">
        <v>50</v>
      </c>
      <c r="B171" t="s">
        <v>19</v>
      </c>
      <c r="C171" t="s">
        <v>176</v>
      </c>
      <c r="D171" t="s">
        <v>150</v>
      </c>
      <c r="E171">
        <v>99500</v>
      </c>
      <c r="F171">
        <v>9548</v>
      </c>
      <c r="G171">
        <v>0.33246300000000001</v>
      </c>
      <c r="H171" s="1">
        <v>0.33246282999999999</v>
      </c>
    </row>
    <row r="172" spans="1:12" x14ac:dyDescent="0.25">
      <c r="A172" t="s">
        <v>50</v>
      </c>
      <c r="B172" t="s">
        <v>19</v>
      </c>
      <c r="C172" t="s">
        <v>176</v>
      </c>
      <c r="D172" t="s">
        <v>150</v>
      </c>
      <c r="E172">
        <v>99500</v>
      </c>
      <c r="F172">
        <v>9548</v>
      </c>
      <c r="G172">
        <v>0.33246300000000001</v>
      </c>
      <c r="H172" s="1">
        <v>0.33246282999999999</v>
      </c>
    </row>
    <row r="173" spans="1:12" x14ac:dyDescent="0.25">
      <c r="A173" t="s">
        <v>50</v>
      </c>
      <c r="B173" t="s">
        <v>19</v>
      </c>
      <c r="C173" t="s">
        <v>176</v>
      </c>
      <c r="D173" t="s">
        <v>150</v>
      </c>
      <c r="E173">
        <v>96500</v>
      </c>
      <c r="F173">
        <v>9548</v>
      </c>
      <c r="G173">
        <v>0.33246300000000001</v>
      </c>
      <c r="H173" s="1">
        <v>0.33246282999999999</v>
      </c>
    </row>
    <row r="174" spans="1:12" x14ac:dyDescent="0.25">
      <c r="A174" t="s">
        <v>50</v>
      </c>
      <c r="B174" t="s">
        <v>19</v>
      </c>
      <c r="C174" t="s">
        <v>176</v>
      </c>
      <c r="D174" t="s">
        <v>150</v>
      </c>
      <c r="E174">
        <v>96900</v>
      </c>
      <c r="F174">
        <v>9548</v>
      </c>
      <c r="G174">
        <v>0.33246300000000001</v>
      </c>
      <c r="H174" s="1">
        <v>0.33246282999999999</v>
      </c>
    </row>
    <row r="175" spans="1:12" x14ac:dyDescent="0.25">
      <c r="A175" t="s">
        <v>50</v>
      </c>
      <c r="B175" t="s">
        <v>19</v>
      </c>
      <c r="C175" t="s">
        <v>176</v>
      </c>
      <c r="D175" t="s">
        <v>150</v>
      </c>
      <c r="E175">
        <v>99200</v>
      </c>
      <c r="F175">
        <v>9548</v>
      </c>
      <c r="G175">
        <v>0.33246300000000001</v>
      </c>
      <c r="H175" s="1">
        <v>0.33246282999999999</v>
      </c>
    </row>
    <row r="176" spans="1:12" x14ac:dyDescent="0.25">
      <c r="A176" t="s">
        <v>50</v>
      </c>
      <c r="B176" t="s">
        <v>19</v>
      </c>
      <c r="C176" t="s">
        <v>176</v>
      </c>
      <c r="D176" t="s">
        <v>150</v>
      </c>
      <c r="E176">
        <v>96500</v>
      </c>
      <c r="F176">
        <v>9548</v>
      </c>
      <c r="G176">
        <v>0.33246300000000001</v>
      </c>
      <c r="H176" s="1">
        <v>0.33246282999999999</v>
      </c>
    </row>
    <row r="177" spans="1:12" x14ac:dyDescent="0.25">
      <c r="A177" t="s">
        <v>50</v>
      </c>
      <c r="B177" t="s">
        <v>19</v>
      </c>
      <c r="C177" t="s">
        <v>176</v>
      </c>
      <c r="D177" t="s">
        <v>150</v>
      </c>
      <c r="E177">
        <v>96300</v>
      </c>
      <c r="F177">
        <v>9548</v>
      </c>
      <c r="G177">
        <v>0.33246300000000001</v>
      </c>
      <c r="H177" s="1">
        <v>0.33246282999999999</v>
      </c>
    </row>
    <row r="178" spans="1:12" x14ac:dyDescent="0.25">
      <c r="A178" t="s">
        <v>50</v>
      </c>
      <c r="B178" t="s">
        <v>19</v>
      </c>
      <c r="C178" t="s">
        <v>176</v>
      </c>
      <c r="D178" t="s">
        <v>150</v>
      </c>
      <c r="E178">
        <v>98800</v>
      </c>
      <c r="F178">
        <v>9548</v>
      </c>
      <c r="G178">
        <v>0.33246300000000001</v>
      </c>
      <c r="H178" s="1">
        <v>0.33246282999999999</v>
      </c>
    </row>
    <row r="179" spans="1:12" x14ac:dyDescent="0.25">
      <c r="A179" t="s">
        <v>212</v>
      </c>
      <c r="B179" t="s">
        <v>152</v>
      </c>
      <c r="C179" t="s">
        <v>18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</row>
    <row r="180" spans="1:12" x14ac:dyDescent="0.25">
      <c r="A180" t="s">
        <v>52</v>
      </c>
      <c r="B180" t="s">
        <v>19</v>
      </c>
      <c r="C180" t="s">
        <v>177</v>
      </c>
      <c r="D180" t="s">
        <v>178</v>
      </c>
      <c r="E180">
        <v>173400</v>
      </c>
      <c r="F180">
        <v>2147480188</v>
      </c>
      <c r="G180">
        <v>79707.526834999997</v>
      </c>
      <c r="H180" s="1">
        <v>79707.526835419994</v>
      </c>
      <c r="J180" cm="1">
        <f t="array" ref="J180">AVERAGE(VALUE(C180:C189))</f>
        <v>-2147460166</v>
      </c>
      <c r="K180">
        <f xml:space="preserve"> AVERAGE(E180:E189)</f>
        <v>171930</v>
      </c>
      <c r="L180" t="s">
        <v>230</v>
      </c>
    </row>
    <row r="181" spans="1:12" x14ac:dyDescent="0.25">
      <c r="A181" t="s">
        <v>52</v>
      </c>
      <c r="B181" t="s">
        <v>19</v>
      </c>
      <c r="C181" t="s">
        <v>177</v>
      </c>
      <c r="D181" t="s">
        <v>178</v>
      </c>
      <c r="E181">
        <v>171700</v>
      </c>
      <c r="F181">
        <v>2147480188</v>
      </c>
      <c r="G181">
        <v>79707.526834999997</v>
      </c>
      <c r="H181" s="1">
        <v>79707.526835419994</v>
      </c>
    </row>
    <row r="182" spans="1:12" x14ac:dyDescent="0.25">
      <c r="A182" t="s">
        <v>52</v>
      </c>
      <c r="B182" t="s">
        <v>19</v>
      </c>
      <c r="C182" t="s">
        <v>177</v>
      </c>
      <c r="D182" t="s">
        <v>178</v>
      </c>
      <c r="E182">
        <v>171200</v>
      </c>
      <c r="F182">
        <v>2147480188</v>
      </c>
      <c r="G182">
        <v>79707.526834999997</v>
      </c>
      <c r="H182" s="1">
        <v>79707.526835419994</v>
      </c>
    </row>
    <row r="183" spans="1:12" x14ac:dyDescent="0.25">
      <c r="A183" t="s">
        <v>52</v>
      </c>
      <c r="B183" t="s">
        <v>19</v>
      </c>
      <c r="C183" t="s">
        <v>177</v>
      </c>
      <c r="D183" t="s">
        <v>178</v>
      </c>
      <c r="E183">
        <v>171300</v>
      </c>
      <c r="F183">
        <v>2147480188</v>
      </c>
      <c r="G183">
        <v>79707.526834999997</v>
      </c>
      <c r="H183" s="1">
        <v>79707.526835419994</v>
      </c>
    </row>
    <row r="184" spans="1:12" x14ac:dyDescent="0.25">
      <c r="A184" t="s">
        <v>52</v>
      </c>
      <c r="B184" t="s">
        <v>19</v>
      </c>
      <c r="C184" t="s">
        <v>177</v>
      </c>
      <c r="D184" t="s">
        <v>178</v>
      </c>
      <c r="E184">
        <v>171800</v>
      </c>
      <c r="F184">
        <v>2147480188</v>
      </c>
      <c r="G184">
        <v>79707.526834999997</v>
      </c>
      <c r="H184" s="1">
        <v>79707.526835419994</v>
      </c>
    </row>
    <row r="185" spans="1:12" x14ac:dyDescent="0.25">
      <c r="A185" t="s">
        <v>52</v>
      </c>
      <c r="B185" t="s">
        <v>19</v>
      </c>
      <c r="C185" t="s">
        <v>177</v>
      </c>
      <c r="D185" t="s">
        <v>178</v>
      </c>
      <c r="E185">
        <v>171600</v>
      </c>
      <c r="F185">
        <v>2147480188</v>
      </c>
      <c r="G185">
        <v>79707.526834999997</v>
      </c>
      <c r="H185" s="1">
        <v>79707.526835419994</v>
      </c>
    </row>
    <row r="186" spans="1:12" x14ac:dyDescent="0.25">
      <c r="A186" t="s">
        <v>52</v>
      </c>
      <c r="B186" t="s">
        <v>19</v>
      </c>
      <c r="C186" t="s">
        <v>177</v>
      </c>
      <c r="D186" t="s">
        <v>178</v>
      </c>
      <c r="E186">
        <v>174800</v>
      </c>
      <c r="F186">
        <v>2147480188</v>
      </c>
      <c r="G186">
        <v>79707.526834999997</v>
      </c>
      <c r="H186" s="1">
        <v>79707.526835419994</v>
      </c>
    </row>
    <row r="187" spans="1:12" x14ac:dyDescent="0.25">
      <c r="A187" t="s">
        <v>52</v>
      </c>
      <c r="B187" t="s">
        <v>19</v>
      </c>
      <c r="C187" t="s">
        <v>177</v>
      </c>
      <c r="D187" t="s">
        <v>178</v>
      </c>
      <c r="E187">
        <v>171200</v>
      </c>
      <c r="F187">
        <v>2147480188</v>
      </c>
      <c r="G187">
        <v>79707.526834999997</v>
      </c>
      <c r="H187" s="1">
        <v>79707.526835419994</v>
      </c>
    </row>
    <row r="188" spans="1:12" x14ac:dyDescent="0.25">
      <c r="A188" t="s">
        <v>52</v>
      </c>
      <c r="B188" t="s">
        <v>19</v>
      </c>
      <c r="C188" t="s">
        <v>177</v>
      </c>
      <c r="D188" t="s">
        <v>178</v>
      </c>
      <c r="E188">
        <v>171200</v>
      </c>
      <c r="F188">
        <v>2147480188</v>
      </c>
      <c r="G188">
        <v>79707.526834999997</v>
      </c>
      <c r="H188" s="1">
        <v>79707.526835419994</v>
      </c>
    </row>
    <row r="189" spans="1:12" x14ac:dyDescent="0.25">
      <c r="A189" t="s">
        <v>52</v>
      </c>
      <c r="B189" t="s">
        <v>19</v>
      </c>
      <c r="C189" t="s">
        <v>177</v>
      </c>
      <c r="D189" t="s">
        <v>178</v>
      </c>
      <c r="E189">
        <v>171100</v>
      </c>
      <c r="F189">
        <v>2147480188</v>
      </c>
      <c r="G189">
        <v>79707.526834999997</v>
      </c>
      <c r="H189" s="1">
        <v>79707.526835419994</v>
      </c>
    </row>
    <row r="190" spans="1:12" x14ac:dyDescent="0.25">
      <c r="A190" t="s">
        <v>213</v>
      </c>
      <c r="B190" t="s">
        <v>152</v>
      </c>
      <c r="C190" t="s">
        <v>18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</row>
    <row r="191" spans="1:12" x14ac:dyDescent="0.25">
      <c r="A191" t="s">
        <v>54</v>
      </c>
      <c r="B191" t="s">
        <v>19</v>
      </c>
      <c r="C191" t="s">
        <v>155</v>
      </c>
      <c r="E191">
        <v>343400</v>
      </c>
      <c r="F191">
        <v>2147454337</v>
      </c>
      <c r="G191">
        <v>73266.951109000001</v>
      </c>
      <c r="H191" s="1">
        <v>73266.951108840003</v>
      </c>
      <c r="J191" cm="1">
        <f t="array" ref="J191">AVERAGE(VALUE(C191:C200))</f>
        <v>2147483647</v>
      </c>
      <c r="K191">
        <f xml:space="preserve"> AVERAGE(E191:E200)</f>
        <v>341040</v>
      </c>
      <c r="L191" t="s">
        <v>230</v>
      </c>
    </row>
    <row r="192" spans="1:12" x14ac:dyDescent="0.25">
      <c r="A192" t="s">
        <v>54</v>
      </c>
      <c r="B192" t="s">
        <v>19</v>
      </c>
      <c r="C192" t="s">
        <v>155</v>
      </c>
      <c r="E192">
        <v>343000</v>
      </c>
      <c r="F192">
        <v>2147454337</v>
      </c>
      <c r="G192">
        <v>73266.951109000001</v>
      </c>
      <c r="H192" s="1">
        <v>73266.951108840003</v>
      </c>
    </row>
    <row r="193" spans="1:12" x14ac:dyDescent="0.25">
      <c r="A193" t="s">
        <v>54</v>
      </c>
      <c r="B193" t="s">
        <v>19</v>
      </c>
      <c r="C193" t="s">
        <v>155</v>
      </c>
      <c r="E193">
        <v>341800</v>
      </c>
      <c r="F193">
        <v>2147454337</v>
      </c>
      <c r="G193">
        <v>73266.951109000001</v>
      </c>
      <c r="H193" s="1">
        <v>73266.951108840003</v>
      </c>
    </row>
    <row r="194" spans="1:12" x14ac:dyDescent="0.25">
      <c r="A194" t="s">
        <v>54</v>
      </c>
      <c r="B194" t="s">
        <v>19</v>
      </c>
      <c r="C194" t="s">
        <v>155</v>
      </c>
      <c r="E194">
        <v>341400</v>
      </c>
      <c r="F194">
        <v>2147454337</v>
      </c>
      <c r="G194">
        <v>73266.951109000001</v>
      </c>
      <c r="H194" s="1">
        <v>73266.951108840003</v>
      </c>
    </row>
    <row r="195" spans="1:12" x14ac:dyDescent="0.25">
      <c r="A195" t="s">
        <v>54</v>
      </c>
      <c r="B195" t="s">
        <v>19</v>
      </c>
      <c r="C195" t="s">
        <v>155</v>
      </c>
      <c r="E195">
        <v>340700</v>
      </c>
      <c r="F195">
        <v>2147454337</v>
      </c>
      <c r="G195">
        <v>73266.951109000001</v>
      </c>
      <c r="H195" s="1">
        <v>73266.951108840003</v>
      </c>
    </row>
    <row r="196" spans="1:12" x14ac:dyDescent="0.25">
      <c r="A196" t="s">
        <v>54</v>
      </c>
      <c r="B196" t="s">
        <v>19</v>
      </c>
      <c r="C196" t="s">
        <v>155</v>
      </c>
      <c r="E196">
        <v>340100</v>
      </c>
      <c r="F196">
        <v>2147454337</v>
      </c>
      <c r="G196">
        <v>73266.951109000001</v>
      </c>
      <c r="H196" s="1">
        <v>73266.951108840003</v>
      </c>
    </row>
    <row r="197" spans="1:12" x14ac:dyDescent="0.25">
      <c r="A197" t="s">
        <v>54</v>
      </c>
      <c r="B197" t="s">
        <v>19</v>
      </c>
      <c r="C197" t="s">
        <v>155</v>
      </c>
      <c r="E197">
        <v>339900</v>
      </c>
      <c r="F197">
        <v>2147454337</v>
      </c>
      <c r="G197">
        <v>73266.951109000001</v>
      </c>
      <c r="H197" s="1">
        <v>73266.951108840003</v>
      </c>
    </row>
    <row r="198" spans="1:12" x14ac:dyDescent="0.25">
      <c r="A198" t="s">
        <v>54</v>
      </c>
      <c r="B198" t="s">
        <v>19</v>
      </c>
      <c r="C198" t="s">
        <v>155</v>
      </c>
      <c r="E198">
        <v>341900</v>
      </c>
      <c r="F198">
        <v>2147454337</v>
      </c>
      <c r="G198">
        <v>73266.951109000001</v>
      </c>
      <c r="H198" s="1">
        <v>73266.951108840003</v>
      </c>
    </row>
    <row r="199" spans="1:12" x14ac:dyDescent="0.25">
      <c r="A199" t="s">
        <v>54</v>
      </c>
      <c r="B199" t="s">
        <v>19</v>
      </c>
      <c r="C199" t="s">
        <v>155</v>
      </c>
      <c r="E199">
        <v>339500</v>
      </c>
      <c r="F199">
        <v>2147454337</v>
      </c>
      <c r="G199">
        <v>73266.951109000001</v>
      </c>
      <c r="H199" s="1">
        <v>73266.951108840003</v>
      </c>
    </row>
    <row r="200" spans="1:12" x14ac:dyDescent="0.25">
      <c r="A200" t="s">
        <v>54</v>
      </c>
      <c r="B200" t="s">
        <v>19</v>
      </c>
      <c r="C200" t="s">
        <v>155</v>
      </c>
      <c r="E200">
        <v>338700</v>
      </c>
      <c r="F200">
        <v>2147454337</v>
      </c>
      <c r="G200">
        <v>73266.951109000001</v>
      </c>
      <c r="H200" s="1">
        <v>73266.951108840003</v>
      </c>
    </row>
    <row r="201" spans="1:12" x14ac:dyDescent="0.25">
      <c r="A201" t="s">
        <v>214</v>
      </c>
      <c r="B201" t="s">
        <v>152</v>
      </c>
      <c r="C201" t="s">
        <v>18</v>
      </c>
      <c r="E201" t="s">
        <v>19</v>
      </c>
      <c r="F201" t="s">
        <v>19</v>
      </c>
      <c r="G201" t="s">
        <v>19</v>
      </c>
      <c r="H201" t="s">
        <v>19</v>
      </c>
    </row>
    <row r="202" spans="1:12" x14ac:dyDescent="0.25">
      <c r="A202" t="s">
        <v>57</v>
      </c>
      <c r="B202" t="s">
        <v>19</v>
      </c>
      <c r="C202" t="s">
        <v>155</v>
      </c>
      <c r="E202">
        <v>539500</v>
      </c>
      <c r="F202">
        <v>2147444053</v>
      </c>
      <c r="G202">
        <v>54236.602844000001</v>
      </c>
      <c r="H202" s="1">
        <v>54236.602843870001</v>
      </c>
      <c r="J202" cm="1">
        <f t="array" ref="J202">AVERAGE(VALUE(C202:C211))</f>
        <v>2147483647</v>
      </c>
      <c r="K202">
        <f xml:space="preserve"> AVERAGE(E202:E211)</f>
        <v>537670</v>
      </c>
      <c r="L202" t="s">
        <v>230</v>
      </c>
    </row>
    <row r="203" spans="1:12" x14ac:dyDescent="0.25">
      <c r="A203" t="s">
        <v>57</v>
      </c>
      <c r="B203" t="s">
        <v>19</v>
      </c>
      <c r="C203" t="s">
        <v>155</v>
      </c>
      <c r="E203">
        <v>537200</v>
      </c>
      <c r="F203">
        <v>2147444053</v>
      </c>
      <c r="G203">
        <v>54236.602844000001</v>
      </c>
      <c r="H203" s="1">
        <v>54236.602843870001</v>
      </c>
    </row>
    <row r="204" spans="1:12" x14ac:dyDescent="0.25">
      <c r="A204" t="s">
        <v>57</v>
      </c>
      <c r="B204" t="s">
        <v>19</v>
      </c>
      <c r="C204" t="s">
        <v>155</v>
      </c>
      <c r="E204">
        <v>542800</v>
      </c>
      <c r="F204">
        <v>2147444053</v>
      </c>
      <c r="G204">
        <v>54236.602844000001</v>
      </c>
      <c r="H204" s="1">
        <v>54236.602843870001</v>
      </c>
    </row>
    <row r="205" spans="1:12" x14ac:dyDescent="0.25">
      <c r="A205" t="s">
        <v>57</v>
      </c>
      <c r="B205" t="s">
        <v>19</v>
      </c>
      <c r="C205" t="s">
        <v>155</v>
      </c>
      <c r="E205">
        <v>537900</v>
      </c>
      <c r="F205">
        <v>2147444053</v>
      </c>
      <c r="G205">
        <v>54236.602844000001</v>
      </c>
      <c r="H205" s="1">
        <v>54236.602843870001</v>
      </c>
    </row>
    <row r="206" spans="1:12" x14ac:dyDescent="0.25">
      <c r="A206" t="s">
        <v>57</v>
      </c>
      <c r="B206" t="s">
        <v>19</v>
      </c>
      <c r="C206" t="s">
        <v>155</v>
      </c>
      <c r="E206">
        <v>537600</v>
      </c>
      <c r="F206">
        <v>2147444053</v>
      </c>
      <c r="G206">
        <v>54236.602844000001</v>
      </c>
      <c r="H206" s="1">
        <v>54236.602843870001</v>
      </c>
    </row>
    <row r="207" spans="1:12" x14ac:dyDescent="0.25">
      <c r="A207" t="s">
        <v>57</v>
      </c>
      <c r="B207" t="s">
        <v>19</v>
      </c>
      <c r="C207" t="s">
        <v>155</v>
      </c>
      <c r="E207">
        <v>535600</v>
      </c>
      <c r="F207">
        <v>2147444053</v>
      </c>
      <c r="G207">
        <v>54236.602844000001</v>
      </c>
      <c r="H207" s="1">
        <v>54236.602843870001</v>
      </c>
    </row>
    <row r="208" spans="1:12" x14ac:dyDescent="0.25">
      <c r="A208" t="s">
        <v>57</v>
      </c>
      <c r="B208" t="s">
        <v>19</v>
      </c>
      <c r="C208" t="s">
        <v>155</v>
      </c>
      <c r="E208">
        <v>537100</v>
      </c>
      <c r="F208">
        <v>2147444053</v>
      </c>
      <c r="G208">
        <v>54236.602844000001</v>
      </c>
      <c r="H208" s="1">
        <v>54236.602843870001</v>
      </c>
    </row>
    <row r="209" spans="1:12" x14ac:dyDescent="0.25">
      <c r="A209" t="s">
        <v>57</v>
      </c>
      <c r="B209" t="s">
        <v>19</v>
      </c>
      <c r="C209" t="s">
        <v>155</v>
      </c>
      <c r="E209">
        <v>537900</v>
      </c>
      <c r="F209">
        <v>2147444053</v>
      </c>
      <c r="G209">
        <v>54236.602844000001</v>
      </c>
      <c r="H209" s="1">
        <v>54236.602843870001</v>
      </c>
    </row>
    <row r="210" spans="1:12" x14ac:dyDescent="0.25">
      <c r="A210" t="s">
        <v>57</v>
      </c>
      <c r="B210" t="s">
        <v>19</v>
      </c>
      <c r="C210" t="s">
        <v>155</v>
      </c>
      <c r="E210">
        <v>535500</v>
      </c>
      <c r="F210">
        <v>2147444053</v>
      </c>
      <c r="G210">
        <v>54236.602844000001</v>
      </c>
      <c r="H210" s="1">
        <v>54236.602843870001</v>
      </c>
    </row>
    <row r="211" spans="1:12" x14ac:dyDescent="0.25">
      <c r="A211" t="s">
        <v>57</v>
      </c>
      <c r="B211" t="s">
        <v>19</v>
      </c>
      <c r="C211" t="s">
        <v>155</v>
      </c>
      <c r="E211">
        <v>535600</v>
      </c>
      <c r="F211">
        <v>2147444053</v>
      </c>
      <c r="G211">
        <v>54236.602844000001</v>
      </c>
      <c r="H211" s="1">
        <v>54236.602843870001</v>
      </c>
    </row>
    <row r="212" spans="1:12" x14ac:dyDescent="0.25">
      <c r="A212" t="s">
        <v>215</v>
      </c>
      <c r="B212" t="s">
        <v>152</v>
      </c>
      <c r="C212" t="s">
        <v>18</v>
      </c>
      <c r="E212" t="s">
        <v>19</v>
      </c>
      <c r="F212" t="s">
        <v>19</v>
      </c>
      <c r="G212" t="s">
        <v>19</v>
      </c>
      <c r="H212" t="s">
        <v>19</v>
      </c>
    </row>
    <row r="213" spans="1:12" x14ac:dyDescent="0.25">
      <c r="A213" t="s">
        <v>60</v>
      </c>
      <c r="B213" t="s">
        <v>19</v>
      </c>
      <c r="C213" t="s">
        <v>155</v>
      </c>
      <c r="E213">
        <v>822200</v>
      </c>
      <c r="F213">
        <v>2147450810</v>
      </c>
      <c r="G213">
        <v>65397.289946999997</v>
      </c>
      <c r="H213" s="1">
        <v>65397.289947320001</v>
      </c>
      <c r="J213" cm="1">
        <f t="array" ref="J213">AVERAGE(VALUE(C213:C222))</f>
        <v>2147483647</v>
      </c>
      <c r="K213">
        <f xml:space="preserve"> AVERAGE(E213:E222)</f>
        <v>822200</v>
      </c>
      <c r="L213" t="s">
        <v>230</v>
      </c>
    </row>
    <row r="214" spans="1:12" x14ac:dyDescent="0.25">
      <c r="A214" t="s">
        <v>60</v>
      </c>
      <c r="B214" t="s">
        <v>19</v>
      </c>
      <c r="C214" t="s">
        <v>155</v>
      </c>
      <c r="E214">
        <v>825000</v>
      </c>
      <c r="F214">
        <v>2147450810</v>
      </c>
      <c r="G214">
        <v>65397.289946999997</v>
      </c>
      <c r="H214" s="1">
        <v>65397.289947320001</v>
      </c>
    </row>
    <row r="215" spans="1:12" x14ac:dyDescent="0.25">
      <c r="A215" t="s">
        <v>60</v>
      </c>
      <c r="B215" t="s">
        <v>19</v>
      </c>
      <c r="C215" t="s">
        <v>155</v>
      </c>
      <c r="E215">
        <v>826100</v>
      </c>
      <c r="F215">
        <v>2147450810</v>
      </c>
      <c r="G215">
        <v>65397.289946999997</v>
      </c>
      <c r="H215" s="1">
        <v>65397.289947320001</v>
      </c>
    </row>
    <row r="216" spans="1:12" x14ac:dyDescent="0.25">
      <c r="A216" t="s">
        <v>60</v>
      </c>
      <c r="B216" t="s">
        <v>19</v>
      </c>
      <c r="C216" t="s">
        <v>155</v>
      </c>
      <c r="E216">
        <v>821800</v>
      </c>
      <c r="F216">
        <v>2147450810</v>
      </c>
      <c r="G216">
        <v>65397.289946999997</v>
      </c>
      <c r="H216" s="1">
        <v>65397.289947320001</v>
      </c>
    </row>
    <row r="217" spans="1:12" x14ac:dyDescent="0.25">
      <c r="A217" t="s">
        <v>60</v>
      </c>
      <c r="B217" t="s">
        <v>19</v>
      </c>
      <c r="C217" t="s">
        <v>155</v>
      </c>
      <c r="E217">
        <v>820300</v>
      </c>
      <c r="F217">
        <v>2147450810</v>
      </c>
      <c r="G217">
        <v>65397.289946999997</v>
      </c>
      <c r="H217" s="1">
        <v>65397.289947320001</v>
      </c>
    </row>
    <row r="218" spans="1:12" x14ac:dyDescent="0.25">
      <c r="A218" t="s">
        <v>60</v>
      </c>
      <c r="B218" t="s">
        <v>19</v>
      </c>
      <c r="C218" t="s">
        <v>155</v>
      </c>
      <c r="E218">
        <v>818600</v>
      </c>
      <c r="F218">
        <v>2147450810</v>
      </c>
      <c r="G218">
        <v>65397.289946999997</v>
      </c>
      <c r="H218" s="1">
        <v>65397.289947320001</v>
      </c>
    </row>
    <row r="219" spans="1:12" x14ac:dyDescent="0.25">
      <c r="A219" t="s">
        <v>60</v>
      </c>
      <c r="B219" t="s">
        <v>19</v>
      </c>
      <c r="C219" t="s">
        <v>155</v>
      </c>
      <c r="E219">
        <v>818700</v>
      </c>
      <c r="F219">
        <v>2147450810</v>
      </c>
      <c r="G219">
        <v>65397.289946999997</v>
      </c>
      <c r="H219" s="1">
        <v>65397.289947320001</v>
      </c>
    </row>
    <row r="220" spans="1:12" x14ac:dyDescent="0.25">
      <c r="A220" t="s">
        <v>60</v>
      </c>
      <c r="B220" t="s">
        <v>19</v>
      </c>
      <c r="C220" t="s">
        <v>155</v>
      </c>
      <c r="E220">
        <v>819400</v>
      </c>
      <c r="F220">
        <v>2147450810</v>
      </c>
      <c r="G220">
        <v>65397.289946999997</v>
      </c>
      <c r="H220" s="1">
        <v>65397.289947320001</v>
      </c>
    </row>
    <row r="221" spans="1:12" x14ac:dyDescent="0.25">
      <c r="A221" t="s">
        <v>60</v>
      </c>
      <c r="B221" t="s">
        <v>19</v>
      </c>
      <c r="C221" t="s">
        <v>155</v>
      </c>
      <c r="E221">
        <v>824900</v>
      </c>
      <c r="F221">
        <v>2147450810</v>
      </c>
      <c r="G221">
        <v>65397.289946999997</v>
      </c>
      <c r="H221" s="1">
        <v>65397.289947320001</v>
      </c>
    </row>
    <row r="222" spans="1:12" x14ac:dyDescent="0.25">
      <c r="A222" t="s">
        <v>60</v>
      </c>
      <c r="B222" t="s">
        <v>19</v>
      </c>
      <c r="C222" t="s">
        <v>155</v>
      </c>
      <c r="E222">
        <v>825000</v>
      </c>
      <c r="F222">
        <v>2147450810</v>
      </c>
      <c r="G222">
        <v>65397.289946999997</v>
      </c>
      <c r="H222" s="1">
        <v>65397.289947320001</v>
      </c>
    </row>
    <row r="223" spans="1:12" x14ac:dyDescent="0.25">
      <c r="A223" t="s">
        <v>216</v>
      </c>
      <c r="B223" t="s">
        <v>152</v>
      </c>
      <c r="C223" t="s">
        <v>18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</row>
    <row r="224" spans="1:12" x14ac:dyDescent="0.25">
      <c r="A224" t="s">
        <v>63</v>
      </c>
      <c r="B224" t="s">
        <v>19</v>
      </c>
      <c r="C224" t="s">
        <v>179</v>
      </c>
      <c r="D224" t="s">
        <v>180</v>
      </c>
      <c r="E224">
        <v>79300</v>
      </c>
      <c r="F224">
        <v>2147481715</v>
      </c>
      <c r="G224">
        <v>131424.82955900001</v>
      </c>
      <c r="H224" s="1">
        <v>131424.82955935999</v>
      </c>
      <c r="J224" cm="1">
        <f t="array" ref="J224">AVERAGE(VALUE(C224:C233))</f>
        <v>-2147465375</v>
      </c>
      <c r="K224" s="11">
        <f xml:space="preserve"> AVERAGE(E224:E233)</f>
        <v>79010</v>
      </c>
      <c r="L224" t="s">
        <v>230</v>
      </c>
    </row>
    <row r="225" spans="1:12" x14ac:dyDescent="0.25">
      <c r="A225" t="s">
        <v>63</v>
      </c>
      <c r="B225" t="s">
        <v>19</v>
      </c>
      <c r="C225" t="s">
        <v>179</v>
      </c>
      <c r="D225" t="s">
        <v>180</v>
      </c>
      <c r="E225">
        <v>80900</v>
      </c>
      <c r="F225">
        <v>2147481715</v>
      </c>
      <c r="G225">
        <v>131424.82955900001</v>
      </c>
      <c r="H225" s="1">
        <v>131424.82955935999</v>
      </c>
    </row>
    <row r="226" spans="1:12" x14ac:dyDescent="0.25">
      <c r="A226" t="s">
        <v>63</v>
      </c>
      <c r="B226" t="s">
        <v>19</v>
      </c>
      <c r="C226" t="s">
        <v>179</v>
      </c>
      <c r="D226" t="s">
        <v>180</v>
      </c>
      <c r="E226">
        <v>78100</v>
      </c>
      <c r="F226">
        <v>2147481715</v>
      </c>
      <c r="G226">
        <v>131424.82955900001</v>
      </c>
      <c r="H226" s="1">
        <v>131424.82955935999</v>
      </c>
    </row>
    <row r="227" spans="1:12" x14ac:dyDescent="0.25">
      <c r="A227" t="s">
        <v>63</v>
      </c>
      <c r="B227" t="s">
        <v>19</v>
      </c>
      <c r="C227" t="s">
        <v>179</v>
      </c>
      <c r="D227" t="s">
        <v>180</v>
      </c>
      <c r="E227">
        <v>78300</v>
      </c>
      <c r="F227">
        <v>2147481715</v>
      </c>
      <c r="G227">
        <v>131424.82955900001</v>
      </c>
      <c r="H227" s="1">
        <v>131424.82955935999</v>
      </c>
    </row>
    <row r="228" spans="1:12" x14ac:dyDescent="0.25">
      <c r="A228" t="s">
        <v>63</v>
      </c>
      <c r="B228" t="s">
        <v>19</v>
      </c>
      <c r="C228" t="s">
        <v>179</v>
      </c>
      <c r="D228" t="s">
        <v>180</v>
      </c>
      <c r="E228">
        <v>77800</v>
      </c>
      <c r="F228">
        <v>2147481715</v>
      </c>
      <c r="G228">
        <v>131424.82955900001</v>
      </c>
      <c r="H228" s="1">
        <v>131424.82955935999</v>
      </c>
    </row>
    <row r="229" spans="1:12" x14ac:dyDescent="0.25">
      <c r="A229" t="s">
        <v>63</v>
      </c>
      <c r="B229" t="s">
        <v>19</v>
      </c>
      <c r="C229" t="s">
        <v>179</v>
      </c>
      <c r="D229" t="s">
        <v>180</v>
      </c>
      <c r="E229">
        <v>81100</v>
      </c>
      <c r="F229">
        <v>2147481715</v>
      </c>
      <c r="G229">
        <v>131424.82955900001</v>
      </c>
      <c r="H229" s="1">
        <v>131424.82955935999</v>
      </c>
    </row>
    <row r="230" spans="1:12" x14ac:dyDescent="0.25">
      <c r="A230" t="s">
        <v>63</v>
      </c>
      <c r="B230" t="s">
        <v>19</v>
      </c>
      <c r="C230" t="s">
        <v>179</v>
      </c>
      <c r="D230" t="s">
        <v>180</v>
      </c>
      <c r="E230">
        <v>78000</v>
      </c>
      <c r="F230">
        <v>2147481715</v>
      </c>
      <c r="G230">
        <v>131424.82955900001</v>
      </c>
      <c r="H230" s="1">
        <v>131424.82955935999</v>
      </c>
    </row>
    <row r="231" spans="1:12" x14ac:dyDescent="0.25">
      <c r="A231" t="s">
        <v>63</v>
      </c>
      <c r="B231" t="s">
        <v>19</v>
      </c>
      <c r="C231" t="s">
        <v>179</v>
      </c>
      <c r="D231" t="s">
        <v>180</v>
      </c>
      <c r="E231">
        <v>77800</v>
      </c>
      <c r="F231">
        <v>2147481715</v>
      </c>
      <c r="G231">
        <v>131424.82955900001</v>
      </c>
      <c r="H231" s="1">
        <v>131424.82955935999</v>
      </c>
    </row>
    <row r="232" spans="1:12" x14ac:dyDescent="0.25">
      <c r="A232" t="s">
        <v>63</v>
      </c>
      <c r="B232" t="s">
        <v>19</v>
      </c>
      <c r="C232" t="s">
        <v>179</v>
      </c>
      <c r="D232" t="s">
        <v>180</v>
      </c>
      <c r="E232">
        <v>80700</v>
      </c>
      <c r="F232">
        <v>2147481715</v>
      </c>
      <c r="G232">
        <v>131424.82955900001</v>
      </c>
      <c r="H232" s="1">
        <v>131424.82955935999</v>
      </c>
    </row>
    <row r="233" spans="1:12" x14ac:dyDescent="0.25">
      <c r="A233" t="s">
        <v>63</v>
      </c>
      <c r="B233" t="s">
        <v>19</v>
      </c>
      <c r="C233" t="s">
        <v>179</v>
      </c>
      <c r="D233" t="s">
        <v>180</v>
      </c>
      <c r="E233">
        <v>78100</v>
      </c>
      <c r="F233">
        <v>2147481715</v>
      </c>
      <c r="G233">
        <v>131424.82955900001</v>
      </c>
      <c r="H233" s="1">
        <v>131424.82955935999</v>
      </c>
    </row>
    <row r="234" spans="1:12" x14ac:dyDescent="0.25">
      <c r="A234" t="s">
        <v>217</v>
      </c>
      <c r="B234" t="s">
        <v>152</v>
      </c>
      <c r="C234" t="s">
        <v>18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</row>
    <row r="235" spans="1:12" x14ac:dyDescent="0.25">
      <c r="A235" t="s">
        <v>66</v>
      </c>
      <c r="B235" t="s">
        <v>19</v>
      </c>
      <c r="C235" t="s">
        <v>181</v>
      </c>
      <c r="D235" t="s">
        <v>182</v>
      </c>
      <c r="E235">
        <v>142300</v>
      </c>
      <c r="F235">
        <v>2636</v>
      </c>
      <c r="G235">
        <v>0.17249100000000001</v>
      </c>
      <c r="H235" s="1">
        <v>0.17249051000000001</v>
      </c>
      <c r="J235" cm="1">
        <f t="array" ref="J235">AVERAGE(VALUE(C235:C244))</f>
        <v>17918</v>
      </c>
      <c r="K235">
        <f xml:space="preserve"> AVERAGE(E235:E244)</f>
        <v>140560</v>
      </c>
      <c r="L235" s="1">
        <f xml:space="preserve"> AVERAGE(H235:H244)</f>
        <v>0.17249051000000001</v>
      </c>
    </row>
    <row r="236" spans="1:12" x14ac:dyDescent="0.25">
      <c r="A236" t="s">
        <v>66</v>
      </c>
      <c r="B236" t="s">
        <v>19</v>
      </c>
      <c r="C236" t="s">
        <v>181</v>
      </c>
      <c r="D236" t="s">
        <v>182</v>
      </c>
      <c r="E236">
        <v>141600</v>
      </c>
      <c r="F236">
        <v>2636</v>
      </c>
      <c r="G236">
        <v>0.17249100000000001</v>
      </c>
      <c r="H236" s="1">
        <v>0.17249051000000001</v>
      </c>
    </row>
    <row r="237" spans="1:12" x14ac:dyDescent="0.25">
      <c r="A237" t="s">
        <v>66</v>
      </c>
      <c r="B237" t="s">
        <v>19</v>
      </c>
      <c r="C237" t="s">
        <v>181</v>
      </c>
      <c r="D237" t="s">
        <v>182</v>
      </c>
      <c r="E237">
        <v>141900</v>
      </c>
      <c r="F237">
        <v>2636</v>
      </c>
      <c r="G237">
        <v>0.17249100000000001</v>
      </c>
      <c r="H237" s="1">
        <v>0.17249051000000001</v>
      </c>
    </row>
    <row r="238" spans="1:12" x14ac:dyDescent="0.25">
      <c r="A238" t="s">
        <v>66</v>
      </c>
      <c r="B238" t="s">
        <v>19</v>
      </c>
      <c r="C238" t="s">
        <v>181</v>
      </c>
      <c r="D238" t="s">
        <v>182</v>
      </c>
      <c r="E238">
        <v>138400</v>
      </c>
      <c r="F238">
        <v>2636</v>
      </c>
      <c r="G238">
        <v>0.17249100000000001</v>
      </c>
      <c r="H238" s="1">
        <v>0.17249051000000001</v>
      </c>
    </row>
    <row r="239" spans="1:12" x14ac:dyDescent="0.25">
      <c r="A239" t="s">
        <v>66</v>
      </c>
      <c r="B239" t="s">
        <v>19</v>
      </c>
      <c r="C239" t="s">
        <v>181</v>
      </c>
      <c r="D239" t="s">
        <v>182</v>
      </c>
      <c r="E239">
        <v>138800</v>
      </c>
      <c r="F239">
        <v>2636</v>
      </c>
      <c r="G239">
        <v>0.17249100000000001</v>
      </c>
      <c r="H239" s="1">
        <v>0.17249051000000001</v>
      </c>
    </row>
    <row r="240" spans="1:12" x14ac:dyDescent="0.25">
      <c r="A240" t="s">
        <v>66</v>
      </c>
      <c r="B240" t="s">
        <v>19</v>
      </c>
      <c r="C240" t="s">
        <v>181</v>
      </c>
      <c r="D240" t="s">
        <v>182</v>
      </c>
      <c r="E240">
        <v>138500</v>
      </c>
      <c r="F240">
        <v>2636</v>
      </c>
      <c r="G240">
        <v>0.17249100000000001</v>
      </c>
      <c r="H240" s="1">
        <v>0.17249051000000001</v>
      </c>
    </row>
    <row r="241" spans="1:12" x14ac:dyDescent="0.25">
      <c r="A241" t="s">
        <v>66</v>
      </c>
      <c r="B241" t="s">
        <v>19</v>
      </c>
      <c r="C241" t="s">
        <v>181</v>
      </c>
      <c r="D241" t="s">
        <v>182</v>
      </c>
      <c r="E241">
        <v>141000</v>
      </c>
      <c r="F241">
        <v>2636</v>
      </c>
      <c r="G241">
        <v>0.17249100000000001</v>
      </c>
      <c r="H241" s="1">
        <v>0.17249051000000001</v>
      </c>
    </row>
    <row r="242" spans="1:12" x14ac:dyDescent="0.25">
      <c r="A242" t="s">
        <v>66</v>
      </c>
      <c r="B242" t="s">
        <v>19</v>
      </c>
      <c r="C242" t="s">
        <v>181</v>
      </c>
      <c r="D242" t="s">
        <v>182</v>
      </c>
      <c r="E242">
        <v>141400</v>
      </c>
      <c r="F242">
        <v>2636</v>
      </c>
      <c r="G242">
        <v>0.17249100000000001</v>
      </c>
      <c r="H242" s="1">
        <v>0.17249051000000001</v>
      </c>
    </row>
    <row r="243" spans="1:12" x14ac:dyDescent="0.25">
      <c r="A243" t="s">
        <v>66</v>
      </c>
      <c r="B243" t="s">
        <v>19</v>
      </c>
      <c r="C243" t="s">
        <v>181</v>
      </c>
      <c r="D243" t="s">
        <v>182</v>
      </c>
      <c r="E243">
        <v>142100</v>
      </c>
      <c r="F243">
        <v>2636</v>
      </c>
      <c r="G243">
        <v>0.17249100000000001</v>
      </c>
      <c r="H243" s="1">
        <v>0.17249051000000001</v>
      </c>
    </row>
    <row r="244" spans="1:12" x14ac:dyDescent="0.25">
      <c r="A244" t="s">
        <v>66</v>
      </c>
      <c r="B244" t="s">
        <v>19</v>
      </c>
      <c r="C244" t="s">
        <v>181</v>
      </c>
      <c r="D244" t="s">
        <v>182</v>
      </c>
      <c r="E244">
        <v>139600</v>
      </c>
      <c r="F244">
        <v>2636</v>
      </c>
      <c r="G244">
        <v>0.17249100000000001</v>
      </c>
      <c r="H244" s="1">
        <v>0.17249051000000001</v>
      </c>
    </row>
    <row r="245" spans="1:12" x14ac:dyDescent="0.25">
      <c r="A245" t="s">
        <v>218</v>
      </c>
      <c r="B245" t="s">
        <v>152</v>
      </c>
      <c r="C245" t="s">
        <v>18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</row>
    <row r="246" spans="1:12" x14ac:dyDescent="0.25">
      <c r="A246" t="s">
        <v>69</v>
      </c>
      <c r="B246" t="s">
        <v>19</v>
      </c>
      <c r="C246" t="s">
        <v>155</v>
      </c>
      <c r="E246">
        <v>339600</v>
      </c>
      <c r="F246">
        <v>2147466858</v>
      </c>
      <c r="G246">
        <v>127909.158258</v>
      </c>
      <c r="H246" s="1">
        <v>127909.15825838</v>
      </c>
      <c r="J246" cm="1">
        <f t="array" ref="J246">AVERAGE(VALUE(C246:C255))</f>
        <v>2147483647</v>
      </c>
      <c r="K246" s="11">
        <f xml:space="preserve"> AVERAGE(E246:E255)</f>
        <v>338200</v>
      </c>
      <c r="L246" t="s">
        <v>230</v>
      </c>
    </row>
    <row r="247" spans="1:12" x14ac:dyDescent="0.25">
      <c r="A247" t="s">
        <v>69</v>
      </c>
      <c r="B247" t="s">
        <v>19</v>
      </c>
      <c r="C247" t="s">
        <v>155</v>
      </c>
      <c r="E247">
        <v>337300</v>
      </c>
      <c r="F247">
        <v>2147466858</v>
      </c>
      <c r="G247">
        <v>127909.158258</v>
      </c>
      <c r="H247" s="1">
        <v>127909.15825838</v>
      </c>
    </row>
    <row r="248" spans="1:12" x14ac:dyDescent="0.25">
      <c r="A248" t="s">
        <v>69</v>
      </c>
      <c r="B248" t="s">
        <v>19</v>
      </c>
      <c r="C248" t="s">
        <v>155</v>
      </c>
      <c r="E248">
        <v>338100</v>
      </c>
      <c r="F248">
        <v>2147466858</v>
      </c>
      <c r="G248">
        <v>127909.158258</v>
      </c>
      <c r="H248" s="1">
        <v>127909.15825838</v>
      </c>
    </row>
    <row r="249" spans="1:12" x14ac:dyDescent="0.25">
      <c r="A249" t="s">
        <v>69</v>
      </c>
      <c r="B249" t="s">
        <v>19</v>
      </c>
      <c r="C249" t="s">
        <v>155</v>
      </c>
      <c r="E249">
        <v>339800</v>
      </c>
      <c r="F249">
        <v>2147466858</v>
      </c>
      <c r="G249">
        <v>127909.158258</v>
      </c>
      <c r="H249" s="1">
        <v>127909.15825838</v>
      </c>
    </row>
    <row r="250" spans="1:12" x14ac:dyDescent="0.25">
      <c r="A250" t="s">
        <v>69</v>
      </c>
      <c r="B250" t="s">
        <v>19</v>
      </c>
      <c r="C250" t="s">
        <v>155</v>
      </c>
      <c r="E250">
        <v>338900</v>
      </c>
      <c r="F250">
        <v>2147466858</v>
      </c>
      <c r="G250">
        <v>127909.158258</v>
      </c>
      <c r="H250" s="1">
        <v>127909.15825838</v>
      </c>
    </row>
    <row r="251" spans="1:12" x14ac:dyDescent="0.25">
      <c r="A251" t="s">
        <v>69</v>
      </c>
      <c r="B251" t="s">
        <v>19</v>
      </c>
      <c r="C251" t="s">
        <v>155</v>
      </c>
      <c r="E251">
        <v>337600</v>
      </c>
      <c r="F251">
        <v>2147466858</v>
      </c>
      <c r="G251">
        <v>127909.158258</v>
      </c>
      <c r="H251" s="1">
        <v>127909.15825838</v>
      </c>
    </row>
    <row r="252" spans="1:12" x14ac:dyDescent="0.25">
      <c r="A252" t="s">
        <v>69</v>
      </c>
      <c r="B252" t="s">
        <v>19</v>
      </c>
      <c r="C252" t="s">
        <v>155</v>
      </c>
      <c r="E252">
        <v>337400</v>
      </c>
      <c r="F252">
        <v>2147466858</v>
      </c>
      <c r="G252">
        <v>127909.158258</v>
      </c>
      <c r="H252" s="1">
        <v>127909.15825838</v>
      </c>
    </row>
    <row r="253" spans="1:12" x14ac:dyDescent="0.25">
      <c r="A253" t="s">
        <v>69</v>
      </c>
      <c r="B253" t="s">
        <v>19</v>
      </c>
      <c r="C253" t="s">
        <v>155</v>
      </c>
      <c r="E253">
        <v>338800</v>
      </c>
      <c r="F253">
        <v>2147466858</v>
      </c>
      <c r="G253">
        <v>127909.158258</v>
      </c>
      <c r="H253" s="1">
        <v>127909.15825838</v>
      </c>
    </row>
    <row r="254" spans="1:12" x14ac:dyDescent="0.25">
      <c r="A254" t="s">
        <v>69</v>
      </c>
      <c r="B254" t="s">
        <v>19</v>
      </c>
      <c r="C254" t="s">
        <v>155</v>
      </c>
      <c r="E254">
        <v>336900</v>
      </c>
      <c r="F254">
        <v>2147466858</v>
      </c>
      <c r="G254">
        <v>127909.158258</v>
      </c>
      <c r="H254" s="1">
        <v>127909.15825838</v>
      </c>
    </row>
    <row r="255" spans="1:12" x14ac:dyDescent="0.25">
      <c r="A255" t="s">
        <v>69</v>
      </c>
      <c r="B255" t="s">
        <v>19</v>
      </c>
      <c r="C255" t="s">
        <v>155</v>
      </c>
      <c r="E255">
        <v>337600</v>
      </c>
      <c r="F255">
        <v>2147466858</v>
      </c>
      <c r="G255">
        <v>127909.158258</v>
      </c>
      <c r="H255" s="1">
        <v>127909.15825838</v>
      </c>
    </row>
    <row r="256" spans="1:12" x14ac:dyDescent="0.25">
      <c r="A256" t="s">
        <v>219</v>
      </c>
      <c r="B256" t="s">
        <v>152</v>
      </c>
      <c r="C256" t="s">
        <v>18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</row>
    <row r="257" spans="1:12" x14ac:dyDescent="0.25">
      <c r="A257" t="s">
        <v>72</v>
      </c>
      <c r="B257" t="s">
        <v>19</v>
      </c>
      <c r="C257" t="s">
        <v>183</v>
      </c>
      <c r="D257" t="s">
        <v>184</v>
      </c>
      <c r="E257">
        <v>323500</v>
      </c>
      <c r="F257">
        <v>394</v>
      </c>
      <c r="G257">
        <v>1.9324999999999998E-2</v>
      </c>
      <c r="H257" s="1">
        <v>1.932509E-2</v>
      </c>
      <c r="J257" cm="1">
        <f t="array" ref="J257">AVERAGE(VALUE(C257:C266))</f>
        <v>19994</v>
      </c>
      <c r="K257">
        <f xml:space="preserve"> AVERAGE(E257:E266)</f>
        <v>320880</v>
      </c>
      <c r="L257" s="1">
        <f xml:space="preserve"> AVERAGE(H257:H266)</f>
        <v>1.9325089999999996E-2</v>
      </c>
    </row>
    <row r="258" spans="1:12" x14ac:dyDescent="0.25">
      <c r="A258" t="s">
        <v>72</v>
      </c>
      <c r="B258" t="s">
        <v>19</v>
      </c>
      <c r="C258" t="s">
        <v>183</v>
      </c>
      <c r="D258" t="s">
        <v>184</v>
      </c>
      <c r="E258">
        <v>323400</v>
      </c>
      <c r="F258">
        <v>394</v>
      </c>
      <c r="G258">
        <v>1.9324999999999998E-2</v>
      </c>
      <c r="H258" s="1">
        <v>1.932509E-2</v>
      </c>
    </row>
    <row r="259" spans="1:12" x14ac:dyDescent="0.25">
      <c r="A259" t="s">
        <v>72</v>
      </c>
      <c r="B259" t="s">
        <v>19</v>
      </c>
      <c r="C259" t="s">
        <v>183</v>
      </c>
      <c r="D259" t="s">
        <v>184</v>
      </c>
      <c r="E259">
        <v>319700</v>
      </c>
      <c r="F259">
        <v>394</v>
      </c>
      <c r="G259">
        <v>1.9324999999999998E-2</v>
      </c>
      <c r="H259" s="1">
        <v>1.932509E-2</v>
      </c>
    </row>
    <row r="260" spans="1:12" x14ac:dyDescent="0.25">
      <c r="A260" t="s">
        <v>72</v>
      </c>
      <c r="B260" t="s">
        <v>19</v>
      </c>
      <c r="C260" t="s">
        <v>183</v>
      </c>
      <c r="D260" t="s">
        <v>184</v>
      </c>
      <c r="E260">
        <v>319000</v>
      </c>
      <c r="F260">
        <v>394</v>
      </c>
      <c r="G260">
        <v>1.9324999999999998E-2</v>
      </c>
      <c r="H260" s="1">
        <v>1.932509E-2</v>
      </c>
    </row>
    <row r="261" spans="1:12" x14ac:dyDescent="0.25">
      <c r="A261" t="s">
        <v>72</v>
      </c>
      <c r="B261" t="s">
        <v>19</v>
      </c>
      <c r="C261" t="s">
        <v>183</v>
      </c>
      <c r="D261" t="s">
        <v>184</v>
      </c>
      <c r="E261">
        <v>321300</v>
      </c>
      <c r="F261">
        <v>394</v>
      </c>
      <c r="G261">
        <v>1.9324999999999998E-2</v>
      </c>
      <c r="H261" s="1">
        <v>1.932509E-2</v>
      </c>
    </row>
    <row r="262" spans="1:12" x14ac:dyDescent="0.25">
      <c r="A262" t="s">
        <v>72</v>
      </c>
      <c r="B262" t="s">
        <v>19</v>
      </c>
      <c r="C262" t="s">
        <v>183</v>
      </c>
      <c r="D262" t="s">
        <v>184</v>
      </c>
      <c r="E262">
        <v>320400</v>
      </c>
      <c r="F262">
        <v>394</v>
      </c>
      <c r="G262">
        <v>1.9324999999999998E-2</v>
      </c>
      <c r="H262" s="1">
        <v>1.932509E-2</v>
      </c>
    </row>
    <row r="263" spans="1:12" x14ac:dyDescent="0.25">
      <c r="A263" t="s">
        <v>72</v>
      </c>
      <c r="B263" t="s">
        <v>19</v>
      </c>
      <c r="C263" t="s">
        <v>183</v>
      </c>
      <c r="D263" t="s">
        <v>184</v>
      </c>
      <c r="E263">
        <v>321400</v>
      </c>
      <c r="F263">
        <v>394</v>
      </c>
      <c r="G263">
        <v>1.9324999999999998E-2</v>
      </c>
      <c r="H263" s="1">
        <v>1.932509E-2</v>
      </c>
    </row>
    <row r="264" spans="1:12" x14ac:dyDescent="0.25">
      <c r="A264" t="s">
        <v>72</v>
      </c>
      <c r="B264" t="s">
        <v>19</v>
      </c>
      <c r="C264" t="s">
        <v>183</v>
      </c>
      <c r="D264" t="s">
        <v>184</v>
      </c>
      <c r="E264">
        <v>320000</v>
      </c>
      <c r="F264">
        <v>394</v>
      </c>
      <c r="G264">
        <v>1.9324999999999998E-2</v>
      </c>
      <c r="H264" s="1">
        <v>1.932509E-2</v>
      </c>
    </row>
    <row r="265" spans="1:12" x14ac:dyDescent="0.25">
      <c r="A265" t="s">
        <v>72</v>
      </c>
      <c r="B265" t="s">
        <v>19</v>
      </c>
      <c r="C265" t="s">
        <v>183</v>
      </c>
      <c r="D265" t="s">
        <v>184</v>
      </c>
      <c r="E265">
        <v>321100</v>
      </c>
      <c r="F265">
        <v>394</v>
      </c>
      <c r="G265">
        <v>1.9324999999999998E-2</v>
      </c>
      <c r="H265" s="1">
        <v>1.932509E-2</v>
      </c>
    </row>
    <row r="266" spans="1:12" x14ac:dyDescent="0.25">
      <c r="A266" t="s">
        <v>72</v>
      </c>
      <c r="B266" t="s">
        <v>19</v>
      </c>
      <c r="C266" t="s">
        <v>183</v>
      </c>
      <c r="D266" t="s">
        <v>184</v>
      </c>
      <c r="E266">
        <v>319000</v>
      </c>
      <c r="F266">
        <v>394</v>
      </c>
      <c r="G266">
        <v>1.9324999999999998E-2</v>
      </c>
      <c r="H266" s="1">
        <v>1.932509E-2</v>
      </c>
    </row>
    <row r="267" spans="1:12" x14ac:dyDescent="0.25">
      <c r="A267" t="s">
        <v>220</v>
      </c>
      <c r="B267" t="s">
        <v>152</v>
      </c>
      <c r="C267" t="s">
        <v>18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</row>
    <row r="268" spans="1:12" x14ac:dyDescent="0.25">
      <c r="A268" t="s">
        <v>75</v>
      </c>
      <c r="B268" t="s">
        <v>19</v>
      </c>
      <c r="C268" t="s">
        <v>185</v>
      </c>
      <c r="D268" t="s">
        <v>186</v>
      </c>
      <c r="E268">
        <v>709700</v>
      </c>
      <c r="F268">
        <v>1</v>
      </c>
      <c r="G268">
        <v>6.3E-5</v>
      </c>
      <c r="H268" s="1">
        <v>6.3360000000000003E-5</v>
      </c>
      <c r="J268" cm="1">
        <f t="array" ref="J268">AVERAGE(VALUE(C268:C277))</f>
        <v>15781</v>
      </c>
      <c r="K268">
        <f xml:space="preserve"> AVERAGE(E268:E277)</f>
        <v>707060</v>
      </c>
      <c r="L268" s="1">
        <f xml:space="preserve"> AVERAGE(H268:H277)</f>
        <v>6.3360000000000017E-5</v>
      </c>
    </row>
    <row r="269" spans="1:12" x14ac:dyDescent="0.25">
      <c r="A269" t="s">
        <v>75</v>
      </c>
      <c r="B269" t="s">
        <v>19</v>
      </c>
      <c r="C269" t="s">
        <v>185</v>
      </c>
      <c r="D269" t="s">
        <v>186</v>
      </c>
      <c r="E269">
        <v>710700</v>
      </c>
      <c r="F269">
        <v>1</v>
      </c>
      <c r="G269">
        <v>6.3E-5</v>
      </c>
      <c r="H269" s="1">
        <v>6.3360000000000003E-5</v>
      </c>
    </row>
    <row r="270" spans="1:12" x14ac:dyDescent="0.25">
      <c r="A270" t="s">
        <v>75</v>
      </c>
      <c r="B270" t="s">
        <v>19</v>
      </c>
      <c r="C270" t="s">
        <v>185</v>
      </c>
      <c r="D270" t="s">
        <v>186</v>
      </c>
      <c r="E270">
        <v>703700</v>
      </c>
      <c r="F270">
        <v>1</v>
      </c>
      <c r="G270">
        <v>6.3E-5</v>
      </c>
      <c r="H270" s="1">
        <v>6.3360000000000003E-5</v>
      </c>
    </row>
    <row r="271" spans="1:12" x14ac:dyDescent="0.25">
      <c r="A271" t="s">
        <v>75</v>
      </c>
      <c r="B271" t="s">
        <v>19</v>
      </c>
      <c r="C271" t="s">
        <v>185</v>
      </c>
      <c r="D271" t="s">
        <v>186</v>
      </c>
      <c r="E271">
        <v>714000</v>
      </c>
      <c r="F271">
        <v>1</v>
      </c>
      <c r="G271">
        <v>6.3E-5</v>
      </c>
      <c r="H271" s="1">
        <v>6.3360000000000003E-5</v>
      </c>
    </row>
    <row r="272" spans="1:12" x14ac:dyDescent="0.25">
      <c r="A272" t="s">
        <v>75</v>
      </c>
      <c r="B272" t="s">
        <v>19</v>
      </c>
      <c r="C272" t="s">
        <v>185</v>
      </c>
      <c r="D272" t="s">
        <v>186</v>
      </c>
      <c r="E272">
        <v>705400</v>
      </c>
      <c r="F272">
        <v>1</v>
      </c>
      <c r="G272">
        <v>6.3E-5</v>
      </c>
      <c r="H272" s="1">
        <v>6.3360000000000003E-5</v>
      </c>
    </row>
    <row r="273" spans="1:12" x14ac:dyDescent="0.25">
      <c r="A273" t="s">
        <v>75</v>
      </c>
      <c r="B273" t="s">
        <v>19</v>
      </c>
      <c r="C273" t="s">
        <v>185</v>
      </c>
      <c r="D273" t="s">
        <v>186</v>
      </c>
      <c r="E273">
        <v>703800</v>
      </c>
      <c r="F273">
        <v>1</v>
      </c>
      <c r="G273">
        <v>6.3E-5</v>
      </c>
      <c r="H273" s="1">
        <v>6.3360000000000003E-5</v>
      </c>
    </row>
    <row r="274" spans="1:12" x14ac:dyDescent="0.25">
      <c r="A274" t="s">
        <v>75</v>
      </c>
      <c r="B274" t="s">
        <v>19</v>
      </c>
      <c r="C274" t="s">
        <v>185</v>
      </c>
      <c r="D274" t="s">
        <v>186</v>
      </c>
      <c r="E274">
        <v>703900</v>
      </c>
      <c r="F274">
        <v>1</v>
      </c>
      <c r="G274">
        <v>6.3E-5</v>
      </c>
      <c r="H274" s="1">
        <v>6.3360000000000003E-5</v>
      </c>
    </row>
    <row r="275" spans="1:12" x14ac:dyDescent="0.25">
      <c r="A275" t="s">
        <v>75</v>
      </c>
      <c r="B275" t="s">
        <v>19</v>
      </c>
      <c r="C275" t="s">
        <v>185</v>
      </c>
      <c r="D275" t="s">
        <v>186</v>
      </c>
      <c r="E275">
        <v>709800</v>
      </c>
      <c r="F275">
        <v>1</v>
      </c>
      <c r="G275">
        <v>6.3E-5</v>
      </c>
      <c r="H275" s="1">
        <v>6.3360000000000003E-5</v>
      </c>
    </row>
    <row r="276" spans="1:12" x14ac:dyDescent="0.25">
      <c r="A276" t="s">
        <v>75</v>
      </c>
      <c r="B276" t="s">
        <v>19</v>
      </c>
      <c r="C276" t="s">
        <v>185</v>
      </c>
      <c r="D276" t="s">
        <v>186</v>
      </c>
      <c r="E276">
        <v>702400</v>
      </c>
      <c r="F276">
        <v>1</v>
      </c>
      <c r="G276">
        <v>6.3E-5</v>
      </c>
      <c r="H276" s="1">
        <v>6.3360000000000003E-5</v>
      </c>
    </row>
    <row r="277" spans="1:12" x14ac:dyDescent="0.25">
      <c r="A277" t="s">
        <v>75</v>
      </c>
      <c r="B277" t="s">
        <v>19</v>
      </c>
      <c r="C277" t="s">
        <v>185</v>
      </c>
      <c r="D277" t="s">
        <v>186</v>
      </c>
      <c r="E277">
        <v>707200</v>
      </c>
      <c r="F277">
        <v>1</v>
      </c>
      <c r="G277">
        <v>6.3E-5</v>
      </c>
      <c r="H277" s="1">
        <v>6.3360000000000003E-5</v>
      </c>
    </row>
    <row r="278" spans="1:12" x14ac:dyDescent="0.25">
      <c r="A278" t="s">
        <v>221</v>
      </c>
      <c r="B278" t="s">
        <v>152</v>
      </c>
      <c r="C278" t="s">
        <v>18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</row>
    <row r="279" spans="1:12" x14ac:dyDescent="0.25">
      <c r="A279" t="s">
        <v>78</v>
      </c>
      <c r="B279" t="s">
        <v>19</v>
      </c>
      <c r="C279" t="s">
        <v>187</v>
      </c>
      <c r="D279" t="s">
        <v>188</v>
      </c>
      <c r="E279">
        <v>32000</v>
      </c>
      <c r="F279">
        <v>3257</v>
      </c>
      <c r="G279">
        <v>0.15692600000000001</v>
      </c>
      <c r="H279" s="1">
        <v>0.15692603999999999</v>
      </c>
      <c r="J279" cm="1">
        <f t="array" ref="J279">AVERAGE(VALUE(C279:C288))</f>
        <v>24012</v>
      </c>
      <c r="K279">
        <f xml:space="preserve"> AVERAGE(E279:E288)</f>
        <v>31700</v>
      </c>
      <c r="L279" s="1">
        <f xml:space="preserve"> AVERAGE(H279:H288)</f>
        <v>0.15692604000000002</v>
      </c>
    </row>
    <row r="280" spans="1:12" x14ac:dyDescent="0.25">
      <c r="A280" t="s">
        <v>78</v>
      </c>
      <c r="B280" t="s">
        <v>19</v>
      </c>
      <c r="C280" t="s">
        <v>187</v>
      </c>
      <c r="D280" t="s">
        <v>188</v>
      </c>
      <c r="E280">
        <v>30800</v>
      </c>
      <c r="F280">
        <v>3257</v>
      </c>
      <c r="G280">
        <v>0.15692600000000001</v>
      </c>
      <c r="H280" s="1">
        <v>0.15692603999999999</v>
      </c>
    </row>
    <row r="281" spans="1:12" x14ac:dyDescent="0.25">
      <c r="A281" t="s">
        <v>78</v>
      </c>
      <c r="B281" t="s">
        <v>19</v>
      </c>
      <c r="C281" t="s">
        <v>187</v>
      </c>
      <c r="D281" t="s">
        <v>188</v>
      </c>
      <c r="E281">
        <v>30600</v>
      </c>
      <c r="F281">
        <v>3257</v>
      </c>
      <c r="G281">
        <v>0.15692600000000001</v>
      </c>
      <c r="H281" s="1">
        <v>0.15692603999999999</v>
      </c>
    </row>
    <row r="282" spans="1:12" x14ac:dyDescent="0.25">
      <c r="A282" t="s">
        <v>78</v>
      </c>
      <c r="B282" t="s">
        <v>19</v>
      </c>
      <c r="C282" t="s">
        <v>187</v>
      </c>
      <c r="D282" t="s">
        <v>188</v>
      </c>
      <c r="E282">
        <v>30600</v>
      </c>
      <c r="F282">
        <v>3257</v>
      </c>
      <c r="G282">
        <v>0.15692600000000001</v>
      </c>
      <c r="H282" s="1">
        <v>0.15692603999999999</v>
      </c>
    </row>
    <row r="283" spans="1:12" x14ac:dyDescent="0.25">
      <c r="A283" t="s">
        <v>78</v>
      </c>
      <c r="B283" t="s">
        <v>19</v>
      </c>
      <c r="C283" t="s">
        <v>187</v>
      </c>
      <c r="D283" t="s">
        <v>188</v>
      </c>
      <c r="E283">
        <v>35400</v>
      </c>
      <c r="F283">
        <v>3257</v>
      </c>
      <c r="G283">
        <v>0.15692600000000001</v>
      </c>
      <c r="H283" s="1">
        <v>0.15692603999999999</v>
      </c>
    </row>
    <row r="284" spans="1:12" x14ac:dyDescent="0.25">
      <c r="A284" t="s">
        <v>78</v>
      </c>
      <c r="B284" t="s">
        <v>19</v>
      </c>
      <c r="C284" t="s">
        <v>187</v>
      </c>
      <c r="D284" t="s">
        <v>188</v>
      </c>
      <c r="E284">
        <v>31900</v>
      </c>
      <c r="F284">
        <v>3257</v>
      </c>
      <c r="G284">
        <v>0.15692600000000001</v>
      </c>
      <c r="H284" s="1">
        <v>0.15692603999999999</v>
      </c>
    </row>
    <row r="285" spans="1:12" x14ac:dyDescent="0.25">
      <c r="A285" t="s">
        <v>78</v>
      </c>
      <c r="B285" t="s">
        <v>19</v>
      </c>
      <c r="C285" t="s">
        <v>187</v>
      </c>
      <c r="D285" t="s">
        <v>188</v>
      </c>
      <c r="E285">
        <v>30700</v>
      </c>
      <c r="F285">
        <v>3257</v>
      </c>
      <c r="G285">
        <v>0.15692600000000001</v>
      </c>
      <c r="H285" s="1">
        <v>0.15692603999999999</v>
      </c>
    </row>
    <row r="286" spans="1:12" x14ac:dyDescent="0.25">
      <c r="A286" t="s">
        <v>78</v>
      </c>
      <c r="B286" t="s">
        <v>19</v>
      </c>
      <c r="C286" t="s">
        <v>187</v>
      </c>
      <c r="D286" t="s">
        <v>188</v>
      </c>
      <c r="E286">
        <v>33900</v>
      </c>
      <c r="F286">
        <v>3257</v>
      </c>
      <c r="G286">
        <v>0.15692600000000001</v>
      </c>
      <c r="H286" s="1">
        <v>0.15692603999999999</v>
      </c>
    </row>
    <row r="287" spans="1:12" x14ac:dyDescent="0.25">
      <c r="A287" t="s">
        <v>78</v>
      </c>
      <c r="B287" t="s">
        <v>19</v>
      </c>
      <c r="C287" t="s">
        <v>187</v>
      </c>
      <c r="D287" t="s">
        <v>188</v>
      </c>
      <c r="E287">
        <v>30600</v>
      </c>
      <c r="F287">
        <v>3257</v>
      </c>
      <c r="G287">
        <v>0.15692600000000001</v>
      </c>
      <c r="H287" s="1">
        <v>0.15692603999999999</v>
      </c>
    </row>
    <row r="288" spans="1:12" x14ac:dyDescent="0.25">
      <c r="A288" t="s">
        <v>78</v>
      </c>
      <c r="B288" t="s">
        <v>19</v>
      </c>
      <c r="C288" t="s">
        <v>187</v>
      </c>
      <c r="D288" t="s">
        <v>188</v>
      </c>
      <c r="E288">
        <v>30500</v>
      </c>
      <c r="F288">
        <v>3257</v>
      </c>
      <c r="G288">
        <v>0.15692600000000001</v>
      </c>
      <c r="H288" s="1">
        <v>0.15692603999999999</v>
      </c>
    </row>
    <row r="289" spans="1:12" x14ac:dyDescent="0.25">
      <c r="A289" t="s">
        <v>222</v>
      </c>
      <c r="B289" t="s">
        <v>152</v>
      </c>
      <c r="C289" t="s">
        <v>18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</row>
    <row r="290" spans="1:12" x14ac:dyDescent="0.25">
      <c r="A290" t="s">
        <v>81</v>
      </c>
      <c r="B290" t="s">
        <v>19</v>
      </c>
      <c r="C290" t="s">
        <v>81</v>
      </c>
      <c r="D290" t="s">
        <v>189</v>
      </c>
      <c r="E290">
        <v>46400</v>
      </c>
      <c r="F290">
        <v>0</v>
      </c>
      <c r="G290">
        <v>0</v>
      </c>
      <c r="H290" s="1">
        <v>0</v>
      </c>
      <c r="J290" cm="1">
        <f t="array" ref="J290">AVERAGE(VALUE(C290:C299))</f>
        <v>17589</v>
      </c>
      <c r="K290">
        <f xml:space="preserve"> AVERAGE(E290:E299)</f>
        <v>45160</v>
      </c>
      <c r="L290" s="1">
        <f xml:space="preserve"> AVERAGE(H290:H299)</f>
        <v>0</v>
      </c>
    </row>
    <row r="291" spans="1:12" x14ac:dyDescent="0.25">
      <c r="A291" t="s">
        <v>81</v>
      </c>
      <c r="B291" t="s">
        <v>19</v>
      </c>
      <c r="C291" t="s">
        <v>81</v>
      </c>
      <c r="D291" t="s">
        <v>189</v>
      </c>
      <c r="E291">
        <v>44800</v>
      </c>
      <c r="F291">
        <v>0</v>
      </c>
      <c r="G291">
        <v>0</v>
      </c>
      <c r="H291" s="1">
        <v>0</v>
      </c>
    </row>
    <row r="292" spans="1:12" x14ac:dyDescent="0.25">
      <c r="A292" t="s">
        <v>81</v>
      </c>
      <c r="B292" t="s">
        <v>19</v>
      </c>
      <c r="C292" t="s">
        <v>81</v>
      </c>
      <c r="D292" t="s">
        <v>189</v>
      </c>
      <c r="E292">
        <v>44900</v>
      </c>
      <c r="F292">
        <v>0</v>
      </c>
      <c r="G292">
        <v>0</v>
      </c>
      <c r="H292" s="1">
        <v>0</v>
      </c>
    </row>
    <row r="293" spans="1:12" x14ac:dyDescent="0.25">
      <c r="A293" t="s">
        <v>81</v>
      </c>
      <c r="B293" t="s">
        <v>19</v>
      </c>
      <c r="C293" t="s">
        <v>81</v>
      </c>
      <c r="D293" t="s">
        <v>189</v>
      </c>
      <c r="E293">
        <v>44900</v>
      </c>
      <c r="F293">
        <v>0</v>
      </c>
      <c r="G293">
        <v>0</v>
      </c>
      <c r="H293" s="1">
        <v>0</v>
      </c>
    </row>
    <row r="294" spans="1:12" x14ac:dyDescent="0.25">
      <c r="A294" t="s">
        <v>81</v>
      </c>
      <c r="B294" t="s">
        <v>19</v>
      </c>
      <c r="C294" t="s">
        <v>81</v>
      </c>
      <c r="D294" t="s">
        <v>189</v>
      </c>
      <c r="E294">
        <v>46000</v>
      </c>
      <c r="F294">
        <v>0</v>
      </c>
      <c r="G294">
        <v>0</v>
      </c>
      <c r="H294" s="1">
        <v>0</v>
      </c>
    </row>
    <row r="295" spans="1:12" x14ac:dyDescent="0.25">
      <c r="A295" t="s">
        <v>81</v>
      </c>
      <c r="B295" t="s">
        <v>19</v>
      </c>
      <c r="C295" t="s">
        <v>81</v>
      </c>
      <c r="D295" t="s">
        <v>189</v>
      </c>
      <c r="E295">
        <v>44800</v>
      </c>
      <c r="F295">
        <v>0</v>
      </c>
      <c r="G295">
        <v>0</v>
      </c>
      <c r="H295" s="1">
        <v>0</v>
      </c>
    </row>
    <row r="296" spans="1:12" x14ac:dyDescent="0.25">
      <c r="A296" t="s">
        <v>81</v>
      </c>
      <c r="B296" t="s">
        <v>19</v>
      </c>
      <c r="C296" t="s">
        <v>81</v>
      </c>
      <c r="D296" t="s">
        <v>189</v>
      </c>
      <c r="E296">
        <v>44500</v>
      </c>
      <c r="F296">
        <v>0</v>
      </c>
      <c r="G296">
        <v>0</v>
      </c>
      <c r="H296" s="1">
        <v>0</v>
      </c>
    </row>
    <row r="297" spans="1:12" x14ac:dyDescent="0.25">
      <c r="A297" t="s">
        <v>81</v>
      </c>
      <c r="B297" t="s">
        <v>19</v>
      </c>
      <c r="C297" t="s">
        <v>81</v>
      </c>
      <c r="D297" t="s">
        <v>189</v>
      </c>
      <c r="E297">
        <v>44600</v>
      </c>
      <c r="F297">
        <v>0</v>
      </c>
      <c r="G297">
        <v>0</v>
      </c>
      <c r="H297" s="1">
        <v>0</v>
      </c>
    </row>
    <row r="298" spans="1:12" x14ac:dyDescent="0.25">
      <c r="A298" t="s">
        <v>81</v>
      </c>
      <c r="B298" t="s">
        <v>19</v>
      </c>
      <c r="C298" t="s">
        <v>81</v>
      </c>
      <c r="D298" t="s">
        <v>189</v>
      </c>
      <c r="E298">
        <v>44600</v>
      </c>
      <c r="F298">
        <v>0</v>
      </c>
      <c r="G298">
        <v>0</v>
      </c>
      <c r="H298" s="1">
        <v>0</v>
      </c>
    </row>
    <row r="299" spans="1:12" x14ac:dyDescent="0.25">
      <c r="A299" t="s">
        <v>81</v>
      </c>
      <c r="B299" t="s">
        <v>19</v>
      </c>
      <c r="C299" t="s">
        <v>81</v>
      </c>
      <c r="D299" t="s">
        <v>189</v>
      </c>
      <c r="E299">
        <v>46100</v>
      </c>
      <c r="F299">
        <v>0</v>
      </c>
      <c r="G299">
        <v>0</v>
      </c>
      <c r="H299" s="1">
        <v>0</v>
      </c>
    </row>
    <row r="300" spans="1:12" x14ac:dyDescent="0.25">
      <c r="A300" t="s">
        <v>223</v>
      </c>
      <c r="B300" t="s">
        <v>152</v>
      </c>
      <c r="C300" t="s">
        <v>18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</row>
    <row r="301" spans="1:12" x14ac:dyDescent="0.25">
      <c r="A301" t="s">
        <v>83</v>
      </c>
      <c r="B301" t="s">
        <v>19</v>
      </c>
      <c r="C301" t="s">
        <v>190</v>
      </c>
      <c r="D301" t="s">
        <v>191</v>
      </c>
      <c r="E301">
        <v>66900</v>
      </c>
      <c r="F301">
        <v>4414</v>
      </c>
      <c r="G301">
        <v>0.29741899999999999</v>
      </c>
      <c r="H301" s="1">
        <v>0.29741930999999999</v>
      </c>
      <c r="J301" cm="1">
        <f t="array" ref="J301">AVERAGE(VALUE(C301:C310))</f>
        <v>19255</v>
      </c>
      <c r="K301">
        <f xml:space="preserve"> AVERAGE(E301:E310)</f>
        <v>66790</v>
      </c>
      <c r="L301" s="1">
        <f xml:space="preserve"> AVERAGE(H301:H310)</f>
        <v>0.29741930999999999</v>
      </c>
    </row>
    <row r="302" spans="1:12" x14ac:dyDescent="0.25">
      <c r="A302" t="s">
        <v>83</v>
      </c>
      <c r="B302" t="s">
        <v>19</v>
      </c>
      <c r="C302" t="s">
        <v>190</v>
      </c>
      <c r="D302" t="s">
        <v>191</v>
      </c>
      <c r="E302">
        <v>68100</v>
      </c>
      <c r="F302">
        <v>4414</v>
      </c>
      <c r="G302">
        <v>0.29741899999999999</v>
      </c>
      <c r="H302" s="1">
        <v>0.29741930999999999</v>
      </c>
    </row>
    <row r="303" spans="1:12" x14ac:dyDescent="0.25">
      <c r="A303" t="s">
        <v>83</v>
      </c>
      <c r="B303" t="s">
        <v>19</v>
      </c>
      <c r="C303" t="s">
        <v>190</v>
      </c>
      <c r="D303" t="s">
        <v>191</v>
      </c>
      <c r="E303">
        <v>66000</v>
      </c>
      <c r="F303">
        <v>4414</v>
      </c>
      <c r="G303">
        <v>0.29741899999999999</v>
      </c>
      <c r="H303" s="1">
        <v>0.29741930999999999</v>
      </c>
    </row>
    <row r="304" spans="1:12" x14ac:dyDescent="0.25">
      <c r="A304" t="s">
        <v>83</v>
      </c>
      <c r="B304" t="s">
        <v>19</v>
      </c>
      <c r="C304" t="s">
        <v>190</v>
      </c>
      <c r="D304" t="s">
        <v>191</v>
      </c>
      <c r="E304">
        <v>66200</v>
      </c>
      <c r="F304">
        <v>4414</v>
      </c>
      <c r="G304">
        <v>0.29741899999999999</v>
      </c>
      <c r="H304" s="1">
        <v>0.29741930999999999</v>
      </c>
    </row>
    <row r="305" spans="1:12" x14ac:dyDescent="0.25">
      <c r="A305" t="s">
        <v>83</v>
      </c>
      <c r="B305" t="s">
        <v>19</v>
      </c>
      <c r="C305" t="s">
        <v>190</v>
      </c>
      <c r="D305" t="s">
        <v>191</v>
      </c>
      <c r="E305">
        <v>68500</v>
      </c>
      <c r="F305">
        <v>4414</v>
      </c>
      <c r="G305">
        <v>0.29741899999999999</v>
      </c>
      <c r="H305" s="1">
        <v>0.29741930999999999</v>
      </c>
    </row>
    <row r="306" spans="1:12" x14ac:dyDescent="0.25">
      <c r="A306" t="s">
        <v>83</v>
      </c>
      <c r="B306" t="s">
        <v>19</v>
      </c>
      <c r="C306" t="s">
        <v>190</v>
      </c>
      <c r="D306" t="s">
        <v>191</v>
      </c>
      <c r="E306">
        <v>65000</v>
      </c>
      <c r="F306">
        <v>4414</v>
      </c>
      <c r="G306">
        <v>0.29741899999999999</v>
      </c>
      <c r="H306" s="1">
        <v>0.29741930999999999</v>
      </c>
    </row>
    <row r="307" spans="1:12" x14ac:dyDescent="0.25">
      <c r="A307" t="s">
        <v>83</v>
      </c>
      <c r="B307" t="s">
        <v>19</v>
      </c>
      <c r="C307" t="s">
        <v>190</v>
      </c>
      <c r="D307" t="s">
        <v>191</v>
      </c>
      <c r="E307">
        <v>65400</v>
      </c>
      <c r="F307">
        <v>4414</v>
      </c>
      <c r="G307">
        <v>0.29741899999999999</v>
      </c>
      <c r="H307" s="1">
        <v>0.29741930999999999</v>
      </c>
    </row>
    <row r="308" spans="1:12" x14ac:dyDescent="0.25">
      <c r="A308" t="s">
        <v>83</v>
      </c>
      <c r="B308" t="s">
        <v>19</v>
      </c>
      <c r="C308" t="s">
        <v>190</v>
      </c>
      <c r="D308" t="s">
        <v>191</v>
      </c>
      <c r="E308">
        <v>67200</v>
      </c>
      <c r="F308">
        <v>4414</v>
      </c>
      <c r="G308">
        <v>0.29741899999999999</v>
      </c>
      <c r="H308" s="1">
        <v>0.29741930999999999</v>
      </c>
    </row>
    <row r="309" spans="1:12" x14ac:dyDescent="0.25">
      <c r="A309" t="s">
        <v>83</v>
      </c>
      <c r="B309" t="s">
        <v>19</v>
      </c>
      <c r="C309" t="s">
        <v>190</v>
      </c>
      <c r="D309" t="s">
        <v>191</v>
      </c>
      <c r="E309">
        <v>68900</v>
      </c>
      <c r="F309">
        <v>4414</v>
      </c>
      <c r="G309">
        <v>0.29741899999999999</v>
      </c>
      <c r="H309" s="1">
        <v>0.29741930999999999</v>
      </c>
    </row>
    <row r="310" spans="1:12" x14ac:dyDescent="0.25">
      <c r="A310" t="s">
        <v>83</v>
      </c>
      <c r="B310" t="s">
        <v>19</v>
      </c>
      <c r="C310" t="s">
        <v>190</v>
      </c>
      <c r="D310" t="s">
        <v>191</v>
      </c>
      <c r="E310">
        <v>65700</v>
      </c>
      <c r="F310">
        <v>4414</v>
      </c>
      <c r="G310">
        <v>0.29741899999999999</v>
      </c>
      <c r="H310" s="1">
        <v>0.29741930999999999</v>
      </c>
    </row>
    <row r="311" spans="1:12" x14ac:dyDescent="0.25">
      <c r="A311" t="s">
        <v>224</v>
      </c>
      <c r="B311" t="s">
        <v>152</v>
      </c>
      <c r="C311" t="s">
        <v>18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</row>
    <row r="312" spans="1:12" x14ac:dyDescent="0.25">
      <c r="A312" t="s">
        <v>85</v>
      </c>
      <c r="B312" t="s">
        <v>19</v>
      </c>
      <c r="C312" t="s">
        <v>192</v>
      </c>
      <c r="D312" t="s">
        <v>193</v>
      </c>
      <c r="E312">
        <v>95400</v>
      </c>
      <c r="F312">
        <v>3589</v>
      </c>
      <c r="G312">
        <v>0.26279599999999997</v>
      </c>
      <c r="H312" s="1">
        <v>0.26279564</v>
      </c>
      <c r="J312" cm="1">
        <f t="array" ref="J312">AVERAGE(VALUE(C312:C321))</f>
        <v>17246</v>
      </c>
      <c r="K312">
        <f xml:space="preserve"> AVERAGE(E312:E321)</f>
        <v>115350</v>
      </c>
      <c r="L312" s="1">
        <f xml:space="preserve"> AVERAGE(H312:H321)</f>
        <v>0.26279564000000005</v>
      </c>
    </row>
    <row r="313" spans="1:12" x14ac:dyDescent="0.25">
      <c r="A313" t="s">
        <v>85</v>
      </c>
      <c r="B313" t="s">
        <v>19</v>
      </c>
      <c r="C313" t="s">
        <v>192</v>
      </c>
      <c r="D313" t="s">
        <v>193</v>
      </c>
      <c r="E313">
        <v>90600</v>
      </c>
      <c r="F313">
        <v>3589</v>
      </c>
      <c r="G313">
        <v>0.26279599999999997</v>
      </c>
      <c r="H313" s="1">
        <v>0.26279564</v>
      </c>
    </row>
    <row r="314" spans="1:12" x14ac:dyDescent="0.25">
      <c r="A314" t="s">
        <v>85</v>
      </c>
      <c r="B314" t="s">
        <v>19</v>
      </c>
      <c r="C314" t="s">
        <v>192</v>
      </c>
      <c r="D314" t="s">
        <v>193</v>
      </c>
      <c r="E314">
        <v>90300</v>
      </c>
      <c r="F314">
        <v>3589</v>
      </c>
      <c r="G314">
        <v>0.26279599999999997</v>
      </c>
      <c r="H314" s="1">
        <v>0.26279564</v>
      </c>
    </row>
    <row r="315" spans="1:12" x14ac:dyDescent="0.25">
      <c r="A315" t="s">
        <v>85</v>
      </c>
      <c r="B315" t="s">
        <v>19</v>
      </c>
      <c r="C315" t="s">
        <v>192</v>
      </c>
      <c r="D315" t="s">
        <v>193</v>
      </c>
      <c r="E315">
        <v>92900</v>
      </c>
      <c r="F315">
        <v>3589</v>
      </c>
      <c r="G315">
        <v>0.26279599999999997</v>
      </c>
      <c r="H315" s="1">
        <v>0.26279564</v>
      </c>
    </row>
    <row r="316" spans="1:12" x14ac:dyDescent="0.25">
      <c r="A316" t="s">
        <v>85</v>
      </c>
      <c r="B316" t="s">
        <v>19</v>
      </c>
      <c r="C316" t="s">
        <v>192</v>
      </c>
      <c r="D316" t="s">
        <v>193</v>
      </c>
      <c r="E316">
        <v>90100</v>
      </c>
      <c r="F316">
        <v>3589</v>
      </c>
      <c r="G316">
        <v>0.26279599999999997</v>
      </c>
      <c r="H316" s="1">
        <v>0.26279564</v>
      </c>
    </row>
    <row r="317" spans="1:12" x14ac:dyDescent="0.25">
      <c r="A317" t="s">
        <v>85</v>
      </c>
      <c r="B317" t="s">
        <v>19</v>
      </c>
      <c r="C317" t="s">
        <v>192</v>
      </c>
      <c r="D317" t="s">
        <v>193</v>
      </c>
      <c r="E317">
        <v>90300</v>
      </c>
      <c r="F317">
        <v>3589</v>
      </c>
      <c r="G317">
        <v>0.26279599999999997</v>
      </c>
      <c r="H317" s="1">
        <v>0.26279564</v>
      </c>
    </row>
    <row r="318" spans="1:12" x14ac:dyDescent="0.25">
      <c r="A318" t="s">
        <v>85</v>
      </c>
      <c r="B318" t="s">
        <v>19</v>
      </c>
      <c r="C318" t="s">
        <v>192</v>
      </c>
      <c r="D318" t="s">
        <v>193</v>
      </c>
      <c r="E318">
        <v>94200</v>
      </c>
      <c r="F318">
        <v>3589</v>
      </c>
      <c r="G318">
        <v>0.26279599999999997</v>
      </c>
      <c r="H318" s="1">
        <v>0.26279564</v>
      </c>
    </row>
    <row r="319" spans="1:12" x14ac:dyDescent="0.25">
      <c r="A319" t="s">
        <v>85</v>
      </c>
      <c r="B319" t="s">
        <v>19</v>
      </c>
      <c r="C319" t="s">
        <v>192</v>
      </c>
      <c r="D319" t="s">
        <v>193</v>
      </c>
      <c r="E319">
        <v>324400</v>
      </c>
      <c r="F319">
        <v>3589</v>
      </c>
      <c r="G319">
        <v>0.26279599999999997</v>
      </c>
      <c r="H319" s="1">
        <v>0.26279564</v>
      </c>
    </row>
    <row r="320" spans="1:12" x14ac:dyDescent="0.25">
      <c r="A320" t="s">
        <v>85</v>
      </c>
      <c r="B320" t="s">
        <v>19</v>
      </c>
      <c r="C320" t="s">
        <v>192</v>
      </c>
      <c r="D320" t="s">
        <v>193</v>
      </c>
      <c r="E320">
        <v>91500</v>
      </c>
      <c r="F320">
        <v>3589</v>
      </c>
      <c r="G320">
        <v>0.26279599999999997</v>
      </c>
      <c r="H320" s="1">
        <v>0.26279564</v>
      </c>
    </row>
    <row r="321" spans="1:12" x14ac:dyDescent="0.25">
      <c r="A321" t="s">
        <v>85</v>
      </c>
      <c r="B321" t="s">
        <v>19</v>
      </c>
      <c r="C321" t="s">
        <v>192</v>
      </c>
      <c r="D321" t="s">
        <v>193</v>
      </c>
      <c r="E321">
        <v>93800</v>
      </c>
      <c r="F321">
        <v>3589</v>
      </c>
      <c r="G321">
        <v>0.26279599999999997</v>
      </c>
      <c r="H321" s="1">
        <v>0.26279564</v>
      </c>
    </row>
    <row r="322" spans="1:12" x14ac:dyDescent="0.25">
      <c r="A322" t="s">
        <v>225</v>
      </c>
      <c r="B322" t="s">
        <v>152</v>
      </c>
      <c r="C322" t="s">
        <v>18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</row>
    <row r="323" spans="1:12" x14ac:dyDescent="0.25">
      <c r="A323" t="s">
        <v>87</v>
      </c>
      <c r="B323" t="s">
        <v>19</v>
      </c>
      <c r="C323" t="s">
        <v>194</v>
      </c>
      <c r="D323" t="s">
        <v>195</v>
      </c>
      <c r="E323">
        <v>126100</v>
      </c>
      <c r="F323">
        <v>3873</v>
      </c>
      <c r="G323">
        <v>0.31378099999999998</v>
      </c>
      <c r="H323" s="1">
        <v>0.31378108999999998</v>
      </c>
      <c r="J323" cm="1">
        <f t="array" ref="J323">AVERAGE(VALUE(C323:C332))</f>
        <v>16216</v>
      </c>
      <c r="K323">
        <f xml:space="preserve"> AVERAGE(E323:E332)</f>
        <v>122960</v>
      </c>
      <c r="L323" s="1">
        <f xml:space="preserve"> AVERAGE(H323:H332)</f>
        <v>0.31378108999999998</v>
      </c>
    </row>
    <row r="324" spans="1:12" x14ac:dyDescent="0.25">
      <c r="A324" t="s">
        <v>87</v>
      </c>
      <c r="B324" t="s">
        <v>19</v>
      </c>
      <c r="C324" t="s">
        <v>194</v>
      </c>
      <c r="D324" t="s">
        <v>195</v>
      </c>
      <c r="E324">
        <v>124300</v>
      </c>
      <c r="F324">
        <v>3873</v>
      </c>
      <c r="G324">
        <v>0.31378099999999998</v>
      </c>
      <c r="H324" s="1">
        <v>0.31378108999999998</v>
      </c>
    </row>
    <row r="325" spans="1:12" x14ac:dyDescent="0.25">
      <c r="A325" t="s">
        <v>87</v>
      </c>
      <c r="B325" t="s">
        <v>19</v>
      </c>
      <c r="C325" t="s">
        <v>194</v>
      </c>
      <c r="D325" t="s">
        <v>195</v>
      </c>
      <c r="E325">
        <v>124200</v>
      </c>
      <c r="F325">
        <v>3873</v>
      </c>
      <c r="G325">
        <v>0.31378099999999998</v>
      </c>
      <c r="H325" s="1">
        <v>0.31378108999999998</v>
      </c>
    </row>
    <row r="326" spans="1:12" x14ac:dyDescent="0.25">
      <c r="A326" t="s">
        <v>87</v>
      </c>
      <c r="B326" t="s">
        <v>19</v>
      </c>
      <c r="C326" t="s">
        <v>194</v>
      </c>
      <c r="D326" t="s">
        <v>195</v>
      </c>
      <c r="E326">
        <v>121700</v>
      </c>
      <c r="F326">
        <v>3873</v>
      </c>
      <c r="G326">
        <v>0.31378099999999998</v>
      </c>
      <c r="H326" s="1">
        <v>0.31378108999999998</v>
      </c>
    </row>
    <row r="327" spans="1:12" x14ac:dyDescent="0.25">
      <c r="A327" t="s">
        <v>87</v>
      </c>
      <c r="B327" t="s">
        <v>19</v>
      </c>
      <c r="C327" t="s">
        <v>194</v>
      </c>
      <c r="D327" t="s">
        <v>195</v>
      </c>
      <c r="E327">
        <v>121200</v>
      </c>
      <c r="F327">
        <v>3873</v>
      </c>
      <c r="G327">
        <v>0.31378099999999998</v>
      </c>
      <c r="H327" s="1">
        <v>0.31378108999999998</v>
      </c>
    </row>
    <row r="328" spans="1:12" x14ac:dyDescent="0.25">
      <c r="A328" t="s">
        <v>87</v>
      </c>
      <c r="B328" t="s">
        <v>19</v>
      </c>
      <c r="C328" t="s">
        <v>194</v>
      </c>
      <c r="D328" t="s">
        <v>195</v>
      </c>
      <c r="E328">
        <v>121300</v>
      </c>
      <c r="F328">
        <v>3873</v>
      </c>
      <c r="G328">
        <v>0.31378099999999998</v>
      </c>
      <c r="H328" s="1">
        <v>0.31378108999999998</v>
      </c>
    </row>
    <row r="329" spans="1:12" x14ac:dyDescent="0.25">
      <c r="A329" t="s">
        <v>87</v>
      </c>
      <c r="B329" t="s">
        <v>19</v>
      </c>
      <c r="C329" t="s">
        <v>194</v>
      </c>
      <c r="D329" t="s">
        <v>195</v>
      </c>
      <c r="E329">
        <v>124300</v>
      </c>
      <c r="F329">
        <v>3873</v>
      </c>
      <c r="G329">
        <v>0.31378099999999998</v>
      </c>
      <c r="H329" s="1">
        <v>0.31378108999999998</v>
      </c>
    </row>
    <row r="330" spans="1:12" x14ac:dyDescent="0.25">
      <c r="A330" t="s">
        <v>87</v>
      </c>
      <c r="B330" t="s">
        <v>19</v>
      </c>
      <c r="C330" t="s">
        <v>194</v>
      </c>
      <c r="D330" t="s">
        <v>195</v>
      </c>
      <c r="E330">
        <v>123800</v>
      </c>
      <c r="F330">
        <v>3873</v>
      </c>
      <c r="G330">
        <v>0.31378099999999998</v>
      </c>
      <c r="H330" s="1">
        <v>0.31378108999999998</v>
      </c>
    </row>
    <row r="331" spans="1:12" x14ac:dyDescent="0.25">
      <c r="A331" t="s">
        <v>87</v>
      </c>
      <c r="B331" t="s">
        <v>19</v>
      </c>
      <c r="C331" t="s">
        <v>194</v>
      </c>
      <c r="D331" t="s">
        <v>195</v>
      </c>
      <c r="E331">
        <v>121200</v>
      </c>
      <c r="F331">
        <v>3873</v>
      </c>
      <c r="G331">
        <v>0.31378099999999998</v>
      </c>
      <c r="H331" s="1">
        <v>0.31378108999999998</v>
      </c>
    </row>
    <row r="332" spans="1:12" x14ac:dyDescent="0.25">
      <c r="A332" t="s">
        <v>87</v>
      </c>
      <c r="B332" t="s">
        <v>19</v>
      </c>
      <c r="C332" t="s">
        <v>194</v>
      </c>
      <c r="D332" t="s">
        <v>195</v>
      </c>
      <c r="E332">
        <v>121500</v>
      </c>
      <c r="F332">
        <v>3873</v>
      </c>
      <c r="G332">
        <v>0.31378099999999998</v>
      </c>
      <c r="H332" s="1">
        <v>0.31378108999999998</v>
      </c>
    </row>
    <row r="334" spans="1:12" x14ac:dyDescent="0.25">
      <c r="H334" s="1"/>
    </row>
    <row r="335" spans="1:12" x14ac:dyDescent="0.25">
      <c r="H335" s="1"/>
    </row>
    <row r="336" spans="1:12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</sheetData>
  <mergeCells count="12">
    <mergeCell ref="N2:P2"/>
    <mergeCell ref="Q2:S2"/>
    <mergeCell ref="V2:X2"/>
    <mergeCell ref="Y2:AA2"/>
    <mergeCell ref="BB2:BD2"/>
    <mergeCell ref="BE2:BG2"/>
    <mergeCell ref="AD2:AF2"/>
    <mergeCell ref="AG2:AI2"/>
    <mergeCell ref="AL2:AN2"/>
    <mergeCell ref="AO2:AQ2"/>
    <mergeCell ref="AT2:AV2"/>
    <mergeCell ref="AW2:AY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2C73-26AB-488A-88F2-1DBB3E305225}">
  <dimension ref="A1:AQ332"/>
  <sheetViews>
    <sheetView topLeftCell="Q1" workbookViewId="0">
      <selection activeCell="AK2" sqref="AK2:AQ8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6.140625" bestFit="1" customWidth="1"/>
    <col min="5" max="5" width="18.85546875" bestFit="1" customWidth="1"/>
    <col min="6" max="6" width="17" bestFit="1" customWidth="1"/>
    <col min="7" max="7" width="23.85546875" bestFit="1" customWidth="1"/>
    <col min="8" max="8" width="26.85546875" bestFit="1" customWidth="1"/>
    <col min="13" max="13" width="23.140625" customWidth="1"/>
    <col min="14" max="14" width="11" customWidth="1"/>
    <col min="15" max="15" width="12.42578125" customWidth="1"/>
    <col min="16" max="16" width="11" customWidth="1"/>
    <col min="17" max="17" width="12.28515625" customWidth="1"/>
    <col min="18" max="18" width="12.42578125" customWidth="1"/>
    <col min="19" max="19" width="12.28515625" customWidth="1"/>
    <col min="21" max="21" width="17.28515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N2" s="38" t="s">
        <v>226</v>
      </c>
      <c r="O2" s="38"/>
      <c r="P2" s="38"/>
      <c r="Q2" s="38" t="s">
        <v>227</v>
      </c>
      <c r="R2" s="38"/>
      <c r="S2" s="38"/>
      <c r="V2" s="37" t="s">
        <v>226</v>
      </c>
      <c r="W2" s="37"/>
      <c r="X2" s="37"/>
      <c r="Y2" s="37" t="s">
        <v>227</v>
      </c>
      <c r="Z2" s="37"/>
      <c r="AA2" s="37"/>
      <c r="AD2" s="38" t="s">
        <v>226</v>
      </c>
      <c r="AE2" s="38"/>
      <c r="AF2" s="38"/>
      <c r="AG2" s="38" t="s">
        <v>227</v>
      </c>
      <c r="AH2" s="38"/>
      <c r="AI2" s="38"/>
      <c r="AL2" s="37" t="s">
        <v>226</v>
      </c>
      <c r="AM2" s="37"/>
      <c r="AN2" s="37"/>
      <c r="AO2" s="37" t="s">
        <v>227</v>
      </c>
      <c r="AP2" s="37"/>
      <c r="AQ2" s="37"/>
    </row>
    <row r="3" spans="1:43" ht="45" x14ac:dyDescent="0.25">
      <c r="A3" t="s">
        <v>196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9" t="s">
        <v>228</v>
      </c>
      <c r="V3" s="18" t="s">
        <v>231</v>
      </c>
      <c r="W3" s="18" t="s">
        <v>232</v>
      </c>
      <c r="X3" s="18" t="s">
        <v>233</v>
      </c>
      <c r="Y3" s="18" t="s">
        <v>231</v>
      </c>
      <c r="Z3" s="18" t="s">
        <v>232</v>
      </c>
      <c r="AA3" s="18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9" t="s">
        <v>228</v>
      </c>
      <c r="AL3" s="18" t="s">
        <v>231</v>
      </c>
      <c r="AM3" s="18" t="s">
        <v>232</v>
      </c>
      <c r="AN3" s="18" t="s">
        <v>233</v>
      </c>
      <c r="AO3" s="18" t="s">
        <v>231</v>
      </c>
      <c r="AP3" s="18" t="s">
        <v>232</v>
      </c>
      <c r="AQ3" s="18" t="s">
        <v>233</v>
      </c>
    </row>
    <row r="4" spans="1:43" x14ac:dyDescent="0.25">
      <c r="A4" t="s">
        <v>20</v>
      </c>
      <c r="C4" t="s">
        <v>20</v>
      </c>
      <c r="D4" t="s">
        <v>21</v>
      </c>
      <c r="E4">
        <v>584300</v>
      </c>
      <c r="F4">
        <v>0</v>
      </c>
      <c r="G4">
        <v>0</v>
      </c>
      <c r="H4" s="1">
        <v>0</v>
      </c>
      <c r="J4" cm="1">
        <f t="array" ref="J4">AVERAGE(VALUE(C4:C13))</f>
        <v>30867</v>
      </c>
      <c r="K4">
        <f xml:space="preserve"> AVERAGE(E4:E13)</f>
        <v>584210</v>
      </c>
      <c r="M4">
        <v>8</v>
      </c>
      <c r="N4">
        <f>$K4</f>
        <v>584210</v>
      </c>
      <c r="O4">
        <f>$K59</f>
        <v>1454830</v>
      </c>
      <c r="P4">
        <f>$K114</f>
        <v>2964230</v>
      </c>
      <c r="Q4">
        <f>$K169</f>
        <v>594310</v>
      </c>
      <c r="R4">
        <f>$K224</f>
        <v>5930100</v>
      </c>
      <c r="S4">
        <f>$K279</f>
        <v>6764430</v>
      </c>
      <c r="U4" s="7">
        <v>8</v>
      </c>
      <c r="V4" s="10">
        <f t="shared" ref="V4:AA8" si="0">N4/1000000000</f>
        <v>5.8421000000000005E-4</v>
      </c>
      <c r="W4" s="10">
        <f t="shared" si="0"/>
        <v>1.4548300000000001E-3</v>
      </c>
      <c r="X4" s="10">
        <f t="shared" si="0"/>
        <v>2.96423E-3</v>
      </c>
      <c r="Y4" s="10">
        <f t="shared" si="0"/>
        <v>5.9431000000000002E-4</v>
      </c>
      <c r="Z4" s="10">
        <f t="shared" si="0"/>
        <v>5.9300999999999998E-3</v>
      </c>
      <c r="AA4" s="10">
        <f t="shared" si="0"/>
        <v>6.7644300000000001E-3</v>
      </c>
      <c r="AC4">
        <v>8</v>
      </c>
      <c r="AD4" s="5">
        <f>$J4</f>
        <v>30867</v>
      </c>
      <c r="AE4" s="5">
        <f>$J59</f>
        <v>22264</v>
      </c>
      <c r="AF4" s="5">
        <f>$J114</f>
        <v>12806</v>
      </c>
      <c r="AG4" s="5">
        <f>$J169</f>
        <v>28719</v>
      </c>
      <c r="AH4" s="5">
        <f>$J224</f>
        <v>16035</v>
      </c>
      <c r="AI4" s="5">
        <f>$J279</f>
        <v>18843</v>
      </c>
      <c r="AK4" s="7">
        <v>8</v>
      </c>
      <c r="AL4" s="30">
        <f>AD4</f>
        <v>30867</v>
      </c>
      <c r="AM4" s="30">
        <f t="shared" ref="AM4:AQ8" si="1">AE4</f>
        <v>22264</v>
      </c>
      <c r="AN4" s="30">
        <f t="shared" si="1"/>
        <v>12806</v>
      </c>
      <c r="AO4" s="30">
        <f t="shared" si="1"/>
        <v>28719</v>
      </c>
      <c r="AP4" s="30">
        <f t="shared" si="1"/>
        <v>16035</v>
      </c>
      <c r="AQ4" s="30">
        <f t="shared" si="1"/>
        <v>18843</v>
      </c>
    </row>
    <row r="5" spans="1:43" x14ac:dyDescent="0.25">
      <c r="A5" t="s">
        <v>20</v>
      </c>
      <c r="B5" t="s">
        <v>19</v>
      </c>
      <c r="C5" t="s">
        <v>20</v>
      </c>
      <c r="D5" t="s">
        <v>21</v>
      </c>
      <c r="E5">
        <v>587200</v>
      </c>
      <c r="F5">
        <v>0</v>
      </c>
      <c r="G5">
        <v>0</v>
      </c>
      <c r="H5" s="1">
        <v>0</v>
      </c>
      <c r="M5">
        <v>9</v>
      </c>
      <c r="N5">
        <f>$K15</f>
        <v>22613320</v>
      </c>
      <c r="O5">
        <f>$K70</f>
        <v>12451850</v>
      </c>
      <c r="P5">
        <f>$K125</f>
        <v>671390</v>
      </c>
      <c r="Q5">
        <f>$K180</f>
        <v>7114460</v>
      </c>
      <c r="R5">
        <f>$K235</f>
        <v>47742710</v>
      </c>
      <c r="S5">
        <f>$K290</f>
        <v>2321540</v>
      </c>
      <c r="U5" s="7">
        <v>9</v>
      </c>
      <c r="V5" s="8">
        <f t="shared" si="0"/>
        <v>2.2613319999999999E-2</v>
      </c>
      <c r="W5" s="8">
        <f t="shared" si="0"/>
        <v>1.245185E-2</v>
      </c>
      <c r="X5" s="8">
        <f t="shared" si="0"/>
        <v>6.7139000000000001E-4</v>
      </c>
      <c r="Y5" s="8">
        <f t="shared" si="0"/>
        <v>7.1144600000000004E-3</v>
      </c>
      <c r="Z5" s="8">
        <f t="shared" si="0"/>
        <v>4.7742710000000001E-2</v>
      </c>
      <c r="AA5" s="8">
        <f t="shared" si="0"/>
        <v>2.32154E-3</v>
      </c>
      <c r="AC5">
        <v>9</v>
      </c>
      <c r="AD5" s="5">
        <f>$J15</f>
        <v>23923</v>
      </c>
      <c r="AE5" s="5">
        <f>$J70</f>
        <v>28513</v>
      </c>
      <c r="AF5" s="5">
        <f>$J125</f>
        <v>7129</v>
      </c>
      <c r="AG5" s="5">
        <f>$J180</f>
        <v>26942</v>
      </c>
      <c r="AH5" s="5">
        <f>$J235</f>
        <v>13728</v>
      </c>
      <c r="AI5" s="5">
        <f>$J290</f>
        <v>17589</v>
      </c>
      <c r="AK5" s="7">
        <v>9</v>
      </c>
      <c r="AL5" s="31">
        <f t="shared" ref="AL5:AL8" si="2">AD5</f>
        <v>23923</v>
      </c>
      <c r="AM5" s="31">
        <f t="shared" si="1"/>
        <v>28513</v>
      </c>
      <c r="AN5" s="31">
        <f t="shared" si="1"/>
        <v>7129</v>
      </c>
      <c r="AO5" s="31">
        <f t="shared" si="1"/>
        <v>26942</v>
      </c>
      <c r="AP5" s="31">
        <f t="shared" si="1"/>
        <v>13728</v>
      </c>
      <c r="AQ5" s="31">
        <f t="shared" si="1"/>
        <v>17589</v>
      </c>
    </row>
    <row r="6" spans="1:43" x14ac:dyDescent="0.25">
      <c r="A6" t="s">
        <v>20</v>
      </c>
      <c r="B6" t="s">
        <v>19</v>
      </c>
      <c r="C6" t="s">
        <v>20</v>
      </c>
      <c r="D6" t="s">
        <v>21</v>
      </c>
      <c r="E6">
        <v>585000</v>
      </c>
      <c r="F6">
        <v>0</v>
      </c>
      <c r="G6">
        <v>0</v>
      </c>
      <c r="H6" s="1">
        <v>0</v>
      </c>
      <c r="M6">
        <v>10</v>
      </c>
      <c r="N6">
        <f>$K26</f>
        <v>125064640</v>
      </c>
      <c r="O6">
        <f>$K81</f>
        <v>106813260</v>
      </c>
      <c r="P6">
        <f>$K136</f>
        <v>49782190</v>
      </c>
      <c r="Q6">
        <f>$K191</f>
        <v>383290390</v>
      </c>
      <c r="R6">
        <f>$K246</f>
        <v>478340320</v>
      </c>
      <c r="S6">
        <f>$K301</f>
        <v>565128690</v>
      </c>
      <c r="U6" s="7">
        <v>10</v>
      </c>
      <c r="V6" s="10">
        <f t="shared" si="0"/>
        <v>0.12506464</v>
      </c>
      <c r="W6" s="10">
        <f t="shared" si="0"/>
        <v>0.10681325999999999</v>
      </c>
      <c r="X6" s="10">
        <f t="shared" si="0"/>
        <v>4.9782189999999997E-2</v>
      </c>
      <c r="Y6" s="10">
        <f t="shared" si="0"/>
        <v>0.38329038999999998</v>
      </c>
      <c r="Z6" s="10">
        <f t="shared" si="0"/>
        <v>0.47834031999999999</v>
      </c>
      <c r="AA6" s="10">
        <f t="shared" si="0"/>
        <v>0.56512868999999999</v>
      </c>
      <c r="AC6">
        <v>10</v>
      </c>
      <c r="AD6" s="5">
        <f>$J26</f>
        <v>24562</v>
      </c>
      <c r="AE6" s="5">
        <f>$J81</f>
        <v>39212</v>
      </c>
      <c r="AF6" s="5">
        <f>$J136</f>
        <v>16436</v>
      </c>
      <c r="AG6" s="5">
        <f>$J191</f>
        <v>26726</v>
      </c>
      <c r="AH6" s="5">
        <f>$J246</f>
        <v>14207</v>
      </c>
      <c r="AI6" s="5">
        <f>$J301</f>
        <v>14841</v>
      </c>
      <c r="AK6" s="7">
        <v>10</v>
      </c>
      <c r="AL6" s="30">
        <f t="shared" si="2"/>
        <v>24562</v>
      </c>
      <c r="AM6" s="30">
        <f t="shared" si="1"/>
        <v>39212</v>
      </c>
      <c r="AN6" s="30">
        <f t="shared" si="1"/>
        <v>16436</v>
      </c>
      <c r="AO6" s="30">
        <f t="shared" si="1"/>
        <v>26726</v>
      </c>
      <c r="AP6" s="30">
        <f t="shared" si="1"/>
        <v>14207</v>
      </c>
      <c r="AQ6" s="30">
        <f t="shared" si="1"/>
        <v>14841</v>
      </c>
    </row>
    <row r="7" spans="1:43" x14ac:dyDescent="0.25">
      <c r="A7" t="s">
        <v>20</v>
      </c>
      <c r="B7" t="s">
        <v>19</v>
      </c>
      <c r="C7" t="s">
        <v>20</v>
      </c>
      <c r="D7" t="s">
        <v>21</v>
      </c>
      <c r="E7">
        <v>583800</v>
      </c>
      <c r="F7">
        <v>0</v>
      </c>
      <c r="G7">
        <v>0</v>
      </c>
      <c r="H7" s="1">
        <v>0</v>
      </c>
      <c r="M7">
        <v>11</v>
      </c>
      <c r="N7">
        <f>$K37</f>
        <v>658866400</v>
      </c>
      <c r="O7">
        <f>$K92</f>
        <v>1088163050</v>
      </c>
      <c r="P7">
        <f>$K147</f>
        <v>2050599300</v>
      </c>
      <c r="Q7">
        <f>$K202</f>
        <v>4200744740</v>
      </c>
      <c r="R7">
        <f>$K257</f>
        <v>5931382520</v>
      </c>
      <c r="S7">
        <f>$K312</f>
        <v>191078100</v>
      </c>
      <c r="U7" s="7">
        <v>11</v>
      </c>
      <c r="V7" s="8">
        <f t="shared" si="0"/>
        <v>0.65886639999999996</v>
      </c>
      <c r="W7" s="8">
        <f t="shared" si="0"/>
        <v>1.0881630499999999</v>
      </c>
      <c r="X7" s="8">
        <f t="shared" si="0"/>
        <v>2.0505993</v>
      </c>
      <c r="Y7" s="8">
        <f t="shared" si="0"/>
        <v>4.2007447400000002</v>
      </c>
      <c r="Z7" s="8">
        <f t="shared" si="0"/>
        <v>5.9313825199999997</v>
      </c>
      <c r="AA7" s="8">
        <f t="shared" si="0"/>
        <v>0.1910781</v>
      </c>
      <c r="AC7">
        <v>11</v>
      </c>
      <c r="AD7" s="5">
        <f>$J37</f>
        <v>40077</v>
      </c>
      <c r="AE7" s="5">
        <f>$J92</f>
        <v>32101</v>
      </c>
      <c r="AF7" s="5">
        <f>$J147</f>
        <v>15619</v>
      </c>
      <c r="AG7" s="5">
        <f>$J202</f>
        <v>35236</v>
      </c>
      <c r="AH7" s="5">
        <f>$J257</f>
        <v>19117</v>
      </c>
      <c r="AI7" s="5">
        <f>$J312</f>
        <v>13657</v>
      </c>
      <c r="AK7" s="7">
        <v>11</v>
      </c>
      <c r="AL7" s="31">
        <f t="shared" si="2"/>
        <v>40077</v>
      </c>
      <c r="AM7" s="31">
        <f t="shared" si="1"/>
        <v>32101</v>
      </c>
      <c r="AN7" s="31">
        <f t="shared" si="1"/>
        <v>15619</v>
      </c>
      <c r="AO7" s="31">
        <f t="shared" si="1"/>
        <v>35236</v>
      </c>
      <c r="AP7" s="31">
        <f t="shared" si="1"/>
        <v>19117</v>
      </c>
      <c r="AQ7" s="31">
        <f t="shared" si="1"/>
        <v>13657</v>
      </c>
    </row>
    <row r="8" spans="1:43" x14ac:dyDescent="0.25">
      <c r="A8" t="s">
        <v>20</v>
      </c>
      <c r="B8" t="s">
        <v>19</v>
      </c>
      <c r="C8" t="s">
        <v>20</v>
      </c>
      <c r="D8" t="s">
        <v>21</v>
      </c>
      <c r="E8">
        <v>583200</v>
      </c>
      <c r="F8">
        <v>0</v>
      </c>
      <c r="G8">
        <v>0</v>
      </c>
      <c r="H8" s="1">
        <v>0</v>
      </c>
      <c r="M8">
        <v>12</v>
      </c>
      <c r="N8">
        <f>$K48</f>
        <v>2315414160</v>
      </c>
      <c r="O8">
        <f>$K103</f>
        <v>5455511740</v>
      </c>
      <c r="P8">
        <f>$K158</f>
        <v>4550667550</v>
      </c>
      <c r="Q8">
        <f>$K213</f>
        <v>50459793510</v>
      </c>
      <c r="R8">
        <f>$K268</f>
        <v>63293618940</v>
      </c>
      <c r="S8">
        <f>$K323</f>
        <v>25105832510</v>
      </c>
      <c r="U8" s="7">
        <v>12</v>
      </c>
      <c r="V8" s="10">
        <f t="shared" si="0"/>
        <v>2.31541416</v>
      </c>
      <c r="W8" s="10">
        <f t="shared" si="0"/>
        <v>5.4555117400000004</v>
      </c>
      <c r="X8" s="10">
        <f t="shared" si="0"/>
        <v>4.55066755</v>
      </c>
      <c r="Y8" s="10">
        <f t="shared" si="0"/>
        <v>50.459793509999997</v>
      </c>
      <c r="Z8" s="10">
        <f t="shared" si="0"/>
        <v>63.293618940000002</v>
      </c>
      <c r="AA8" s="10">
        <f t="shared" si="0"/>
        <v>25.105832509999999</v>
      </c>
      <c r="AC8">
        <v>12</v>
      </c>
      <c r="AD8" s="5">
        <f>$J48</f>
        <v>39712</v>
      </c>
      <c r="AE8" s="5">
        <f>$J103</f>
        <v>26906</v>
      </c>
      <c r="AF8" s="5">
        <f>$J158</f>
        <v>17016</v>
      </c>
      <c r="AG8" s="5">
        <f>$J213</f>
        <v>31919</v>
      </c>
      <c r="AH8" s="5">
        <f>$J268</f>
        <v>13727</v>
      </c>
      <c r="AI8" s="5">
        <f>$J323</f>
        <v>12343</v>
      </c>
      <c r="AK8" s="7">
        <v>12</v>
      </c>
      <c r="AL8" s="30">
        <f t="shared" si="2"/>
        <v>39712</v>
      </c>
      <c r="AM8" s="30">
        <f t="shared" si="1"/>
        <v>26906</v>
      </c>
      <c r="AN8" s="30">
        <f t="shared" si="1"/>
        <v>17016</v>
      </c>
      <c r="AO8" s="30">
        <f t="shared" si="1"/>
        <v>31919</v>
      </c>
      <c r="AP8" s="30">
        <f t="shared" si="1"/>
        <v>13727</v>
      </c>
      <c r="AQ8" s="30">
        <f t="shared" si="1"/>
        <v>12343</v>
      </c>
    </row>
    <row r="9" spans="1:43" x14ac:dyDescent="0.25">
      <c r="A9" t="s">
        <v>20</v>
      </c>
      <c r="B9" t="s">
        <v>19</v>
      </c>
      <c r="C9" t="s">
        <v>20</v>
      </c>
      <c r="D9" t="s">
        <v>21</v>
      </c>
      <c r="E9">
        <v>583400</v>
      </c>
      <c r="F9">
        <v>0</v>
      </c>
      <c r="G9">
        <v>0</v>
      </c>
      <c r="H9" s="1">
        <v>0</v>
      </c>
    </row>
    <row r="10" spans="1:43" x14ac:dyDescent="0.25">
      <c r="A10" t="s">
        <v>20</v>
      </c>
      <c r="B10" t="s">
        <v>19</v>
      </c>
      <c r="C10" t="s">
        <v>20</v>
      </c>
      <c r="D10" t="s">
        <v>21</v>
      </c>
      <c r="E10">
        <v>582900</v>
      </c>
      <c r="F10">
        <v>0</v>
      </c>
      <c r="G10">
        <v>0</v>
      </c>
      <c r="H10" s="1">
        <v>0</v>
      </c>
    </row>
    <row r="11" spans="1:43" x14ac:dyDescent="0.25">
      <c r="A11" t="s">
        <v>20</v>
      </c>
      <c r="B11" t="s">
        <v>19</v>
      </c>
      <c r="C11" t="s">
        <v>20</v>
      </c>
      <c r="D11" t="s">
        <v>21</v>
      </c>
      <c r="E11">
        <v>583800</v>
      </c>
      <c r="F11">
        <v>0</v>
      </c>
      <c r="G11">
        <v>0</v>
      </c>
      <c r="H11" s="1">
        <v>0</v>
      </c>
    </row>
    <row r="12" spans="1:43" x14ac:dyDescent="0.25">
      <c r="A12" t="s">
        <v>20</v>
      </c>
      <c r="B12" t="s">
        <v>19</v>
      </c>
      <c r="C12" t="s">
        <v>20</v>
      </c>
      <c r="D12" t="s">
        <v>21</v>
      </c>
      <c r="E12">
        <v>583900</v>
      </c>
      <c r="F12">
        <v>0</v>
      </c>
      <c r="G12">
        <v>0</v>
      </c>
      <c r="H12" s="1">
        <v>0</v>
      </c>
    </row>
    <row r="13" spans="1:43" x14ac:dyDescent="0.25">
      <c r="A13" t="s">
        <v>20</v>
      </c>
      <c r="B13" t="s">
        <v>19</v>
      </c>
      <c r="C13" t="s">
        <v>20</v>
      </c>
      <c r="D13" t="s">
        <v>21</v>
      </c>
      <c r="E13">
        <v>584600</v>
      </c>
      <c r="F13">
        <v>0</v>
      </c>
      <c r="G13">
        <v>0</v>
      </c>
      <c r="H13" s="1">
        <v>0</v>
      </c>
    </row>
    <row r="14" spans="1:43" x14ac:dyDescent="0.25">
      <c r="A14" t="s">
        <v>197</v>
      </c>
      <c r="B14" t="s">
        <v>16</v>
      </c>
      <c r="C14" t="s">
        <v>17</v>
      </c>
      <c r="D14" t="s">
        <v>18</v>
      </c>
      <c r="E14" t="s">
        <v>19</v>
      </c>
      <c r="F14" t="s">
        <v>19</v>
      </c>
      <c r="G14" t="s">
        <v>19</v>
      </c>
      <c r="H14" t="s">
        <v>19</v>
      </c>
    </row>
    <row r="15" spans="1:43" x14ac:dyDescent="0.25">
      <c r="A15" t="s">
        <v>22</v>
      </c>
      <c r="B15" t="s">
        <v>19</v>
      </c>
      <c r="C15" t="s">
        <v>22</v>
      </c>
      <c r="D15" t="s">
        <v>23</v>
      </c>
      <c r="E15">
        <v>22821800</v>
      </c>
      <c r="F15">
        <v>0</v>
      </c>
      <c r="G15">
        <v>0</v>
      </c>
      <c r="H15" s="1">
        <v>0</v>
      </c>
      <c r="J15" cm="1">
        <f t="array" ref="J15">AVERAGE(VALUE(C15:C24))</f>
        <v>23923</v>
      </c>
      <c r="K15">
        <f xml:space="preserve"> AVERAGE(E15:E24)</f>
        <v>22613320</v>
      </c>
    </row>
    <row r="16" spans="1:43" x14ac:dyDescent="0.25">
      <c r="A16" t="s">
        <v>22</v>
      </c>
      <c r="B16" t="s">
        <v>19</v>
      </c>
      <c r="C16" t="s">
        <v>22</v>
      </c>
      <c r="D16" t="s">
        <v>23</v>
      </c>
      <c r="E16">
        <v>22812100</v>
      </c>
      <c r="F16">
        <v>0</v>
      </c>
      <c r="G16">
        <v>0</v>
      </c>
      <c r="H16" s="1">
        <v>0</v>
      </c>
    </row>
    <row r="17" spans="1:11" x14ac:dyDescent="0.25">
      <c r="A17" t="s">
        <v>22</v>
      </c>
      <c r="B17" t="s">
        <v>19</v>
      </c>
      <c r="C17" t="s">
        <v>22</v>
      </c>
      <c r="D17" t="s">
        <v>23</v>
      </c>
      <c r="E17">
        <v>22822700</v>
      </c>
      <c r="F17">
        <v>0</v>
      </c>
      <c r="G17">
        <v>0</v>
      </c>
      <c r="H17" s="1">
        <v>0</v>
      </c>
    </row>
    <row r="18" spans="1:11" x14ac:dyDescent="0.25">
      <c r="A18" t="s">
        <v>22</v>
      </c>
      <c r="B18" t="s">
        <v>19</v>
      </c>
      <c r="C18" t="s">
        <v>22</v>
      </c>
      <c r="D18" t="s">
        <v>23</v>
      </c>
      <c r="E18">
        <v>22657300</v>
      </c>
      <c r="F18">
        <v>0</v>
      </c>
      <c r="G18">
        <v>0</v>
      </c>
      <c r="H18" s="1">
        <v>0</v>
      </c>
    </row>
    <row r="19" spans="1:11" x14ac:dyDescent="0.25">
      <c r="A19" t="s">
        <v>22</v>
      </c>
      <c r="B19" t="s">
        <v>19</v>
      </c>
      <c r="C19" t="s">
        <v>22</v>
      </c>
      <c r="D19" t="s">
        <v>23</v>
      </c>
      <c r="E19">
        <v>22387800</v>
      </c>
      <c r="F19">
        <v>0</v>
      </c>
      <c r="G19">
        <v>0</v>
      </c>
      <c r="H19" s="1">
        <v>0</v>
      </c>
    </row>
    <row r="20" spans="1:11" x14ac:dyDescent="0.25">
      <c r="A20" t="s">
        <v>22</v>
      </c>
      <c r="B20" t="s">
        <v>19</v>
      </c>
      <c r="C20" t="s">
        <v>22</v>
      </c>
      <c r="D20" t="s">
        <v>23</v>
      </c>
      <c r="E20">
        <v>22595500</v>
      </c>
      <c r="F20">
        <v>0</v>
      </c>
      <c r="G20">
        <v>0</v>
      </c>
      <c r="H20" s="1">
        <v>0</v>
      </c>
    </row>
    <row r="21" spans="1:11" x14ac:dyDescent="0.25">
      <c r="A21" t="s">
        <v>22</v>
      </c>
      <c r="B21" t="s">
        <v>19</v>
      </c>
      <c r="C21" t="s">
        <v>22</v>
      </c>
      <c r="D21" t="s">
        <v>23</v>
      </c>
      <c r="E21">
        <v>22358200</v>
      </c>
      <c r="F21">
        <v>0</v>
      </c>
      <c r="G21">
        <v>0</v>
      </c>
      <c r="H21" s="1">
        <v>0</v>
      </c>
    </row>
    <row r="22" spans="1:11" x14ac:dyDescent="0.25">
      <c r="A22" t="s">
        <v>22</v>
      </c>
      <c r="B22" t="s">
        <v>19</v>
      </c>
      <c r="C22" t="s">
        <v>22</v>
      </c>
      <c r="D22" t="s">
        <v>23</v>
      </c>
      <c r="E22">
        <v>22518800</v>
      </c>
      <c r="F22">
        <v>0</v>
      </c>
      <c r="G22">
        <v>0</v>
      </c>
      <c r="H22" s="1">
        <v>0</v>
      </c>
    </row>
    <row r="23" spans="1:11" x14ac:dyDescent="0.25">
      <c r="A23" t="s">
        <v>22</v>
      </c>
      <c r="B23" t="s">
        <v>19</v>
      </c>
      <c r="C23" t="s">
        <v>22</v>
      </c>
      <c r="D23" t="s">
        <v>23</v>
      </c>
      <c r="E23">
        <v>22428600</v>
      </c>
      <c r="F23">
        <v>0</v>
      </c>
      <c r="G23">
        <v>0</v>
      </c>
      <c r="H23" s="1">
        <v>0</v>
      </c>
    </row>
    <row r="24" spans="1:11" x14ac:dyDescent="0.25">
      <c r="A24" t="s">
        <v>22</v>
      </c>
      <c r="B24" t="s">
        <v>19</v>
      </c>
      <c r="C24" t="s">
        <v>22</v>
      </c>
      <c r="D24" t="s">
        <v>23</v>
      </c>
      <c r="E24">
        <v>22730400</v>
      </c>
      <c r="F24">
        <v>0</v>
      </c>
      <c r="G24">
        <v>0</v>
      </c>
      <c r="H24" s="1">
        <v>0</v>
      </c>
    </row>
    <row r="25" spans="1:11" x14ac:dyDescent="0.25">
      <c r="A25" t="s">
        <v>198</v>
      </c>
      <c r="B25" t="s">
        <v>16</v>
      </c>
      <c r="C25" t="s">
        <v>17</v>
      </c>
      <c r="D25" t="s">
        <v>18</v>
      </c>
      <c r="E25" t="s">
        <v>19</v>
      </c>
      <c r="F25" t="s">
        <v>19</v>
      </c>
      <c r="G25" t="s">
        <v>19</v>
      </c>
      <c r="H25" t="s">
        <v>19</v>
      </c>
    </row>
    <row r="26" spans="1:11" x14ac:dyDescent="0.25">
      <c r="A26" t="s">
        <v>24</v>
      </c>
      <c r="B26" t="s">
        <v>19</v>
      </c>
      <c r="C26" t="s">
        <v>24</v>
      </c>
      <c r="D26" t="s">
        <v>25</v>
      </c>
      <c r="E26">
        <v>129757000</v>
      </c>
      <c r="F26">
        <v>0</v>
      </c>
      <c r="G26">
        <v>0</v>
      </c>
      <c r="H26" s="1">
        <v>0</v>
      </c>
      <c r="J26" cm="1">
        <f t="array" ref="J26">AVERAGE(VALUE(C26:C35))</f>
        <v>24562</v>
      </c>
      <c r="K26">
        <f xml:space="preserve"> AVERAGE(E26:E35)</f>
        <v>125064640</v>
      </c>
    </row>
    <row r="27" spans="1:11" x14ac:dyDescent="0.25">
      <c r="A27" t="s">
        <v>24</v>
      </c>
      <c r="B27" t="s">
        <v>19</v>
      </c>
      <c r="C27" t="s">
        <v>24</v>
      </c>
      <c r="D27" t="s">
        <v>25</v>
      </c>
      <c r="E27">
        <v>123387500</v>
      </c>
      <c r="F27">
        <v>0</v>
      </c>
      <c r="G27">
        <v>0</v>
      </c>
      <c r="H27" s="1">
        <v>0</v>
      </c>
    </row>
    <row r="28" spans="1:11" x14ac:dyDescent="0.25">
      <c r="A28" t="s">
        <v>24</v>
      </c>
      <c r="B28" t="s">
        <v>19</v>
      </c>
      <c r="C28" t="s">
        <v>24</v>
      </c>
      <c r="D28" t="s">
        <v>25</v>
      </c>
      <c r="E28">
        <v>126254500</v>
      </c>
      <c r="F28">
        <v>0</v>
      </c>
      <c r="G28">
        <v>0</v>
      </c>
      <c r="H28" s="1">
        <v>0</v>
      </c>
    </row>
    <row r="29" spans="1:11" x14ac:dyDescent="0.25">
      <c r="A29" t="s">
        <v>24</v>
      </c>
      <c r="B29" t="s">
        <v>19</v>
      </c>
      <c r="C29" t="s">
        <v>24</v>
      </c>
      <c r="D29" t="s">
        <v>25</v>
      </c>
      <c r="E29">
        <v>123407100</v>
      </c>
      <c r="F29">
        <v>0</v>
      </c>
      <c r="G29">
        <v>0</v>
      </c>
      <c r="H29" s="1">
        <v>0</v>
      </c>
    </row>
    <row r="30" spans="1:11" x14ac:dyDescent="0.25">
      <c r="A30" t="s">
        <v>24</v>
      </c>
      <c r="B30" t="s">
        <v>19</v>
      </c>
      <c r="C30" t="s">
        <v>24</v>
      </c>
      <c r="D30" t="s">
        <v>25</v>
      </c>
      <c r="E30">
        <v>123585000</v>
      </c>
      <c r="F30">
        <v>0</v>
      </c>
      <c r="G30">
        <v>0</v>
      </c>
      <c r="H30" s="1">
        <v>0</v>
      </c>
    </row>
    <row r="31" spans="1:11" x14ac:dyDescent="0.25">
      <c r="A31" t="s">
        <v>24</v>
      </c>
      <c r="B31" t="s">
        <v>19</v>
      </c>
      <c r="C31" t="s">
        <v>24</v>
      </c>
      <c r="D31" t="s">
        <v>25</v>
      </c>
      <c r="E31">
        <v>123102500</v>
      </c>
      <c r="F31">
        <v>0</v>
      </c>
      <c r="G31">
        <v>0</v>
      </c>
      <c r="H31" s="1">
        <v>0</v>
      </c>
    </row>
    <row r="32" spans="1:11" x14ac:dyDescent="0.25">
      <c r="A32" t="s">
        <v>24</v>
      </c>
      <c r="B32" t="s">
        <v>19</v>
      </c>
      <c r="C32" t="s">
        <v>24</v>
      </c>
      <c r="D32" t="s">
        <v>25</v>
      </c>
      <c r="E32">
        <v>123396200</v>
      </c>
      <c r="F32">
        <v>0</v>
      </c>
      <c r="G32">
        <v>0</v>
      </c>
      <c r="H32" s="1">
        <v>0</v>
      </c>
    </row>
    <row r="33" spans="1:11" x14ac:dyDescent="0.25">
      <c r="A33" t="s">
        <v>24</v>
      </c>
      <c r="B33" t="s">
        <v>19</v>
      </c>
      <c r="C33" t="s">
        <v>24</v>
      </c>
      <c r="D33" t="s">
        <v>25</v>
      </c>
      <c r="E33">
        <v>123244100</v>
      </c>
      <c r="F33">
        <v>0</v>
      </c>
      <c r="G33">
        <v>0</v>
      </c>
      <c r="H33" s="1">
        <v>0</v>
      </c>
    </row>
    <row r="34" spans="1:11" x14ac:dyDescent="0.25">
      <c r="A34" t="s">
        <v>24</v>
      </c>
      <c r="B34" t="s">
        <v>19</v>
      </c>
      <c r="C34" t="s">
        <v>24</v>
      </c>
      <c r="D34" t="s">
        <v>25</v>
      </c>
      <c r="E34">
        <v>130545900</v>
      </c>
      <c r="F34">
        <v>0</v>
      </c>
      <c r="G34">
        <v>0</v>
      </c>
      <c r="H34" s="1">
        <v>0</v>
      </c>
    </row>
    <row r="35" spans="1:11" x14ac:dyDescent="0.25">
      <c r="A35" t="s">
        <v>24</v>
      </c>
      <c r="B35" t="s">
        <v>19</v>
      </c>
      <c r="C35" t="s">
        <v>24</v>
      </c>
      <c r="D35" t="s">
        <v>25</v>
      </c>
      <c r="E35">
        <v>123966600</v>
      </c>
      <c r="F35">
        <v>0</v>
      </c>
      <c r="G35">
        <v>0</v>
      </c>
      <c r="H35" s="1">
        <v>0</v>
      </c>
    </row>
    <row r="36" spans="1:11" x14ac:dyDescent="0.25">
      <c r="A36" t="s">
        <v>199</v>
      </c>
      <c r="B36" t="s">
        <v>16</v>
      </c>
      <c r="C36" t="s">
        <v>17</v>
      </c>
      <c r="D36" t="s">
        <v>18</v>
      </c>
      <c r="E36" t="s">
        <v>19</v>
      </c>
      <c r="F36" t="s">
        <v>19</v>
      </c>
      <c r="G36" t="s">
        <v>19</v>
      </c>
      <c r="H36" t="s">
        <v>19</v>
      </c>
    </row>
    <row r="37" spans="1:11" x14ac:dyDescent="0.25">
      <c r="A37" t="s">
        <v>26</v>
      </c>
      <c r="B37" t="s">
        <v>19</v>
      </c>
      <c r="C37" t="s">
        <v>26</v>
      </c>
      <c r="D37" t="s">
        <v>27</v>
      </c>
      <c r="E37">
        <v>662713200</v>
      </c>
      <c r="F37">
        <v>0</v>
      </c>
      <c r="G37">
        <v>0</v>
      </c>
      <c r="H37" s="1">
        <v>0</v>
      </c>
      <c r="J37" cm="1">
        <f t="array" ref="J37">AVERAGE(VALUE(C37:C46))</f>
        <v>40077</v>
      </c>
      <c r="K37">
        <f xml:space="preserve"> AVERAGE(E37:E46)</f>
        <v>658866400</v>
      </c>
    </row>
    <row r="38" spans="1:11" x14ac:dyDescent="0.25">
      <c r="A38" t="s">
        <v>26</v>
      </c>
      <c r="B38" t="s">
        <v>19</v>
      </c>
      <c r="C38" t="s">
        <v>26</v>
      </c>
      <c r="D38" t="s">
        <v>27</v>
      </c>
      <c r="E38">
        <v>656371800</v>
      </c>
      <c r="F38">
        <v>0</v>
      </c>
      <c r="G38">
        <v>0</v>
      </c>
      <c r="H38" s="1">
        <v>0</v>
      </c>
    </row>
    <row r="39" spans="1:11" x14ac:dyDescent="0.25">
      <c r="A39" t="s">
        <v>26</v>
      </c>
      <c r="B39" t="s">
        <v>19</v>
      </c>
      <c r="C39" t="s">
        <v>26</v>
      </c>
      <c r="D39" t="s">
        <v>27</v>
      </c>
      <c r="E39">
        <v>655828100</v>
      </c>
      <c r="F39">
        <v>0</v>
      </c>
      <c r="G39">
        <v>0</v>
      </c>
      <c r="H39" s="1">
        <v>0</v>
      </c>
    </row>
    <row r="40" spans="1:11" x14ac:dyDescent="0.25">
      <c r="A40" t="s">
        <v>26</v>
      </c>
      <c r="B40" t="s">
        <v>19</v>
      </c>
      <c r="C40" t="s">
        <v>26</v>
      </c>
      <c r="D40" t="s">
        <v>27</v>
      </c>
      <c r="E40">
        <v>656281400</v>
      </c>
      <c r="F40">
        <v>0</v>
      </c>
      <c r="G40">
        <v>0</v>
      </c>
      <c r="H40" s="1">
        <v>0</v>
      </c>
    </row>
    <row r="41" spans="1:11" x14ac:dyDescent="0.25">
      <c r="A41" t="s">
        <v>26</v>
      </c>
      <c r="B41" t="s">
        <v>19</v>
      </c>
      <c r="C41" t="s">
        <v>26</v>
      </c>
      <c r="D41" t="s">
        <v>27</v>
      </c>
      <c r="E41">
        <v>658546300</v>
      </c>
      <c r="F41">
        <v>0</v>
      </c>
      <c r="G41">
        <v>0</v>
      </c>
      <c r="H41" s="1">
        <v>0</v>
      </c>
    </row>
    <row r="42" spans="1:11" x14ac:dyDescent="0.25">
      <c r="A42" t="s">
        <v>26</v>
      </c>
      <c r="B42" t="s">
        <v>19</v>
      </c>
      <c r="C42" t="s">
        <v>26</v>
      </c>
      <c r="D42" t="s">
        <v>27</v>
      </c>
      <c r="E42">
        <v>673410600</v>
      </c>
      <c r="F42">
        <v>0</v>
      </c>
      <c r="G42">
        <v>0</v>
      </c>
      <c r="H42" s="1">
        <v>0</v>
      </c>
    </row>
    <row r="43" spans="1:11" x14ac:dyDescent="0.25">
      <c r="A43" t="s">
        <v>26</v>
      </c>
      <c r="B43" t="s">
        <v>19</v>
      </c>
      <c r="C43" t="s">
        <v>26</v>
      </c>
      <c r="D43" t="s">
        <v>27</v>
      </c>
      <c r="E43">
        <v>656011700</v>
      </c>
      <c r="F43">
        <v>0</v>
      </c>
      <c r="G43">
        <v>0</v>
      </c>
      <c r="H43" s="1">
        <v>0</v>
      </c>
    </row>
    <row r="44" spans="1:11" x14ac:dyDescent="0.25">
      <c r="A44" t="s">
        <v>26</v>
      </c>
      <c r="B44" t="s">
        <v>19</v>
      </c>
      <c r="C44" t="s">
        <v>26</v>
      </c>
      <c r="D44" t="s">
        <v>27</v>
      </c>
      <c r="E44">
        <v>656570600</v>
      </c>
      <c r="F44">
        <v>0</v>
      </c>
      <c r="G44">
        <v>0</v>
      </c>
      <c r="H44" s="1">
        <v>0</v>
      </c>
    </row>
    <row r="45" spans="1:11" x14ac:dyDescent="0.25">
      <c r="A45" t="s">
        <v>26</v>
      </c>
      <c r="B45" t="s">
        <v>19</v>
      </c>
      <c r="C45" t="s">
        <v>26</v>
      </c>
      <c r="D45" t="s">
        <v>27</v>
      </c>
      <c r="E45">
        <v>656877600</v>
      </c>
      <c r="F45">
        <v>0</v>
      </c>
      <c r="G45">
        <v>0</v>
      </c>
      <c r="H45" s="1">
        <v>0</v>
      </c>
    </row>
    <row r="46" spans="1:11" x14ac:dyDescent="0.25">
      <c r="A46" t="s">
        <v>26</v>
      </c>
      <c r="B46" t="s">
        <v>19</v>
      </c>
      <c r="C46" t="s">
        <v>26</v>
      </c>
      <c r="D46" t="s">
        <v>27</v>
      </c>
      <c r="E46">
        <v>656052700</v>
      </c>
      <c r="F46">
        <v>0</v>
      </c>
      <c r="G46">
        <v>0</v>
      </c>
      <c r="H46" s="1">
        <v>0</v>
      </c>
    </row>
    <row r="47" spans="1:11" x14ac:dyDescent="0.25">
      <c r="A47" t="s">
        <v>200</v>
      </c>
      <c r="B47" t="s">
        <v>16</v>
      </c>
      <c r="C47" t="s">
        <v>17</v>
      </c>
      <c r="D47" t="s">
        <v>18</v>
      </c>
      <c r="E47" t="s">
        <v>19</v>
      </c>
      <c r="F47" t="s">
        <v>19</v>
      </c>
      <c r="G47" t="s">
        <v>19</v>
      </c>
      <c r="H47" t="s">
        <v>19</v>
      </c>
    </row>
    <row r="48" spans="1:11" x14ac:dyDescent="0.25">
      <c r="A48" t="s">
        <v>28</v>
      </c>
      <c r="B48" t="s">
        <v>19</v>
      </c>
      <c r="C48" t="s">
        <v>28</v>
      </c>
      <c r="D48" t="s">
        <v>29</v>
      </c>
      <c r="E48">
        <v>2317150600</v>
      </c>
      <c r="F48">
        <v>0</v>
      </c>
      <c r="G48">
        <v>0</v>
      </c>
      <c r="H48" s="1">
        <v>0</v>
      </c>
      <c r="J48" cm="1">
        <f t="array" ref="J48">AVERAGE(VALUE(C48:C57))</f>
        <v>39712</v>
      </c>
      <c r="K48">
        <f xml:space="preserve"> AVERAGE(E48:E57)</f>
        <v>2315414160</v>
      </c>
    </row>
    <row r="49" spans="1:11" x14ac:dyDescent="0.25">
      <c r="A49" t="s">
        <v>28</v>
      </c>
      <c r="B49" t="s">
        <v>19</v>
      </c>
      <c r="C49" t="s">
        <v>28</v>
      </c>
      <c r="D49" t="s">
        <v>29</v>
      </c>
      <c r="E49">
        <v>2313433400</v>
      </c>
      <c r="F49">
        <v>0</v>
      </c>
      <c r="G49">
        <v>0</v>
      </c>
      <c r="H49" s="1">
        <v>0</v>
      </c>
    </row>
    <row r="50" spans="1:11" x14ac:dyDescent="0.25">
      <c r="A50" t="s">
        <v>28</v>
      </c>
      <c r="B50" t="s">
        <v>19</v>
      </c>
      <c r="C50" t="s">
        <v>28</v>
      </c>
      <c r="D50" t="s">
        <v>29</v>
      </c>
      <c r="E50">
        <v>2314353900</v>
      </c>
      <c r="F50">
        <v>0</v>
      </c>
      <c r="G50">
        <v>0</v>
      </c>
      <c r="H50" s="1">
        <v>0</v>
      </c>
    </row>
    <row r="51" spans="1:11" x14ac:dyDescent="0.25">
      <c r="A51" t="s">
        <v>28</v>
      </c>
      <c r="B51" t="s">
        <v>19</v>
      </c>
      <c r="C51" t="s">
        <v>28</v>
      </c>
      <c r="D51" t="s">
        <v>29</v>
      </c>
      <c r="E51">
        <v>2322238000</v>
      </c>
      <c r="F51">
        <v>0</v>
      </c>
      <c r="G51">
        <v>0</v>
      </c>
      <c r="H51" s="1">
        <v>0</v>
      </c>
    </row>
    <row r="52" spans="1:11" x14ac:dyDescent="0.25">
      <c r="A52" t="s">
        <v>28</v>
      </c>
      <c r="B52" t="s">
        <v>19</v>
      </c>
      <c r="C52" t="s">
        <v>28</v>
      </c>
      <c r="D52" t="s">
        <v>29</v>
      </c>
      <c r="E52">
        <v>2314950900</v>
      </c>
      <c r="F52">
        <v>0</v>
      </c>
      <c r="G52">
        <v>0</v>
      </c>
      <c r="H52" s="1">
        <v>0</v>
      </c>
    </row>
    <row r="53" spans="1:11" x14ac:dyDescent="0.25">
      <c r="A53" t="s">
        <v>28</v>
      </c>
      <c r="B53" t="s">
        <v>19</v>
      </c>
      <c r="C53" t="s">
        <v>28</v>
      </c>
      <c r="D53" t="s">
        <v>29</v>
      </c>
      <c r="E53">
        <v>2315418800</v>
      </c>
      <c r="F53">
        <v>0</v>
      </c>
      <c r="G53">
        <v>0</v>
      </c>
      <c r="H53" s="1">
        <v>0</v>
      </c>
    </row>
    <row r="54" spans="1:11" x14ac:dyDescent="0.25">
      <c r="A54" t="s">
        <v>28</v>
      </c>
      <c r="B54" t="s">
        <v>19</v>
      </c>
      <c r="C54" t="s">
        <v>28</v>
      </c>
      <c r="D54" t="s">
        <v>29</v>
      </c>
      <c r="E54">
        <v>2313344900</v>
      </c>
      <c r="F54">
        <v>0</v>
      </c>
      <c r="G54">
        <v>0</v>
      </c>
      <c r="H54" s="1">
        <v>0</v>
      </c>
    </row>
    <row r="55" spans="1:11" x14ac:dyDescent="0.25">
      <c r="A55" t="s">
        <v>28</v>
      </c>
      <c r="B55" t="s">
        <v>19</v>
      </c>
      <c r="C55" t="s">
        <v>28</v>
      </c>
      <c r="D55" t="s">
        <v>29</v>
      </c>
      <c r="E55">
        <v>2313760600</v>
      </c>
      <c r="F55">
        <v>0</v>
      </c>
      <c r="G55">
        <v>0</v>
      </c>
      <c r="H55" s="1">
        <v>0</v>
      </c>
    </row>
    <row r="56" spans="1:11" x14ac:dyDescent="0.25">
      <c r="A56" t="s">
        <v>28</v>
      </c>
      <c r="B56" t="s">
        <v>19</v>
      </c>
      <c r="C56" t="s">
        <v>28</v>
      </c>
      <c r="D56" t="s">
        <v>29</v>
      </c>
      <c r="E56">
        <v>2315271900</v>
      </c>
      <c r="F56">
        <v>0</v>
      </c>
      <c r="G56">
        <v>0</v>
      </c>
      <c r="H56" s="1">
        <v>0</v>
      </c>
    </row>
    <row r="57" spans="1:11" x14ac:dyDescent="0.25">
      <c r="A57" t="s">
        <v>28</v>
      </c>
      <c r="B57" t="s">
        <v>19</v>
      </c>
      <c r="C57" t="s">
        <v>28</v>
      </c>
      <c r="D57" t="s">
        <v>29</v>
      </c>
      <c r="E57">
        <v>2314218600</v>
      </c>
      <c r="F57">
        <v>0</v>
      </c>
      <c r="G57">
        <v>0</v>
      </c>
      <c r="H57" s="1">
        <v>0</v>
      </c>
    </row>
    <row r="58" spans="1:11" x14ac:dyDescent="0.25">
      <c r="A58" t="s">
        <v>201</v>
      </c>
      <c r="B58" t="s">
        <v>16</v>
      </c>
      <c r="C58" t="s">
        <v>17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</row>
    <row r="59" spans="1:11" x14ac:dyDescent="0.25">
      <c r="A59" t="s">
        <v>30</v>
      </c>
      <c r="B59" t="s">
        <v>19</v>
      </c>
      <c r="C59" t="s">
        <v>30</v>
      </c>
      <c r="D59" t="s">
        <v>31</v>
      </c>
      <c r="E59">
        <v>1434800</v>
      </c>
      <c r="F59">
        <v>0</v>
      </c>
      <c r="G59">
        <v>0</v>
      </c>
      <c r="H59" s="1">
        <v>0</v>
      </c>
      <c r="J59" cm="1">
        <f t="array" ref="J59">AVERAGE(VALUE(C59:C68))</f>
        <v>22264</v>
      </c>
      <c r="K59">
        <f xml:space="preserve"> AVERAGE(E59:E68)</f>
        <v>1454830</v>
      </c>
    </row>
    <row r="60" spans="1:11" x14ac:dyDescent="0.25">
      <c r="A60" t="s">
        <v>30</v>
      </c>
      <c r="B60" t="s">
        <v>19</v>
      </c>
      <c r="C60" t="s">
        <v>30</v>
      </c>
      <c r="D60" t="s">
        <v>31</v>
      </c>
      <c r="E60">
        <v>1395700</v>
      </c>
      <c r="F60">
        <v>0</v>
      </c>
      <c r="G60">
        <v>0</v>
      </c>
      <c r="H60" s="1">
        <v>0</v>
      </c>
    </row>
    <row r="61" spans="1:11" x14ac:dyDescent="0.25">
      <c r="A61" t="s">
        <v>30</v>
      </c>
      <c r="B61" t="s">
        <v>19</v>
      </c>
      <c r="C61" t="s">
        <v>30</v>
      </c>
      <c r="D61" t="s">
        <v>31</v>
      </c>
      <c r="E61">
        <v>1442400</v>
      </c>
      <c r="F61">
        <v>0</v>
      </c>
      <c r="G61">
        <v>0</v>
      </c>
      <c r="H61" s="1">
        <v>0</v>
      </c>
    </row>
    <row r="62" spans="1:11" x14ac:dyDescent="0.25">
      <c r="A62" t="s">
        <v>30</v>
      </c>
      <c r="B62" t="s">
        <v>19</v>
      </c>
      <c r="C62" t="s">
        <v>30</v>
      </c>
      <c r="D62" t="s">
        <v>31</v>
      </c>
      <c r="E62">
        <v>1494700</v>
      </c>
      <c r="F62">
        <v>0</v>
      </c>
      <c r="G62">
        <v>0</v>
      </c>
      <c r="H62" s="1">
        <v>0</v>
      </c>
    </row>
    <row r="63" spans="1:11" x14ac:dyDescent="0.25">
      <c r="A63" t="s">
        <v>30</v>
      </c>
      <c r="B63" t="s">
        <v>19</v>
      </c>
      <c r="C63" t="s">
        <v>30</v>
      </c>
      <c r="D63" t="s">
        <v>31</v>
      </c>
      <c r="E63">
        <v>1397100</v>
      </c>
      <c r="F63">
        <v>0</v>
      </c>
      <c r="G63">
        <v>0</v>
      </c>
      <c r="H63" s="1">
        <v>0</v>
      </c>
    </row>
    <row r="64" spans="1:11" x14ac:dyDescent="0.25">
      <c r="A64" t="s">
        <v>30</v>
      </c>
      <c r="B64" t="s">
        <v>19</v>
      </c>
      <c r="C64" t="s">
        <v>30</v>
      </c>
      <c r="D64" t="s">
        <v>31</v>
      </c>
      <c r="E64">
        <v>1486700</v>
      </c>
      <c r="F64">
        <v>0</v>
      </c>
      <c r="G64">
        <v>0</v>
      </c>
      <c r="H64" s="1">
        <v>0</v>
      </c>
    </row>
    <row r="65" spans="1:11" x14ac:dyDescent="0.25">
      <c r="A65" t="s">
        <v>30</v>
      </c>
      <c r="B65" t="s">
        <v>19</v>
      </c>
      <c r="C65" t="s">
        <v>30</v>
      </c>
      <c r="D65" t="s">
        <v>31</v>
      </c>
      <c r="E65">
        <v>1465700</v>
      </c>
      <c r="F65">
        <v>0</v>
      </c>
      <c r="G65">
        <v>0</v>
      </c>
      <c r="H65" s="1">
        <v>0</v>
      </c>
    </row>
    <row r="66" spans="1:11" x14ac:dyDescent="0.25">
      <c r="A66" t="s">
        <v>30</v>
      </c>
      <c r="B66" t="s">
        <v>19</v>
      </c>
      <c r="C66" t="s">
        <v>30</v>
      </c>
      <c r="D66" t="s">
        <v>31</v>
      </c>
      <c r="E66">
        <v>1465600</v>
      </c>
      <c r="F66">
        <v>0</v>
      </c>
      <c r="G66">
        <v>0</v>
      </c>
      <c r="H66" s="1">
        <v>0</v>
      </c>
    </row>
    <row r="67" spans="1:11" x14ac:dyDescent="0.25">
      <c r="A67" t="s">
        <v>30</v>
      </c>
      <c r="B67" t="s">
        <v>19</v>
      </c>
      <c r="C67" t="s">
        <v>30</v>
      </c>
      <c r="D67" t="s">
        <v>31</v>
      </c>
      <c r="E67">
        <v>1465300</v>
      </c>
      <c r="F67">
        <v>0</v>
      </c>
      <c r="G67">
        <v>0</v>
      </c>
      <c r="H67" s="1">
        <v>0</v>
      </c>
    </row>
    <row r="68" spans="1:11" x14ac:dyDescent="0.25">
      <c r="A68" t="s">
        <v>30</v>
      </c>
      <c r="B68" t="s">
        <v>19</v>
      </c>
      <c r="C68" t="s">
        <v>30</v>
      </c>
      <c r="D68" t="s">
        <v>31</v>
      </c>
      <c r="E68">
        <v>1500300</v>
      </c>
      <c r="F68">
        <v>0</v>
      </c>
      <c r="G68">
        <v>0</v>
      </c>
      <c r="H68" s="1">
        <v>0</v>
      </c>
    </row>
    <row r="69" spans="1:11" x14ac:dyDescent="0.25">
      <c r="A69" t="s">
        <v>202</v>
      </c>
      <c r="B69" t="s">
        <v>16</v>
      </c>
      <c r="C69" t="s">
        <v>17</v>
      </c>
      <c r="D69" t="s">
        <v>18</v>
      </c>
      <c r="E69" t="s">
        <v>19</v>
      </c>
      <c r="F69" t="s">
        <v>19</v>
      </c>
      <c r="G69" t="s">
        <v>19</v>
      </c>
      <c r="H69" t="s">
        <v>19</v>
      </c>
    </row>
    <row r="70" spans="1:11" x14ac:dyDescent="0.25">
      <c r="A70" t="s">
        <v>32</v>
      </c>
      <c r="B70" t="s">
        <v>19</v>
      </c>
      <c r="C70" t="s">
        <v>32</v>
      </c>
      <c r="D70" t="s">
        <v>33</v>
      </c>
      <c r="E70">
        <v>12568500</v>
      </c>
      <c r="F70">
        <v>0</v>
      </c>
      <c r="G70">
        <v>0</v>
      </c>
      <c r="H70" s="1">
        <v>0</v>
      </c>
      <c r="J70" cm="1">
        <f t="array" ref="J70">AVERAGE(VALUE(C70:C79))</f>
        <v>28513</v>
      </c>
      <c r="K70">
        <f xml:space="preserve"> AVERAGE(E70:E79)</f>
        <v>12451850</v>
      </c>
    </row>
    <row r="71" spans="1:11" x14ac:dyDescent="0.25">
      <c r="A71" t="s">
        <v>32</v>
      </c>
      <c r="B71" t="s">
        <v>19</v>
      </c>
      <c r="C71" t="s">
        <v>32</v>
      </c>
      <c r="D71" t="s">
        <v>33</v>
      </c>
      <c r="E71">
        <v>12565000</v>
      </c>
      <c r="F71">
        <v>0</v>
      </c>
      <c r="G71">
        <v>0</v>
      </c>
      <c r="H71" s="1">
        <v>0</v>
      </c>
    </row>
    <row r="72" spans="1:11" x14ac:dyDescent="0.25">
      <c r="A72" t="s">
        <v>32</v>
      </c>
      <c r="B72" t="s">
        <v>19</v>
      </c>
      <c r="C72" t="s">
        <v>32</v>
      </c>
      <c r="D72" t="s">
        <v>33</v>
      </c>
      <c r="E72">
        <v>12555200</v>
      </c>
      <c r="F72">
        <v>0</v>
      </c>
      <c r="G72">
        <v>0</v>
      </c>
      <c r="H72" s="1">
        <v>0</v>
      </c>
    </row>
    <row r="73" spans="1:11" x14ac:dyDescent="0.25">
      <c r="A73" t="s">
        <v>32</v>
      </c>
      <c r="B73" t="s">
        <v>19</v>
      </c>
      <c r="C73" t="s">
        <v>32</v>
      </c>
      <c r="D73" t="s">
        <v>33</v>
      </c>
      <c r="E73">
        <v>12560400</v>
      </c>
      <c r="F73">
        <v>0</v>
      </c>
      <c r="G73">
        <v>0</v>
      </c>
      <c r="H73" s="1">
        <v>0</v>
      </c>
    </row>
    <row r="74" spans="1:11" x14ac:dyDescent="0.25">
      <c r="A74" t="s">
        <v>32</v>
      </c>
      <c r="B74" t="s">
        <v>19</v>
      </c>
      <c r="C74" t="s">
        <v>32</v>
      </c>
      <c r="D74" t="s">
        <v>33</v>
      </c>
      <c r="E74">
        <v>12605600</v>
      </c>
      <c r="F74">
        <v>0</v>
      </c>
      <c r="G74">
        <v>0</v>
      </c>
      <c r="H74" s="1">
        <v>0</v>
      </c>
    </row>
    <row r="75" spans="1:11" x14ac:dyDescent="0.25">
      <c r="A75" t="s">
        <v>32</v>
      </c>
      <c r="B75" t="s">
        <v>19</v>
      </c>
      <c r="C75" t="s">
        <v>32</v>
      </c>
      <c r="D75" t="s">
        <v>33</v>
      </c>
      <c r="E75">
        <v>12380600</v>
      </c>
      <c r="F75">
        <v>0</v>
      </c>
      <c r="G75">
        <v>0</v>
      </c>
      <c r="H75" s="1">
        <v>0</v>
      </c>
    </row>
    <row r="76" spans="1:11" x14ac:dyDescent="0.25">
      <c r="A76" t="s">
        <v>32</v>
      </c>
      <c r="B76" t="s">
        <v>19</v>
      </c>
      <c r="C76" t="s">
        <v>32</v>
      </c>
      <c r="D76" t="s">
        <v>33</v>
      </c>
      <c r="E76">
        <v>12383700</v>
      </c>
      <c r="F76">
        <v>0</v>
      </c>
      <c r="G76">
        <v>0</v>
      </c>
      <c r="H76" s="1">
        <v>0</v>
      </c>
    </row>
    <row r="77" spans="1:11" x14ac:dyDescent="0.25">
      <c r="A77" t="s">
        <v>32</v>
      </c>
      <c r="B77" t="s">
        <v>19</v>
      </c>
      <c r="C77" t="s">
        <v>32</v>
      </c>
      <c r="D77" t="s">
        <v>33</v>
      </c>
      <c r="E77">
        <v>12303300</v>
      </c>
      <c r="F77">
        <v>0</v>
      </c>
      <c r="G77">
        <v>0</v>
      </c>
      <c r="H77" s="1">
        <v>0</v>
      </c>
    </row>
    <row r="78" spans="1:11" x14ac:dyDescent="0.25">
      <c r="A78" t="s">
        <v>32</v>
      </c>
      <c r="B78" t="s">
        <v>19</v>
      </c>
      <c r="C78" t="s">
        <v>32</v>
      </c>
      <c r="D78" t="s">
        <v>33</v>
      </c>
      <c r="E78">
        <v>12294800</v>
      </c>
      <c r="F78">
        <v>0</v>
      </c>
      <c r="G78">
        <v>0</v>
      </c>
      <c r="H78" s="1">
        <v>0</v>
      </c>
    </row>
    <row r="79" spans="1:11" x14ac:dyDescent="0.25">
      <c r="A79" t="s">
        <v>32</v>
      </c>
      <c r="B79" t="s">
        <v>19</v>
      </c>
      <c r="C79" t="s">
        <v>32</v>
      </c>
      <c r="D79" t="s">
        <v>33</v>
      </c>
      <c r="E79">
        <v>12301400</v>
      </c>
      <c r="F79">
        <v>0</v>
      </c>
      <c r="G79">
        <v>0</v>
      </c>
      <c r="H79" s="1">
        <v>0</v>
      </c>
    </row>
    <row r="80" spans="1:11" x14ac:dyDescent="0.25">
      <c r="A80" t="s">
        <v>203</v>
      </c>
      <c r="B80" t="s">
        <v>16</v>
      </c>
      <c r="C80" t="s">
        <v>17</v>
      </c>
      <c r="D80" t="s">
        <v>18</v>
      </c>
      <c r="E80" t="s">
        <v>19</v>
      </c>
      <c r="F80" t="s">
        <v>19</v>
      </c>
      <c r="G80" t="s">
        <v>19</v>
      </c>
      <c r="H80" t="s">
        <v>19</v>
      </c>
    </row>
    <row r="81" spans="1:11" x14ac:dyDescent="0.25">
      <c r="A81" t="s">
        <v>34</v>
      </c>
      <c r="B81" t="s">
        <v>19</v>
      </c>
      <c r="C81" t="s">
        <v>34</v>
      </c>
      <c r="D81" t="s">
        <v>35</v>
      </c>
      <c r="E81">
        <v>110070000</v>
      </c>
      <c r="F81">
        <v>0</v>
      </c>
      <c r="G81">
        <v>0</v>
      </c>
      <c r="H81" s="1">
        <v>0</v>
      </c>
      <c r="J81" cm="1">
        <f t="array" ref="J81">AVERAGE(VALUE(C81:C90))</f>
        <v>39212</v>
      </c>
      <c r="K81">
        <f xml:space="preserve"> AVERAGE(E81:E90)</f>
        <v>106813260</v>
      </c>
    </row>
    <row r="82" spans="1:11" x14ac:dyDescent="0.25">
      <c r="A82" t="s">
        <v>34</v>
      </c>
      <c r="B82" t="s">
        <v>19</v>
      </c>
      <c r="C82" t="s">
        <v>34</v>
      </c>
      <c r="D82" t="s">
        <v>35</v>
      </c>
      <c r="E82">
        <v>105886600</v>
      </c>
      <c r="F82">
        <v>0</v>
      </c>
      <c r="G82">
        <v>0</v>
      </c>
      <c r="H82" s="1">
        <v>0</v>
      </c>
    </row>
    <row r="83" spans="1:11" x14ac:dyDescent="0.25">
      <c r="A83" t="s">
        <v>34</v>
      </c>
      <c r="B83" t="s">
        <v>19</v>
      </c>
      <c r="C83" t="s">
        <v>34</v>
      </c>
      <c r="D83" t="s">
        <v>35</v>
      </c>
      <c r="E83">
        <v>105931500</v>
      </c>
      <c r="F83">
        <v>0</v>
      </c>
      <c r="G83">
        <v>0</v>
      </c>
      <c r="H83" s="1">
        <v>0</v>
      </c>
    </row>
    <row r="84" spans="1:11" x14ac:dyDescent="0.25">
      <c r="A84" t="s">
        <v>34</v>
      </c>
      <c r="B84" t="s">
        <v>19</v>
      </c>
      <c r="C84" t="s">
        <v>34</v>
      </c>
      <c r="D84" t="s">
        <v>35</v>
      </c>
      <c r="E84">
        <v>106100600</v>
      </c>
      <c r="F84">
        <v>0</v>
      </c>
      <c r="G84">
        <v>0</v>
      </c>
      <c r="H84" s="1">
        <v>0</v>
      </c>
    </row>
    <row r="85" spans="1:11" x14ac:dyDescent="0.25">
      <c r="A85" t="s">
        <v>34</v>
      </c>
      <c r="B85" t="s">
        <v>19</v>
      </c>
      <c r="C85" t="s">
        <v>34</v>
      </c>
      <c r="D85" t="s">
        <v>35</v>
      </c>
      <c r="E85">
        <v>105579200</v>
      </c>
      <c r="F85">
        <v>0</v>
      </c>
      <c r="G85">
        <v>0</v>
      </c>
      <c r="H85" s="1">
        <v>0</v>
      </c>
    </row>
    <row r="86" spans="1:11" x14ac:dyDescent="0.25">
      <c r="A86" t="s">
        <v>34</v>
      </c>
      <c r="B86" t="s">
        <v>19</v>
      </c>
      <c r="C86" t="s">
        <v>34</v>
      </c>
      <c r="D86" t="s">
        <v>35</v>
      </c>
      <c r="E86">
        <v>105869900</v>
      </c>
      <c r="F86">
        <v>0</v>
      </c>
      <c r="G86">
        <v>0</v>
      </c>
      <c r="H86" s="1">
        <v>0</v>
      </c>
    </row>
    <row r="87" spans="1:11" x14ac:dyDescent="0.25">
      <c r="A87" t="s">
        <v>34</v>
      </c>
      <c r="B87" t="s">
        <v>19</v>
      </c>
      <c r="C87" t="s">
        <v>34</v>
      </c>
      <c r="D87" t="s">
        <v>35</v>
      </c>
      <c r="E87">
        <v>106460800</v>
      </c>
      <c r="F87">
        <v>0</v>
      </c>
      <c r="G87">
        <v>0</v>
      </c>
      <c r="H87" s="1">
        <v>0</v>
      </c>
    </row>
    <row r="88" spans="1:11" x14ac:dyDescent="0.25">
      <c r="A88" t="s">
        <v>34</v>
      </c>
      <c r="B88" t="s">
        <v>19</v>
      </c>
      <c r="C88" t="s">
        <v>34</v>
      </c>
      <c r="D88" t="s">
        <v>35</v>
      </c>
      <c r="E88">
        <v>105749400</v>
      </c>
      <c r="F88">
        <v>0</v>
      </c>
      <c r="G88">
        <v>0</v>
      </c>
      <c r="H88" s="1">
        <v>0</v>
      </c>
    </row>
    <row r="89" spans="1:11" x14ac:dyDescent="0.25">
      <c r="A89" t="s">
        <v>34</v>
      </c>
      <c r="B89" t="s">
        <v>19</v>
      </c>
      <c r="C89" t="s">
        <v>34</v>
      </c>
      <c r="D89" t="s">
        <v>35</v>
      </c>
      <c r="E89">
        <v>106667300</v>
      </c>
      <c r="F89">
        <v>0</v>
      </c>
      <c r="G89">
        <v>0</v>
      </c>
      <c r="H89" s="1">
        <v>0</v>
      </c>
    </row>
    <row r="90" spans="1:11" x14ac:dyDescent="0.25">
      <c r="A90" t="s">
        <v>34</v>
      </c>
      <c r="B90" t="s">
        <v>19</v>
      </c>
      <c r="C90" t="s">
        <v>34</v>
      </c>
      <c r="D90" t="s">
        <v>35</v>
      </c>
      <c r="E90">
        <v>109817300</v>
      </c>
      <c r="F90">
        <v>0</v>
      </c>
      <c r="G90">
        <v>0</v>
      </c>
      <c r="H90" s="1">
        <v>0</v>
      </c>
    </row>
    <row r="91" spans="1:11" x14ac:dyDescent="0.25">
      <c r="A91" t="s">
        <v>204</v>
      </c>
      <c r="B91" t="s">
        <v>16</v>
      </c>
      <c r="C91" t="s">
        <v>17</v>
      </c>
      <c r="D91" t="s">
        <v>18</v>
      </c>
      <c r="E91" t="s">
        <v>19</v>
      </c>
      <c r="F91" t="s">
        <v>19</v>
      </c>
      <c r="G91" t="s">
        <v>19</v>
      </c>
      <c r="H91" t="s">
        <v>19</v>
      </c>
    </row>
    <row r="92" spans="1:11" x14ac:dyDescent="0.25">
      <c r="A92" t="s">
        <v>36</v>
      </c>
      <c r="B92" t="s">
        <v>19</v>
      </c>
      <c r="C92" t="s">
        <v>36</v>
      </c>
      <c r="D92" t="s">
        <v>37</v>
      </c>
      <c r="E92">
        <v>1086282500</v>
      </c>
      <c r="F92">
        <v>0</v>
      </c>
      <c r="G92">
        <v>0</v>
      </c>
      <c r="H92" s="1">
        <v>0</v>
      </c>
      <c r="J92" cm="1">
        <f t="array" ref="J92">AVERAGE(VALUE(C92:C101))</f>
        <v>32101</v>
      </c>
      <c r="K92">
        <f xml:space="preserve"> AVERAGE(E92:E101)</f>
        <v>1088163050</v>
      </c>
    </row>
    <row r="93" spans="1:11" x14ac:dyDescent="0.25">
      <c r="A93" t="s">
        <v>36</v>
      </c>
      <c r="B93" t="s">
        <v>19</v>
      </c>
      <c r="C93" t="s">
        <v>36</v>
      </c>
      <c r="D93" t="s">
        <v>37</v>
      </c>
      <c r="E93">
        <v>1082569200</v>
      </c>
      <c r="F93">
        <v>0</v>
      </c>
      <c r="G93">
        <v>0</v>
      </c>
      <c r="H93" s="1">
        <v>0</v>
      </c>
    </row>
    <row r="94" spans="1:11" x14ac:dyDescent="0.25">
      <c r="A94" t="s">
        <v>36</v>
      </c>
      <c r="B94" t="s">
        <v>19</v>
      </c>
      <c r="C94" t="s">
        <v>36</v>
      </c>
      <c r="D94" t="s">
        <v>37</v>
      </c>
      <c r="E94">
        <v>1112069300</v>
      </c>
      <c r="F94">
        <v>0</v>
      </c>
      <c r="G94">
        <v>0</v>
      </c>
      <c r="H94" s="1">
        <v>0</v>
      </c>
    </row>
    <row r="95" spans="1:11" x14ac:dyDescent="0.25">
      <c r="A95" t="s">
        <v>36</v>
      </c>
      <c r="B95" t="s">
        <v>19</v>
      </c>
      <c r="C95" t="s">
        <v>36</v>
      </c>
      <c r="D95" t="s">
        <v>37</v>
      </c>
      <c r="E95">
        <v>1083407800</v>
      </c>
      <c r="F95">
        <v>0</v>
      </c>
      <c r="G95">
        <v>0</v>
      </c>
      <c r="H95" s="1">
        <v>0</v>
      </c>
    </row>
    <row r="96" spans="1:11" x14ac:dyDescent="0.25">
      <c r="A96" t="s">
        <v>36</v>
      </c>
      <c r="B96" t="s">
        <v>19</v>
      </c>
      <c r="C96" t="s">
        <v>36</v>
      </c>
      <c r="D96" t="s">
        <v>37</v>
      </c>
      <c r="E96">
        <v>1082695900</v>
      </c>
      <c r="F96">
        <v>0</v>
      </c>
      <c r="G96">
        <v>0</v>
      </c>
      <c r="H96" s="1">
        <v>0</v>
      </c>
    </row>
    <row r="97" spans="1:11" x14ac:dyDescent="0.25">
      <c r="A97" t="s">
        <v>36</v>
      </c>
      <c r="B97" t="s">
        <v>19</v>
      </c>
      <c r="C97" t="s">
        <v>36</v>
      </c>
      <c r="D97" t="s">
        <v>37</v>
      </c>
      <c r="E97">
        <v>1083901700</v>
      </c>
      <c r="F97">
        <v>0</v>
      </c>
      <c r="G97">
        <v>0</v>
      </c>
      <c r="H97" s="1">
        <v>0</v>
      </c>
    </row>
    <row r="98" spans="1:11" x14ac:dyDescent="0.25">
      <c r="A98" t="s">
        <v>36</v>
      </c>
      <c r="B98" t="s">
        <v>19</v>
      </c>
      <c r="C98" t="s">
        <v>36</v>
      </c>
      <c r="D98" t="s">
        <v>37</v>
      </c>
      <c r="E98">
        <v>1089665700</v>
      </c>
      <c r="F98">
        <v>0</v>
      </c>
      <c r="G98">
        <v>0</v>
      </c>
      <c r="H98" s="1">
        <v>0</v>
      </c>
    </row>
    <row r="99" spans="1:11" x14ac:dyDescent="0.25">
      <c r="A99" t="s">
        <v>36</v>
      </c>
      <c r="B99" t="s">
        <v>19</v>
      </c>
      <c r="C99" t="s">
        <v>36</v>
      </c>
      <c r="D99" t="s">
        <v>37</v>
      </c>
      <c r="E99">
        <v>1083451900</v>
      </c>
      <c r="F99">
        <v>0</v>
      </c>
      <c r="G99">
        <v>0</v>
      </c>
      <c r="H99" s="1">
        <v>0</v>
      </c>
    </row>
    <row r="100" spans="1:11" x14ac:dyDescent="0.25">
      <c r="A100" t="s">
        <v>36</v>
      </c>
      <c r="B100" t="s">
        <v>19</v>
      </c>
      <c r="C100" t="s">
        <v>36</v>
      </c>
      <c r="D100" t="s">
        <v>37</v>
      </c>
      <c r="E100">
        <v>1084424500</v>
      </c>
      <c r="F100">
        <v>0</v>
      </c>
      <c r="G100">
        <v>0</v>
      </c>
      <c r="H100" s="1">
        <v>0</v>
      </c>
    </row>
    <row r="101" spans="1:11" x14ac:dyDescent="0.25">
      <c r="A101" t="s">
        <v>36</v>
      </c>
      <c r="B101" t="s">
        <v>19</v>
      </c>
      <c r="C101" t="s">
        <v>36</v>
      </c>
      <c r="D101" t="s">
        <v>37</v>
      </c>
      <c r="E101">
        <v>1093162000</v>
      </c>
      <c r="F101">
        <v>0</v>
      </c>
      <c r="G101">
        <v>0</v>
      </c>
      <c r="H101" s="1">
        <v>0</v>
      </c>
    </row>
    <row r="102" spans="1:11" x14ac:dyDescent="0.25">
      <c r="A102" t="s">
        <v>205</v>
      </c>
      <c r="B102" t="s">
        <v>16</v>
      </c>
      <c r="C102" t="s">
        <v>17</v>
      </c>
      <c r="D102" t="s">
        <v>18</v>
      </c>
      <c r="E102" t="s">
        <v>19</v>
      </c>
      <c r="F102" t="s">
        <v>19</v>
      </c>
      <c r="G102" t="s">
        <v>19</v>
      </c>
      <c r="H102" t="s">
        <v>19</v>
      </c>
    </row>
    <row r="103" spans="1:11" x14ac:dyDescent="0.25">
      <c r="A103" t="s">
        <v>38</v>
      </c>
      <c r="B103" t="s">
        <v>19</v>
      </c>
      <c r="C103" t="s">
        <v>38</v>
      </c>
      <c r="D103" t="s">
        <v>39</v>
      </c>
      <c r="E103">
        <v>5459387300</v>
      </c>
      <c r="F103">
        <v>0</v>
      </c>
      <c r="G103">
        <v>0</v>
      </c>
      <c r="H103" s="1">
        <v>0</v>
      </c>
      <c r="J103" cm="1">
        <f t="array" ref="J103">AVERAGE(VALUE(C103:C112))</f>
        <v>26906</v>
      </c>
      <c r="K103">
        <f xml:space="preserve"> AVERAGE(E103:E112)</f>
        <v>5455511740</v>
      </c>
    </row>
    <row r="104" spans="1:11" x14ac:dyDescent="0.25">
      <c r="A104" t="s">
        <v>38</v>
      </c>
      <c r="B104" t="s">
        <v>19</v>
      </c>
      <c r="C104" t="s">
        <v>38</v>
      </c>
      <c r="D104" t="s">
        <v>39</v>
      </c>
      <c r="E104">
        <v>5453715300</v>
      </c>
      <c r="F104">
        <v>0</v>
      </c>
      <c r="G104">
        <v>0</v>
      </c>
      <c r="H104" s="1">
        <v>0</v>
      </c>
    </row>
    <row r="105" spans="1:11" x14ac:dyDescent="0.25">
      <c r="A105" t="s">
        <v>38</v>
      </c>
      <c r="B105" t="s">
        <v>19</v>
      </c>
      <c r="C105" t="s">
        <v>38</v>
      </c>
      <c r="D105" t="s">
        <v>39</v>
      </c>
      <c r="E105">
        <v>5454261100</v>
      </c>
      <c r="F105">
        <v>0</v>
      </c>
      <c r="G105">
        <v>0</v>
      </c>
      <c r="H105" s="1">
        <v>0</v>
      </c>
    </row>
    <row r="106" spans="1:11" x14ac:dyDescent="0.25">
      <c r="A106" t="s">
        <v>38</v>
      </c>
      <c r="B106" t="s">
        <v>19</v>
      </c>
      <c r="C106" t="s">
        <v>38</v>
      </c>
      <c r="D106" t="s">
        <v>39</v>
      </c>
      <c r="E106">
        <v>5456192100</v>
      </c>
      <c r="F106">
        <v>0</v>
      </c>
      <c r="G106">
        <v>0</v>
      </c>
      <c r="H106" s="1">
        <v>0</v>
      </c>
    </row>
    <row r="107" spans="1:11" x14ac:dyDescent="0.25">
      <c r="A107" t="s">
        <v>38</v>
      </c>
      <c r="B107" t="s">
        <v>19</v>
      </c>
      <c r="C107" t="s">
        <v>38</v>
      </c>
      <c r="D107" t="s">
        <v>39</v>
      </c>
      <c r="E107">
        <v>5455750400</v>
      </c>
      <c r="F107">
        <v>0</v>
      </c>
      <c r="G107">
        <v>0</v>
      </c>
      <c r="H107" s="1">
        <v>0</v>
      </c>
    </row>
    <row r="108" spans="1:11" x14ac:dyDescent="0.25">
      <c r="A108" t="s">
        <v>38</v>
      </c>
      <c r="B108" t="s">
        <v>19</v>
      </c>
      <c r="C108" t="s">
        <v>38</v>
      </c>
      <c r="D108" t="s">
        <v>39</v>
      </c>
      <c r="E108">
        <v>5453680600</v>
      </c>
      <c r="F108">
        <v>0</v>
      </c>
      <c r="G108">
        <v>0</v>
      </c>
      <c r="H108" s="1">
        <v>0</v>
      </c>
    </row>
    <row r="109" spans="1:11" x14ac:dyDescent="0.25">
      <c r="A109" t="s">
        <v>38</v>
      </c>
      <c r="B109" t="s">
        <v>19</v>
      </c>
      <c r="C109" t="s">
        <v>38</v>
      </c>
      <c r="D109" t="s">
        <v>39</v>
      </c>
      <c r="E109">
        <v>5454204400</v>
      </c>
      <c r="F109">
        <v>0</v>
      </c>
      <c r="G109">
        <v>0</v>
      </c>
      <c r="H109" s="1">
        <v>0</v>
      </c>
    </row>
    <row r="110" spans="1:11" x14ac:dyDescent="0.25">
      <c r="A110" t="s">
        <v>38</v>
      </c>
      <c r="B110" t="s">
        <v>19</v>
      </c>
      <c r="C110" t="s">
        <v>38</v>
      </c>
      <c r="D110" t="s">
        <v>39</v>
      </c>
      <c r="E110">
        <v>5454163700</v>
      </c>
      <c r="F110">
        <v>0</v>
      </c>
      <c r="G110">
        <v>0</v>
      </c>
      <c r="H110" s="1">
        <v>0</v>
      </c>
    </row>
    <row r="111" spans="1:11" x14ac:dyDescent="0.25">
      <c r="A111" t="s">
        <v>38</v>
      </c>
      <c r="B111" t="s">
        <v>19</v>
      </c>
      <c r="C111" t="s">
        <v>38</v>
      </c>
      <c r="D111" t="s">
        <v>39</v>
      </c>
      <c r="E111">
        <v>5457786700</v>
      </c>
      <c r="F111">
        <v>0</v>
      </c>
      <c r="G111">
        <v>0</v>
      </c>
      <c r="H111" s="1">
        <v>0</v>
      </c>
    </row>
    <row r="112" spans="1:11" x14ac:dyDescent="0.25">
      <c r="A112" t="s">
        <v>38</v>
      </c>
      <c r="B112" t="s">
        <v>19</v>
      </c>
      <c r="C112" t="s">
        <v>38</v>
      </c>
      <c r="D112" t="s">
        <v>39</v>
      </c>
      <c r="E112">
        <v>5455975800</v>
      </c>
      <c r="F112">
        <v>0</v>
      </c>
      <c r="G112">
        <v>0</v>
      </c>
      <c r="H112" s="1">
        <v>0</v>
      </c>
    </row>
    <row r="113" spans="1:11" x14ac:dyDescent="0.25">
      <c r="A113" t="s">
        <v>206</v>
      </c>
      <c r="B113" t="s">
        <v>16</v>
      </c>
      <c r="C113" t="s">
        <v>17</v>
      </c>
      <c r="D113" t="s">
        <v>18</v>
      </c>
      <c r="E113" t="s">
        <v>19</v>
      </c>
      <c r="F113" t="s">
        <v>19</v>
      </c>
      <c r="G113" t="s">
        <v>19</v>
      </c>
      <c r="H113" t="s">
        <v>19</v>
      </c>
    </row>
    <row r="114" spans="1:11" x14ac:dyDescent="0.25">
      <c r="A114" t="s">
        <v>40</v>
      </c>
      <c r="B114" t="s">
        <v>19</v>
      </c>
      <c r="C114" t="s">
        <v>40</v>
      </c>
      <c r="D114" t="s">
        <v>41</v>
      </c>
      <c r="E114">
        <v>2980600</v>
      </c>
      <c r="F114">
        <v>0</v>
      </c>
      <c r="G114">
        <v>0</v>
      </c>
      <c r="H114" s="1">
        <v>0</v>
      </c>
      <c r="J114" cm="1">
        <f t="array" ref="J114">AVERAGE(VALUE(C114:C123))</f>
        <v>12806</v>
      </c>
      <c r="K114">
        <f xml:space="preserve"> AVERAGE(E114:E123)</f>
        <v>2964230</v>
      </c>
    </row>
    <row r="115" spans="1:11" x14ac:dyDescent="0.25">
      <c r="A115" t="s">
        <v>40</v>
      </c>
      <c r="B115" t="s">
        <v>19</v>
      </c>
      <c r="C115" t="s">
        <v>40</v>
      </c>
      <c r="D115" t="s">
        <v>41</v>
      </c>
      <c r="E115">
        <v>2934800</v>
      </c>
      <c r="F115">
        <v>0</v>
      </c>
      <c r="G115">
        <v>0</v>
      </c>
      <c r="H115" s="1">
        <v>0</v>
      </c>
    </row>
    <row r="116" spans="1:11" x14ac:dyDescent="0.25">
      <c r="A116" t="s">
        <v>40</v>
      </c>
      <c r="B116" t="s">
        <v>19</v>
      </c>
      <c r="C116" t="s">
        <v>40</v>
      </c>
      <c r="D116" t="s">
        <v>41</v>
      </c>
      <c r="E116">
        <v>2933700</v>
      </c>
      <c r="F116">
        <v>0</v>
      </c>
      <c r="G116">
        <v>0</v>
      </c>
      <c r="H116" s="1">
        <v>0</v>
      </c>
    </row>
    <row r="117" spans="1:11" x14ac:dyDescent="0.25">
      <c r="A117" t="s">
        <v>40</v>
      </c>
      <c r="B117" t="s">
        <v>19</v>
      </c>
      <c r="C117" t="s">
        <v>40</v>
      </c>
      <c r="D117" t="s">
        <v>41</v>
      </c>
      <c r="E117">
        <v>3138600</v>
      </c>
      <c r="F117">
        <v>0</v>
      </c>
      <c r="G117">
        <v>0</v>
      </c>
      <c r="H117" s="1">
        <v>0</v>
      </c>
    </row>
    <row r="118" spans="1:11" x14ac:dyDescent="0.25">
      <c r="A118" t="s">
        <v>40</v>
      </c>
      <c r="B118" t="s">
        <v>19</v>
      </c>
      <c r="C118" t="s">
        <v>40</v>
      </c>
      <c r="D118" t="s">
        <v>41</v>
      </c>
      <c r="E118">
        <v>2931300</v>
      </c>
      <c r="F118">
        <v>0</v>
      </c>
      <c r="G118">
        <v>0</v>
      </c>
      <c r="H118" s="1">
        <v>0</v>
      </c>
    </row>
    <row r="119" spans="1:11" x14ac:dyDescent="0.25">
      <c r="A119" t="s">
        <v>40</v>
      </c>
      <c r="B119" t="s">
        <v>19</v>
      </c>
      <c r="C119" t="s">
        <v>40</v>
      </c>
      <c r="D119" t="s">
        <v>41</v>
      </c>
      <c r="E119">
        <v>2981900</v>
      </c>
      <c r="F119">
        <v>0</v>
      </c>
      <c r="G119">
        <v>0</v>
      </c>
      <c r="H119" s="1">
        <v>0</v>
      </c>
    </row>
    <row r="120" spans="1:11" x14ac:dyDescent="0.25">
      <c r="A120" t="s">
        <v>40</v>
      </c>
      <c r="B120" t="s">
        <v>19</v>
      </c>
      <c r="C120" t="s">
        <v>40</v>
      </c>
      <c r="D120" t="s">
        <v>41</v>
      </c>
      <c r="E120">
        <v>2934700</v>
      </c>
      <c r="F120">
        <v>0</v>
      </c>
      <c r="G120">
        <v>0</v>
      </c>
      <c r="H120" s="1">
        <v>0</v>
      </c>
    </row>
    <row r="121" spans="1:11" x14ac:dyDescent="0.25">
      <c r="A121" t="s">
        <v>40</v>
      </c>
      <c r="B121" t="s">
        <v>19</v>
      </c>
      <c r="C121" t="s">
        <v>40</v>
      </c>
      <c r="D121" t="s">
        <v>41</v>
      </c>
      <c r="E121">
        <v>2936900</v>
      </c>
      <c r="F121">
        <v>0</v>
      </c>
      <c r="G121">
        <v>0</v>
      </c>
      <c r="H121" s="1">
        <v>0</v>
      </c>
    </row>
    <row r="122" spans="1:11" x14ac:dyDescent="0.25">
      <c r="A122" t="s">
        <v>40</v>
      </c>
      <c r="B122" t="s">
        <v>19</v>
      </c>
      <c r="C122" t="s">
        <v>40</v>
      </c>
      <c r="D122" t="s">
        <v>41</v>
      </c>
      <c r="E122">
        <v>2933900</v>
      </c>
      <c r="F122">
        <v>0</v>
      </c>
      <c r="G122">
        <v>0</v>
      </c>
      <c r="H122" s="1">
        <v>0</v>
      </c>
    </row>
    <row r="123" spans="1:11" x14ac:dyDescent="0.25">
      <c r="A123" t="s">
        <v>40</v>
      </c>
      <c r="B123" t="s">
        <v>19</v>
      </c>
      <c r="C123" t="s">
        <v>40</v>
      </c>
      <c r="D123" t="s">
        <v>41</v>
      </c>
      <c r="E123">
        <v>2935900</v>
      </c>
      <c r="F123">
        <v>0</v>
      </c>
      <c r="G123">
        <v>0</v>
      </c>
      <c r="H123" s="1">
        <v>0</v>
      </c>
    </row>
    <row r="124" spans="1:11" x14ac:dyDescent="0.25">
      <c r="A124" t="s">
        <v>207</v>
      </c>
      <c r="B124" t="s">
        <v>16</v>
      </c>
      <c r="C124" t="s">
        <v>17</v>
      </c>
      <c r="D124" t="s">
        <v>18</v>
      </c>
      <c r="E124" t="s">
        <v>19</v>
      </c>
      <c r="F124" t="s">
        <v>19</v>
      </c>
      <c r="G124" t="s">
        <v>19</v>
      </c>
      <c r="H124" t="s">
        <v>19</v>
      </c>
    </row>
    <row r="125" spans="1:11" x14ac:dyDescent="0.25">
      <c r="A125" t="s">
        <v>42</v>
      </c>
      <c r="B125" t="s">
        <v>19</v>
      </c>
      <c r="C125" t="s">
        <v>42</v>
      </c>
      <c r="D125" t="s">
        <v>43</v>
      </c>
      <c r="E125">
        <v>645700</v>
      </c>
      <c r="F125">
        <v>0</v>
      </c>
      <c r="G125">
        <v>0</v>
      </c>
      <c r="H125" s="1">
        <v>0</v>
      </c>
      <c r="J125" cm="1">
        <f t="array" ref="J125">AVERAGE(VALUE(C125:C134))</f>
        <v>7129</v>
      </c>
      <c r="K125">
        <f xml:space="preserve"> AVERAGE(E125:E134)</f>
        <v>671390</v>
      </c>
    </row>
    <row r="126" spans="1:11" x14ac:dyDescent="0.25">
      <c r="A126" t="s">
        <v>42</v>
      </c>
      <c r="B126" t="s">
        <v>19</v>
      </c>
      <c r="C126" t="s">
        <v>42</v>
      </c>
      <c r="D126" t="s">
        <v>43</v>
      </c>
      <c r="E126">
        <v>644400</v>
      </c>
      <c r="F126">
        <v>0</v>
      </c>
      <c r="G126">
        <v>0</v>
      </c>
      <c r="H126" s="1">
        <v>0</v>
      </c>
    </row>
    <row r="127" spans="1:11" x14ac:dyDescent="0.25">
      <c r="A127" t="s">
        <v>42</v>
      </c>
      <c r="B127" t="s">
        <v>19</v>
      </c>
      <c r="C127" t="s">
        <v>42</v>
      </c>
      <c r="D127" t="s">
        <v>43</v>
      </c>
      <c r="E127">
        <v>779000</v>
      </c>
      <c r="F127">
        <v>0</v>
      </c>
      <c r="G127">
        <v>0</v>
      </c>
      <c r="H127" s="1">
        <v>0</v>
      </c>
    </row>
    <row r="128" spans="1:11" x14ac:dyDescent="0.25">
      <c r="A128" t="s">
        <v>42</v>
      </c>
      <c r="B128" t="s">
        <v>19</v>
      </c>
      <c r="C128" t="s">
        <v>42</v>
      </c>
      <c r="D128" t="s">
        <v>43</v>
      </c>
      <c r="E128">
        <v>693400</v>
      </c>
      <c r="F128">
        <v>0</v>
      </c>
      <c r="G128">
        <v>0</v>
      </c>
      <c r="H128" s="1">
        <v>0</v>
      </c>
    </row>
    <row r="129" spans="1:11" x14ac:dyDescent="0.25">
      <c r="A129" t="s">
        <v>42</v>
      </c>
      <c r="B129" t="s">
        <v>19</v>
      </c>
      <c r="C129" t="s">
        <v>42</v>
      </c>
      <c r="D129" t="s">
        <v>43</v>
      </c>
      <c r="E129">
        <v>645100</v>
      </c>
      <c r="F129">
        <v>0</v>
      </c>
      <c r="G129">
        <v>0</v>
      </c>
      <c r="H129" s="1">
        <v>0</v>
      </c>
    </row>
    <row r="130" spans="1:11" x14ac:dyDescent="0.25">
      <c r="A130" t="s">
        <v>42</v>
      </c>
      <c r="B130" t="s">
        <v>19</v>
      </c>
      <c r="C130" t="s">
        <v>42</v>
      </c>
      <c r="D130" t="s">
        <v>43</v>
      </c>
      <c r="E130">
        <v>686700</v>
      </c>
      <c r="F130">
        <v>0</v>
      </c>
      <c r="G130">
        <v>0</v>
      </c>
      <c r="H130" s="1">
        <v>0</v>
      </c>
    </row>
    <row r="131" spans="1:11" x14ac:dyDescent="0.25">
      <c r="A131" t="s">
        <v>42</v>
      </c>
      <c r="B131" t="s">
        <v>19</v>
      </c>
      <c r="C131" t="s">
        <v>42</v>
      </c>
      <c r="D131" t="s">
        <v>43</v>
      </c>
      <c r="E131">
        <v>644000</v>
      </c>
      <c r="F131">
        <v>0</v>
      </c>
      <c r="G131">
        <v>0</v>
      </c>
      <c r="H131" s="1">
        <v>0</v>
      </c>
    </row>
    <row r="132" spans="1:11" x14ac:dyDescent="0.25">
      <c r="A132" t="s">
        <v>42</v>
      </c>
      <c r="B132" t="s">
        <v>19</v>
      </c>
      <c r="C132" t="s">
        <v>42</v>
      </c>
      <c r="D132" t="s">
        <v>43</v>
      </c>
      <c r="E132">
        <v>643100</v>
      </c>
      <c r="F132">
        <v>0</v>
      </c>
      <c r="G132">
        <v>0</v>
      </c>
      <c r="H132" s="1">
        <v>0</v>
      </c>
    </row>
    <row r="133" spans="1:11" x14ac:dyDescent="0.25">
      <c r="A133" t="s">
        <v>42</v>
      </c>
      <c r="B133" t="s">
        <v>19</v>
      </c>
      <c r="C133" t="s">
        <v>42</v>
      </c>
      <c r="D133" t="s">
        <v>43</v>
      </c>
      <c r="E133">
        <v>681200</v>
      </c>
      <c r="F133">
        <v>0</v>
      </c>
      <c r="G133">
        <v>0</v>
      </c>
      <c r="H133" s="1">
        <v>0</v>
      </c>
    </row>
    <row r="134" spans="1:11" x14ac:dyDescent="0.25">
      <c r="A134" t="s">
        <v>42</v>
      </c>
      <c r="B134" t="s">
        <v>19</v>
      </c>
      <c r="C134" t="s">
        <v>42</v>
      </c>
      <c r="D134" t="s">
        <v>43</v>
      </c>
      <c r="E134">
        <v>651300</v>
      </c>
      <c r="F134">
        <v>0</v>
      </c>
      <c r="G134">
        <v>0</v>
      </c>
      <c r="H134" s="1">
        <v>0</v>
      </c>
    </row>
    <row r="135" spans="1:11" x14ac:dyDescent="0.25">
      <c r="A135" t="s">
        <v>208</v>
      </c>
      <c r="B135" t="s">
        <v>16</v>
      </c>
      <c r="C135" t="s">
        <v>17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</row>
    <row r="136" spans="1:11" x14ac:dyDescent="0.25">
      <c r="A136" t="s">
        <v>44</v>
      </c>
      <c r="B136" t="s">
        <v>19</v>
      </c>
      <c r="C136" t="s">
        <v>44</v>
      </c>
      <c r="D136" t="s">
        <v>45</v>
      </c>
      <c r="E136">
        <v>51464900</v>
      </c>
      <c r="F136">
        <v>0</v>
      </c>
      <c r="G136">
        <v>0</v>
      </c>
      <c r="H136" s="1">
        <v>0</v>
      </c>
      <c r="J136" cm="1">
        <f t="array" ref="J136">AVERAGE(VALUE(C136:C145))</f>
        <v>16436</v>
      </c>
      <c r="K136">
        <f xml:space="preserve"> AVERAGE(E136:E145)</f>
        <v>49782190</v>
      </c>
    </row>
    <row r="137" spans="1:11" x14ac:dyDescent="0.25">
      <c r="A137" t="s">
        <v>44</v>
      </c>
      <c r="B137" t="s">
        <v>19</v>
      </c>
      <c r="C137" t="s">
        <v>44</v>
      </c>
      <c r="D137" t="s">
        <v>45</v>
      </c>
      <c r="E137">
        <v>53365100</v>
      </c>
      <c r="F137">
        <v>0</v>
      </c>
      <c r="G137">
        <v>0</v>
      </c>
      <c r="H137" s="1">
        <v>0</v>
      </c>
    </row>
    <row r="138" spans="1:11" x14ac:dyDescent="0.25">
      <c r="A138" t="s">
        <v>44</v>
      </c>
      <c r="B138" t="s">
        <v>19</v>
      </c>
      <c r="C138" t="s">
        <v>44</v>
      </c>
      <c r="D138" t="s">
        <v>45</v>
      </c>
      <c r="E138">
        <v>51572900</v>
      </c>
      <c r="F138">
        <v>0</v>
      </c>
      <c r="G138">
        <v>0</v>
      </c>
      <c r="H138" s="1">
        <v>0</v>
      </c>
    </row>
    <row r="139" spans="1:11" x14ac:dyDescent="0.25">
      <c r="A139" t="s">
        <v>44</v>
      </c>
      <c r="B139" t="s">
        <v>19</v>
      </c>
      <c r="C139" t="s">
        <v>44</v>
      </c>
      <c r="D139" t="s">
        <v>45</v>
      </c>
      <c r="E139">
        <v>47955000</v>
      </c>
      <c r="F139">
        <v>0</v>
      </c>
      <c r="G139">
        <v>0</v>
      </c>
      <c r="H139" s="1">
        <v>0</v>
      </c>
    </row>
    <row r="140" spans="1:11" x14ac:dyDescent="0.25">
      <c r="A140" t="s">
        <v>44</v>
      </c>
      <c r="B140" t="s">
        <v>19</v>
      </c>
      <c r="C140" t="s">
        <v>44</v>
      </c>
      <c r="D140" t="s">
        <v>45</v>
      </c>
      <c r="E140">
        <v>47951600</v>
      </c>
      <c r="F140">
        <v>0</v>
      </c>
      <c r="G140">
        <v>0</v>
      </c>
      <c r="H140" s="1">
        <v>0</v>
      </c>
    </row>
    <row r="141" spans="1:11" x14ac:dyDescent="0.25">
      <c r="A141" t="s">
        <v>44</v>
      </c>
      <c r="B141" t="s">
        <v>19</v>
      </c>
      <c r="C141" t="s">
        <v>44</v>
      </c>
      <c r="D141" t="s">
        <v>45</v>
      </c>
      <c r="E141">
        <v>51173000</v>
      </c>
      <c r="F141">
        <v>0</v>
      </c>
      <c r="G141">
        <v>0</v>
      </c>
      <c r="H141" s="1">
        <v>0</v>
      </c>
    </row>
    <row r="142" spans="1:11" x14ac:dyDescent="0.25">
      <c r="A142" t="s">
        <v>44</v>
      </c>
      <c r="B142" t="s">
        <v>19</v>
      </c>
      <c r="C142" t="s">
        <v>44</v>
      </c>
      <c r="D142" t="s">
        <v>45</v>
      </c>
      <c r="E142">
        <v>48231800</v>
      </c>
      <c r="F142">
        <v>0</v>
      </c>
      <c r="G142">
        <v>0</v>
      </c>
      <c r="H142" s="1">
        <v>0</v>
      </c>
    </row>
    <row r="143" spans="1:11" x14ac:dyDescent="0.25">
      <c r="A143" t="s">
        <v>44</v>
      </c>
      <c r="B143" t="s">
        <v>19</v>
      </c>
      <c r="C143" t="s">
        <v>44</v>
      </c>
      <c r="D143" t="s">
        <v>45</v>
      </c>
      <c r="E143">
        <v>48154300</v>
      </c>
      <c r="F143">
        <v>0</v>
      </c>
      <c r="G143">
        <v>0</v>
      </c>
      <c r="H143" s="1">
        <v>0</v>
      </c>
    </row>
    <row r="144" spans="1:11" x14ac:dyDescent="0.25">
      <c r="A144" t="s">
        <v>44</v>
      </c>
      <c r="B144" t="s">
        <v>19</v>
      </c>
      <c r="C144" t="s">
        <v>44</v>
      </c>
      <c r="D144" t="s">
        <v>45</v>
      </c>
      <c r="E144">
        <v>49932000</v>
      </c>
      <c r="F144">
        <v>0</v>
      </c>
      <c r="G144">
        <v>0</v>
      </c>
      <c r="H144" s="1">
        <v>0</v>
      </c>
    </row>
    <row r="145" spans="1:11" x14ac:dyDescent="0.25">
      <c r="A145" t="s">
        <v>44</v>
      </c>
      <c r="B145" t="s">
        <v>19</v>
      </c>
      <c r="C145" t="s">
        <v>44</v>
      </c>
      <c r="D145" t="s">
        <v>45</v>
      </c>
      <c r="E145">
        <v>48021300</v>
      </c>
      <c r="F145">
        <v>0</v>
      </c>
      <c r="G145">
        <v>0</v>
      </c>
      <c r="H145" s="1">
        <v>0</v>
      </c>
    </row>
    <row r="146" spans="1:11" x14ac:dyDescent="0.25">
      <c r="A146" t="s">
        <v>209</v>
      </c>
      <c r="B146" t="s">
        <v>16</v>
      </c>
      <c r="C146" t="s">
        <v>17</v>
      </c>
      <c r="D146" t="s">
        <v>18</v>
      </c>
      <c r="E146" t="s">
        <v>19</v>
      </c>
      <c r="F146" t="s">
        <v>19</v>
      </c>
      <c r="G146" t="s">
        <v>19</v>
      </c>
      <c r="H146" t="s">
        <v>19</v>
      </c>
    </row>
    <row r="147" spans="1:11" x14ac:dyDescent="0.25">
      <c r="A147" t="s">
        <v>46</v>
      </c>
      <c r="B147" t="s">
        <v>19</v>
      </c>
      <c r="C147" t="s">
        <v>46</v>
      </c>
      <c r="D147" t="s">
        <v>47</v>
      </c>
      <c r="E147">
        <v>2156936100</v>
      </c>
      <c r="F147">
        <v>0</v>
      </c>
      <c r="G147">
        <v>0</v>
      </c>
      <c r="H147" s="1">
        <v>0</v>
      </c>
      <c r="J147" cm="1">
        <f t="array" ref="J147">AVERAGE(VALUE(C147:C156))</f>
        <v>15619</v>
      </c>
      <c r="K147">
        <f xml:space="preserve"> AVERAGE(E147:E156)</f>
        <v>2050599300</v>
      </c>
    </row>
    <row r="148" spans="1:11" x14ac:dyDescent="0.25">
      <c r="A148" t="s">
        <v>46</v>
      </c>
      <c r="B148" t="s">
        <v>19</v>
      </c>
      <c r="C148" t="s">
        <v>46</v>
      </c>
      <c r="D148" t="s">
        <v>47</v>
      </c>
      <c r="E148">
        <v>2032548600</v>
      </c>
      <c r="F148">
        <v>0</v>
      </c>
      <c r="G148">
        <v>0</v>
      </c>
      <c r="H148" s="1">
        <v>0</v>
      </c>
    </row>
    <row r="149" spans="1:11" x14ac:dyDescent="0.25">
      <c r="A149" t="s">
        <v>46</v>
      </c>
      <c r="B149" t="s">
        <v>19</v>
      </c>
      <c r="C149" t="s">
        <v>46</v>
      </c>
      <c r="D149" t="s">
        <v>47</v>
      </c>
      <c r="E149">
        <v>2025031300</v>
      </c>
      <c r="F149">
        <v>0</v>
      </c>
      <c r="G149">
        <v>0</v>
      </c>
      <c r="H149" s="1">
        <v>0</v>
      </c>
    </row>
    <row r="150" spans="1:11" x14ac:dyDescent="0.25">
      <c r="A150" t="s">
        <v>46</v>
      </c>
      <c r="B150" t="s">
        <v>19</v>
      </c>
      <c r="C150" t="s">
        <v>46</v>
      </c>
      <c r="D150" t="s">
        <v>47</v>
      </c>
      <c r="E150">
        <v>2025885600</v>
      </c>
      <c r="F150">
        <v>0</v>
      </c>
      <c r="G150">
        <v>0</v>
      </c>
      <c r="H150" s="1">
        <v>0</v>
      </c>
    </row>
    <row r="151" spans="1:11" x14ac:dyDescent="0.25">
      <c r="A151" t="s">
        <v>46</v>
      </c>
      <c r="B151" t="s">
        <v>19</v>
      </c>
      <c r="C151" t="s">
        <v>46</v>
      </c>
      <c r="D151" t="s">
        <v>47</v>
      </c>
      <c r="E151">
        <v>2051588200</v>
      </c>
      <c r="F151">
        <v>0</v>
      </c>
      <c r="G151">
        <v>0</v>
      </c>
      <c r="H151" s="1">
        <v>0</v>
      </c>
    </row>
    <row r="152" spans="1:11" x14ac:dyDescent="0.25">
      <c r="A152" t="s">
        <v>46</v>
      </c>
      <c r="B152" t="s">
        <v>19</v>
      </c>
      <c r="C152" t="s">
        <v>46</v>
      </c>
      <c r="D152" t="s">
        <v>47</v>
      </c>
      <c r="E152">
        <v>2023931900</v>
      </c>
      <c r="F152">
        <v>0</v>
      </c>
      <c r="G152">
        <v>0</v>
      </c>
      <c r="H152" s="1">
        <v>0</v>
      </c>
    </row>
    <row r="153" spans="1:11" x14ac:dyDescent="0.25">
      <c r="A153" t="s">
        <v>46</v>
      </c>
      <c r="B153" t="s">
        <v>19</v>
      </c>
      <c r="C153" t="s">
        <v>46</v>
      </c>
      <c r="D153" t="s">
        <v>47</v>
      </c>
      <c r="E153">
        <v>2068715700</v>
      </c>
      <c r="F153">
        <v>0</v>
      </c>
      <c r="G153">
        <v>0</v>
      </c>
      <c r="H153" s="1">
        <v>0</v>
      </c>
    </row>
    <row r="154" spans="1:11" x14ac:dyDescent="0.25">
      <c r="A154" t="s">
        <v>46</v>
      </c>
      <c r="B154" t="s">
        <v>19</v>
      </c>
      <c r="C154" t="s">
        <v>46</v>
      </c>
      <c r="D154" t="s">
        <v>47</v>
      </c>
      <c r="E154">
        <v>2024488700</v>
      </c>
      <c r="F154">
        <v>0</v>
      </c>
      <c r="G154">
        <v>0</v>
      </c>
      <c r="H154" s="1">
        <v>0</v>
      </c>
    </row>
    <row r="155" spans="1:11" x14ac:dyDescent="0.25">
      <c r="A155" t="s">
        <v>46</v>
      </c>
      <c r="B155" t="s">
        <v>19</v>
      </c>
      <c r="C155" t="s">
        <v>46</v>
      </c>
      <c r="D155" t="s">
        <v>47</v>
      </c>
      <c r="E155">
        <v>2071732700</v>
      </c>
      <c r="F155">
        <v>0</v>
      </c>
      <c r="G155">
        <v>0</v>
      </c>
      <c r="H155" s="1">
        <v>0</v>
      </c>
    </row>
    <row r="156" spans="1:11" x14ac:dyDescent="0.25">
      <c r="A156" t="s">
        <v>46</v>
      </c>
      <c r="B156" t="s">
        <v>19</v>
      </c>
      <c r="C156" t="s">
        <v>46</v>
      </c>
      <c r="D156" t="s">
        <v>47</v>
      </c>
      <c r="E156">
        <v>2025134200</v>
      </c>
      <c r="F156">
        <v>0</v>
      </c>
      <c r="G156">
        <v>0</v>
      </c>
      <c r="H156" s="1">
        <v>0</v>
      </c>
    </row>
    <row r="157" spans="1:11" x14ac:dyDescent="0.25">
      <c r="A157" t="s">
        <v>210</v>
      </c>
      <c r="B157" t="s">
        <v>16</v>
      </c>
      <c r="C157" t="s">
        <v>17</v>
      </c>
      <c r="D157" t="s">
        <v>18</v>
      </c>
      <c r="E157" t="s">
        <v>19</v>
      </c>
      <c r="F157" t="s">
        <v>19</v>
      </c>
      <c r="G157" t="s">
        <v>19</v>
      </c>
      <c r="H157" t="s">
        <v>19</v>
      </c>
    </row>
    <row r="158" spans="1:11" x14ac:dyDescent="0.25">
      <c r="A158" t="s">
        <v>48</v>
      </c>
      <c r="B158" t="s">
        <v>19</v>
      </c>
      <c r="C158" t="s">
        <v>48</v>
      </c>
      <c r="D158" t="s">
        <v>49</v>
      </c>
      <c r="E158">
        <v>4551972600</v>
      </c>
      <c r="F158">
        <v>0</v>
      </c>
      <c r="G158">
        <v>0</v>
      </c>
      <c r="H158" s="1">
        <v>0</v>
      </c>
      <c r="J158" cm="1">
        <f t="array" ref="J158">AVERAGE(VALUE(C158:C167))</f>
        <v>17016</v>
      </c>
      <c r="K158">
        <f xml:space="preserve"> AVERAGE(E158:E167)</f>
        <v>4550667550</v>
      </c>
    </row>
    <row r="159" spans="1:11" x14ac:dyDescent="0.25">
      <c r="A159" t="s">
        <v>48</v>
      </c>
      <c r="B159" t="s">
        <v>19</v>
      </c>
      <c r="C159" t="s">
        <v>48</v>
      </c>
      <c r="D159" t="s">
        <v>49</v>
      </c>
      <c r="E159">
        <v>4550581600</v>
      </c>
      <c r="F159">
        <v>0</v>
      </c>
      <c r="G159">
        <v>0</v>
      </c>
      <c r="H159" s="1">
        <v>0</v>
      </c>
    </row>
    <row r="160" spans="1:11" x14ac:dyDescent="0.25">
      <c r="A160" t="s">
        <v>48</v>
      </c>
      <c r="B160" t="s">
        <v>19</v>
      </c>
      <c r="C160" t="s">
        <v>48</v>
      </c>
      <c r="D160" t="s">
        <v>49</v>
      </c>
      <c r="E160">
        <v>4549451300</v>
      </c>
      <c r="F160">
        <v>0</v>
      </c>
      <c r="G160">
        <v>0</v>
      </c>
      <c r="H160" s="1">
        <v>0</v>
      </c>
    </row>
    <row r="161" spans="1:11" x14ac:dyDescent="0.25">
      <c r="A161" t="s">
        <v>48</v>
      </c>
      <c r="B161" t="s">
        <v>19</v>
      </c>
      <c r="C161" t="s">
        <v>48</v>
      </c>
      <c r="D161" t="s">
        <v>49</v>
      </c>
      <c r="E161">
        <v>4553717000</v>
      </c>
      <c r="F161">
        <v>0</v>
      </c>
      <c r="G161">
        <v>0</v>
      </c>
      <c r="H161" s="1">
        <v>0</v>
      </c>
    </row>
    <row r="162" spans="1:11" x14ac:dyDescent="0.25">
      <c r="A162" t="s">
        <v>48</v>
      </c>
      <c r="B162" t="s">
        <v>19</v>
      </c>
      <c r="C162" t="s">
        <v>48</v>
      </c>
      <c r="D162" t="s">
        <v>49</v>
      </c>
      <c r="E162">
        <v>4545910000</v>
      </c>
      <c r="F162">
        <v>0</v>
      </c>
      <c r="G162">
        <v>0</v>
      </c>
      <c r="H162" s="1">
        <v>0</v>
      </c>
    </row>
    <row r="163" spans="1:11" x14ac:dyDescent="0.25">
      <c r="A163" t="s">
        <v>48</v>
      </c>
      <c r="B163" t="s">
        <v>19</v>
      </c>
      <c r="C163" t="s">
        <v>48</v>
      </c>
      <c r="D163" t="s">
        <v>49</v>
      </c>
      <c r="E163">
        <v>4547742500</v>
      </c>
      <c r="F163">
        <v>0</v>
      </c>
      <c r="G163">
        <v>0</v>
      </c>
      <c r="H163" s="1">
        <v>0</v>
      </c>
    </row>
    <row r="164" spans="1:11" x14ac:dyDescent="0.25">
      <c r="A164" t="s">
        <v>48</v>
      </c>
      <c r="B164" t="s">
        <v>19</v>
      </c>
      <c r="C164" t="s">
        <v>48</v>
      </c>
      <c r="D164" t="s">
        <v>49</v>
      </c>
      <c r="E164">
        <v>4548634800</v>
      </c>
      <c r="F164">
        <v>0</v>
      </c>
      <c r="G164">
        <v>0</v>
      </c>
      <c r="H164" s="1">
        <v>0</v>
      </c>
    </row>
    <row r="165" spans="1:11" x14ac:dyDescent="0.25">
      <c r="A165" t="s">
        <v>48</v>
      </c>
      <c r="B165" t="s">
        <v>19</v>
      </c>
      <c r="C165" t="s">
        <v>48</v>
      </c>
      <c r="D165" t="s">
        <v>49</v>
      </c>
      <c r="E165">
        <v>4547534100</v>
      </c>
      <c r="F165">
        <v>0</v>
      </c>
      <c r="G165">
        <v>0</v>
      </c>
      <c r="H165" s="1">
        <v>0</v>
      </c>
    </row>
    <row r="166" spans="1:11" x14ac:dyDescent="0.25">
      <c r="A166" t="s">
        <v>48</v>
      </c>
      <c r="B166" t="s">
        <v>19</v>
      </c>
      <c r="C166" t="s">
        <v>48</v>
      </c>
      <c r="D166" t="s">
        <v>49</v>
      </c>
      <c r="E166">
        <v>4561473000</v>
      </c>
      <c r="F166">
        <v>0</v>
      </c>
      <c r="G166">
        <v>0</v>
      </c>
      <c r="H166" s="1">
        <v>0</v>
      </c>
    </row>
    <row r="167" spans="1:11" x14ac:dyDescent="0.25">
      <c r="A167" t="s">
        <v>48</v>
      </c>
      <c r="B167" t="s">
        <v>19</v>
      </c>
      <c r="C167" t="s">
        <v>48</v>
      </c>
      <c r="D167" t="s">
        <v>49</v>
      </c>
      <c r="E167">
        <v>4549658600</v>
      </c>
      <c r="F167">
        <v>0</v>
      </c>
      <c r="G167">
        <v>0</v>
      </c>
      <c r="H167" s="1">
        <v>0</v>
      </c>
    </row>
    <row r="168" spans="1:11" x14ac:dyDescent="0.25">
      <c r="A168" t="s">
        <v>211</v>
      </c>
      <c r="B168" t="s">
        <v>16</v>
      </c>
      <c r="C168" t="s">
        <v>17</v>
      </c>
      <c r="D168" t="s">
        <v>18</v>
      </c>
      <c r="E168" t="s">
        <v>19</v>
      </c>
      <c r="F168" t="s">
        <v>19</v>
      </c>
      <c r="G168" t="s">
        <v>19</v>
      </c>
      <c r="H168" t="s">
        <v>19</v>
      </c>
    </row>
    <row r="169" spans="1:11" x14ac:dyDescent="0.25">
      <c r="A169" t="s">
        <v>50</v>
      </c>
      <c r="B169" t="s">
        <v>19</v>
      </c>
      <c r="C169" t="s">
        <v>50</v>
      </c>
      <c r="D169" t="s">
        <v>51</v>
      </c>
      <c r="E169">
        <v>578100</v>
      </c>
      <c r="F169">
        <v>0</v>
      </c>
      <c r="G169">
        <v>0</v>
      </c>
      <c r="H169" s="1">
        <v>0</v>
      </c>
      <c r="J169" cm="1">
        <f t="array" ref="J169">AVERAGE(VALUE(C169:C178))</f>
        <v>28719</v>
      </c>
      <c r="K169">
        <f xml:space="preserve"> AVERAGE(E169:E178)</f>
        <v>594310</v>
      </c>
    </row>
    <row r="170" spans="1:11" x14ac:dyDescent="0.25">
      <c r="A170" t="s">
        <v>50</v>
      </c>
      <c r="B170" t="s">
        <v>19</v>
      </c>
      <c r="C170" t="s">
        <v>50</v>
      </c>
      <c r="D170" t="s">
        <v>51</v>
      </c>
      <c r="E170">
        <v>691900</v>
      </c>
      <c r="F170">
        <v>0</v>
      </c>
      <c r="G170">
        <v>0</v>
      </c>
      <c r="H170" s="1">
        <v>0</v>
      </c>
    </row>
    <row r="171" spans="1:11" x14ac:dyDescent="0.25">
      <c r="A171" t="s">
        <v>50</v>
      </c>
      <c r="B171" t="s">
        <v>19</v>
      </c>
      <c r="C171" t="s">
        <v>50</v>
      </c>
      <c r="D171" t="s">
        <v>51</v>
      </c>
      <c r="E171">
        <v>591200</v>
      </c>
      <c r="F171">
        <v>0</v>
      </c>
      <c r="G171">
        <v>0</v>
      </c>
      <c r="H171" s="1">
        <v>0</v>
      </c>
    </row>
    <row r="172" spans="1:11" x14ac:dyDescent="0.25">
      <c r="A172" t="s">
        <v>50</v>
      </c>
      <c r="B172" t="s">
        <v>19</v>
      </c>
      <c r="C172" t="s">
        <v>50</v>
      </c>
      <c r="D172" t="s">
        <v>51</v>
      </c>
      <c r="E172">
        <v>619500</v>
      </c>
      <c r="F172">
        <v>0</v>
      </c>
      <c r="G172">
        <v>0</v>
      </c>
      <c r="H172" s="1">
        <v>0</v>
      </c>
    </row>
    <row r="173" spans="1:11" x14ac:dyDescent="0.25">
      <c r="A173" t="s">
        <v>50</v>
      </c>
      <c r="B173" t="s">
        <v>19</v>
      </c>
      <c r="C173" t="s">
        <v>50</v>
      </c>
      <c r="D173" t="s">
        <v>51</v>
      </c>
      <c r="E173">
        <v>577500</v>
      </c>
      <c r="F173">
        <v>0</v>
      </c>
      <c r="G173">
        <v>0</v>
      </c>
      <c r="H173" s="1">
        <v>0</v>
      </c>
    </row>
    <row r="174" spans="1:11" x14ac:dyDescent="0.25">
      <c r="A174" t="s">
        <v>50</v>
      </c>
      <c r="B174" t="s">
        <v>19</v>
      </c>
      <c r="C174" t="s">
        <v>50</v>
      </c>
      <c r="D174" t="s">
        <v>51</v>
      </c>
      <c r="E174">
        <v>576600</v>
      </c>
      <c r="F174">
        <v>0</v>
      </c>
      <c r="G174">
        <v>0</v>
      </c>
      <c r="H174" s="1">
        <v>0</v>
      </c>
    </row>
    <row r="175" spans="1:11" x14ac:dyDescent="0.25">
      <c r="A175" t="s">
        <v>50</v>
      </c>
      <c r="B175" t="s">
        <v>19</v>
      </c>
      <c r="C175" t="s">
        <v>50</v>
      </c>
      <c r="D175" t="s">
        <v>51</v>
      </c>
      <c r="E175">
        <v>577200</v>
      </c>
      <c r="F175">
        <v>0</v>
      </c>
      <c r="G175">
        <v>0</v>
      </c>
      <c r="H175" s="1">
        <v>0</v>
      </c>
    </row>
    <row r="176" spans="1:11" x14ac:dyDescent="0.25">
      <c r="A176" t="s">
        <v>50</v>
      </c>
      <c r="B176" t="s">
        <v>19</v>
      </c>
      <c r="C176" t="s">
        <v>50</v>
      </c>
      <c r="D176" t="s">
        <v>51</v>
      </c>
      <c r="E176">
        <v>577200</v>
      </c>
      <c r="F176">
        <v>0</v>
      </c>
      <c r="G176">
        <v>0</v>
      </c>
      <c r="H176" s="1">
        <v>0</v>
      </c>
    </row>
    <row r="177" spans="1:11" x14ac:dyDescent="0.25">
      <c r="A177" t="s">
        <v>50</v>
      </c>
      <c r="B177" t="s">
        <v>19</v>
      </c>
      <c r="C177" t="s">
        <v>50</v>
      </c>
      <c r="D177" t="s">
        <v>51</v>
      </c>
      <c r="E177">
        <v>577500</v>
      </c>
      <c r="F177">
        <v>0</v>
      </c>
      <c r="G177">
        <v>0</v>
      </c>
      <c r="H177" s="1">
        <v>0</v>
      </c>
    </row>
    <row r="178" spans="1:11" x14ac:dyDescent="0.25">
      <c r="A178" t="s">
        <v>50</v>
      </c>
      <c r="B178" t="s">
        <v>19</v>
      </c>
      <c r="C178" t="s">
        <v>50</v>
      </c>
      <c r="D178" t="s">
        <v>51</v>
      </c>
      <c r="E178">
        <v>576400</v>
      </c>
      <c r="F178">
        <v>0</v>
      </c>
      <c r="G178">
        <v>0</v>
      </c>
      <c r="H178" s="1">
        <v>0</v>
      </c>
    </row>
    <row r="179" spans="1:11" x14ac:dyDescent="0.25">
      <c r="A179" t="s">
        <v>212</v>
      </c>
      <c r="B179" t="s">
        <v>16</v>
      </c>
      <c r="C179" t="s">
        <v>17</v>
      </c>
      <c r="D179" t="s">
        <v>18</v>
      </c>
      <c r="E179" t="s">
        <v>19</v>
      </c>
      <c r="F179" t="s">
        <v>19</v>
      </c>
      <c r="G179" t="s">
        <v>19</v>
      </c>
      <c r="H179" t="s">
        <v>19</v>
      </c>
    </row>
    <row r="180" spans="1:11" x14ac:dyDescent="0.25">
      <c r="A180" t="s">
        <v>52</v>
      </c>
      <c r="B180" t="s">
        <v>19</v>
      </c>
      <c r="C180" t="s">
        <v>52</v>
      </c>
      <c r="D180" t="s">
        <v>53</v>
      </c>
      <c r="E180">
        <v>7138900</v>
      </c>
      <c r="F180">
        <v>0</v>
      </c>
      <c r="G180">
        <v>0</v>
      </c>
      <c r="H180" s="1">
        <v>0</v>
      </c>
      <c r="J180" cm="1">
        <f t="array" ref="J180">AVERAGE(VALUE(C180:C189))</f>
        <v>26942</v>
      </c>
      <c r="K180">
        <f xml:space="preserve"> AVERAGE(E180:E189)</f>
        <v>7114460</v>
      </c>
    </row>
    <row r="181" spans="1:11" x14ac:dyDescent="0.25">
      <c r="A181" t="s">
        <v>52</v>
      </c>
      <c r="B181" t="s">
        <v>19</v>
      </c>
      <c r="C181" t="s">
        <v>52</v>
      </c>
      <c r="D181" t="s">
        <v>53</v>
      </c>
      <c r="E181">
        <v>7142100</v>
      </c>
      <c r="F181">
        <v>0</v>
      </c>
      <c r="G181">
        <v>0</v>
      </c>
      <c r="H181" s="1">
        <v>0</v>
      </c>
    </row>
    <row r="182" spans="1:11" x14ac:dyDescent="0.25">
      <c r="A182" t="s">
        <v>52</v>
      </c>
      <c r="B182" t="s">
        <v>19</v>
      </c>
      <c r="C182" t="s">
        <v>52</v>
      </c>
      <c r="D182" t="s">
        <v>53</v>
      </c>
      <c r="E182">
        <v>7144800</v>
      </c>
      <c r="F182">
        <v>0</v>
      </c>
      <c r="G182">
        <v>0</v>
      </c>
      <c r="H182" s="1">
        <v>0</v>
      </c>
    </row>
    <row r="183" spans="1:11" x14ac:dyDescent="0.25">
      <c r="A183" t="s">
        <v>52</v>
      </c>
      <c r="B183" t="s">
        <v>19</v>
      </c>
      <c r="C183" t="s">
        <v>52</v>
      </c>
      <c r="D183" t="s">
        <v>53</v>
      </c>
      <c r="E183">
        <v>7137700</v>
      </c>
      <c r="F183">
        <v>0</v>
      </c>
      <c r="G183">
        <v>0</v>
      </c>
      <c r="H183" s="1">
        <v>0</v>
      </c>
    </row>
    <row r="184" spans="1:11" x14ac:dyDescent="0.25">
      <c r="A184" t="s">
        <v>52</v>
      </c>
      <c r="B184" t="s">
        <v>19</v>
      </c>
      <c r="C184" t="s">
        <v>52</v>
      </c>
      <c r="D184" t="s">
        <v>53</v>
      </c>
      <c r="E184">
        <v>7146000</v>
      </c>
      <c r="F184">
        <v>0</v>
      </c>
      <c r="G184">
        <v>0</v>
      </c>
      <c r="H184" s="1">
        <v>0</v>
      </c>
    </row>
    <row r="185" spans="1:11" x14ac:dyDescent="0.25">
      <c r="A185" t="s">
        <v>52</v>
      </c>
      <c r="B185" t="s">
        <v>19</v>
      </c>
      <c r="C185" t="s">
        <v>52</v>
      </c>
      <c r="D185" t="s">
        <v>53</v>
      </c>
      <c r="E185">
        <v>7136500</v>
      </c>
      <c r="F185">
        <v>0</v>
      </c>
      <c r="G185">
        <v>0</v>
      </c>
      <c r="H185" s="1">
        <v>0</v>
      </c>
    </row>
    <row r="186" spans="1:11" x14ac:dyDescent="0.25">
      <c r="A186" t="s">
        <v>52</v>
      </c>
      <c r="B186" t="s">
        <v>19</v>
      </c>
      <c r="C186" t="s">
        <v>52</v>
      </c>
      <c r="D186" t="s">
        <v>53</v>
      </c>
      <c r="E186">
        <v>7140800</v>
      </c>
      <c r="F186">
        <v>0</v>
      </c>
      <c r="G186">
        <v>0</v>
      </c>
      <c r="H186" s="1">
        <v>0</v>
      </c>
    </row>
    <row r="187" spans="1:11" x14ac:dyDescent="0.25">
      <c r="A187" t="s">
        <v>52</v>
      </c>
      <c r="B187" t="s">
        <v>19</v>
      </c>
      <c r="C187" t="s">
        <v>52</v>
      </c>
      <c r="D187" t="s">
        <v>53</v>
      </c>
      <c r="E187">
        <v>7139200</v>
      </c>
      <c r="F187">
        <v>0</v>
      </c>
      <c r="G187">
        <v>0</v>
      </c>
      <c r="H187" s="1">
        <v>0</v>
      </c>
    </row>
    <row r="188" spans="1:11" x14ac:dyDescent="0.25">
      <c r="A188" t="s">
        <v>52</v>
      </c>
      <c r="B188" t="s">
        <v>19</v>
      </c>
      <c r="C188" t="s">
        <v>52</v>
      </c>
      <c r="D188" t="s">
        <v>53</v>
      </c>
      <c r="E188">
        <v>7030900</v>
      </c>
      <c r="F188">
        <v>0</v>
      </c>
      <c r="G188">
        <v>0</v>
      </c>
      <c r="H188" s="1">
        <v>0</v>
      </c>
    </row>
    <row r="189" spans="1:11" x14ac:dyDescent="0.25">
      <c r="A189" t="s">
        <v>52</v>
      </c>
      <c r="B189" t="s">
        <v>19</v>
      </c>
      <c r="C189" t="s">
        <v>52</v>
      </c>
      <c r="D189" t="s">
        <v>53</v>
      </c>
      <c r="E189">
        <v>6987700</v>
      </c>
      <c r="F189">
        <v>0</v>
      </c>
      <c r="G189">
        <v>0</v>
      </c>
      <c r="H189" s="1">
        <v>0</v>
      </c>
    </row>
    <row r="190" spans="1:11" x14ac:dyDescent="0.25">
      <c r="A190" t="s">
        <v>213</v>
      </c>
      <c r="B190" t="s">
        <v>16</v>
      </c>
      <c r="C190" t="s">
        <v>17</v>
      </c>
      <c r="D190" t="s">
        <v>18</v>
      </c>
      <c r="E190" t="s">
        <v>19</v>
      </c>
      <c r="F190" t="s">
        <v>19</v>
      </c>
      <c r="G190" t="s">
        <v>19</v>
      </c>
      <c r="H190" t="s">
        <v>19</v>
      </c>
    </row>
    <row r="191" spans="1:11" x14ac:dyDescent="0.25">
      <c r="A191" t="s">
        <v>55</v>
      </c>
      <c r="B191" t="s">
        <v>19</v>
      </c>
      <c r="C191" t="s">
        <v>55</v>
      </c>
      <c r="D191" t="s">
        <v>56</v>
      </c>
      <c r="E191">
        <v>386853500</v>
      </c>
      <c r="F191">
        <v>0</v>
      </c>
      <c r="G191">
        <v>0</v>
      </c>
      <c r="H191" s="1">
        <v>0</v>
      </c>
      <c r="J191" cm="1">
        <f t="array" ref="J191">AVERAGE(VALUE(C191:C200))</f>
        <v>26726</v>
      </c>
      <c r="K191">
        <f xml:space="preserve"> AVERAGE(E191:E200)</f>
        <v>383290390</v>
      </c>
    </row>
    <row r="192" spans="1:11" x14ac:dyDescent="0.25">
      <c r="A192" t="s">
        <v>55</v>
      </c>
      <c r="B192" t="s">
        <v>19</v>
      </c>
      <c r="C192" t="s">
        <v>55</v>
      </c>
      <c r="D192" t="s">
        <v>56</v>
      </c>
      <c r="E192">
        <v>389475100</v>
      </c>
      <c r="F192">
        <v>0</v>
      </c>
      <c r="G192">
        <v>0</v>
      </c>
      <c r="H192" s="1">
        <v>0</v>
      </c>
    </row>
    <row r="193" spans="1:11" x14ac:dyDescent="0.25">
      <c r="A193" t="s">
        <v>55</v>
      </c>
      <c r="B193" t="s">
        <v>19</v>
      </c>
      <c r="C193" t="s">
        <v>55</v>
      </c>
      <c r="D193" t="s">
        <v>56</v>
      </c>
      <c r="E193">
        <v>378912600</v>
      </c>
      <c r="F193">
        <v>0</v>
      </c>
      <c r="G193">
        <v>0</v>
      </c>
      <c r="H193" s="1">
        <v>0</v>
      </c>
    </row>
    <row r="194" spans="1:11" x14ac:dyDescent="0.25">
      <c r="A194" t="s">
        <v>55</v>
      </c>
      <c r="B194" t="s">
        <v>19</v>
      </c>
      <c r="C194" t="s">
        <v>55</v>
      </c>
      <c r="D194" t="s">
        <v>56</v>
      </c>
      <c r="E194">
        <v>379829800</v>
      </c>
      <c r="F194">
        <v>0</v>
      </c>
      <c r="G194">
        <v>0</v>
      </c>
      <c r="H194" s="1">
        <v>0</v>
      </c>
    </row>
    <row r="195" spans="1:11" x14ac:dyDescent="0.25">
      <c r="A195" t="s">
        <v>55</v>
      </c>
      <c r="B195" t="s">
        <v>19</v>
      </c>
      <c r="C195" t="s">
        <v>55</v>
      </c>
      <c r="D195" t="s">
        <v>56</v>
      </c>
      <c r="E195">
        <v>380203300</v>
      </c>
      <c r="F195">
        <v>0</v>
      </c>
      <c r="G195">
        <v>0</v>
      </c>
      <c r="H195" s="1">
        <v>0</v>
      </c>
    </row>
    <row r="196" spans="1:11" x14ac:dyDescent="0.25">
      <c r="A196" t="s">
        <v>55</v>
      </c>
      <c r="B196" t="s">
        <v>19</v>
      </c>
      <c r="C196" t="s">
        <v>55</v>
      </c>
      <c r="D196" t="s">
        <v>56</v>
      </c>
      <c r="E196">
        <v>388205200</v>
      </c>
      <c r="F196">
        <v>0</v>
      </c>
      <c r="G196">
        <v>0</v>
      </c>
      <c r="H196" s="1">
        <v>0</v>
      </c>
    </row>
    <row r="197" spans="1:11" x14ac:dyDescent="0.25">
      <c r="A197" t="s">
        <v>55</v>
      </c>
      <c r="B197" t="s">
        <v>19</v>
      </c>
      <c r="C197" t="s">
        <v>55</v>
      </c>
      <c r="D197" t="s">
        <v>56</v>
      </c>
      <c r="E197">
        <v>379868100</v>
      </c>
      <c r="F197">
        <v>0</v>
      </c>
      <c r="G197">
        <v>0</v>
      </c>
      <c r="H197" s="1">
        <v>0</v>
      </c>
    </row>
    <row r="198" spans="1:11" x14ac:dyDescent="0.25">
      <c r="A198" t="s">
        <v>55</v>
      </c>
      <c r="B198" t="s">
        <v>19</v>
      </c>
      <c r="C198" t="s">
        <v>55</v>
      </c>
      <c r="D198" t="s">
        <v>56</v>
      </c>
      <c r="E198">
        <v>390257600</v>
      </c>
      <c r="F198">
        <v>0</v>
      </c>
      <c r="G198">
        <v>0</v>
      </c>
      <c r="H198" s="1">
        <v>0</v>
      </c>
    </row>
    <row r="199" spans="1:11" x14ac:dyDescent="0.25">
      <c r="A199" t="s">
        <v>55</v>
      </c>
      <c r="B199" t="s">
        <v>19</v>
      </c>
      <c r="C199" t="s">
        <v>55</v>
      </c>
      <c r="D199" t="s">
        <v>56</v>
      </c>
      <c r="E199">
        <v>379781000</v>
      </c>
      <c r="F199">
        <v>0</v>
      </c>
      <c r="G199">
        <v>0</v>
      </c>
      <c r="H199" s="1">
        <v>0</v>
      </c>
    </row>
    <row r="200" spans="1:11" x14ac:dyDescent="0.25">
      <c r="A200" t="s">
        <v>55</v>
      </c>
      <c r="B200" t="s">
        <v>19</v>
      </c>
      <c r="C200" t="s">
        <v>55</v>
      </c>
      <c r="D200" t="s">
        <v>56</v>
      </c>
      <c r="E200">
        <v>379517700</v>
      </c>
      <c r="F200">
        <v>0</v>
      </c>
      <c r="G200">
        <v>0</v>
      </c>
      <c r="H200" s="1">
        <v>0</v>
      </c>
    </row>
    <row r="201" spans="1:11" x14ac:dyDescent="0.25">
      <c r="A201" t="s">
        <v>214</v>
      </c>
      <c r="B201" t="s">
        <v>16</v>
      </c>
      <c r="C201" t="s">
        <v>17</v>
      </c>
      <c r="D201" t="s">
        <v>18</v>
      </c>
      <c r="E201" t="s">
        <v>19</v>
      </c>
      <c r="F201" t="s">
        <v>19</v>
      </c>
      <c r="G201" t="s">
        <v>19</v>
      </c>
      <c r="H201" t="s">
        <v>19</v>
      </c>
    </row>
    <row r="202" spans="1:11" x14ac:dyDescent="0.25">
      <c r="A202" t="s">
        <v>58</v>
      </c>
      <c r="B202" t="s">
        <v>19</v>
      </c>
      <c r="C202" t="s">
        <v>58</v>
      </c>
      <c r="D202" t="s">
        <v>59</v>
      </c>
      <c r="E202">
        <v>4169971900</v>
      </c>
      <c r="F202">
        <v>0</v>
      </c>
      <c r="G202">
        <v>0</v>
      </c>
      <c r="H202" s="1">
        <v>0</v>
      </c>
      <c r="J202" cm="1">
        <f t="array" ref="J202">AVERAGE(VALUE(C202:C211))</f>
        <v>35236</v>
      </c>
      <c r="K202">
        <f xml:space="preserve"> AVERAGE(E202:E211)</f>
        <v>4200744740</v>
      </c>
    </row>
    <row r="203" spans="1:11" x14ac:dyDescent="0.25">
      <c r="A203" t="s">
        <v>58</v>
      </c>
      <c r="B203" t="s">
        <v>19</v>
      </c>
      <c r="C203" t="s">
        <v>58</v>
      </c>
      <c r="D203" t="s">
        <v>59</v>
      </c>
      <c r="E203">
        <v>4170968800</v>
      </c>
      <c r="F203">
        <v>0</v>
      </c>
      <c r="G203">
        <v>0</v>
      </c>
      <c r="H203" s="1">
        <v>0</v>
      </c>
    </row>
    <row r="204" spans="1:11" x14ac:dyDescent="0.25">
      <c r="A204" t="s">
        <v>58</v>
      </c>
      <c r="B204" t="s">
        <v>19</v>
      </c>
      <c r="C204" t="s">
        <v>58</v>
      </c>
      <c r="D204" t="s">
        <v>59</v>
      </c>
      <c r="E204">
        <v>4267457200</v>
      </c>
      <c r="F204">
        <v>0</v>
      </c>
      <c r="G204">
        <v>0</v>
      </c>
      <c r="H204" s="1">
        <v>0</v>
      </c>
    </row>
    <row r="205" spans="1:11" x14ac:dyDescent="0.25">
      <c r="A205" t="s">
        <v>58</v>
      </c>
      <c r="B205" t="s">
        <v>19</v>
      </c>
      <c r="C205" t="s">
        <v>58</v>
      </c>
      <c r="D205" t="s">
        <v>59</v>
      </c>
      <c r="E205">
        <v>4234883000</v>
      </c>
      <c r="F205">
        <v>0</v>
      </c>
      <c r="G205">
        <v>0</v>
      </c>
      <c r="H205" s="1">
        <v>0</v>
      </c>
    </row>
    <row r="206" spans="1:11" x14ac:dyDescent="0.25">
      <c r="A206" t="s">
        <v>58</v>
      </c>
      <c r="B206" t="s">
        <v>19</v>
      </c>
      <c r="C206" t="s">
        <v>58</v>
      </c>
      <c r="D206" t="s">
        <v>59</v>
      </c>
      <c r="E206">
        <v>4168876100</v>
      </c>
      <c r="F206">
        <v>0</v>
      </c>
      <c r="G206">
        <v>0</v>
      </c>
      <c r="H206" s="1">
        <v>0</v>
      </c>
    </row>
    <row r="207" spans="1:11" x14ac:dyDescent="0.25">
      <c r="A207" t="s">
        <v>58</v>
      </c>
      <c r="B207" t="s">
        <v>19</v>
      </c>
      <c r="C207" t="s">
        <v>58</v>
      </c>
      <c r="D207" t="s">
        <v>59</v>
      </c>
      <c r="E207">
        <v>4180516100</v>
      </c>
      <c r="F207">
        <v>0</v>
      </c>
      <c r="G207">
        <v>0</v>
      </c>
      <c r="H207" s="1">
        <v>0</v>
      </c>
    </row>
    <row r="208" spans="1:11" x14ac:dyDescent="0.25">
      <c r="A208" t="s">
        <v>58</v>
      </c>
      <c r="B208" t="s">
        <v>19</v>
      </c>
      <c r="C208" t="s">
        <v>58</v>
      </c>
      <c r="D208" t="s">
        <v>59</v>
      </c>
      <c r="E208">
        <v>4167890300</v>
      </c>
      <c r="F208">
        <v>0</v>
      </c>
      <c r="G208">
        <v>0</v>
      </c>
      <c r="H208" s="1">
        <v>0</v>
      </c>
    </row>
    <row r="209" spans="1:11" x14ac:dyDescent="0.25">
      <c r="A209" t="s">
        <v>58</v>
      </c>
      <c r="B209" t="s">
        <v>19</v>
      </c>
      <c r="C209" t="s">
        <v>58</v>
      </c>
      <c r="D209" t="s">
        <v>59</v>
      </c>
      <c r="E209">
        <v>4266558400</v>
      </c>
      <c r="F209">
        <v>0</v>
      </c>
      <c r="G209">
        <v>0</v>
      </c>
      <c r="H209" s="1">
        <v>0</v>
      </c>
    </row>
    <row r="210" spans="1:11" x14ac:dyDescent="0.25">
      <c r="A210" t="s">
        <v>58</v>
      </c>
      <c r="B210" t="s">
        <v>19</v>
      </c>
      <c r="C210" t="s">
        <v>58</v>
      </c>
      <c r="D210" t="s">
        <v>59</v>
      </c>
      <c r="E210">
        <v>4209226800</v>
      </c>
      <c r="F210">
        <v>0</v>
      </c>
      <c r="G210">
        <v>0</v>
      </c>
      <c r="H210" s="1">
        <v>0</v>
      </c>
    </row>
    <row r="211" spans="1:11" x14ac:dyDescent="0.25">
      <c r="A211" t="s">
        <v>58</v>
      </c>
      <c r="B211" t="s">
        <v>19</v>
      </c>
      <c r="C211" t="s">
        <v>58</v>
      </c>
      <c r="D211" t="s">
        <v>59</v>
      </c>
      <c r="E211">
        <v>4171098800</v>
      </c>
      <c r="F211">
        <v>0</v>
      </c>
      <c r="G211">
        <v>0</v>
      </c>
      <c r="H211" s="1">
        <v>0</v>
      </c>
    </row>
    <row r="212" spans="1:11" x14ac:dyDescent="0.25">
      <c r="A212" t="s">
        <v>215</v>
      </c>
      <c r="B212" t="s">
        <v>16</v>
      </c>
      <c r="C212" t="s">
        <v>17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</row>
    <row r="213" spans="1:11" x14ac:dyDescent="0.25">
      <c r="A213" t="s">
        <v>61</v>
      </c>
      <c r="B213" t="s">
        <v>19</v>
      </c>
      <c r="C213" t="s">
        <v>61</v>
      </c>
      <c r="D213" t="s">
        <v>62</v>
      </c>
      <c r="E213">
        <v>50312162200</v>
      </c>
      <c r="F213">
        <v>0</v>
      </c>
      <c r="G213">
        <v>0</v>
      </c>
      <c r="H213" s="1">
        <v>0</v>
      </c>
      <c r="J213" cm="1">
        <f t="array" ref="J213">AVERAGE(VALUE(C213:C222))</f>
        <v>31919</v>
      </c>
      <c r="K213">
        <f xml:space="preserve"> AVERAGE(E213:E222)</f>
        <v>50459793510</v>
      </c>
    </row>
    <row r="214" spans="1:11" x14ac:dyDescent="0.25">
      <c r="A214" t="s">
        <v>61</v>
      </c>
      <c r="B214" t="s">
        <v>19</v>
      </c>
      <c r="C214" t="s">
        <v>61</v>
      </c>
      <c r="D214" t="s">
        <v>62</v>
      </c>
      <c r="E214">
        <v>50304976400</v>
      </c>
      <c r="F214">
        <v>0</v>
      </c>
      <c r="G214">
        <v>0</v>
      </c>
      <c r="H214" s="1">
        <v>0</v>
      </c>
    </row>
    <row r="215" spans="1:11" x14ac:dyDescent="0.25">
      <c r="A215" t="s">
        <v>61</v>
      </c>
      <c r="B215" t="s">
        <v>19</v>
      </c>
      <c r="C215" t="s">
        <v>61</v>
      </c>
      <c r="D215" t="s">
        <v>62</v>
      </c>
      <c r="E215">
        <v>50307476800</v>
      </c>
      <c r="F215">
        <v>0</v>
      </c>
      <c r="G215">
        <v>0</v>
      </c>
      <c r="H215" s="1">
        <v>0</v>
      </c>
    </row>
    <row r="216" spans="1:11" x14ac:dyDescent="0.25">
      <c r="A216" t="s">
        <v>61</v>
      </c>
      <c r="B216" t="s">
        <v>19</v>
      </c>
      <c r="C216" t="s">
        <v>61</v>
      </c>
      <c r="D216" t="s">
        <v>62</v>
      </c>
      <c r="E216">
        <v>50419055600</v>
      </c>
      <c r="F216">
        <v>0</v>
      </c>
      <c r="G216">
        <v>0</v>
      </c>
      <c r="H216" s="1">
        <v>0</v>
      </c>
    </row>
    <row r="217" spans="1:11" x14ac:dyDescent="0.25">
      <c r="A217" t="s">
        <v>61</v>
      </c>
      <c r="B217" t="s">
        <v>19</v>
      </c>
      <c r="C217" t="s">
        <v>61</v>
      </c>
      <c r="D217" t="s">
        <v>62</v>
      </c>
      <c r="E217">
        <v>51575853100</v>
      </c>
      <c r="F217">
        <v>0</v>
      </c>
      <c r="G217">
        <v>0</v>
      </c>
      <c r="H217" s="1">
        <v>0</v>
      </c>
    </row>
    <row r="218" spans="1:11" x14ac:dyDescent="0.25">
      <c r="A218" t="s">
        <v>61</v>
      </c>
      <c r="B218" t="s">
        <v>19</v>
      </c>
      <c r="C218" t="s">
        <v>61</v>
      </c>
      <c r="D218" t="s">
        <v>62</v>
      </c>
      <c r="E218">
        <v>50453761600</v>
      </c>
      <c r="F218">
        <v>0</v>
      </c>
      <c r="G218">
        <v>0</v>
      </c>
      <c r="H218" s="1">
        <v>0</v>
      </c>
    </row>
    <row r="219" spans="1:11" x14ac:dyDescent="0.25">
      <c r="A219" t="s">
        <v>61</v>
      </c>
      <c r="B219" t="s">
        <v>19</v>
      </c>
      <c r="C219" t="s">
        <v>61</v>
      </c>
      <c r="D219" t="s">
        <v>62</v>
      </c>
      <c r="E219">
        <v>50304799400</v>
      </c>
      <c r="F219">
        <v>0</v>
      </c>
      <c r="G219">
        <v>0</v>
      </c>
      <c r="H219" s="1">
        <v>0</v>
      </c>
    </row>
    <row r="220" spans="1:11" x14ac:dyDescent="0.25">
      <c r="A220" t="s">
        <v>61</v>
      </c>
      <c r="B220" t="s">
        <v>19</v>
      </c>
      <c r="C220" t="s">
        <v>61</v>
      </c>
      <c r="D220" t="s">
        <v>62</v>
      </c>
      <c r="E220">
        <v>50301396400</v>
      </c>
      <c r="F220">
        <v>0</v>
      </c>
      <c r="G220">
        <v>0</v>
      </c>
      <c r="H220" s="1">
        <v>0</v>
      </c>
    </row>
    <row r="221" spans="1:11" x14ac:dyDescent="0.25">
      <c r="A221" t="s">
        <v>61</v>
      </c>
      <c r="B221" t="s">
        <v>19</v>
      </c>
      <c r="C221" t="s">
        <v>61</v>
      </c>
      <c r="D221" t="s">
        <v>62</v>
      </c>
      <c r="E221">
        <v>50311392500</v>
      </c>
      <c r="F221">
        <v>0</v>
      </c>
      <c r="G221">
        <v>0</v>
      </c>
      <c r="H221" s="1">
        <v>0</v>
      </c>
    </row>
    <row r="222" spans="1:11" x14ac:dyDescent="0.25">
      <c r="A222" t="s">
        <v>61</v>
      </c>
      <c r="B222" t="s">
        <v>19</v>
      </c>
      <c r="C222" t="s">
        <v>61</v>
      </c>
      <c r="D222" t="s">
        <v>62</v>
      </c>
      <c r="E222">
        <v>50307061100</v>
      </c>
      <c r="F222">
        <v>0</v>
      </c>
      <c r="G222">
        <v>0</v>
      </c>
      <c r="H222" s="1">
        <v>0</v>
      </c>
    </row>
    <row r="223" spans="1:11" x14ac:dyDescent="0.25">
      <c r="A223" t="s">
        <v>216</v>
      </c>
      <c r="B223" t="s">
        <v>16</v>
      </c>
      <c r="C223" t="s">
        <v>17</v>
      </c>
      <c r="D223" t="s">
        <v>18</v>
      </c>
      <c r="E223" t="s">
        <v>19</v>
      </c>
      <c r="F223" t="s">
        <v>19</v>
      </c>
      <c r="G223" t="s">
        <v>19</v>
      </c>
      <c r="H223" t="s">
        <v>19</v>
      </c>
    </row>
    <row r="224" spans="1:11" x14ac:dyDescent="0.25">
      <c r="A224" t="s">
        <v>64</v>
      </c>
      <c r="B224" t="s">
        <v>19</v>
      </c>
      <c r="C224" t="s">
        <v>64</v>
      </c>
      <c r="D224" t="s">
        <v>65</v>
      </c>
      <c r="E224">
        <v>5934700</v>
      </c>
      <c r="F224">
        <v>0</v>
      </c>
      <c r="G224">
        <v>0</v>
      </c>
      <c r="H224" s="1">
        <v>0</v>
      </c>
      <c r="J224" cm="1">
        <f t="array" ref="J224">AVERAGE(VALUE(C224:C233))</f>
        <v>16035</v>
      </c>
      <c r="K224">
        <f xml:space="preserve"> AVERAGE(E224:E233)</f>
        <v>5930100</v>
      </c>
    </row>
    <row r="225" spans="1:11" x14ac:dyDescent="0.25">
      <c r="A225" t="s">
        <v>64</v>
      </c>
      <c r="B225" t="s">
        <v>19</v>
      </c>
      <c r="C225" t="s">
        <v>64</v>
      </c>
      <c r="D225" t="s">
        <v>65</v>
      </c>
      <c r="E225">
        <v>5925800</v>
      </c>
      <c r="F225">
        <v>0</v>
      </c>
      <c r="G225">
        <v>0</v>
      </c>
      <c r="H225" s="1">
        <v>0</v>
      </c>
    </row>
    <row r="226" spans="1:11" x14ac:dyDescent="0.25">
      <c r="A226" t="s">
        <v>64</v>
      </c>
      <c r="B226" t="s">
        <v>19</v>
      </c>
      <c r="C226" t="s">
        <v>64</v>
      </c>
      <c r="D226" t="s">
        <v>65</v>
      </c>
      <c r="E226">
        <v>5927200</v>
      </c>
      <c r="F226">
        <v>0</v>
      </c>
      <c r="G226">
        <v>0</v>
      </c>
      <c r="H226" s="1">
        <v>0</v>
      </c>
    </row>
    <row r="227" spans="1:11" x14ac:dyDescent="0.25">
      <c r="A227" t="s">
        <v>64</v>
      </c>
      <c r="B227" t="s">
        <v>19</v>
      </c>
      <c r="C227" t="s">
        <v>64</v>
      </c>
      <c r="D227" t="s">
        <v>65</v>
      </c>
      <c r="E227">
        <v>5925900</v>
      </c>
      <c r="F227">
        <v>0</v>
      </c>
      <c r="G227">
        <v>0</v>
      </c>
      <c r="H227" s="1">
        <v>0</v>
      </c>
    </row>
    <row r="228" spans="1:11" x14ac:dyDescent="0.25">
      <c r="A228" t="s">
        <v>64</v>
      </c>
      <c r="B228" t="s">
        <v>19</v>
      </c>
      <c r="C228" t="s">
        <v>64</v>
      </c>
      <c r="D228" t="s">
        <v>65</v>
      </c>
      <c r="E228">
        <v>5928900</v>
      </c>
      <c r="F228">
        <v>0</v>
      </c>
      <c r="G228">
        <v>0</v>
      </c>
      <c r="H228" s="1">
        <v>0</v>
      </c>
    </row>
    <row r="229" spans="1:11" x14ac:dyDescent="0.25">
      <c r="A229" t="s">
        <v>64</v>
      </c>
      <c r="B229" t="s">
        <v>19</v>
      </c>
      <c r="C229" t="s">
        <v>64</v>
      </c>
      <c r="D229" t="s">
        <v>65</v>
      </c>
      <c r="E229">
        <v>5930800</v>
      </c>
      <c r="F229">
        <v>0</v>
      </c>
      <c r="G229">
        <v>0</v>
      </c>
      <c r="H229" s="1">
        <v>0</v>
      </c>
    </row>
    <row r="230" spans="1:11" x14ac:dyDescent="0.25">
      <c r="A230" t="s">
        <v>64</v>
      </c>
      <c r="B230" t="s">
        <v>19</v>
      </c>
      <c r="C230" t="s">
        <v>64</v>
      </c>
      <c r="D230" t="s">
        <v>65</v>
      </c>
      <c r="E230">
        <v>5935600</v>
      </c>
      <c r="F230">
        <v>0</v>
      </c>
      <c r="G230">
        <v>0</v>
      </c>
      <c r="H230" s="1">
        <v>0</v>
      </c>
    </row>
    <row r="231" spans="1:11" x14ac:dyDescent="0.25">
      <c r="A231" t="s">
        <v>64</v>
      </c>
      <c r="B231" t="s">
        <v>19</v>
      </c>
      <c r="C231" t="s">
        <v>64</v>
      </c>
      <c r="D231" t="s">
        <v>65</v>
      </c>
      <c r="E231">
        <v>5927300</v>
      </c>
      <c r="F231">
        <v>0</v>
      </c>
      <c r="G231">
        <v>0</v>
      </c>
      <c r="H231" s="1">
        <v>0</v>
      </c>
    </row>
    <row r="232" spans="1:11" x14ac:dyDescent="0.25">
      <c r="A232" t="s">
        <v>64</v>
      </c>
      <c r="B232" t="s">
        <v>19</v>
      </c>
      <c r="C232" t="s">
        <v>64</v>
      </c>
      <c r="D232" t="s">
        <v>65</v>
      </c>
      <c r="E232">
        <v>5934200</v>
      </c>
      <c r="F232">
        <v>0</v>
      </c>
      <c r="G232">
        <v>0</v>
      </c>
      <c r="H232" s="1">
        <v>0</v>
      </c>
    </row>
    <row r="233" spans="1:11" x14ac:dyDescent="0.25">
      <c r="A233" t="s">
        <v>64</v>
      </c>
      <c r="B233" t="s">
        <v>19</v>
      </c>
      <c r="C233" t="s">
        <v>64</v>
      </c>
      <c r="D233" t="s">
        <v>65</v>
      </c>
      <c r="E233">
        <v>5930600</v>
      </c>
      <c r="F233">
        <v>0</v>
      </c>
      <c r="G233">
        <v>0</v>
      </c>
      <c r="H233" s="1">
        <v>0</v>
      </c>
    </row>
    <row r="234" spans="1:11" x14ac:dyDescent="0.25">
      <c r="A234" t="s">
        <v>217</v>
      </c>
      <c r="B234" t="s">
        <v>16</v>
      </c>
      <c r="C234" t="s">
        <v>17</v>
      </c>
      <c r="D234" t="s">
        <v>18</v>
      </c>
      <c r="E234" t="s">
        <v>19</v>
      </c>
      <c r="F234" t="s">
        <v>19</v>
      </c>
      <c r="G234" t="s">
        <v>19</v>
      </c>
      <c r="H234" t="s">
        <v>19</v>
      </c>
    </row>
    <row r="235" spans="1:11" x14ac:dyDescent="0.25">
      <c r="A235" t="s">
        <v>67</v>
      </c>
      <c r="B235" t="s">
        <v>19</v>
      </c>
      <c r="C235" t="s">
        <v>67</v>
      </c>
      <c r="D235" t="s">
        <v>68</v>
      </c>
      <c r="E235">
        <v>49073100</v>
      </c>
      <c r="F235">
        <v>0</v>
      </c>
      <c r="G235">
        <v>0</v>
      </c>
      <c r="H235" s="1">
        <v>0</v>
      </c>
      <c r="J235" cm="1">
        <f t="array" ref="J235">AVERAGE(VALUE(C235:C244))</f>
        <v>13728</v>
      </c>
      <c r="K235">
        <f xml:space="preserve"> AVERAGE(E235:E244)</f>
        <v>47742710</v>
      </c>
    </row>
    <row r="236" spans="1:11" x14ac:dyDescent="0.25">
      <c r="A236" t="s">
        <v>67</v>
      </c>
      <c r="B236" t="s">
        <v>19</v>
      </c>
      <c r="C236" t="s">
        <v>67</v>
      </c>
      <c r="D236" t="s">
        <v>68</v>
      </c>
      <c r="E236">
        <v>48290100</v>
      </c>
      <c r="F236">
        <v>0</v>
      </c>
      <c r="G236">
        <v>0</v>
      </c>
      <c r="H236" s="1">
        <v>0</v>
      </c>
    </row>
    <row r="237" spans="1:11" x14ac:dyDescent="0.25">
      <c r="A237" t="s">
        <v>67</v>
      </c>
      <c r="B237" t="s">
        <v>19</v>
      </c>
      <c r="C237" t="s">
        <v>67</v>
      </c>
      <c r="D237" t="s">
        <v>68</v>
      </c>
      <c r="E237">
        <v>47528100</v>
      </c>
      <c r="F237">
        <v>0</v>
      </c>
      <c r="G237">
        <v>0</v>
      </c>
      <c r="H237" s="1">
        <v>0</v>
      </c>
    </row>
    <row r="238" spans="1:11" x14ac:dyDescent="0.25">
      <c r="A238" t="s">
        <v>67</v>
      </c>
      <c r="B238" t="s">
        <v>19</v>
      </c>
      <c r="C238" t="s">
        <v>67</v>
      </c>
      <c r="D238" t="s">
        <v>68</v>
      </c>
      <c r="E238">
        <v>47437600</v>
      </c>
      <c r="F238">
        <v>0</v>
      </c>
      <c r="G238">
        <v>0</v>
      </c>
      <c r="H238" s="1">
        <v>0</v>
      </c>
    </row>
    <row r="239" spans="1:11" x14ac:dyDescent="0.25">
      <c r="A239" t="s">
        <v>67</v>
      </c>
      <c r="B239" t="s">
        <v>19</v>
      </c>
      <c r="C239" t="s">
        <v>67</v>
      </c>
      <c r="D239" t="s">
        <v>68</v>
      </c>
      <c r="E239">
        <v>47420100</v>
      </c>
      <c r="F239">
        <v>0</v>
      </c>
      <c r="G239">
        <v>0</v>
      </c>
      <c r="H239" s="1">
        <v>0</v>
      </c>
    </row>
    <row r="240" spans="1:11" x14ac:dyDescent="0.25">
      <c r="A240" t="s">
        <v>67</v>
      </c>
      <c r="B240" t="s">
        <v>19</v>
      </c>
      <c r="C240" t="s">
        <v>67</v>
      </c>
      <c r="D240" t="s">
        <v>68</v>
      </c>
      <c r="E240">
        <v>47424000</v>
      </c>
      <c r="F240">
        <v>0</v>
      </c>
      <c r="G240">
        <v>0</v>
      </c>
      <c r="H240" s="1">
        <v>0</v>
      </c>
    </row>
    <row r="241" spans="1:11" x14ac:dyDescent="0.25">
      <c r="A241" t="s">
        <v>67</v>
      </c>
      <c r="B241" t="s">
        <v>19</v>
      </c>
      <c r="C241" t="s">
        <v>67</v>
      </c>
      <c r="D241" t="s">
        <v>68</v>
      </c>
      <c r="E241">
        <v>47463300</v>
      </c>
      <c r="F241">
        <v>0</v>
      </c>
      <c r="G241">
        <v>0</v>
      </c>
      <c r="H241" s="1">
        <v>0</v>
      </c>
    </row>
    <row r="242" spans="1:11" x14ac:dyDescent="0.25">
      <c r="A242" t="s">
        <v>67</v>
      </c>
      <c r="B242" t="s">
        <v>19</v>
      </c>
      <c r="C242" t="s">
        <v>67</v>
      </c>
      <c r="D242" t="s">
        <v>68</v>
      </c>
      <c r="E242">
        <v>47459000</v>
      </c>
      <c r="F242">
        <v>0</v>
      </c>
      <c r="G242">
        <v>0</v>
      </c>
      <c r="H242" s="1">
        <v>0</v>
      </c>
    </row>
    <row r="243" spans="1:11" x14ac:dyDescent="0.25">
      <c r="A243" t="s">
        <v>67</v>
      </c>
      <c r="B243" t="s">
        <v>19</v>
      </c>
      <c r="C243" t="s">
        <v>67</v>
      </c>
      <c r="D243" t="s">
        <v>68</v>
      </c>
      <c r="E243">
        <v>47840200</v>
      </c>
      <c r="F243">
        <v>0</v>
      </c>
      <c r="G243">
        <v>0</v>
      </c>
      <c r="H243" s="1">
        <v>0</v>
      </c>
    </row>
    <row r="244" spans="1:11" x14ac:dyDescent="0.25">
      <c r="A244" t="s">
        <v>67</v>
      </c>
      <c r="B244" t="s">
        <v>19</v>
      </c>
      <c r="C244" t="s">
        <v>67</v>
      </c>
      <c r="D244" t="s">
        <v>68</v>
      </c>
      <c r="E244">
        <v>47491600</v>
      </c>
      <c r="F244">
        <v>0</v>
      </c>
      <c r="G244">
        <v>0</v>
      </c>
      <c r="H244" s="1">
        <v>0</v>
      </c>
    </row>
    <row r="245" spans="1:11" x14ac:dyDescent="0.25">
      <c r="A245" t="s">
        <v>218</v>
      </c>
      <c r="B245" t="s">
        <v>16</v>
      </c>
      <c r="C245" t="s">
        <v>17</v>
      </c>
      <c r="D245" t="s">
        <v>18</v>
      </c>
      <c r="E245" t="s">
        <v>19</v>
      </c>
      <c r="F245" t="s">
        <v>19</v>
      </c>
      <c r="G245" t="s">
        <v>19</v>
      </c>
      <c r="H245" t="s">
        <v>19</v>
      </c>
    </row>
    <row r="246" spans="1:11" x14ac:dyDescent="0.25">
      <c r="A246" t="s">
        <v>70</v>
      </c>
      <c r="B246" t="s">
        <v>19</v>
      </c>
      <c r="C246" t="s">
        <v>70</v>
      </c>
      <c r="D246" t="s">
        <v>71</v>
      </c>
      <c r="E246">
        <v>477311600</v>
      </c>
      <c r="F246">
        <v>0</v>
      </c>
      <c r="G246">
        <v>0</v>
      </c>
      <c r="H246" s="1">
        <v>0</v>
      </c>
      <c r="J246" cm="1">
        <f t="array" ref="J246">AVERAGE(VALUE(C246:C255))</f>
        <v>14207</v>
      </c>
      <c r="K246">
        <f xml:space="preserve"> AVERAGE(E246:E255)</f>
        <v>478340320</v>
      </c>
    </row>
    <row r="247" spans="1:11" x14ac:dyDescent="0.25">
      <c r="A247" t="s">
        <v>70</v>
      </c>
      <c r="B247" t="s">
        <v>19</v>
      </c>
      <c r="C247" t="s">
        <v>70</v>
      </c>
      <c r="D247" t="s">
        <v>71</v>
      </c>
      <c r="E247">
        <v>473127600</v>
      </c>
      <c r="F247">
        <v>0</v>
      </c>
      <c r="G247">
        <v>0</v>
      </c>
      <c r="H247" s="1">
        <v>0</v>
      </c>
    </row>
    <row r="248" spans="1:11" x14ac:dyDescent="0.25">
      <c r="A248" t="s">
        <v>70</v>
      </c>
      <c r="B248" t="s">
        <v>19</v>
      </c>
      <c r="C248" t="s">
        <v>70</v>
      </c>
      <c r="D248" t="s">
        <v>71</v>
      </c>
      <c r="E248">
        <v>476178100</v>
      </c>
      <c r="F248">
        <v>0</v>
      </c>
      <c r="G248">
        <v>0</v>
      </c>
      <c r="H248" s="1">
        <v>0</v>
      </c>
    </row>
    <row r="249" spans="1:11" x14ac:dyDescent="0.25">
      <c r="A249" t="s">
        <v>70</v>
      </c>
      <c r="B249" t="s">
        <v>19</v>
      </c>
      <c r="C249" t="s">
        <v>70</v>
      </c>
      <c r="D249" t="s">
        <v>71</v>
      </c>
      <c r="E249">
        <v>481334500</v>
      </c>
      <c r="F249">
        <v>0</v>
      </c>
      <c r="G249">
        <v>0</v>
      </c>
      <c r="H249" s="1">
        <v>0</v>
      </c>
    </row>
    <row r="250" spans="1:11" x14ac:dyDescent="0.25">
      <c r="A250" t="s">
        <v>70</v>
      </c>
      <c r="B250" t="s">
        <v>19</v>
      </c>
      <c r="C250" t="s">
        <v>70</v>
      </c>
      <c r="D250" t="s">
        <v>71</v>
      </c>
      <c r="E250">
        <v>472461400</v>
      </c>
      <c r="F250">
        <v>0</v>
      </c>
      <c r="G250">
        <v>0</v>
      </c>
      <c r="H250" s="1">
        <v>0</v>
      </c>
    </row>
    <row r="251" spans="1:11" x14ac:dyDescent="0.25">
      <c r="A251" t="s">
        <v>70</v>
      </c>
      <c r="B251" t="s">
        <v>19</v>
      </c>
      <c r="C251" t="s">
        <v>70</v>
      </c>
      <c r="D251" t="s">
        <v>71</v>
      </c>
      <c r="E251">
        <v>472520400</v>
      </c>
      <c r="F251">
        <v>0</v>
      </c>
      <c r="G251">
        <v>0</v>
      </c>
      <c r="H251" s="1">
        <v>0</v>
      </c>
    </row>
    <row r="252" spans="1:11" x14ac:dyDescent="0.25">
      <c r="A252" t="s">
        <v>70</v>
      </c>
      <c r="B252" t="s">
        <v>19</v>
      </c>
      <c r="C252" t="s">
        <v>70</v>
      </c>
      <c r="D252" t="s">
        <v>71</v>
      </c>
      <c r="E252">
        <v>492664900</v>
      </c>
      <c r="F252">
        <v>0</v>
      </c>
      <c r="G252">
        <v>0</v>
      </c>
      <c r="H252" s="1">
        <v>0</v>
      </c>
    </row>
    <row r="253" spans="1:11" x14ac:dyDescent="0.25">
      <c r="A253" t="s">
        <v>70</v>
      </c>
      <c r="B253" t="s">
        <v>19</v>
      </c>
      <c r="C253" t="s">
        <v>70</v>
      </c>
      <c r="D253" t="s">
        <v>71</v>
      </c>
      <c r="E253">
        <v>472013300</v>
      </c>
      <c r="F253">
        <v>0</v>
      </c>
      <c r="G253">
        <v>0</v>
      </c>
      <c r="H253" s="1">
        <v>0</v>
      </c>
    </row>
    <row r="254" spans="1:11" x14ac:dyDescent="0.25">
      <c r="A254" t="s">
        <v>70</v>
      </c>
      <c r="B254" t="s">
        <v>19</v>
      </c>
      <c r="C254" t="s">
        <v>70</v>
      </c>
      <c r="D254" t="s">
        <v>71</v>
      </c>
      <c r="E254">
        <v>493096400</v>
      </c>
      <c r="F254">
        <v>0</v>
      </c>
      <c r="G254">
        <v>0</v>
      </c>
      <c r="H254" s="1">
        <v>0</v>
      </c>
    </row>
    <row r="255" spans="1:11" x14ac:dyDescent="0.25">
      <c r="A255" t="s">
        <v>70</v>
      </c>
      <c r="B255" t="s">
        <v>19</v>
      </c>
      <c r="C255" t="s">
        <v>70</v>
      </c>
      <c r="D255" t="s">
        <v>71</v>
      </c>
      <c r="E255">
        <v>472695000</v>
      </c>
      <c r="F255">
        <v>0</v>
      </c>
      <c r="G255">
        <v>0</v>
      </c>
      <c r="H255" s="1">
        <v>0</v>
      </c>
    </row>
    <row r="256" spans="1:11" x14ac:dyDescent="0.25">
      <c r="A256" t="s">
        <v>219</v>
      </c>
      <c r="B256" t="s">
        <v>16</v>
      </c>
      <c r="C256" t="s">
        <v>17</v>
      </c>
      <c r="D256" t="s">
        <v>18</v>
      </c>
      <c r="E256" t="s">
        <v>19</v>
      </c>
      <c r="F256" t="s">
        <v>19</v>
      </c>
      <c r="G256" t="s">
        <v>19</v>
      </c>
      <c r="H256" t="s">
        <v>19</v>
      </c>
    </row>
    <row r="257" spans="1:11" x14ac:dyDescent="0.25">
      <c r="A257" t="s">
        <v>73</v>
      </c>
      <c r="B257" t="s">
        <v>19</v>
      </c>
      <c r="C257" t="s">
        <v>73</v>
      </c>
      <c r="D257" t="s">
        <v>74</v>
      </c>
      <c r="E257">
        <v>5847069200</v>
      </c>
      <c r="F257">
        <v>0</v>
      </c>
      <c r="G257">
        <v>0</v>
      </c>
      <c r="H257" s="1">
        <v>0</v>
      </c>
      <c r="J257" cm="1">
        <f t="array" ref="J257">AVERAGE(VALUE(C257:C266))</f>
        <v>19117</v>
      </c>
      <c r="K257">
        <f xml:space="preserve"> AVERAGE(E257:E266)</f>
        <v>5931382520</v>
      </c>
    </row>
    <row r="258" spans="1:11" x14ac:dyDescent="0.25">
      <c r="A258" t="s">
        <v>73</v>
      </c>
      <c r="B258" t="s">
        <v>19</v>
      </c>
      <c r="C258" t="s">
        <v>73</v>
      </c>
      <c r="D258" t="s">
        <v>74</v>
      </c>
      <c r="E258">
        <v>6020623300</v>
      </c>
      <c r="F258">
        <v>0</v>
      </c>
      <c r="G258">
        <v>0</v>
      </c>
      <c r="H258" s="1">
        <v>0</v>
      </c>
    </row>
    <row r="259" spans="1:11" x14ac:dyDescent="0.25">
      <c r="A259" t="s">
        <v>73</v>
      </c>
      <c r="B259" t="s">
        <v>19</v>
      </c>
      <c r="C259" t="s">
        <v>73</v>
      </c>
      <c r="D259" t="s">
        <v>74</v>
      </c>
      <c r="E259">
        <v>5844190600</v>
      </c>
      <c r="F259">
        <v>0</v>
      </c>
      <c r="G259">
        <v>0</v>
      </c>
      <c r="H259" s="1">
        <v>0</v>
      </c>
    </row>
    <row r="260" spans="1:11" x14ac:dyDescent="0.25">
      <c r="A260" t="s">
        <v>73</v>
      </c>
      <c r="B260" t="s">
        <v>19</v>
      </c>
      <c r="C260" t="s">
        <v>73</v>
      </c>
      <c r="D260" t="s">
        <v>74</v>
      </c>
      <c r="E260">
        <v>5877677000</v>
      </c>
      <c r="F260">
        <v>0</v>
      </c>
      <c r="G260">
        <v>0</v>
      </c>
      <c r="H260" s="1">
        <v>0</v>
      </c>
    </row>
    <row r="261" spans="1:11" x14ac:dyDescent="0.25">
      <c r="A261" t="s">
        <v>73</v>
      </c>
      <c r="B261" t="s">
        <v>19</v>
      </c>
      <c r="C261" t="s">
        <v>73</v>
      </c>
      <c r="D261" t="s">
        <v>74</v>
      </c>
      <c r="E261">
        <v>5939242600</v>
      </c>
      <c r="F261">
        <v>0</v>
      </c>
      <c r="G261">
        <v>0</v>
      </c>
      <c r="H261" s="1">
        <v>0</v>
      </c>
    </row>
    <row r="262" spans="1:11" x14ac:dyDescent="0.25">
      <c r="A262" t="s">
        <v>73</v>
      </c>
      <c r="B262" t="s">
        <v>19</v>
      </c>
      <c r="C262" t="s">
        <v>73</v>
      </c>
      <c r="D262" t="s">
        <v>74</v>
      </c>
      <c r="E262">
        <v>5836996400</v>
      </c>
      <c r="F262">
        <v>0</v>
      </c>
      <c r="G262">
        <v>0</v>
      </c>
      <c r="H262" s="1">
        <v>0</v>
      </c>
    </row>
    <row r="263" spans="1:11" x14ac:dyDescent="0.25">
      <c r="A263" t="s">
        <v>73</v>
      </c>
      <c r="B263" t="s">
        <v>19</v>
      </c>
      <c r="C263" t="s">
        <v>73</v>
      </c>
      <c r="D263" t="s">
        <v>74</v>
      </c>
      <c r="E263">
        <v>6159007200</v>
      </c>
      <c r="F263">
        <v>0</v>
      </c>
      <c r="G263">
        <v>0</v>
      </c>
      <c r="H263" s="1">
        <v>0</v>
      </c>
    </row>
    <row r="264" spans="1:11" x14ac:dyDescent="0.25">
      <c r="A264" t="s">
        <v>73</v>
      </c>
      <c r="B264" t="s">
        <v>19</v>
      </c>
      <c r="C264" t="s">
        <v>73</v>
      </c>
      <c r="D264" t="s">
        <v>74</v>
      </c>
      <c r="E264">
        <v>6117331800</v>
      </c>
      <c r="F264">
        <v>0</v>
      </c>
      <c r="G264">
        <v>0</v>
      </c>
      <c r="H264" s="1">
        <v>0</v>
      </c>
    </row>
    <row r="265" spans="1:11" x14ac:dyDescent="0.25">
      <c r="A265" t="s">
        <v>73</v>
      </c>
      <c r="B265" t="s">
        <v>19</v>
      </c>
      <c r="C265" t="s">
        <v>73</v>
      </c>
      <c r="D265" t="s">
        <v>74</v>
      </c>
      <c r="E265">
        <v>5836026800</v>
      </c>
      <c r="F265">
        <v>0</v>
      </c>
      <c r="G265">
        <v>0</v>
      </c>
      <c r="H265" s="1">
        <v>0</v>
      </c>
    </row>
    <row r="266" spans="1:11" x14ac:dyDescent="0.25">
      <c r="A266" t="s">
        <v>73</v>
      </c>
      <c r="B266" t="s">
        <v>19</v>
      </c>
      <c r="C266" t="s">
        <v>73</v>
      </c>
      <c r="D266" t="s">
        <v>74</v>
      </c>
      <c r="E266">
        <v>5835660300</v>
      </c>
      <c r="F266">
        <v>0</v>
      </c>
      <c r="G266">
        <v>0</v>
      </c>
      <c r="H266" s="1">
        <v>0</v>
      </c>
    </row>
    <row r="267" spans="1:11" x14ac:dyDescent="0.25">
      <c r="A267" t="s">
        <v>220</v>
      </c>
      <c r="B267" t="s">
        <v>16</v>
      </c>
      <c r="C267" t="s">
        <v>17</v>
      </c>
      <c r="D267" t="s">
        <v>18</v>
      </c>
      <c r="E267" t="s">
        <v>19</v>
      </c>
      <c r="F267" t="s">
        <v>19</v>
      </c>
      <c r="G267" t="s">
        <v>19</v>
      </c>
      <c r="H267" t="s">
        <v>19</v>
      </c>
    </row>
    <row r="268" spans="1:11" x14ac:dyDescent="0.25">
      <c r="A268" t="s">
        <v>76</v>
      </c>
      <c r="B268" t="s">
        <v>19</v>
      </c>
      <c r="C268" t="s">
        <v>76</v>
      </c>
      <c r="D268" t="s">
        <v>77</v>
      </c>
      <c r="E268">
        <v>63007813200</v>
      </c>
      <c r="F268">
        <v>0</v>
      </c>
      <c r="G268">
        <v>0</v>
      </c>
      <c r="H268" s="1">
        <v>0</v>
      </c>
      <c r="J268" cm="1">
        <f t="array" ref="J268">AVERAGE(VALUE(C268:C277))</f>
        <v>13727</v>
      </c>
      <c r="K268">
        <f xml:space="preserve"> AVERAGE(E268:E277)</f>
        <v>63293618940</v>
      </c>
    </row>
    <row r="269" spans="1:11" x14ac:dyDescent="0.25">
      <c r="A269" t="s">
        <v>76</v>
      </c>
      <c r="B269" t="s">
        <v>19</v>
      </c>
      <c r="C269" t="s">
        <v>76</v>
      </c>
      <c r="D269" t="s">
        <v>77</v>
      </c>
      <c r="E269">
        <v>65671427600</v>
      </c>
      <c r="F269">
        <v>0</v>
      </c>
      <c r="G269">
        <v>0</v>
      </c>
      <c r="H269" s="1">
        <v>0</v>
      </c>
    </row>
    <row r="270" spans="1:11" x14ac:dyDescent="0.25">
      <c r="A270" t="s">
        <v>76</v>
      </c>
      <c r="B270" t="s">
        <v>19</v>
      </c>
      <c r="C270" t="s">
        <v>76</v>
      </c>
      <c r="D270" t="s">
        <v>77</v>
      </c>
      <c r="E270">
        <v>62957973900</v>
      </c>
      <c r="F270">
        <v>0</v>
      </c>
      <c r="G270">
        <v>0</v>
      </c>
      <c r="H270" s="1">
        <v>0</v>
      </c>
    </row>
    <row r="271" spans="1:11" x14ac:dyDescent="0.25">
      <c r="A271" t="s">
        <v>76</v>
      </c>
      <c r="B271" t="s">
        <v>19</v>
      </c>
      <c r="C271" t="s">
        <v>76</v>
      </c>
      <c r="D271" t="s">
        <v>77</v>
      </c>
      <c r="E271">
        <v>62967186500</v>
      </c>
      <c r="F271">
        <v>0</v>
      </c>
      <c r="G271">
        <v>0</v>
      </c>
      <c r="H271" s="1">
        <v>0</v>
      </c>
    </row>
    <row r="272" spans="1:11" x14ac:dyDescent="0.25">
      <c r="A272" t="s">
        <v>76</v>
      </c>
      <c r="B272" t="s">
        <v>19</v>
      </c>
      <c r="C272" t="s">
        <v>76</v>
      </c>
      <c r="D272" t="s">
        <v>77</v>
      </c>
      <c r="E272">
        <v>62944532900</v>
      </c>
      <c r="F272">
        <v>0</v>
      </c>
      <c r="G272">
        <v>0</v>
      </c>
      <c r="H272" s="1">
        <v>0</v>
      </c>
    </row>
    <row r="273" spans="1:11" x14ac:dyDescent="0.25">
      <c r="A273" t="s">
        <v>76</v>
      </c>
      <c r="B273" t="s">
        <v>19</v>
      </c>
      <c r="C273" t="s">
        <v>76</v>
      </c>
      <c r="D273" t="s">
        <v>77</v>
      </c>
      <c r="E273">
        <v>63512082500</v>
      </c>
      <c r="F273">
        <v>0</v>
      </c>
      <c r="G273">
        <v>0</v>
      </c>
      <c r="H273" s="1">
        <v>0</v>
      </c>
    </row>
    <row r="274" spans="1:11" x14ac:dyDescent="0.25">
      <c r="A274" t="s">
        <v>76</v>
      </c>
      <c r="B274" t="s">
        <v>19</v>
      </c>
      <c r="C274" t="s">
        <v>76</v>
      </c>
      <c r="D274" t="s">
        <v>77</v>
      </c>
      <c r="E274">
        <v>62989493600</v>
      </c>
      <c r="F274">
        <v>0</v>
      </c>
      <c r="G274">
        <v>0</v>
      </c>
      <c r="H274" s="1">
        <v>0</v>
      </c>
    </row>
    <row r="275" spans="1:11" x14ac:dyDescent="0.25">
      <c r="A275" t="s">
        <v>76</v>
      </c>
      <c r="B275" t="s">
        <v>19</v>
      </c>
      <c r="C275" t="s">
        <v>76</v>
      </c>
      <c r="D275" t="s">
        <v>77</v>
      </c>
      <c r="E275">
        <v>62980943700</v>
      </c>
      <c r="F275">
        <v>0</v>
      </c>
      <c r="G275">
        <v>0</v>
      </c>
      <c r="H275" s="1">
        <v>0</v>
      </c>
    </row>
    <row r="276" spans="1:11" x14ac:dyDescent="0.25">
      <c r="A276" t="s">
        <v>76</v>
      </c>
      <c r="B276" t="s">
        <v>19</v>
      </c>
      <c r="C276" t="s">
        <v>76</v>
      </c>
      <c r="D276" t="s">
        <v>77</v>
      </c>
      <c r="E276">
        <v>62950307100</v>
      </c>
      <c r="F276">
        <v>0</v>
      </c>
      <c r="G276">
        <v>0</v>
      </c>
      <c r="H276" s="1">
        <v>0</v>
      </c>
    </row>
    <row r="277" spans="1:11" x14ac:dyDescent="0.25">
      <c r="A277" t="s">
        <v>76</v>
      </c>
      <c r="B277" t="s">
        <v>19</v>
      </c>
      <c r="C277" t="s">
        <v>76</v>
      </c>
      <c r="D277" t="s">
        <v>77</v>
      </c>
      <c r="E277">
        <v>62954428400</v>
      </c>
      <c r="F277">
        <v>0</v>
      </c>
      <c r="G277">
        <v>0</v>
      </c>
      <c r="H277" s="1">
        <v>0</v>
      </c>
    </row>
    <row r="278" spans="1:11" x14ac:dyDescent="0.25">
      <c r="A278" t="s">
        <v>221</v>
      </c>
      <c r="B278" t="s">
        <v>16</v>
      </c>
      <c r="C278" t="s">
        <v>17</v>
      </c>
      <c r="D278" t="s">
        <v>18</v>
      </c>
      <c r="E278" t="s">
        <v>19</v>
      </c>
      <c r="F278" t="s">
        <v>19</v>
      </c>
      <c r="G278" t="s">
        <v>19</v>
      </c>
      <c r="H278" t="s">
        <v>19</v>
      </c>
    </row>
    <row r="279" spans="1:11" x14ac:dyDescent="0.25">
      <c r="A279" t="s">
        <v>79</v>
      </c>
      <c r="B279" t="s">
        <v>19</v>
      </c>
      <c r="C279" t="s">
        <v>79</v>
      </c>
      <c r="D279" t="s">
        <v>80</v>
      </c>
      <c r="E279">
        <v>6766000</v>
      </c>
      <c r="F279">
        <v>0</v>
      </c>
      <c r="G279">
        <v>0</v>
      </c>
      <c r="H279" s="1">
        <v>0</v>
      </c>
      <c r="J279" cm="1">
        <f t="array" ref="J279">AVERAGE(VALUE(C279:C288))</f>
        <v>18843</v>
      </c>
      <c r="K279">
        <f xml:space="preserve"> AVERAGE(E279:E288)</f>
        <v>6764430</v>
      </c>
    </row>
    <row r="280" spans="1:11" x14ac:dyDescent="0.25">
      <c r="A280" t="s">
        <v>79</v>
      </c>
      <c r="B280" t="s">
        <v>19</v>
      </c>
      <c r="C280" t="s">
        <v>79</v>
      </c>
      <c r="D280" t="s">
        <v>80</v>
      </c>
      <c r="E280">
        <v>6766300</v>
      </c>
      <c r="F280">
        <v>0</v>
      </c>
      <c r="G280">
        <v>0</v>
      </c>
      <c r="H280" s="1">
        <v>0</v>
      </c>
    </row>
    <row r="281" spans="1:11" x14ac:dyDescent="0.25">
      <c r="A281" t="s">
        <v>79</v>
      </c>
      <c r="B281" t="s">
        <v>19</v>
      </c>
      <c r="C281" t="s">
        <v>79</v>
      </c>
      <c r="D281" t="s">
        <v>80</v>
      </c>
      <c r="E281">
        <v>6759800</v>
      </c>
      <c r="F281">
        <v>0</v>
      </c>
      <c r="G281">
        <v>0</v>
      </c>
      <c r="H281" s="1">
        <v>0</v>
      </c>
    </row>
    <row r="282" spans="1:11" x14ac:dyDescent="0.25">
      <c r="A282" t="s">
        <v>79</v>
      </c>
      <c r="B282" t="s">
        <v>19</v>
      </c>
      <c r="C282" t="s">
        <v>79</v>
      </c>
      <c r="D282" t="s">
        <v>80</v>
      </c>
      <c r="E282">
        <v>6767200</v>
      </c>
      <c r="F282">
        <v>0</v>
      </c>
      <c r="G282">
        <v>0</v>
      </c>
      <c r="H282" s="1">
        <v>0</v>
      </c>
    </row>
    <row r="283" spans="1:11" x14ac:dyDescent="0.25">
      <c r="A283" t="s">
        <v>79</v>
      </c>
      <c r="B283" t="s">
        <v>19</v>
      </c>
      <c r="C283" t="s">
        <v>79</v>
      </c>
      <c r="D283" t="s">
        <v>80</v>
      </c>
      <c r="E283">
        <v>6772100</v>
      </c>
      <c r="F283">
        <v>0</v>
      </c>
      <c r="G283">
        <v>0</v>
      </c>
      <c r="H283" s="1">
        <v>0</v>
      </c>
    </row>
    <row r="284" spans="1:11" x14ac:dyDescent="0.25">
      <c r="A284" t="s">
        <v>79</v>
      </c>
      <c r="B284" t="s">
        <v>19</v>
      </c>
      <c r="C284" t="s">
        <v>79</v>
      </c>
      <c r="D284" t="s">
        <v>80</v>
      </c>
      <c r="E284">
        <v>6766300</v>
      </c>
      <c r="F284">
        <v>0</v>
      </c>
      <c r="G284">
        <v>0</v>
      </c>
      <c r="H284" s="1">
        <v>0</v>
      </c>
    </row>
    <row r="285" spans="1:11" x14ac:dyDescent="0.25">
      <c r="A285" t="s">
        <v>79</v>
      </c>
      <c r="B285" t="s">
        <v>19</v>
      </c>
      <c r="C285" t="s">
        <v>79</v>
      </c>
      <c r="D285" t="s">
        <v>80</v>
      </c>
      <c r="E285">
        <v>6758800</v>
      </c>
      <c r="F285">
        <v>0</v>
      </c>
      <c r="G285">
        <v>0</v>
      </c>
      <c r="H285" s="1">
        <v>0</v>
      </c>
    </row>
    <row r="286" spans="1:11" x14ac:dyDescent="0.25">
      <c r="A286" t="s">
        <v>79</v>
      </c>
      <c r="B286" t="s">
        <v>19</v>
      </c>
      <c r="C286" t="s">
        <v>79</v>
      </c>
      <c r="D286" t="s">
        <v>80</v>
      </c>
      <c r="E286">
        <v>6760200</v>
      </c>
      <c r="F286">
        <v>0</v>
      </c>
      <c r="G286">
        <v>0</v>
      </c>
      <c r="H286" s="1">
        <v>0</v>
      </c>
    </row>
    <row r="287" spans="1:11" x14ac:dyDescent="0.25">
      <c r="A287" t="s">
        <v>79</v>
      </c>
      <c r="B287" t="s">
        <v>19</v>
      </c>
      <c r="C287" t="s">
        <v>79</v>
      </c>
      <c r="D287" t="s">
        <v>80</v>
      </c>
      <c r="E287">
        <v>6764300</v>
      </c>
      <c r="F287">
        <v>0</v>
      </c>
      <c r="G287">
        <v>0</v>
      </c>
      <c r="H287" s="1">
        <v>0</v>
      </c>
    </row>
    <row r="288" spans="1:11" x14ac:dyDescent="0.25">
      <c r="A288" t="s">
        <v>79</v>
      </c>
      <c r="B288" t="s">
        <v>19</v>
      </c>
      <c r="C288" t="s">
        <v>79</v>
      </c>
      <c r="D288" t="s">
        <v>80</v>
      </c>
      <c r="E288">
        <v>6763300</v>
      </c>
      <c r="F288">
        <v>0</v>
      </c>
      <c r="G288">
        <v>0</v>
      </c>
      <c r="H288" s="1">
        <v>0</v>
      </c>
    </row>
    <row r="289" spans="1:11" x14ac:dyDescent="0.25">
      <c r="A289" t="s">
        <v>222</v>
      </c>
      <c r="B289" t="s">
        <v>16</v>
      </c>
      <c r="C289" t="s">
        <v>17</v>
      </c>
      <c r="D289" t="s">
        <v>18</v>
      </c>
      <c r="E289" t="s">
        <v>19</v>
      </c>
      <c r="F289" t="s">
        <v>19</v>
      </c>
      <c r="G289" t="s">
        <v>19</v>
      </c>
      <c r="H289" t="s">
        <v>19</v>
      </c>
    </row>
    <row r="290" spans="1:11" x14ac:dyDescent="0.25">
      <c r="A290" t="s">
        <v>81</v>
      </c>
      <c r="B290" t="s">
        <v>19</v>
      </c>
      <c r="C290" t="s">
        <v>81</v>
      </c>
      <c r="D290" t="s">
        <v>82</v>
      </c>
      <c r="E290">
        <v>2317100</v>
      </c>
      <c r="F290">
        <v>0</v>
      </c>
      <c r="G290">
        <v>0</v>
      </c>
      <c r="H290" s="1">
        <v>0</v>
      </c>
      <c r="J290" cm="1">
        <f t="array" ref="J290">AVERAGE(VALUE(C290:C299))</f>
        <v>17589</v>
      </c>
      <c r="K290">
        <f xml:space="preserve"> AVERAGE(E290:E299)</f>
        <v>2321540</v>
      </c>
    </row>
    <row r="291" spans="1:11" x14ac:dyDescent="0.25">
      <c r="A291" t="s">
        <v>81</v>
      </c>
      <c r="B291" t="s">
        <v>19</v>
      </c>
      <c r="C291" t="s">
        <v>81</v>
      </c>
      <c r="D291" t="s">
        <v>82</v>
      </c>
      <c r="E291">
        <v>2310500</v>
      </c>
      <c r="F291">
        <v>0</v>
      </c>
      <c r="G291">
        <v>0</v>
      </c>
      <c r="H291" s="1">
        <v>0</v>
      </c>
    </row>
    <row r="292" spans="1:11" x14ac:dyDescent="0.25">
      <c r="A292" t="s">
        <v>81</v>
      </c>
      <c r="B292" t="s">
        <v>19</v>
      </c>
      <c r="C292" t="s">
        <v>81</v>
      </c>
      <c r="D292" t="s">
        <v>82</v>
      </c>
      <c r="E292">
        <v>2312400</v>
      </c>
      <c r="F292">
        <v>0</v>
      </c>
      <c r="G292">
        <v>0</v>
      </c>
      <c r="H292" s="1">
        <v>0</v>
      </c>
    </row>
    <row r="293" spans="1:11" x14ac:dyDescent="0.25">
      <c r="A293" t="s">
        <v>81</v>
      </c>
      <c r="B293" t="s">
        <v>19</v>
      </c>
      <c r="C293" t="s">
        <v>81</v>
      </c>
      <c r="D293" t="s">
        <v>82</v>
      </c>
      <c r="E293">
        <v>2320900</v>
      </c>
      <c r="F293">
        <v>0</v>
      </c>
      <c r="G293">
        <v>0</v>
      </c>
      <c r="H293" s="1">
        <v>0</v>
      </c>
    </row>
    <row r="294" spans="1:11" x14ac:dyDescent="0.25">
      <c r="A294" t="s">
        <v>81</v>
      </c>
      <c r="B294" t="s">
        <v>19</v>
      </c>
      <c r="C294" t="s">
        <v>81</v>
      </c>
      <c r="D294" t="s">
        <v>82</v>
      </c>
      <c r="E294">
        <v>2358600</v>
      </c>
      <c r="F294">
        <v>0</v>
      </c>
      <c r="G294">
        <v>0</v>
      </c>
      <c r="H294" s="1">
        <v>0</v>
      </c>
    </row>
    <row r="295" spans="1:11" x14ac:dyDescent="0.25">
      <c r="A295" t="s">
        <v>81</v>
      </c>
      <c r="B295" t="s">
        <v>19</v>
      </c>
      <c r="C295" t="s">
        <v>81</v>
      </c>
      <c r="D295" t="s">
        <v>82</v>
      </c>
      <c r="E295">
        <v>2354700</v>
      </c>
      <c r="F295">
        <v>0</v>
      </c>
      <c r="G295">
        <v>0</v>
      </c>
      <c r="H295" s="1">
        <v>0</v>
      </c>
    </row>
    <row r="296" spans="1:11" x14ac:dyDescent="0.25">
      <c r="A296" t="s">
        <v>81</v>
      </c>
      <c r="B296" t="s">
        <v>19</v>
      </c>
      <c r="C296" t="s">
        <v>81</v>
      </c>
      <c r="D296" t="s">
        <v>82</v>
      </c>
      <c r="E296">
        <v>2313100</v>
      </c>
      <c r="F296">
        <v>0</v>
      </c>
      <c r="G296">
        <v>0</v>
      </c>
      <c r="H296" s="1">
        <v>0</v>
      </c>
    </row>
    <row r="297" spans="1:11" x14ac:dyDescent="0.25">
      <c r="A297" t="s">
        <v>81</v>
      </c>
      <c r="B297" t="s">
        <v>19</v>
      </c>
      <c r="C297" t="s">
        <v>81</v>
      </c>
      <c r="D297" t="s">
        <v>82</v>
      </c>
      <c r="E297">
        <v>2309400</v>
      </c>
      <c r="F297">
        <v>0</v>
      </c>
      <c r="G297">
        <v>0</v>
      </c>
      <c r="H297" s="1">
        <v>0</v>
      </c>
    </row>
    <row r="298" spans="1:11" x14ac:dyDescent="0.25">
      <c r="A298" t="s">
        <v>81</v>
      </c>
      <c r="B298" t="s">
        <v>19</v>
      </c>
      <c r="C298" t="s">
        <v>81</v>
      </c>
      <c r="D298" t="s">
        <v>82</v>
      </c>
      <c r="E298">
        <v>2309700</v>
      </c>
      <c r="F298">
        <v>0</v>
      </c>
      <c r="G298">
        <v>0</v>
      </c>
      <c r="H298" s="1">
        <v>0</v>
      </c>
    </row>
    <row r="299" spans="1:11" x14ac:dyDescent="0.25">
      <c r="A299" t="s">
        <v>81</v>
      </c>
      <c r="B299" t="s">
        <v>19</v>
      </c>
      <c r="C299" t="s">
        <v>81</v>
      </c>
      <c r="D299" t="s">
        <v>82</v>
      </c>
      <c r="E299">
        <v>2309000</v>
      </c>
      <c r="F299">
        <v>0</v>
      </c>
      <c r="G299">
        <v>0</v>
      </c>
      <c r="H299" s="1">
        <v>0</v>
      </c>
    </row>
    <row r="300" spans="1:11" x14ac:dyDescent="0.25">
      <c r="A300" t="s">
        <v>223</v>
      </c>
      <c r="B300" t="s">
        <v>16</v>
      </c>
      <c r="C300" t="s">
        <v>17</v>
      </c>
      <c r="D300" t="s">
        <v>18</v>
      </c>
      <c r="E300" t="s">
        <v>19</v>
      </c>
      <c r="F300" t="s">
        <v>19</v>
      </c>
      <c r="G300" t="s">
        <v>19</v>
      </c>
      <c r="H300" t="s">
        <v>19</v>
      </c>
    </row>
    <row r="301" spans="1:11" x14ac:dyDescent="0.25">
      <c r="A301" t="s">
        <v>83</v>
      </c>
      <c r="B301" t="s">
        <v>19</v>
      </c>
      <c r="C301" t="s">
        <v>83</v>
      </c>
      <c r="D301" t="s">
        <v>84</v>
      </c>
      <c r="E301">
        <v>565922500</v>
      </c>
      <c r="F301">
        <v>0</v>
      </c>
      <c r="G301">
        <v>0</v>
      </c>
      <c r="H301" s="1">
        <v>0</v>
      </c>
      <c r="J301" cm="1">
        <f t="array" ref="J301">AVERAGE(VALUE(C301:C310))</f>
        <v>14841</v>
      </c>
      <c r="K301">
        <f xml:space="preserve"> AVERAGE(E301:E310)</f>
        <v>565128690</v>
      </c>
    </row>
    <row r="302" spans="1:11" x14ac:dyDescent="0.25">
      <c r="A302" t="s">
        <v>83</v>
      </c>
      <c r="B302" t="s">
        <v>19</v>
      </c>
      <c r="C302" t="s">
        <v>83</v>
      </c>
      <c r="D302" t="s">
        <v>84</v>
      </c>
      <c r="E302">
        <v>561707700</v>
      </c>
      <c r="F302">
        <v>0</v>
      </c>
      <c r="G302">
        <v>0</v>
      </c>
      <c r="H302" s="1">
        <v>0</v>
      </c>
    </row>
    <row r="303" spans="1:11" x14ac:dyDescent="0.25">
      <c r="A303" t="s">
        <v>83</v>
      </c>
      <c r="B303" t="s">
        <v>19</v>
      </c>
      <c r="C303" t="s">
        <v>83</v>
      </c>
      <c r="D303" t="s">
        <v>84</v>
      </c>
      <c r="E303">
        <v>589459500</v>
      </c>
      <c r="F303">
        <v>0</v>
      </c>
      <c r="G303">
        <v>0</v>
      </c>
      <c r="H303" s="1">
        <v>0</v>
      </c>
    </row>
    <row r="304" spans="1:11" x14ac:dyDescent="0.25">
      <c r="A304" t="s">
        <v>83</v>
      </c>
      <c r="B304" t="s">
        <v>19</v>
      </c>
      <c r="C304" t="s">
        <v>83</v>
      </c>
      <c r="D304" t="s">
        <v>84</v>
      </c>
      <c r="E304">
        <v>565033500</v>
      </c>
      <c r="F304">
        <v>0</v>
      </c>
      <c r="G304">
        <v>0</v>
      </c>
      <c r="H304" s="1">
        <v>0</v>
      </c>
    </row>
    <row r="305" spans="1:11" x14ac:dyDescent="0.25">
      <c r="A305" t="s">
        <v>83</v>
      </c>
      <c r="B305" t="s">
        <v>19</v>
      </c>
      <c r="C305" t="s">
        <v>83</v>
      </c>
      <c r="D305" t="s">
        <v>84</v>
      </c>
      <c r="E305">
        <v>560180700</v>
      </c>
      <c r="F305">
        <v>0</v>
      </c>
      <c r="G305">
        <v>0</v>
      </c>
      <c r="H305" s="1">
        <v>0</v>
      </c>
    </row>
    <row r="306" spans="1:11" x14ac:dyDescent="0.25">
      <c r="A306" t="s">
        <v>83</v>
      </c>
      <c r="B306" t="s">
        <v>19</v>
      </c>
      <c r="C306" t="s">
        <v>83</v>
      </c>
      <c r="D306" t="s">
        <v>84</v>
      </c>
      <c r="E306">
        <v>563688100</v>
      </c>
      <c r="F306">
        <v>0</v>
      </c>
      <c r="G306">
        <v>0</v>
      </c>
      <c r="H306" s="1">
        <v>0</v>
      </c>
    </row>
    <row r="307" spans="1:11" x14ac:dyDescent="0.25">
      <c r="A307" t="s">
        <v>83</v>
      </c>
      <c r="B307" t="s">
        <v>19</v>
      </c>
      <c r="C307" t="s">
        <v>83</v>
      </c>
      <c r="D307" t="s">
        <v>84</v>
      </c>
      <c r="E307">
        <v>559907400</v>
      </c>
      <c r="F307">
        <v>0</v>
      </c>
      <c r="G307">
        <v>0</v>
      </c>
      <c r="H307" s="1">
        <v>0</v>
      </c>
    </row>
    <row r="308" spans="1:11" x14ac:dyDescent="0.25">
      <c r="A308" t="s">
        <v>83</v>
      </c>
      <c r="B308" t="s">
        <v>19</v>
      </c>
      <c r="C308" t="s">
        <v>83</v>
      </c>
      <c r="D308" t="s">
        <v>84</v>
      </c>
      <c r="E308">
        <v>561741300</v>
      </c>
      <c r="F308">
        <v>0</v>
      </c>
      <c r="G308">
        <v>0</v>
      </c>
      <c r="H308" s="1">
        <v>0</v>
      </c>
    </row>
    <row r="309" spans="1:11" x14ac:dyDescent="0.25">
      <c r="A309" t="s">
        <v>83</v>
      </c>
      <c r="B309" t="s">
        <v>19</v>
      </c>
      <c r="C309" t="s">
        <v>83</v>
      </c>
      <c r="D309" t="s">
        <v>84</v>
      </c>
      <c r="E309">
        <v>561596800</v>
      </c>
      <c r="F309">
        <v>0</v>
      </c>
      <c r="G309">
        <v>0</v>
      </c>
      <c r="H309" s="1">
        <v>0</v>
      </c>
    </row>
    <row r="310" spans="1:11" x14ac:dyDescent="0.25">
      <c r="A310" t="s">
        <v>83</v>
      </c>
      <c r="B310" t="s">
        <v>19</v>
      </c>
      <c r="C310" t="s">
        <v>83</v>
      </c>
      <c r="D310" t="s">
        <v>84</v>
      </c>
      <c r="E310">
        <v>562049400</v>
      </c>
      <c r="F310">
        <v>0</v>
      </c>
      <c r="G310">
        <v>0</v>
      </c>
      <c r="H310" s="1">
        <v>0</v>
      </c>
    </row>
    <row r="311" spans="1:11" x14ac:dyDescent="0.25">
      <c r="A311" t="s">
        <v>224</v>
      </c>
      <c r="B311" t="s">
        <v>16</v>
      </c>
      <c r="C311" t="s">
        <v>17</v>
      </c>
      <c r="D311" t="s">
        <v>18</v>
      </c>
      <c r="E311" t="s">
        <v>19</v>
      </c>
      <c r="F311" t="s">
        <v>19</v>
      </c>
      <c r="G311" t="s">
        <v>19</v>
      </c>
      <c r="H311" t="s">
        <v>19</v>
      </c>
    </row>
    <row r="312" spans="1:11" x14ac:dyDescent="0.25">
      <c r="A312" t="s">
        <v>85</v>
      </c>
      <c r="B312" t="s">
        <v>19</v>
      </c>
      <c r="C312" t="s">
        <v>85</v>
      </c>
      <c r="D312" t="s">
        <v>86</v>
      </c>
      <c r="E312">
        <v>193791300</v>
      </c>
      <c r="F312">
        <v>0</v>
      </c>
      <c r="G312">
        <v>0</v>
      </c>
      <c r="H312" s="1">
        <v>0</v>
      </c>
      <c r="J312" cm="1">
        <f t="array" ref="J312">AVERAGE(VALUE(C312:C321))</f>
        <v>13657</v>
      </c>
      <c r="K312">
        <f xml:space="preserve"> AVERAGE(E312:E321)</f>
        <v>191078100</v>
      </c>
    </row>
    <row r="313" spans="1:11" x14ac:dyDescent="0.25">
      <c r="A313" t="s">
        <v>85</v>
      </c>
      <c r="B313" t="s">
        <v>19</v>
      </c>
      <c r="C313" t="s">
        <v>85</v>
      </c>
      <c r="D313" t="s">
        <v>86</v>
      </c>
      <c r="E313">
        <v>194742700</v>
      </c>
      <c r="F313">
        <v>0</v>
      </c>
      <c r="G313">
        <v>0</v>
      </c>
      <c r="H313" s="1">
        <v>0</v>
      </c>
    </row>
    <row r="314" spans="1:11" x14ac:dyDescent="0.25">
      <c r="A314" t="s">
        <v>85</v>
      </c>
      <c r="B314" t="s">
        <v>19</v>
      </c>
      <c r="C314" t="s">
        <v>85</v>
      </c>
      <c r="D314" t="s">
        <v>86</v>
      </c>
      <c r="E314">
        <v>189418300</v>
      </c>
      <c r="F314">
        <v>0</v>
      </c>
      <c r="G314">
        <v>0</v>
      </c>
      <c r="H314" s="1">
        <v>0</v>
      </c>
    </row>
    <row r="315" spans="1:11" x14ac:dyDescent="0.25">
      <c r="A315" t="s">
        <v>85</v>
      </c>
      <c r="B315" t="s">
        <v>19</v>
      </c>
      <c r="C315" t="s">
        <v>85</v>
      </c>
      <c r="D315" t="s">
        <v>86</v>
      </c>
      <c r="E315">
        <v>189146600</v>
      </c>
      <c r="F315">
        <v>0</v>
      </c>
      <c r="G315">
        <v>0</v>
      </c>
      <c r="H315" s="1">
        <v>0</v>
      </c>
    </row>
    <row r="316" spans="1:11" x14ac:dyDescent="0.25">
      <c r="A316" t="s">
        <v>85</v>
      </c>
      <c r="B316" t="s">
        <v>19</v>
      </c>
      <c r="C316" t="s">
        <v>85</v>
      </c>
      <c r="D316" t="s">
        <v>86</v>
      </c>
      <c r="E316">
        <v>196790800</v>
      </c>
      <c r="F316">
        <v>0</v>
      </c>
      <c r="G316">
        <v>0</v>
      </c>
      <c r="H316" s="1">
        <v>0</v>
      </c>
    </row>
    <row r="317" spans="1:11" x14ac:dyDescent="0.25">
      <c r="A317" t="s">
        <v>85</v>
      </c>
      <c r="B317" t="s">
        <v>19</v>
      </c>
      <c r="C317" t="s">
        <v>85</v>
      </c>
      <c r="D317" t="s">
        <v>86</v>
      </c>
      <c r="E317">
        <v>189251200</v>
      </c>
      <c r="F317">
        <v>0</v>
      </c>
      <c r="G317">
        <v>0</v>
      </c>
      <c r="H317" s="1">
        <v>0</v>
      </c>
    </row>
    <row r="318" spans="1:11" x14ac:dyDescent="0.25">
      <c r="A318" t="s">
        <v>85</v>
      </c>
      <c r="B318" t="s">
        <v>19</v>
      </c>
      <c r="C318" t="s">
        <v>85</v>
      </c>
      <c r="D318" t="s">
        <v>86</v>
      </c>
      <c r="E318">
        <v>192262300</v>
      </c>
      <c r="F318">
        <v>0</v>
      </c>
      <c r="G318">
        <v>0</v>
      </c>
      <c r="H318" s="1">
        <v>0</v>
      </c>
    </row>
    <row r="319" spans="1:11" x14ac:dyDescent="0.25">
      <c r="A319" t="s">
        <v>85</v>
      </c>
      <c r="B319" t="s">
        <v>19</v>
      </c>
      <c r="C319" t="s">
        <v>85</v>
      </c>
      <c r="D319" t="s">
        <v>86</v>
      </c>
      <c r="E319">
        <v>188429000</v>
      </c>
      <c r="F319">
        <v>0</v>
      </c>
      <c r="G319">
        <v>0</v>
      </c>
      <c r="H319" s="1">
        <v>0</v>
      </c>
    </row>
    <row r="320" spans="1:11" x14ac:dyDescent="0.25">
      <c r="A320" t="s">
        <v>85</v>
      </c>
      <c r="B320" t="s">
        <v>19</v>
      </c>
      <c r="C320" t="s">
        <v>85</v>
      </c>
      <c r="D320" t="s">
        <v>86</v>
      </c>
      <c r="E320">
        <v>188197100</v>
      </c>
      <c r="F320">
        <v>0</v>
      </c>
      <c r="G320">
        <v>0</v>
      </c>
      <c r="H320" s="1">
        <v>0</v>
      </c>
    </row>
    <row r="321" spans="1:11" x14ac:dyDescent="0.25">
      <c r="A321" t="s">
        <v>85</v>
      </c>
      <c r="B321" t="s">
        <v>19</v>
      </c>
      <c r="C321" t="s">
        <v>85</v>
      </c>
      <c r="D321" t="s">
        <v>86</v>
      </c>
      <c r="E321">
        <v>188751700</v>
      </c>
      <c r="F321">
        <v>0</v>
      </c>
      <c r="G321">
        <v>0</v>
      </c>
      <c r="H321" s="1">
        <v>0</v>
      </c>
    </row>
    <row r="322" spans="1:11" x14ac:dyDescent="0.25">
      <c r="A322" t="s">
        <v>225</v>
      </c>
      <c r="B322" t="s">
        <v>16</v>
      </c>
      <c r="C322" t="s">
        <v>17</v>
      </c>
      <c r="D322" t="s">
        <v>18</v>
      </c>
      <c r="E322" t="s">
        <v>19</v>
      </c>
      <c r="F322" t="s">
        <v>19</v>
      </c>
      <c r="G322" t="s">
        <v>19</v>
      </c>
      <c r="H322" t="s">
        <v>19</v>
      </c>
    </row>
    <row r="323" spans="1:11" x14ac:dyDescent="0.25">
      <c r="A323" t="s">
        <v>87</v>
      </c>
      <c r="B323" t="s">
        <v>19</v>
      </c>
      <c r="C323" t="s">
        <v>87</v>
      </c>
      <c r="D323" t="s">
        <v>88</v>
      </c>
      <c r="E323">
        <v>25086861300</v>
      </c>
      <c r="F323">
        <v>0</v>
      </c>
      <c r="G323">
        <v>0</v>
      </c>
      <c r="H323" s="1">
        <v>0</v>
      </c>
      <c r="J323" cm="1">
        <f t="array" ref="J323">AVERAGE(VALUE(C323:C332))</f>
        <v>12343</v>
      </c>
      <c r="K323">
        <f xml:space="preserve"> AVERAGE(E323:E332)</f>
        <v>25105832510</v>
      </c>
    </row>
    <row r="324" spans="1:11" x14ac:dyDescent="0.25">
      <c r="A324" t="s">
        <v>87</v>
      </c>
      <c r="B324" t="s">
        <v>19</v>
      </c>
      <c r="C324" t="s">
        <v>87</v>
      </c>
      <c r="D324" t="s">
        <v>88</v>
      </c>
      <c r="E324">
        <v>25088532600</v>
      </c>
      <c r="F324">
        <v>0</v>
      </c>
      <c r="G324">
        <v>0</v>
      </c>
      <c r="H324" s="1">
        <v>0</v>
      </c>
    </row>
    <row r="325" spans="1:11" x14ac:dyDescent="0.25">
      <c r="A325" t="s">
        <v>87</v>
      </c>
      <c r="B325" t="s">
        <v>19</v>
      </c>
      <c r="C325" t="s">
        <v>87</v>
      </c>
      <c r="D325" t="s">
        <v>88</v>
      </c>
      <c r="E325">
        <v>25116194800</v>
      </c>
      <c r="F325">
        <v>0</v>
      </c>
      <c r="G325">
        <v>0</v>
      </c>
      <c r="H325" s="1">
        <v>0</v>
      </c>
    </row>
    <row r="326" spans="1:11" x14ac:dyDescent="0.25">
      <c r="A326" t="s">
        <v>87</v>
      </c>
      <c r="B326" t="s">
        <v>19</v>
      </c>
      <c r="C326" t="s">
        <v>87</v>
      </c>
      <c r="D326" t="s">
        <v>88</v>
      </c>
      <c r="E326">
        <v>25074774100</v>
      </c>
      <c r="F326">
        <v>0</v>
      </c>
      <c r="G326">
        <v>0</v>
      </c>
      <c r="H326" s="1">
        <v>0</v>
      </c>
    </row>
    <row r="327" spans="1:11" x14ac:dyDescent="0.25">
      <c r="A327" t="s">
        <v>87</v>
      </c>
      <c r="B327" t="s">
        <v>19</v>
      </c>
      <c r="C327" t="s">
        <v>87</v>
      </c>
      <c r="D327" t="s">
        <v>88</v>
      </c>
      <c r="E327">
        <v>25141013400</v>
      </c>
      <c r="F327">
        <v>0</v>
      </c>
      <c r="G327">
        <v>0</v>
      </c>
      <c r="H327" s="1">
        <v>0</v>
      </c>
    </row>
    <row r="328" spans="1:11" x14ac:dyDescent="0.25">
      <c r="A328" t="s">
        <v>87</v>
      </c>
      <c r="B328" t="s">
        <v>19</v>
      </c>
      <c r="C328" t="s">
        <v>87</v>
      </c>
      <c r="D328" t="s">
        <v>88</v>
      </c>
      <c r="E328">
        <v>25083599900</v>
      </c>
      <c r="F328">
        <v>0</v>
      </c>
      <c r="G328">
        <v>0</v>
      </c>
      <c r="H328" s="1">
        <v>0</v>
      </c>
    </row>
    <row r="329" spans="1:11" x14ac:dyDescent="0.25">
      <c r="A329" t="s">
        <v>87</v>
      </c>
      <c r="B329" t="s">
        <v>19</v>
      </c>
      <c r="C329" t="s">
        <v>87</v>
      </c>
      <c r="D329" t="s">
        <v>88</v>
      </c>
      <c r="E329">
        <v>25118346600</v>
      </c>
      <c r="F329">
        <v>0</v>
      </c>
      <c r="G329">
        <v>0</v>
      </c>
      <c r="H329" s="1">
        <v>0</v>
      </c>
    </row>
    <row r="330" spans="1:11" x14ac:dyDescent="0.25">
      <c r="A330" t="s">
        <v>87</v>
      </c>
      <c r="B330" t="s">
        <v>19</v>
      </c>
      <c r="C330" t="s">
        <v>87</v>
      </c>
      <c r="D330" t="s">
        <v>88</v>
      </c>
      <c r="E330">
        <v>25074655600</v>
      </c>
      <c r="F330">
        <v>0</v>
      </c>
      <c r="G330">
        <v>0</v>
      </c>
      <c r="H330" s="1">
        <v>0</v>
      </c>
    </row>
    <row r="331" spans="1:11" x14ac:dyDescent="0.25">
      <c r="A331" t="s">
        <v>87</v>
      </c>
      <c r="B331" t="s">
        <v>19</v>
      </c>
      <c r="C331" t="s">
        <v>87</v>
      </c>
      <c r="D331" t="s">
        <v>88</v>
      </c>
      <c r="E331">
        <v>25113416300</v>
      </c>
      <c r="F331">
        <v>0</v>
      </c>
      <c r="G331">
        <v>0</v>
      </c>
      <c r="H331" s="1">
        <v>0</v>
      </c>
    </row>
    <row r="332" spans="1:11" x14ac:dyDescent="0.25">
      <c r="A332" t="s">
        <v>87</v>
      </c>
      <c r="B332" t="s">
        <v>19</v>
      </c>
      <c r="C332" t="s">
        <v>87</v>
      </c>
      <c r="D332" t="s">
        <v>88</v>
      </c>
      <c r="E332">
        <v>25160930500</v>
      </c>
      <c r="F332">
        <v>0</v>
      </c>
      <c r="G332">
        <v>0</v>
      </c>
      <c r="H332" s="1">
        <v>0</v>
      </c>
    </row>
  </sheetData>
  <mergeCells count="8">
    <mergeCell ref="AL2:AN2"/>
    <mergeCell ref="AO2:AQ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AC3-240F-4945-BB34-AB3096160F4D}">
  <dimension ref="A1:BG332"/>
  <sheetViews>
    <sheetView topLeftCell="AN1" zoomScale="145" zoomScaleNormal="145" workbookViewId="0">
      <selection activeCell="BA2" sqref="BA2:BG8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6.140625" bestFit="1" customWidth="1"/>
    <col min="5" max="5" width="15.7109375" bestFit="1" customWidth="1"/>
    <col min="6" max="6" width="17" bestFit="1" customWidth="1"/>
    <col min="7" max="7" width="23.85546875" bestFit="1" customWidth="1"/>
    <col min="8" max="8" width="26.85546875" bestFit="1" customWidth="1"/>
    <col min="9" max="9" width="10.85546875" customWidth="1"/>
    <col min="12" max="12" width="9.85546875" bestFit="1" customWidth="1"/>
    <col min="13" max="13" width="16.140625" bestFit="1" customWidth="1"/>
    <col min="21" max="21" width="16.140625" customWidth="1"/>
    <col min="48" max="48" width="8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N2" s="38" t="s">
        <v>226</v>
      </c>
      <c r="O2" s="38"/>
      <c r="P2" s="38"/>
      <c r="Q2" s="38" t="s">
        <v>227</v>
      </c>
      <c r="R2" s="38"/>
      <c r="S2" s="38"/>
      <c r="V2" s="37" t="s">
        <v>226</v>
      </c>
      <c r="W2" s="37"/>
      <c r="X2" s="37"/>
      <c r="Y2" s="37" t="s">
        <v>227</v>
      </c>
      <c r="Z2" s="37"/>
      <c r="AA2" s="37"/>
      <c r="AD2" s="38" t="s">
        <v>226</v>
      </c>
      <c r="AE2" s="38"/>
      <c r="AF2" s="38"/>
      <c r="AG2" s="38" t="s">
        <v>227</v>
      </c>
      <c r="AH2" s="38"/>
      <c r="AI2" s="38"/>
      <c r="AL2" s="37" t="s">
        <v>226</v>
      </c>
      <c r="AM2" s="37"/>
      <c r="AN2" s="37"/>
      <c r="AO2" s="37" t="s">
        <v>227</v>
      </c>
      <c r="AP2" s="37"/>
      <c r="AQ2" s="37"/>
      <c r="AT2" s="38" t="s">
        <v>226</v>
      </c>
      <c r="AU2" s="38"/>
      <c r="AV2" s="38"/>
      <c r="AW2" s="38" t="s">
        <v>227</v>
      </c>
      <c r="AX2" s="38"/>
      <c r="AY2" s="38"/>
      <c r="BB2" s="37" t="s">
        <v>226</v>
      </c>
      <c r="BC2" s="37"/>
      <c r="BD2" s="37"/>
      <c r="BE2" s="37" t="s">
        <v>227</v>
      </c>
      <c r="BF2" s="37"/>
      <c r="BG2" s="37"/>
    </row>
    <row r="3" spans="1:59" ht="45" customHeight="1" x14ac:dyDescent="0.25">
      <c r="A3" t="s">
        <v>196</v>
      </c>
      <c r="B3" t="s">
        <v>121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9" t="s">
        <v>228</v>
      </c>
      <c r="V3" s="18" t="s">
        <v>231</v>
      </c>
      <c r="W3" s="18" t="s">
        <v>232</v>
      </c>
      <c r="X3" s="18" t="s">
        <v>233</v>
      </c>
      <c r="Y3" s="18" t="s">
        <v>231</v>
      </c>
      <c r="Z3" s="18" t="s">
        <v>232</v>
      </c>
      <c r="AA3" s="18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9" t="s">
        <v>228</v>
      </c>
      <c r="AL3" s="18" t="s">
        <v>231</v>
      </c>
      <c r="AM3" s="18" t="s">
        <v>232</v>
      </c>
      <c r="AN3" s="18" t="s">
        <v>233</v>
      </c>
      <c r="AO3" s="18" t="s">
        <v>231</v>
      </c>
      <c r="AP3" s="18" t="s">
        <v>232</v>
      </c>
      <c r="AQ3" s="18" t="s">
        <v>233</v>
      </c>
      <c r="AS3" s="4" t="s">
        <v>228</v>
      </c>
      <c r="AT3" s="3">
        <v>0.3</v>
      </c>
      <c r="AU3" s="3">
        <v>0.6</v>
      </c>
      <c r="AV3" s="3">
        <v>1</v>
      </c>
      <c r="AW3" s="3">
        <v>0.3</v>
      </c>
      <c r="AX3" s="3">
        <v>0.6</v>
      </c>
      <c r="AY3" s="3">
        <v>1</v>
      </c>
      <c r="BA3" s="9" t="s">
        <v>228</v>
      </c>
      <c r="BB3" s="18" t="s">
        <v>231</v>
      </c>
      <c r="BC3" s="18" t="s">
        <v>232</v>
      </c>
      <c r="BD3" s="18" t="s">
        <v>233</v>
      </c>
      <c r="BE3" s="18" t="s">
        <v>231</v>
      </c>
      <c r="BF3" s="18" t="s">
        <v>232</v>
      </c>
      <c r="BG3" s="18" t="s">
        <v>233</v>
      </c>
    </row>
    <row r="4" spans="1:59" x14ac:dyDescent="0.25">
      <c r="A4" t="s">
        <v>20</v>
      </c>
      <c r="B4" t="s">
        <v>19</v>
      </c>
      <c r="C4" s="5" t="s">
        <v>122</v>
      </c>
      <c r="D4" t="s">
        <v>123</v>
      </c>
      <c r="E4">
        <v>185900</v>
      </c>
      <c r="F4">
        <v>1144</v>
      </c>
      <c r="G4">
        <v>3.7061999999999998E-2</v>
      </c>
      <c r="H4" s="1">
        <v>3.7062230000000002E-2</v>
      </c>
      <c r="I4" s="1"/>
      <c r="J4" cm="1">
        <f t="array" ref="J4">AVERAGE(VALUE(C4:C13))</f>
        <v>29723</v>
      </c>
      <c r="K4">
        <f xml:space="preserve"> AVERAGE(E4:E13)</f>
        <v>186350</v>
      </c>
      <c r="L4" s="1">
        <f xml:space="preserve"> AVERAGE(H4:H13)</f>
        <v>3.7062229999999995E-2</v>
      </c>
      <c r="M4">
        <v>8</v>
      </c>
      <c r="N4">
        <f>$K4</f>
        <v>186350</v>
      </c>
      <c r="O4">
        <f>$K59</f>
        <v>265290</v>
      </c>
      <c r="P4">
        <f>$K114</f>
        <v>635040</v>
      </c>
      <c r="Q4">
        <f>$K169</f>
        <v>166400</v>
      </c>
      <c r="R4">
        <f>$K224</f>
        <v>287760</v>
      </c>
      <c r="S4">
        <f>$K279</f>
        <v>634170</v>
      </c>
      <c r="U4" s="7">
        <v>8</v>
      </c>
      <c r="V4" s="10">
        <f t="shared" ref="V4:AA8" si="0">N4/1000000000</f>
        <v>1.8635E-4</v>
      </c>
      <c r="W4" s="10">
        <f t="shared" si="0"/>
        <v>2.6529E-4</v>
      </c>
      <c r="X4" s="10">
        <f t="shared" si="0"/>
        <v>6.3504000000000002E-4</v>
      </c>
      <c r="Y4" s="10">
        <f t="shared" si="0"/>
        <v>1.6640000000000001E-4</v>
      </c>
      <c r="Z4" s="10">
        <f t="shared" si="0"/>
        <v>2.8776000000000002E-4</v>
      </c>
      <c r="AA4" s="10">
        <f t="shared" si="0"/>
        <v>6.3416999999999998E-4</v>
      </c>
      <c r="AC4">
        <v>8</v>
      </c>
      <c r="AD4" s="1">
        <f>$L4</f>
        <v>3.7062229999999995E-2</v>
      </c>
      <c r="AE4" s="11">
        <f>$L59</f>
        <v>0</v>
      </c>
      <c r="AF4" s="1">
        <f>$L114</f>
        <v>0</v>
      </c>
      <c r="AG4">
        <f>$L169</f>
        <v>0</v>
      </c>
      <c r="AH4" s="11">
        <f>$L224</f>
        <v>0.11468787999999999</v>
      </c>
      <c r="AI4" s="1">
        <f>$L279</f>
        <v>0</v>
      </c>
      <c r="AK4" s="7">
        <v>8</v>
      </c>
      <c r="AL4" s="12">
        <f>AD4</f>
        <v>3.7062229999999995E-2</v>
      </c>
      <c r="AM4" s="12">
        <f t="shared" ref="AM4:AQ8" si="1">AE4</f>
        <v>0</v>
      </c>
      <c r="AN4" s="12">
        <f t="shared" si="1"/>
        <v>0</v>
      </c>
      <c r="AO4" s="12">
        <f t="shared" si="1"/>
        <v>0</v>
      </c>
      <c r="AP4" s="12">
        <f t="shared" si="1"/>
        <v>0.11468787999999999</v>
      </c>
      <c r="AQ4" s="12">
        <f t="shared" si="1"/>
        <v>0</v>
      </c>
      <c r="AS4">
        <v>8</v>
      </c>
      <c r="AT4" s="5">
        <f>$J4</f>
        <v>29723</v>
      </c>
      <c r="AU4" s="5">
        <f>$J59</f>
        <v>22264</v>
      </c>
      <c r="AV4" s="5">
        <f>$J114</f>
        <v>12806</v>
      </c>
      <c r="AW4" s="5">
        <f>$J169</f>
        <v>28719</v>
      </c>
      <c r="AX4" s="5">
        <f>$J224</f>
        <v>14466</v>
      </c>
      <c r="AY4" s="5">
        <f>$J279</f>
        <v>20755</v>
      </c>
      <c r="BA4" s="7">
        <v>8</v>
      </c>
      <c r="BB4" s="30">
        <f>AT4</f>
        <v>29723</v>
      </c>
      <c r="BC4" s="30">
        <f t="shared" ref="BC4:BC8" si="2">AU4</f>
        <v>22264</v>
      </c>
      <c r="BD4" s="30">
        <f t="shared" ref="BD4:BD8" si="3">AV4</f>
        <v>12806</v>
      </c>
      <c r="BE4" s="30">
        <f t="shared" ref="BE4:BE8" si="4">AW4</f>
        <v>28719</v>
      </c>
      <c r="BF4" s="30">
        <f t="shared" ref="BF4:BF8" si="5">AX4</f>
        <v>14466</v>
      </c>
      <c r="BG4" s="30">
        <f t="shared" ref="BG4:BG8" si="6">AY4</f>
        <v>20755</v>
      </c>
    </row>
    <row r="5" spans="1:59" x14ac:dyDescent="0.25">
      <c r="A5" t="s">
        <v>20</v>
      </c>
      <c r="B5" t="s">
        <v>19</v>
      </c>
      <c r="C5" s="5" t="s">
        <v>122</v>
      </c>
      <c r="D5" t="s">
        <v>123</v>
      </c>
      <c r="E5">
        <v>187800</v>
      </c>
      <c r="F5">
        <v>1144</v>
      </c>
      <c r="G5">
        <v>3.7061999999999998E-2</v>
      </c>
      <c r="H5" s="1">
        <v>3.7062230000000002E-2</v>
      </c>
      <c r="I5" s="1"/>
      <c r="M5">
        <v>9</v>
      </c>
      <c r="N5">
        <f>$K15</f>
        <v>362730</v>
      </c>
      <c r="O5">
        <f>$K70</f>
        <v>598080</v>
      </c>
      <c r="P5">
        <f>$K125</f>
        <v>830390</v>
      </c>
      <c r="Q5">
        <f>$K180</f>
        <v>751470</v>
      </c>
      <c r="R5">
        <f>$K235</f>
        <v>879800</v>
      </c>
      <c r="S5">
        <f>$K290</f>
        <v>654990</v>
      </c>
      <c r="U5" s="7">
        <v>9</v>
      </c>
      <c r="V5" s="8">
        <f t="shared" si="0"/>
        <v>3.6273000000000002E-4</v>
      </c>
      <c r="W5" s="8">
        <f t="shared" si="0"/>
        <v>5.9807999999999997E-4</v>
      </c>
      <c r="X5" s="8">
        <f t="shared" si="0"/>
        <v>8.3038999999999997E-4</v>
      </c>
      <c r="Y5" s="8">
        <f t="shared" si="0"/>
        <v>7.5146999999999996E-4</v>
      </c>
      <c r="Z5" s="8">
        <f t="shared" si="0"/>
        <v>8.7980000000000003E-4</v>
      </c>
      <c r="AA5" s="8">
        <f t="shared" si="0"/>
        <v>6.5499000000000004E-4</v>
      </c>
      <c r="AC5">
        <v>9</v>
      </c>
      <c r="AD5" s="11">
        <f>$L15</f>
        <v>0</v>
      </c>
      <c r="AE5" s="1">
        <f>$L70</f>
        <v>0</v>
      </c>
      <c r="AF5" s="1">
        <f>$L125</f>
        <v>0</v>
      </c>
      <c r="AG5" s="11">
        <f>$L180</f>
        <v>0</v>
      </c>
      <c r="AH5" s="1">
        <f>$L235</f>
        <v>0</v>
      </c>
      <c r="AI5" s="1">
        <f>$L290</f>
        <v>0</v>
      </c>
      <c r="AK5" s="7">
        <v>9</v>
      </c>
      <c r="AL5" s="29">
        <f t="shared" ref="AL5:AL8" si="7">AD5</f>
        <v>0</v>
      </c>
      <c r="AM5" s="29">
        <f t="shared" si="1"/>
        <v>0</v>
      </c>
      <c r="AN5" s="29">
        <f t="shared" si="1"/>
        <v>0</v>
      </c>
      <c r="AO5" s="29">
        <f t="shared" si="1"/>
        <v>0</v>
      </c>
      <c r="AP5" s="29">
        <f t="shared" si="1"/>
        <v>0</v>
      </c>
      <c r="AQ5" s="29">
        <f t="shared" si="1"/>
        <v>0</v>
      </c>
      <c r="AS5">
        <v>9</v>
      </c>
      <c r="AT5" s="5">
        <f>$J15</f>
        <v>23923</v>
      </c>
      <c r="AU5" s="5">
        <f>$J70</f>
        <v>28513</v>
      </c>
      <c r="AV5" s="5">
        <f>$J125</f>
        <v>7129</v>
      </c>
      <c r="AW5" s="5">
        <f>$J180</f>
        <v>26942</v>
      </c>
      <c r="AX5" s="5">
        <f>$J235</f>
        <v>15282</v>
      </c>
      <c r="AY5" s="5">
        <f>$J290</f>
        <v>17589</v>
      </c>
      <c r="BA5" s="7">
        <v>9</v>
      </c>
      <c r="BB5" s="31">
        <f t="shared" ref="BB5:BB8" si="8">AT5</f>
        <v>23923</v>
      </c>
      <c r="BC5" s="31">
        <f t="shared" si="2"/>
        <v>28513</v>
      </c>
      <c r="BD5" s="31">
        <f t="shared" si="3"/>
        <v>7129</v>
      </c>
      <c r="BE5" s="31">
        <f t="shared" si="4"/>
        <v>26942</v>
      </c>
      <c r="BF5" s="31">
        <f t="shared" si="5"/>
        <v>15282</v>
      </c>
      <c r="BG5" s="31">
        <f t="shared" si="6"/>
        <v>17589</v>
      </c>
    </row>
    <row r="6" spans="1:59" x14ac:dyDescent="0.25">
      <c r="A6" t="s">
        <v>20</v>
      </c>
      <c r="B6" t="s">
        <v>19</v>
      </c>
      <c r="C6" s="5" t="s">
        <v>122</v>
      </c>
      <c r="D6" t="s">
        <v>123</v>
      </c>
      <c r="E6">
        <v>185000</v>
      </c>
      <c r="F6">
        <v>1144</v>
      </c>
      <c r="G6">
        <v>3.7061999999999998E-2</v>
      </c>
      <c r="H6" s="1">
        <v>3.7062230000000002E-2</v>
      </c>
      <c r="I6" s="1"/>
      <c r="M6">
        <v>10</v>
      </c>
      <c r="N6">
        <f>$K26</f>
        <v>105500</v>
      </c>
      <c r="O6">
        <f>$K81</f>
        <v>2800770</v>
      </c>
      <c r="P6">
        <f>$K136</f>
        <v>4232150</v>
      </c>
      <c r="Q6">
        <f>$K191</f>
        <v>522840</v>
      </c>
      <c r="R6">
        <f>$K246</f>
        <v>546050</v>
      </c>
      <c r="S6">
        <f>$K301</f>
        <v>4859880</v>
      </c>
      <c r="U6" s="7">
        <v>10</v>
      </c>
      <c r="V6" s="10">
        <f t="shared" si="0"/>
        <v>1.055E-4</v>
      </c>
      <c r="W6" s="10">
        <f t="shared" si="0"/>
        <v>2.8007700000000002E-3</v>
      </c>
      <c r="X6" s="10">
        <f t="shared" si="0"/>
        <v>4.2321499999999996E-3</v>
      </c>
      <c r="Y6" s="10">
        <f t="shared" si="0"/>
        <v>5.2284E-4</v>
      </c>
      <c r="Z6" s="10">
        <f t="shared" si="0"/>
        <v>5.4604999999999996E-4</v>
      </c>
      <c r="AA6" s="10">
        <f t="shared" si="0"/>
        <v>4.8598799999999996E-3</v>
      </c>
      <c r="AC6">
        <v>10</v>
      </c>
      <c r="AD6" s="11">
        <f>$L26</f>
        <v>0</v>
      </c>
      <c r="AE6" s="1">
        <f>$L81</f>
        <v>0</v>
      </c>
      <c r="AF6" s="1">
        <f>$L136</f>
        <v>0</v>
      </c>
      <c r="AG6" s="11">
        <f>$L191</f>
        <v>8.4612759999999981E-2</v>
      </c>
      <c r="AH6" s="11">
        <f>$L246</f>
        <v>0</v>
      </c>
      <c r="AI6" s="1">
        <f>$L301</f>
        <v>0</v>
      </c>
      <c r="AK6" s="7">
        <v>10</v>
      </c>
      <c r="AL6" s="12">
        <f t="shared" si="7"/>
        <v>0</v>
      </c>
      <c r="AM6" s="12">
        <f t="shared" si="1"/>
        <v>0</v>
      </c>
      <c r="AN6" s="12">
        <f t="shared" si="1"/>
        <v>0</v>
      </c>
      <c r="AO6" s="12">
        <f t="shared" si="1"/>
        <v>8.4612759999999981E-2</v>
      </c>
      <c r="AP6" s="12">
        <f t="shared" si="1"/>
        <v>0</v>
      </c>
      <c r="AQ6" s="12">
        <f t="shared" si="1"/>
        <v>0</v>
      </c>
      <c r="AS6">
        <v>10</v>
      </c>
      <c r="AT6" s="5">
        <f>$J26</f>
        <v>24562</v>
      </c>
      <c r="AU6" s="5">
        <f>$J81</f>
        <v>39212</v>
      </c>
      <c r="AV6" s="5">
        <f>$J136</f>
        <v>16436</v>
      </c>
      <c r="AW6" s="5">
        <f>$J191</f>
        <v>26830</v>
      </c>
      <c r="AX6" s="5">
        <f>$J246</f>
        <v>16789</v>
      </c>
      <c r="AY6" s="5">
        <f>$J301</f>
        <v>14841</v>
      </c>
      <c r="BA6" s="7">
        <v>10</v>
      </c>
      <c r="BB6" s="30">
        <f t="shared" si="8"/>
        <v>24562</v>
      </c>
      <c r="BC6" s="30">
        <f t="shared" si="2"/>
        <v>39212</v>
      </c>
      <c r="BD6" s="30">
        <f t="shared" si="3"/>
        <v>16436</v>
      </c>
      <c r="BE6" s="30">
        <f t="shared" si="4"/>
        <v>26830</v>
      </c>
      <c r="BF6" s="30">
        <f t="shared" si="5"/>
        <v>16789</v>
      </c>
      <c r="BG6" s="30">
        <f t="shared" si="6"/>
        <v>14841</v>
      </c>
    </row>
    <row r="7" spans="1:59" x14ac:dyDescent="0.25">
      <c r="A7" t="s">
        <v>20</v>
      </c>
      <c r="B7" t="s">
        <v>19</v>
      </c>
      <c r="C7" s="5" t="s">
        <v>122</v>
      </c>
      <c r="D7" t="s">
        <v>123</v>
      </c>
      <c r="E7">
        <v>185400</v>
      </c>
      <c r="F7">
        <v>1144</v>
      </c>
      <c r="G7">
        <v>3.7061999999999998E-2</v>
      </c>
      <c r="H7" s="1">
        <v>3.7062230000000002E-2</v>
      </c>
      <c r="I7" s="1"/>
      <c r="M7">
        <v>11</v>
      </c>
      <c r="N7">
        <f>$K37</f>
        <v>469040</v>
      </c>
      <c r="O7">
        <f>$K92</f>
        <v>7211090</v>
      </c>
      <c r="P7">
        <f>$K147</f>
        <v>20066050</v>
      </c>
      <c r="Q7">
        <f>$K202</f>
        <v>12145270</v>
      </c>
      <c r="R7">
        <f>$K257</f>
        <v>3791120</v>
      </c>
      <c r="S7">
        <f>$K312</f>
        <v>24452390</v>
      </c>
      <c r="U7" s="7">
        <v>11</v>
      </c>
      <c r="V7" s="8">
        <f t="shared" si="0"/>
        <v>4.6904E-4</v>
      </c>
      <c r="W7" s="8">
        <f t="shared" si="0"/>
        <v>7.2110899999999999E-3</v>
      </c>
      <c r="X7" s="8">
        <f t="shared" si="0"/>
        <v>2.0066049999999998E-2</v>
      </c>
      <c r="Y7" s="8">
        <f t="shared" si="0"/>
        <v>1.214527E-2</v>
      </c>
      <c r="Z7" s="8">
        <f t="shared" si="0"/>
        <v>3.7911199999999998E-3</v>
      </c>
      <c r="AA7" s="8">
        <f t="shared" si="0"/>
        <v>2.4452390000000001E-2</v>
      </c>
      <c r="AC7">
        <v>11</v>
      </c>
      <c r="AD7" s="11">
        <f>$L37</f>
        <v>0</v>
      </c>
      <c r="AE7" s="1">
        <f>$L92</f>
        <v>0</v>
      </c>
      <c r="AF7" s="1">
        <f>$L147</f>
        <v>0</v>
      </c>
      <c r="AG7" s="11">
        <f>$L202</f>
        <v>0.10605141999999998</v>
      </c>
      <c r="AH7" s="1">
        <f>$L257</f>
        <v>0</v>
      </c>
      <c r="AI7" s="1">
        <f>$L312</f>
        <v>0</v>
      </c>
      <c r="AK7" s="7">
        <v>11</v>
      </c>
      <c r="AL7" s="29">
        <f t="shared" si="7"/>
        <v>0</v>
      </c>
      <c r="AM7" s="29">
        <f t="shared" si="1"/>
        <v>0</v>
      </c>
      <c r="AN7" s="29">
        <f t="shared" si="1"/>
        <v>0</v>
      </c>
      <c r="AO7" s="29">
        <f t="shared" si="1"/>
        <v>0.10605141999999998</v>
      </c>
      <c r="AP7" s="29">
        <f t="shared" si="1"/>
        <v>0</v>
      </c>
      <c r="AQ7" s="29">
        <f t="shared" si="1"/>
        <v>0</v>
      </c>
      <c r="AS7">
        <v>11</v>
      </c>
      <c r="AT7" s="5">
        <f>$J37</f>
        <v>40077</v>
      </c>
      <c r="AU7" s="5">
        <f>$J92</f>
        <v>32101</v>
      </c>
      <c r="AV7" s="5">
        <f>$J147</f>
        <v>15619</v>
      </c>
      <c r="AW7" s="5">
        <f>$J202</f>
        <v>35395</v>
      </c>
      <c r="AX7" s="5">
        <f>$J257</f>
        <v>20388</v>
      </c>
      <c r="AY7" s="5">
        <f>$J312</f>
        <v>13657</v>
      </c>
      <c r="BA7" s="7">
        <v>11</v>
      </c>
      <c r="BB7" s="31">
        <f t="shared" si="8"/>
        <v>40077</v>
      </c>
      <c r="BC7" s="31">
        <f t="shared" si="2"/>
        <v>32101</v>
      </c>
      <c r="BD7" s="31">
        <f t="shared" si="3"/>
        <v>15619</v>
      </c>
      <c r="BE7" s="31">
        <f t="shared" si="4"/>
        <v>35395</v>
      </c>
      <c r="BF7" s="31">
        <f t="shared" si="5"/>
        <v>20388</v>
      </c>
      <c r="BG7" s="31">
        <f t="shared" si="6"/>
        <v>13657</v>
      </c>
    </row>
    <row r="8" spans="1:59" x14ac:dyDescent="0.25">
      <c r="A8" s="2">
        <v>30867</v>
      </c>
      <c r="B8" t="s">
        <v>19</v>
      </c>
      <c r="C8" s="5" t="s">
        <v>122</v>
      </c>
      <c r="D8" t="s">
        <v>123</v>
      </c>
      <c r="E8">
        <v>185500</v>
      </c>
      <c r="F8">
        <v>1144</v>
      </c>
      <c r="G8">
        <v>3.7061999999999998E-2</v>
      </c>
      <c r="H8" s="1">
        <v>3.7062230000000002E-2</v>
      </c>
      <c r="I8" s="1"/>
      <c r="M8">
        <v>12</v>
      </c>
      <c r="N8">
        <f>$K48</f>
        <v>246180</v>
      </c>
      <c r="O8">
        <f>$K103</f>
        <v>7021900</v>
      </c>
      <c r="P8">
        <f>$K158</f>
        <v>25140430</v>
      </c>
      <c r="Q8">
        <f>$K213</f>
        <v>34565700</v>
      </c>
      <c r="R8">
        <f>$K268</f>
        <v>15293190</v>
      </c>
      <c r="S8">
        <f>$K323</f>
        <v>20255980</v>
      </c>
      <c r="U8" s="7">
        <v>12</v>
      </c>
      <c r="V8" s="10">
        <f t="shared" si="0"/>
        <v>2.4617999999999998E-4</v>
      </c>
      <c r="W8" s="10">
        <f t="shared" si="0"/>
        <v>7.0219000000000002E-3</v>
      </c>
      <c r="X8" s="10">
        <f t="shared" si="0"/>
        <v>2.5140429999999998E-2</v>
      </c>
      <c r="Y8" s="10">
        <f t="shared" si="0"/>
        <v>3.4565699999999998E-2</v>
      </c>
      <c r="Z8" s="10">
        <f t="shared" si="0"/>
        <v>1.529319E-2</v>
      </c>
      <c r="AA8" s="10">
        <f t="shared" si="0"/>
        <v>2.025598E-2</v>
      </c>
      <c r="AC8">
        <v>12</v>
      </c>
      <c r="AD8" s="11">
        <f>$L48</f>
        <v>0</v>
      </c>
      <c r="AE8" s="11">
        <f>$L103</f>
        <v>0</v>
      </c>
      <c r="AF8" s="1">
        <f>$L158</f>
        <v>0</v>
      </c>
      <c r="AG8" s="11">
        <f>$L213</f>
        <v>0</v>
      </c>
      <c r="AH8" s="1">
        <f>$L268</f>
        <v>0</v>
      </c>
      <c r="AI8" s="1">
        <f>$L323</f>
        <v>4.5693919999999999E-2</v>
      </c>
      <c r="AK8" s="7">
        <v>12</v>
      </c>
      <c r="AL8" s="12">
        <f t="shared" si="7"/>
        <v>0</v>
      </c>
      <c r="AM8" s="12">
        <f t="shared" si="1"/>
        <v>0</v>
      </c>
      <c r="AN8" s="12">
        <f t="shared" si="1"/>
        <v>0</v>
      </c>
      <c r="AO8" s="12">
        <f t="shared" si="1"/>
        <v>0</v>
      </c>
      <c r="AP8" s="12">
        <f t="shared" si="1"/>
        <v>0</v>
      </c>
      <c r="AQ8" s="12">
        <f t="shared" si="1"/>
        <v>4.5693919999999999E-2</v>
      </c>
      <c r="AS8">
        <v>12</v>
      </c>
      <c r="AT8" s="5">
        <f>$J48</f>
        <v>39712</v>
      </c>
      <c r="AU8" s="5">
        <f>$J103</f>
        <v>26906</v>
      </c>
      <c r="AV8" s="5">
        <f>$J158</f>
        <v>17016</v>
      </c>
      <c r="AW8" s="5">
        <f>$J213</f>
        <v>32837</v>
      </c>
      <c r="AX8" s="5">
        <f>$J268</f>
        <v>15782</v>
      </c>
      <c r="AY8" s="5">
        <f>$J323</f>
        <v>11779</v>
      </c>
      <c r="BA8" s="7">
        <v>12</v>
      </c>
      <c r="BB8" s="30">
        <f t="shared" si="8"/>
        <v>39712</v>
      </c>
      <c r="BC8" s="30">
        <f t="shared" si="2"/>
        <v>26906</v>
      </c>
      <c r="BD8" s="30">
        <f t="shared" si="3"/>
        <v>17016</v>
      </c>
      <c r="BE8" s="30">
        <f t="shared" si="4"/>
        <v>32837</v>
      </c>
      <c r="BF8" s="30">
        <f t="shared" si="5"/>
        <v>15782</v>
      </c>
      <c r="BG8" s="30">
        <f t="shared" si="6"/>
        <v>11779</v>
      </c>
    </row>
    <row r="9" spans="1:59" x14ac:dyDescent="0.25">
      <c r="A9" t="s">
        <v>20</v>
      </c>
      <c r="B9" t="s">
        <v>19</v>
      </c>
      <c r="C9" s="5" t="s">
        <v>122</v>
      </c>
      <c r="D9" t="s">
        <v>123</v>
      </c>
      <c r="E9">
        <v>185500</v>
      </c>
      <c r="F9">
        <v>1144</v>
      </c>
      <c r="G9">
        <v>3.7061999999999998E-2</v>
      </c>
      <c r="H9" s="1">
        <v>3.7062230000000002E-2</v>
      </c>
      <c r="I9" s="1"/>
    </row>
    <row r="10" spans="1:59" x14ac:dyDescent="0.25">
      <c r="A10" t="s">
        <v>20</v>
      </c>
      <c r="B10" t="s">
        <v>19</v>
      </c>
      <c r="C10" s="5" t="s">
        <v>122</v>
      </c>
      <c r="D10" t="s">
        <v>123</v>
      </c>
      <c r="E10">
        <v>185500</v>
      </c>
      <c r="F10">
        <v>1144</v>
      </c>
      <c r="G10">
        <v>3.7061999999999998E-2</v>
      </c>
      <c r="H10" s="1">
        <v>3.7062230000000002E-2</v>
      </c>
      <c r="I10" s="1"/>
    </row>
    <row r="11" spans="1:59" x14ac:dyDescent="0.25">
      <c r="A11" t="s">
        <v>20</v>
      </c>
      <c r="B11" t="s">
        <v>19</v>
      </c>
      <c r="C11" s="5" t="s">
        <v>122</v>
      </c>
      <c r="D11" t="s">
        <v>123</v>
      </c>
      <c r="E11">
        <v>187500</v>
      </c>
      <c r="F11">
        <v>1144</v>
      </c>
      <c r="G11">
        <v>3.7061999999999998E-2</v>
      </c>
      <c r="H11" s="1">
        <v>3.7062230000000002E-2</v>
      </c>
      <c r="I11" s="1"/>
    </row>
    <row r="12" spans="1:59" x14ac:dyDescent="0.25">
      <c r="A12" t="s">
        <v>20</v>
      </c>
      <c r="B12" t="s">
        <v>19</v>
      </c>
      <c r="C12" s="5" t="s">
        <v>122</v>
      </c>
      <c r="D12" t="s">
        <v>123</v>
      </c>
      <c r="E12">
        <v>188800</v>
      </c>
      <c r="F12">
        <v>1144</v>
      </c>
      <c r="G12">
        <v>3.7061999999999998E-2</v>
      </c>
      <c r="H12" s="1">
        <v>3.7062230000000002E-2</v>
      </c>
      <c r="I12" s="1"/>
    </row>
    <row r="13" spans="1:59" x14ac:dyDescent="0.25">
      <c r="A13" t="s">
        <v>20</v>
      </c>
      <c r="B13" t="s">
        <v>19</v>
      </c>
      <c r="C13" s="5" t="s">
        <v>122</v>
      </c>
      <c r="D13" t="s">
        <v>123</v>
      </c>
      <c r="E13">
        <v>186600</v>
      </c>
      <c r="F13">
        <v>1144</v>
      </c>
      <c r="G13">
        <v>3.7061999999999998E-2</v>
      </c>
      <c r="H13" s="1">
        <v>3.7062230000000002E-2</v>
      </c>
      <c r="I13" s="1"/>
    </row>
    <row r="14" spans="1:59" x14ac:dyDescent="0.25">
      <c r="A14" t="s">
        <v>197</v>
      </c>
      <c r="B14" t="s">
        <v>121</v>
      </c>
      <c r="C14" t="s">
        <v>18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</row>
    <row r="15" spans="1:59" x14ac:dyDescent="0.25">
      <c r="A15" t="s">
        <v>22</v>
      </c>
      <c r="B15" t="s">
        <v>19</v>
      </c>
      <c r="C15" t="s">
        <v>22</v>
      </c>
      <c r="D15" t="s">
        <v>124</v>
      </c>
      <c r="E15">
        <v>363700</v>
      </c>
      <c r="F15">
        <v>0</v>
      </c>
      <c r="G15">
        <v>0</v>
      </c>
      <c r="H15" s="1">
        <v>0</v>
      </c>
      <c r="I15" s="1"/>
      <c r="J15" cm="1">
        <f t="array" ref="J15">AVERAGE(VALUE(C15:C24))</f>
        <v>23923</v>
      </c>
      <c r="K15">
        <f xml:space="preserve"> AVERAGE(E15:E24)</f>
        <v>362730</v>
      </c>
      <c r="L15" s="1">
        <f xml:space="preserve"> AVERAGE(H15:H24)</f>
        <v>0</v>
      </c>
    </row>
    <row r="16" spans="1:59" x14ac:dyDescent="0.25">
      <c r="A16" t="s">
        <v>22</v>
      </c>
      <c r="B16" t="s">
        <v>19</v>
      </c>
      <c r="C16" t="s">
        <v>22</v>
      </c>
      <c r="D16" t="s">
        <v>124</v>
      </c>
      <c r="E16">
        <v>361700</v>
      </c>
      <c r="F16">
        <v>0</v>
      </c>
      <c r="G16">
        <v>0</v>
      </c>
      <c r="H16" s="1">
        <v>0</v>
      </c>
      <c r="I16" s="1"/>
    </row>
    <row r="17" spans="1:12" x14ac:dyDescent="0.25">
      <c r="A17" t="s">
        <v>22</v>
      </c>
      <c r="B17" t="s">
        <v>19</v>
      </c>
      <c r="C17" t="s">
        <v>22</v>
      </c>
      <c r="D17" t="s">
        <v>124</v>
      </c>
      <c r="E17">
        <v>361400</v>
      </c>
      <c r="F17">
        <v>0</v>
      </c>
      <c r="G17">
        <v>0</v>
      </c>
      <c r="H17" s="1">
        <v>0</v>
      </c>
      <c r="I17" s="1"/>
    </row>
    <row r="18" spans="1:12" x14ac:dyDescent="0.25">
      <c r="A18" t="s">
        <v>22</v>
      </c>
      <c r="B18" t="s">
        <v>19</v>
      </c>
      <c r="C18" t="s">
        <v>22</v>
      </c>
      <c r="D18" t="s">
        <v>124</v>
      </c>
      <c r="E18">
        <v>361800</v>
      </c>
      <c r="F18">
        <v>0</v>
      </c>
      <c r="G18">
        <v>0</v>
      </c>
      <c r="H18" s="1">
        <v>0</v>
      </c>
      <c r="I18" s="1"/>
    </row>
    <row r="19" spans="1:12" x14ac:dyDescent="0.25">
      <c r="A19" t="s">
        <v>22</v>
      </c>
      <c r="B19" t="s">
        <v>19</v>
      </c>
      <c r="C19" t="s">
        <v>22</v>
      </c>
      <c r="D19" t="s">
        <v>124</v>
      </c>
      <c r="E19">
        <v>360500</v>
      </c>
      <c r="F19">
        <v>0</v>
      </c>
      <c r="G19">
        <v>0</v>
      </c>
      <c r="H19" s="1">
        <v>0</v>
      </c>
      <c r="I19" s="1"/>
    </row>
    <row r="20" spans="1:12" x14ac:dyDescent="0.25">
      <c r="A20" t="s">
        <v>22</v>
      </c>
      <c r="B20" t="s">
        <v>19</v>
      </c>
      <c r="C20" t="s">
        <v>22</v>
      </c>
      <c r="D20" t="s">
        <v>124</v>
      </c>
      <c r="E20">
        <v>363700</v>
      </c>
      <c r="F20">
        <v>0</v>
      </c>
      <c r="G20">
        <v>0</v>
      </c>
      <c r="H20" s="1">
        <v>0</v>
      </c>
      <c r="I20" s="1"/>
    </row>
    <row r="21" spans="1:12" x14ac:dyDescent="0.25">
      <c r="A21" t="s">
        <v>22</v>
      </c>
      <c r="B21" t="s">
        <v>19</v>
      </c>
      <c r="C21" t="s">
        <v>22</v>
      </c>
      <c r="D21" t="s">
        <v>124</v>
      </c>
      <c r="E21">
        <v>366300</v>
      </c>
      <c r="F21">
        <v>0</v>
      </c>
      <c r="G21">
        <v>0</v>
      </c>
      <c r="H21" s="1">
        <v>0</v>
      </c>
      <c r="I21" s="1"/>
    </row>
    <row r="22" spans="1:12" x14ac:dyDescent="0.25">
      <c r="A22" t="s">
        <v>22</v>
      </c>
      <c r="B22" t="s">
        <v>19</v>
      </c>
      <c r="C22" t="s">
        <v>22</v>
      </c>
      <c r="D22" t="s">
        <v>124</v>
      </c>
      <c r="E22">
        <v>362700</v>
      </c>
      <c r="F22">
        <v>0</v>
      </c>
      <c r="G22">
        <v>0</v>
      </c>
      <c r="H22" s="1">
        <v>0</v>
      </c>
      <c r="I22" s="1"/>
    </row>
    <row r="23" spans="1:12" x14ac:dyDescent="0.25">
      <c r="A23" t="s">
        <v>22</v>
      </c>
      <c r="B23" t="s">
        <v>19</v>
      </c>
      <c r="C23" t="s">
        <v>22</v>
      </c>
      <c r="D23" t="s">
        <v>124</v>
      </c>
      <c r="E23">
        <v>361000</v>
      </c>
      <c r="F23">
        <v>0</v>
      </c>
      <c r="G23">
        <v>0</v>
      </c>
      <c r="H23" s="1">
        <v>0</v>
      </c>
      <c r="I23" s="1"/>
    </row>
    <row r="24" spans="1:12" x14ac:dyDescent="0.25">
      <c r="A24" t="s">
        <v>22</v>
      </c>
      <c r="B24" t="s">
        <v>19</v>
      </c>
      <c r="C24" t="s">
        <v>22</v>
      </c>
      <c r="D24" t="s">
        <v>124</v>
      </c>
      <c r="E24">
        <v>364500</v>
      </c>
      <c r="F24">
        <v>0</v>
      </c>
      <c r="G24">
        <v>0</v>
      </c>
      <c r="H24" s="1">
        <v>0</v>
      </c>
      <c r="I24" s="1"/>
    </row>
    <row r="25" spans="1:12" x14ac:dyDescent="0.25">
      <c r="A25" t="s">
        <v>198</v>
      </c>
      <c r="B25" t="s">
        <v>121</v>
      </c>
      <c r="C25" t="s">
        <v>18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12" x14ac:dyDescent="0.25">
      <c r="A26" t="s">
        <v>24</v>
      </c>
      <c r="B26" t="s">
        <v>19</v>
      </c>
      <c r="C26" t="s">
        <v>24</v>
      </c>
      <c r="D26" t="s">
        <v>125</v>
      </c>
      <c r="E26">
        <v>106800</v>
      </c>
      <c r="F26">
        <v>0</v>
      </c>
      <c r="G26">
        <v>0</v>
      </c>
      <c r="H26" s="1">
        <v>0</v>
      </c>
      <c r="I26" s="1"/>
      <c r="J26" cm="1">
        <f t="array" ref="J26">AVERAGE(VALUE(C26:C35))</f>
        <v>24562</v>
      </c>
      <c r="K26">
        <f xml:space="preserve"> AVERAGE(E26:E35)</f>
        <v>105500</v>
      </c>
      <c r="L26" s="1">
        <f xml:space="preserve"> AVERAGE(H26:H35)</f>
        <v>0</v>
      </c>
    </row>
    <row r="27" spans="1:12" x14ac:dyDescent="0.25">
      <c r="A27" t="s">
        <v>24</v>
      </c>
      <c r="B27" t="s">
        <v>19</v>
      </c>
      <c r="C27" t="s">
        <v>24</v>
      </c>
      <c r="D27" t="s">
        <v>125</v>
      </c>
      <c r="E27">
        <v>105100</v>
      </c>
      <c r="F27">
        <v>0</v>
      </c>
      <c r="G27">
        <v>0</v>
      </c>
      <c r="H27" s="1">
        <v>0</v>
      </c>
      <c r="I27" s="1"/>
    </row>
    <row r="28" spans="1:12" x14ac:dyDescent="0.25">
      <c r="A28" t="s">
        <v>24</v>
      </c>
      <c r="B28" t="s">
        <v>19</v>
      </c>
      <c r="C28" t="s">
        <v>24</v>
      </c>
      <c r="D28" t="s">
        <v>125</v>
      </c>
      <c r="E28">
        <v>107000</v>
      </c>
      <c r="F28">
        <v>0</v>
      </c>
      <c r="G28">
        <v>0</v>
      </c>
      <c r="H28" s="1">
        <v>0</v>
      </c>
      <c r="I28" s="1"/>
    </row>
    <row r="29" spans="1:12" x14ac:dyDescent="0.25">
      <c r="A29" t="s">
        <v>24</v>
      </c>
      <c r="B29" t="s">
        <v>19</v>
      </c>
      <c r="C29" t="s">
        <v>24</v>
      </c>
      <c r="D29" t="s">
        <v>125</v>
      </c>
      <c r="E29">
        <v>104200</v>
      </c>
      <c r="F29">
        <v>0</v>
      </c>
      <c r="G29">
        <v>0</v>
      </c>
      <c r="H29" s="1">
        <v>0</v>
      </c>
      <c r="I29" s="1"/>
    </row>
    <row r="30" spans="1:12" x14ac:dyDescent="0.25">
      <c r="A30" t="s">
        <v>24</v>
      </c>
      <c r="B30" t="s">
        <v>19</v>
      </c>
      <c r="C30" t="s">
        <v>24</v>
      </c>
      <c r="D30" t="s">
        <v>125</v>
      </c>
      <c r="E30">
        <v>104800</v>
      </c>
      <c r="F30">
        <v>0</v>
      </c>
      <c r="G30">
        <v>0</v>
      </c>
      <c r="H30" s="1">
        <v>0</v>
      </c>
      <c r="I30" s="1"/>
    </row>
    <row r="31" spans="1:12" x14ac:dyDescent="0.25">
      <c r="A31" t="s">
        <v>24</v>
      </c>
      <c r="B31" t="s">
        <v>19</v>
      </c>
      <c r="C31" t="s">
        <v>24</v>
      </c>
      <c r="D31" t="s">
        <v>125</v>
      </c>
      <c r="E31">
        <v>107000</v>
      </c>
      <c r="F31">
        <v>0</v>
      </c>
      <c r="G31">
        <v>0</v>
      </c>
      <c r="H31" s="1">
        <v>0</v>
      </c>
      <c r="I31" s="1"/>
    </row>
    <row r="32" spans="1:12" x14ac:dyDescent="0.25">
      <c r="A32" t="s">
        <v>24</v>
      </c>
      <c r="B32" t="s">
        <v>19</v>
      </c>
      <c r="C32" t="s">
        <v>24</v>
      </c>
      <c r="D32" t="s">
        <v>125</v>
      </c>
      <c r="E32">
        <v>107100</v>
      </c>
      <c r="F32">
        <v>0</v>
      </c>
      <c r="G32">
        <v>0</v>
      </c>
      <c r="H32" s="1">
        <v>0</v>
      </c>
      <c r="I32" s="1"/>
    </row>
    <row r="33" spans="1:12" x14ac:dyDescent="0.25">
      <c r="A33" t="s">
        <v>24</v>
      </c>
      <c r="B33" t="s">
        <v>19</v>
      </c>
      <c r="C33" t="s">
        <v>24</v>
      </c>
      <c r="D33" t="s">
        <v>125</v>
      </c>
      <c r="E33">
        <v>104500</v>
      </c>
      <c r="F33">
        <v>0</v>
      </c>
      <c r="G33">
        <v>0</v>
      </c>
      <c r="H33" s="1">
        <v>0</v>
      </c>
      <c r="I33" s="1"/>
    </row>
    <row r="34" spans="1:12" x14ac:dyDescent="0.25">
      <c r="A34" t="s">
        <v>24</v>
      </c>
      <c r="B34" t="s">
        <v>19</v>
      </c>
      <c r="C34" t="s">
        <v>24</v>
      </c>
      <c r="D34" t="s">
        <v>125</v>
      </c>
      <c r="E34">
        <v>104400</v>
      </c>
      <c r="F34">
        <v>0</v>
      </c>
      <c r="G34">
        <v>0</v>
      </c>
      <c r="H34" s="1">
        <v>0</v>
      </c>
      <c r="I34" s="1"/>
    </row>
    <row r="35" spans="1:12" x14ac:dyDescent="0.25">
      <c r="A35" t="s">
        <v>24</v>
      </c>
      <c r="B35" t="s">
        <v>19</v>
      </c>
      <c r="C35" t="s">
        <v>24</v>
      </c>
      <c r="D35" t="s">
        <v>125</v>
      </c>
      <c r="E35">
        <v>104100</v>
      </c>
      <c r="F35">
        <v>0</v>
      </c>
      <c r="G35">
        <v>0</v>
      </c>
      <c r="H35" s="1">
        <v>0</v>
      </c>
      <c r="I35" s="1"/>
    </row>
    <row r="36" spans="1:12" x14ac:dyDescent="0.25">
      <c r="A36" t="s">
        <v>199</v>
      </c>
      <c r="B36" t="s">
        <v>121</v>
      </c>
      <c r="C36" t="s">
        <v>18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</row>
    <row r="37" spans="1:12" x14ac:dyDescent="0.25">
      <c r="A37" t="s">
        <v>26</v>
      </c>
      <c r="B37" t="s">
        <v>19</v>
      </c>
      <c r="C37" t="s">
        <v>26</v>
      </c>
      <c r="D37" t="s">
        <v>126</v>
      </c>
      <c r="E37">
        <v>469200</v>
      </c>
      <c r="F37">
        <v>0</v>
      </c>
      <c r="G37">
        <v>0</v>
      </c>
      <c r="H37" s="1">
        <v>0</v>
      </c>
      <c r="I37" s="1"/>
      <c r="J37" cm="1">
        <f t="array" ref="J37">AVERAGE(VALUE(C37:C46))</f>
        <v>40077</v>
      </c>
      <c r="K37">
        <f xml:space="preserve"> AVERAGE(E37:E46)</f>
        <v>469040</v>
      </c>
      <c r="L37" s="1">
        <f xml:space="preserve"> AVERAGE(H37:H46)</f>
        <v>0</v>
      </c>
    </row>
    <row r="38" spans="1:12" x14ac:dyDescent="0.25">
      <c r="A38" t="s">
        <v>26</v>
      </c>
      <c r="B38" t="s">
        <v>19</v>
      </c>
      <c r="C38" t="s">
        <v>26</v>
      </c>
      <c r="D38" t="s">
        <v>126</v>
      </c>
      <c r="E38">
        <v>470000</v>
      </c>
      <c r="F38">
        <v>0</v>
      </c>
      <c r="G38">
        <v>0</v>
      </c>
      <c r="H38" s="1">
        <v>0</v>
      </c>
      <c r="I38" s="1"/>
    </row>
    <row r="39" spans="1:12" x14ac:dyDescent="0.25">
      <c r="A39" t="s">
        <v>26</v>
      </c>
      <c r="B39" t="s">
        <v>19</v>
      </c>
      <c r="C39" t="s">
        <v>26</v>
      </c>
      <c r="D39" t="s">
        <v>126</v>
      </c>
      <c r="E39">
        <v>469000</v>
      </c>
      <c r="F39">
        <v>0</v>
      </c>
      <c r="G39">
        <v>0</v>
      </c>
      <c r="H39" s="1">
        <v>0</v>
      </c>
      <c r="I39" s="1"/>
    </row>
    <row r="40" spans="1:12" x14ac:dyDescent="0.25">
      <c r="A40" t="s">
        <v>26</v>
      </c>
      <c r="B40" t="s">
        <v>19</v>
      </c>
      <c r="C40" t="s">
        <v>26</v>
      </c>
      <c r="D40" t="s">
        <v>126</v>
      </c>
      <c r="E40">
        <v>466400</v>
      </c>
      <c r="F40">
        <v>0</v>
      </c>
      <c r="G40">
        <v>0</v>
      </c>
      <c r="H40" s="1">
        <v>0</v>
      </c>
      <c r="I40" s="1"/>
    </row>
    <row r="41" spans="1:12" x14ac:dyDescent="0.25">
      <c r="A41" t="s">
        <v>26</v>
      </c>
      <c r="B41" t="s">
        <v>19</v>
      </c>
      <c r="C41" t="s">
        <v>26</v>
      </c>
      <c r="D41" t="s">
        <v>126</v>
      </c>
      <c r="E41">
        <v>467700</v>
      </c>
      <c r="F41">
        <v>0</v>
      </c>
      <c r="G41">
        <v>0</v>
      </c>
      <c r="H41" s="1">
        <v>0</v>
      </c>
      <c r="I41" s="1"/>
    </row>
    <row r="42" spans="1:12" x14ac:dyDescent="0.25">
      <c r="A42" t="s">
        <v>26</v>
      </c>
      <c r="B42" t="s">
        <v>19</v>
      </c>
      <c r="C42" t="s">
        <v>26</v>
      </c>
      <c r="D42" t="s">
        <v>126</v>
      </c>
      <c r="E42">
        <v>470100</v>
      </c>
      <c r="F42">
        <v>0</v>
      </c>
      <c r="G42">
        <v>0</v>
      </c>
      <c r="H42" s="1">
        <v>0</v>
      </c>
      <c r="I42" s="1"/>
    </row>
    <row r="43" spans="1:12" x14ac:dyDescent="0.25">
      <c r="A43" t="s">
        <v>26</v>
      </c>
      <c r="B43" t="s">
        <v>19</v>
      </c>
      <c r="C43" t="s">
        <v>26</v>
      </c>
      <c r="D43" t="s">
        <v>126</v>
      </c>
      <c r="E43">
        <v>469500</v>
      </c>
      <c r="F43">
        <v>0</v>
      </c>
      <c r="G43">
        <v>0</v>
      </c>
      <c r="H43" s="1">
        <v>0</v>
      </c>
      <c r="I43" s="1"/>
    </row>
    <row r="44" spans="1:12" x14ac:dyDescent="0.25">
      <c r="A44" t="s">
        <v>26</v>
      </c>
      <c r="B44" t="s">
        <v>19</v>
      </c>
      <c r="C44" t="s">
        <v>26</v>
      </c>
      <c r="D44" t="s">
        <v>126</v>
      </c>
      <c r="E44">
        <v>469900</v>
      </c>
      <c r="F44">
        <v>0</v>
      </c>
      <c r="G44">
        <v>0</v>
      </c>
      <c r="H44" s="1">
        <v>0</v>
      </c>
      <c r="I44" s="1"/>
    </row>
    <row r="45" spans="1:12" x14ac:dyDescent="0.25">
      <c r="A45" t="s">
        <v>26</v>
      </c>
      <c r="B45" t="s">
        <v>19</v>
      </c>
      <c r="C45" t="s">
        <v>26</v>
      </c>
      <c r="D45" t="s">
        <v>126</v>
      </c>
      <c r="E45">
        <v>470800</v>
      </c>
      <c r="F45">
        <v>0</v>
      </c>
      <c r="G45">
        <v>0</v>
      </c>
      <c r="H45" s="1">
        <v>0</v>
      </c>
      <c r="I45" s="1"/>
    </row>
    <row r="46" spans="1:12" x14ac:dyDescent="0.25">
      <c r="A46" t="s">
        <v>26</v>
      </c>
      <c r="B46" t="s">
        <v>19</v>
      </c>
      <c r="C46" t="s">
        <v>26</v>
      </c>
      <c r="D46" t="s">
        <v>126</v>
      </c>
      <c r="E46">
        <v>467800</v>
      </c>
      <c r="F46">
        <v>0</v>
      </c>
      <c r="G46">
        <v>0</v>
      </c>
      <c r="H46" s="1">
        <v>0</v>
      </c>
      <c r="I46" s="1"/>
    </row>
    <row r="47" spans="1:12" x14ac:dyDescent="0.25">
      <c r="A47" t="s">
        <v>200</v>
      </c>
      <c r="B47" t="s">
        <v>121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</row>
    <row r="48" spans="1:12" x14ac:dyDescent="0.25">
      <c r="A48" t="s">
        <v>28</v>
      </c>
      <c r="B48" t="s">
        <v>19</v>
      </c>
      <c r="C48" t="s">
        <v>28</v>
      </c>
      <c r="D48" t="s">
        <v>127</v>
      </c>
      <c r="E48">
        <v>247100</v>
      </c>
      <c r="F48">
        <v>0</v>
      </c>
      <c r="G48">
        <v>0</v>
      </c>
      <c r="H48" s="1">
        <v>0</v>
      </c>
      <c r="I48" s="1"/>
      <c r="J48" cm="1">
        <f t="array" ref="J48">AVERAGE(VALUE(C48:C57))</f>
        <v>39712</v>
      </c>
      <c r="K48">
        <f xml:space="preserve"> AVERAGE(E48:E57)</f>
        <v>246180</v>
      </c>
      <c r="L48" s="1">
        <f xml:space="preserve"> AVERAGE(H48:H57)</f>
        <v>0</v>
      </c>
    </row>
    <row r="49" spans="1:12" x14ac:dyDescent="0.25">
      <c r="A49" t="s">
        <v>28</v>
      </c>
      <c r="B49" t="s">
        <v>19</v>
      </c>
      <c r="C49" t="s">
        <v>28</v>
      </c>
      <c r="D49" t="s">
        <v>127</v>
      </c>
      <c r="E49">
        <v>247200</v>
      </c>
      <c r="F49">
        <v>0</v>
      </c>
      <c r="G49">
        <v>0</v>
      </c>
      <c r="H49" s="1">
        <v>0</v>
      </c>
      <c r="I49" s="1"/>
    </row>
    <row r="50" spans="1:12" x14ac:dyDescent="0.25">
      <c r="A50" t="s">
        <v>28</v>
      </c>
      <c r="B50" t="s">
        <v>19</v>
      </c>
      <c r="C50" t="s">
        <v>28</v>
      </c>
      <c r="D50" t="s">
        <v>127</v>
      </c>
      <c r="E50">
        <v>246400</v>
      </c>
      <c r="F50">
        <v>0</v>
      </c>
      <c r="G50">
        <v>0</v>
      </c>
      <c r="H50" s="1">
        <v>0</v>
      </c>
      <c r="I50" s="1"/>
    </row>
    <row r="51" spans="1:12" x14ac:dyDescent="0.25">
      <c r="A51" t="s">
        <v>28</v>
      </c>
      <c r="B51" t="s">
        <v>19</v>
      </c>
      <c r="C51" t="s">
        <v>28</v>
      </c>
      <c r="D51" t="s">
        <v>127</v>
      </c>
      <c r="E51">
        <v>244200</v>
      </c>
      <c r="F51">
        <v>0</v>
      </c>
      <c r="G51">
        <v>0</v>
      </c>
      <c r="H51" s="1">
        <v>0</v>
      </c>
      <c r="I51" s="1"/>
    </row>
    <row r="52" spans="1:12" x14ac:dyDescent="0.25">
      <c r="A52" t="s">
        <v>28</v>
      </c>
      <c r="B52" t="s">
        <v>19</v>
      </c>
      <c r="C52" t="s">
        <v>28</v>
      </c>
      <c r="D52" t="s">
        <v>127</v>
      </c>
      <c r="E52">
        <v>245300</v>
      </c>
      <c r="F52">
        <v>0</v>
      </c>
      <c r="G52">
        <v>0</v>
      </c>
      <c r="H52" s="1">
        <v>0</v>
      </c>
      <c r="I52" s="1"/>
    </row>
    <row r="53" spans="1:12" x14ac:dyDescent="0.25">
      <c r="A53" t="s">
        <v>28</v>
      </c>
      <c r="B53" t="s">
        <v>19</v>
      </c>
      <c r="C53" t="s">
        <v>28</v>
      </c>
      <c r="D53" t="s">
        <v>127</v>
      </c>
      <c r="E53">
        <v>246300</v>
      </c>
      <c r="F53">
        <v>0</v>
      </c>
      <c r="G53">
        <v>0</v>
      </c>
      <c r="H53" s="1">
        <v>0</v>
      </c>
      <c r="I53" s="1"/>
    </row>
    <row r="54" spans="1:12" x14ac:dyDescent="0.25">
      <c r="A54" t="s">
        <v>28</v>
      </c>
      <c r="B54" t="s">
        <v>19</v>
      </c>
      <c r="C54" t="s">
        <v>28</v>
      </c>
      <c r="D54" t="s">
        <v>127</v>
      </c>
      <c r="E54">
        <v>246900</v>
      </c>
      <c r="F54">
        <v>0</v>
      </c>
      <c r="G54">
        <v>0</v>
      </c>
      <c r="H54" s="1">
        <v>0</v>
      </c>
      <c r="I54" s="1"/>
    </row>
    <row r="55" spans="1:12" x14ac:dyDescent="0.25">
      <c r="A55" t="s">
        <v>28</v>
      </c>
      <c r="B55" t="s">
        <v>19</v>
      </c>
      <c r="C55" t="s">
        <v>28</v>
      </c>
      <c r="D55" t="s">
        <v>127</v>
      </c>
      <c r="E55">
        <v>245900</v>
      </c>
      <c r="F55">
        <v>0</v>
      </c>
      <c r="G55">
        <v>0</v>
      </c>
      <c r="H55" s="1">
        <v>0</v>
      </c>
      <c r="I55" s="1"/>
    </row>
    <row r="56" spans="1:12" x14ac:dyDescent="0.25">
      <c r="A56" t="s">
        <v>28</v>
      </c>
      <c r="B56" t="s">
        <v>19</v>
      </c>
      <c r="C56" t="s">
        <v>28</v>
      </c>
      <c r="D56" t="s">
        <v>127</v>
      </c>
      <c r="E56">
        <v>245700</v>
      </c>
      <c r="F56">
        <v>0</v>
      </c>
      <c r="G56">
        <v>0</v>
      </c>
      <c r="H56" s="1">
        <v>0</v>
      </c>
      <c r="I56" s="1"/>
    </row>
    <row r="57" spans="1:12" x14ac:dyDescent="0.25">
      <c r="A57" t="s">
        <v>28</v>
      </c>
      <c r="B57" t="s">
        <v>19</v>
      </c>
      <c r="C57" t="s">
        <v>28</v>
      </c>
      <c r="D57" t="s">
        <v>127</v>
      </c>
      <c r="E57">
        <v>246800</v>
      </c>
      <c r="F57">
        <v>0</v>
      </c>
      <c r="G57">
        <v>0</v>
      </c>
      <c r="H57" s="1">
        <v>0</v>
      </c>
      <c r="I57" s="1"/>
    </row>
    <row r="58" spans="1:12" x14ac:dyDescent="0.25">
      <c r="A58" t="s">
        <v>201</v>
      </c>
      <c r="B58" t="s">
        <v>121</v>
      </c>
      <c r="C58" t="s">
        <v>18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</row>
    <row r="59" spans="1:12" x14ac:dyDescent="0.25">
      <c r="A59" t="s">
        <v>30</v>
      </c>
      <c r="B59" t="s">
        <v>19</v>
      </c>
      <c r="C59" t="s">
        <v>30</v>
      </c>
      <c r="D59" t="s">
        <v>128</v>
      </c>
      <c r="E59">
        <v>266600</v>
      </c>
      <c r="F59">
        <v>0</v>
      </c>
      <c r="G59">
        <v>0</v>
      </c>
      <c r="H59" s="1">
        <v>0</v>
      </c>
      <c r="I59" s="1"/>
      <c r="J59" cm="1">
        <f t="array" ref="J59">AVERAGE(VALUE(C59:C68))</f>
        <v>22264</v>
      </c>
      <c r="K59">
        <f xml:space="preserve"> AVERAGE(E59:E68)</f>
        <v>265290</v>
      </c>
      <c r="L59" s="1">
        <f xml:space="preserve"> AVERAGE(H59:H68)</f>
        <v>0</v>
      </c>
    </row>
    <row r="60" spans="1:12" x14ac:dyDescent="0.25">
      <c r="A60" t="s">
        <v>30</v>
      </c>
      <c r="B60" t="s">
        <v>19</v>
      </c>
      <c r="C60" t="s">
        <v>30</v>
      </c>
      <c r="D60" t="s">
        <v>128</v>
      </c>
      <c r="E60">
        <v>264800</v>
      </c>
      <c r="F60">
        <v>0</v>
      </c>
      <c r="G60">
        <v>0</v>
      </c>
      <c r="H60" s="1">
        <v>0</v>
      </c>
      <c r="I60" s="1"/>
    </row>
    <row r="61" spans="1:12" x14ac:dyDescent="0.25">
      <c r="A61" t="s">
        <v>30</v>
      </c>
      <c r="B61" t="s">
        <v>19</v>
      </c>
      <c r="C61" t="s">
        <v>30</v>
      </c>
      <c r="D61" t="s">
        <v>128</v>
      </c>
      <c r="E61">
        <v>264900</v>
      </c>
      <c r="F61">
        <v>0</v>
      </c>
      <c r="G61">
        <v>0</v>
      </c>
      <c r="H61" s="1">
        <v>0</v>
      </c>
      <c r="I61" s="1"/>
    </row>
    <row r="62" spans="1:12" x14ac:dyDescent="0.25">
      <c r="A62" t="s">
        <v>30</v>
      </c>
      <c r="B62" t="s">
        <v>19</v>
      </c>
      <c r="C62" t="s">
        <v>30</v>
      </c>
      <c r="D62" t="s">
        <v>128</v>
      </c>
      <c r="E62">
        <v>265500</v>
      </c>
      <c r="F62">
        <v>0</v>
      </c>
      <c r="G62">
        <v>0</v>
      </c>
      <c r="H62" s="1">
        <v>0</v>
      </c>
      <c r="I62" s="1"/>
    </row>
    <row r="63" spans="1:12" x14ac:dyDescent="0.25">
      <c r="A63" t="s">
        <v>30</v>
      </c>
      <c r="B63" t="s">
        <v>19</v>
      </c>
      <c r="C63" t="s">
        <v>30</v>
      </c>
      <c r="D63" t="s">
        <v>128</v>
      </c>
      <c r="E63">
        <v>265700</v>
      </c>
      <c r="F63">
        <v>0</v>
      </c>
      <c r="G63">
        <v>0</v>
      </c>
      <c r="H63" s="1">
        <v>0</v>
      </c>
      <c r="I63" s="1"/>
    </row>
    <row r="64" spans="1:12" x14ac:dyDescent="0.25">
      <c r="A64" t="s">
        <v>30</v>
      </c>
      <c r="B64" t="s">
        <v>19</v>
      </c>
      <c r="C64" t="s">
        <v>30</v>
      </c>
      <c r="D64" t="s">
        <v>128</v>
      </c>
      <c r="E64">
        <v>264300</v>
      </c>
      <c r="F64">
        <v>0</v>
      </c>
      <c r="G64">
        <v>0</v>
      </c>
      <c r="H64" s="1">
        <v>0</v>
      </c>
      <c r="I64" s="1"/>
    </row>
    <row r="65" spans="1:12" x14ac:dyDescent="0.25">
      <c r="A65" t="s">
        <v>30</v>
      </c>
      <c r="B65" t="s">
        <v>19</v>
      </c>
      <c r="C65" t="s">
        <v>30</v>
      </c>
      <c r="D65" t="s">
        <v>128</v>
      </c>
      <c r="E65">
        <v>264500</v>
      </c>
      <c r="F65">
        <v>0</v>
      </c>
      <c r="G65">
        <v>0</v>
      </c>
      <c r="H65" s="1">
        <v>0</v>
      </c>
      <c r="I65" s="1"/>
    </row>
    <row r="66" spans="1:12" x14ac:dyDescent="0.25">
      <c r="A66" t="s">
        <v>30</v>
      </c>
      <c r="B66" t="s">
        <v>19</v>
      </c>
      <c r="C66" t="s">
        <v>30</v>
      </c>
      <c r="D66" t="s">
        <v>128</v>
      </c>
      <c r="E66">
        <v>266200</v>
      </c>
      <c r="F66">
        <v>0</v>
      </c>
      <c r="G66">
        <v>0</v>
      </c>
      <c r="H66" s="1">
        <v>0</v>
      </c>
      <c r="I66" s="1"/>
    </row>
    <row r="67" spans="1:12" x14ac:dyDescent="0.25">
      <c r="A67" t="s">
        <v>30</v>
      </c>
      <c r="B67" t="s">
        <v>19</v>
      </c>
      <c r="C67" t="s">
        <v>30</v>
      </c>
      <c r="D67" t="s">
        <v>128</v>
      </c>
      <c r="E67">
        <v>265000</v>
      </c>
      <c r="F67">
        <v>0</v>
      </c>
      <c r="G67">
        <v>0</v>
      </c>
      <c r="H67" s="1">
        <v>0</v>
      </c>
      <c r="I67" s="1"/>
    </row>
    <row r="68" spans="1:12" x14ac:dyDescent="0.25">
      <c r="A68" t="s">
        <v>30</v>
      </c>
      <c r="B68" t="s">
        <v>19</v>
      </c>
      <c r="C68" t="s">
        <v>30</v>
      </c>
      <c r="D68" t="s">
        <v>128</v>
      </c>
      <c r="E68">
        <v>265400</v>
      </c>
      <c r="F68">
        <v>0</v>
      </c>
      <c r="G68">
        <v>0</v>
      </c>
      <c r="H68" s="1">
        <v>0</v>
      </c>
      <c r="I68" s="1"/>
    </row>
    <row r="69" spans="1:12" x14ac:dyDescent="0.25">
      <c r="A69" t="s">
        <v>202</v>
      </c>
      <c r="B69" t="s">
        <v>121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</row>
    <row r="70" spans="1:12" x14ac:dyDescent="0.25">
      <c r="A70" t="s">
        <v>32</v>
      </c>
      <c r="B70" t="s">
        <v>19</v>
      </c>
      <c r="C70" t="s">
        <v>32</v>
      </c>
      <c r="D70" t="s">
        <v>129</v>
      </c>
      <c r="E70">
        <v>599100</v>
      </c>
      <c r="F70">
        <v>0</v>
      </c>
      <c r="G70">
        <v>0</v>
      </c>
      <c r="H70" s="1">
        <v>0</v>
      </c>
      <c r="I70" s="1"/>
      <c r="J70" cm="1">
        <f t="array" ref="J70">AVERAGE(VALUE(C70:C79))</f>
        <v>28513</v>
      </c>
      <c r="K70">
        <f xml:space="preserve"> AVERAGE(E70:E79)</f>
        <v>598080</v>
      </c>
      <c r="L70" s="1">
        <f xml:space="preserve"> AVERAGE(H70:H79)</f>
        <v>0</v>
      </c>
    </row>
    <row r="71" spans="1:12" x14ac:dyDescent="0.25">
      <c r="A71" t="s">
        <v>32</v>
      </c>
      <c r="B71" t="s">
        <v>19</v>
      </c>
      <c r="C71" t="s">
        <v>32</v>
      </c>
      <c r="D71" t="s">
        <v>129</v>
      </c>
      <c r="E71">
        <v>597600</v>
      </c>
      <c r="F71">
        <v>0</v>
      </c>
      <c r="G71">
        <v>0</v>
      </c>
      <c r="H71" s="1">
        <v>0</v>
      </c>
      <c r="I71" s="1"/>
    </row>
    <row r="72" spans="1:12" x14ac:dyDescent="0.25">
      <c r="A72" t="s">
        <v>32</v>
      </c>
      <c r="B72" t="s">
        <v>19</v>
      </c>
      <c r="C72" t="s">
        <v>32</v>
      </c>
      <c r="D72" t="s">
        <v>129</v>
      </c>
      <c r="E72">
        <v>597800</v>
      </c>
      <c r="F72">
        <v>0</v>
      </c>
      <c r="G72">
        <v>0</v>
      </c>
      <c r="H72" s="1">
        <v>0</v>
      </c>
      <c r="I72" s="1"/>
    </row>
    <row r="73" spans="1:12" x14ac:dyDescent="0.25">
      <c r="A73" t="s">
        <v>32</v>
      </c>
      <c r="B73" t="s">
        <v>19</v>
      </c>
      <c r="C73" t="s">
        <v>32</v>
      </c>
      <c r="D73" t="s">
        <v>129</v>
      </c>
      <c r="E73">
        <v>598400</v>
      </c>
      <c r="F73">
        <v>0</v>
      </c>
      <c r="G73">
        <v>0</v>
      </c>
      <c r="H73" s="1">
        <v>0</v>
      </c>
      <c r="I73" s="1"/>
    </row>
    <row r="74" spans="1:12" x14ac:dyDescent="0.25">
      <c r="A74" t="s">
        <v>32</v>
      </c>
      <c r="B74" t="s">
        <v>19</v>
      </c>
      <c r="C74" t="s">
        <v>32</v>
      </c>
      <c r="D74" t="s">
        <v>129</v>
      </c>
      <c r="E74">
        <v>594600</v>
      </c>
      <c r="F74">
        <v>0</v>
      </c>
      <c r="G74">
        <v>0</v>
      </c>
      <c r="H74" s="1">
        <v>0</v>
      </c>
      <c r="I74" s="1"/>
    </row>
    <row r="75" spans="1:12" x14ac:dyDescent="0.25">
      <c r="A75" t="s">
        <v>32</v>
      </c>
      <c r="B75" t="s">
        <v>19</v>
      </c>
      <c r="C75" t="s">
        <v>32</v>
      </c>
      <c r="D75" t="s">
        <v>129</v>
      </c>
      <c r="E75">
        <v>602800</v>
      </c>
      <c r="F75">
        <v>0</v>
      </c>
      <c r="G75">
        <v>0</v>
      </c>
      <c r="H75" s="1">
        <v>0</v>
      </c>
      <c r="I75" s="1"/>
    </row>
    <row r="76" spans="1:12" x14ac:dyDescent="0.25">
      <c r="A76" t="s">
        <v>32</v>
      </c>
      <c r="B76" t="s">
        <v>19</v>
      </c>
      <c r="C76" t="s">
        <v>32</v>
      </c>
      <c r="D76" t="s">
        <v>129</v>
      </c>
      <c r="E76">
        <v>598500</v>
      </c>
      <c r="F76">
        <v>0</v>
      </c>
      <c r="G76">
        <v>0</v>
      </c>
      <c r="H76" s="1">
        <v>0</v>
      </c>
      <c r="I76" s="1"/>
    </row>
    <row r="77" spans="1:12" x14ac:dyDescent="0.25">
      <c r="A77" t="s">
        <v>32</v>
      </c>
      <c r="B77" t="s">
        <v>19</v>
      </c>
      <c r="C77" t="s">
        <v>32</v>
      </c>
      <c r="D77" t="s">
        <v>129</v>
      </c>
      <c r="E77">
        <v>596400</v>
      </c>
      <c r="F77">
        <v>0</v>
      </c>
      <c r="G77">
        <v>0</v>
      </c>
      <c r="H77" s="1">
        <v>0</v>
      </c>
      <c r="I77" s="1"/>
    </row>
    <row r="78" spans="1:12" x14ac:dyDescent="0.25">
      <c r="A78" t="s">
        <v>32</v>
      </c>
      <c r="B78" t="s">
        <v>19</v>
      </c>
      <c r="C78" t="s">
        <v>32</v>
      </c>
      <c r="D78" t="s">
        <v>129</v>
      </c>
      <c r="E78">
        <v>598500</v>
      </c>
      <c r="F78">
        <v>0</v>
      </c>
      <c r="G78">
        <v>0</v>
      </c>
      <c r="H78" s="1">
        <v>0</v>
      </c>
      <c r="I78" s="1"/>
    </row>
    <row r="79" spans="1:12" x14ac:dyDescent="0.25">
      <c r="A79" t="s">
        <v>32</v>
      </c>
      <c r="B79" t="s">
        <v>19</v>
      </c>
      <c r="C79" t="s">
        <v>32</v>
      </c>
      <c r="D79" t="s">
        <v>129</v>
      </c>
      <c r="E79">
        <v>597100</v>
      </c>
      <c r="F79">
        <v>0</v>
      </c>
      <c r="G79">
        <v>0</v>
      </c>
      <c r="H79" s="1">
        <v>0</v>
      </c>
      <c r="I79" s="1"/>
    </row>
    <row r="80" spans="1:12" x14ac:dyDescent="0.25">
      <c r="A80" t="s">
        <v>203</v>
      </c>
      <c r="B80" t="s">
        <v>121</v>
      </c>
      <c r="C80" t="s">
        <v>18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</row>
    <row r="81" spans="1:12" x14ac:dyDescent="0.25">
      <c r="A81" t="s">
        <v>34</v>
      </c>
      <c r="B81" t="s">
        <v>19</v>
      </c>
      <c r="C81" t="s">
        <v>34</v>
      </c>
      <c r="D81" t="s">
        <v>130</v>
      </c>
      <c r="E81">
        <v>2792800</v>
      </c>
      <c r="F81">
        <v>0</v>
      </c>
      <c r="G81">
        <v>0</v>
      </c>
      <c r="H81" s="1">
        <v>0</v>
      </c>
      <c r="I81" s="1"/>
      <c r="J81" cm="1">
        <f t="array" ref="J81">AVERAGE(VALUE(C81:C90))</f>
        <v>39212</v>
      </c>
      <c r="K81">
        <f xml:space="preserve"> AVERAGE(E81:E90)</f>
        <v>2800770</v>
      </c>
      <c r="L81" s="1">
        <f xml:space="preserve"> AVERAGE(H81:H90)</f>
        <v>0</v>
      </c>
    </row>
    <row r="82" spans="1:12" x14ac:dyDescent="0.25">
      <c r="A82" t="s">
        <v>34</v>
      </c>
      <c r="B82" t="s">
        <v>19</v>
      </c>
      <c r="C82" t="s">
        <v>34</v>
      </c>
      <c r="D82" t="s">
        <v>130</v>
      </c>
      <c r="E82">
        <v>2800100</v>
      </c>
      <c r="F82">
        <v>0</v>
      </c>
      <c r="G82">
        <v>0</v>
      </c>
      <c r="H82" s="1">
        <v>0</v>
      </c>
      <c r="I82" s="1"/>
    </row>
    <row r="83" spans="1:12" x14ac:dyDescent="0.25">
      <c r="A83" t="s">
        <v>34</v>
      </c>
      <c r="B83" t="s">
        <v>19</v>
      </c>
      <c r="C83" t="s">
        <v>34</v>
      </c>
      <c r="D83" t="s">
        <v>130</v>
      </c>
      <c r="E83">
        <v>2806900</v>
      </c>
      <c r="F83">
        <v>0</v>
      </c>
      <c r="G83">
        <v>0</v>
      </c>
      <c r="H83" s="1">
        <v>0</v>
      </c>
      <c r="I83" s="1"/>
    </row>
    <row r="84" spans="1:12" x14ac:dyDescent="0.25">
      <c r="A84" t="s">
        <v>34</v>
      </c>
      <c r="B84" t="s">
        <v>19</v>
      </c>
      <c r="C84" t="s">
        <v>34</v>
      </c>
      <c r="D84" t="s">
        <v>130</v>
      </c>
      <c r="E84">
        <v>2792200</v>
      </c>
      <c r="F84">
        <v>0</v>
      </c>
      <c r="G84">
        <v>0</v>
      </c>
      <c r="H84" s="1">
        <v>0</v>
      </c>
      <c r="I84" s="1"/>
    </row>
    <row r="85" spans="1:12" x14ac:dyDescent="0.25">
      <c r="A85" t="s">
        <v>34</v>
      </c>
      <c r="B85" t="s">
        <v>19</v>
      </c>
      <c r="C85" t="s">
        <v>34</v>
      </c>
      <c r="D85" t="s">
        <v>130</v>
      </c>
      <c r="E85">
        <v>2802700</v>
      </c>
      <c r="F85">
        <v>0</v>
      </c>
      <c r="G85">
        <v>0</v>
      </c>
      <c r="H85" s="1">
        <v>0</v>
      </c>
      <c r="I85" s="1"/>
    </row>
    <row r="86" spans="1:12" x14ac:dyDescent="0.25">
      <c r="A86" t="s">
        <v>34</v>
      </c>
      <c r="B86" t="s">
        <v>19</v>
      </c>
      <c r="C86" t="s">
        <v>34</v>
      </c>
      <c r="D86" t="s">
        <v>130</v>
      </c>
      <c r="E86">
        <v>2795300</v>
      </c>
      <c r="F86">
        <v>0</v>
      </c>
      <c r="G86">
        <v>0</v>
      </c>
      <c r="H86" s="1">
        <v>0</v>
      </c>
      <c r="I86" s="1"/>
    </row>
    <row r="87" spans="1:12" x14ac:dyDescent="0.25">
      <c r="A87" t="s">
        <v>34</v>
      </c>
      <c r="B87" t="s">
        <v>19</v>
      </c>
      <c r="C87" t="s">
        <v>34</v>
      </c>
      <c r="D87" t="s">
        <v>130</v>
      </c>
      <c r="E87">
        <v>2807400</v>
      </c>
      <c r="F87">
        <v>0</v>
      </c>
      <c r="G87">
        <v>0</v>
      </c>
      <c r="H87" s="1">
        <v>0</v>
      </c>
      <c r="I87" s="1"/>
    </row>
    <row r="88" spans="1:12" x14ac:dyDescent="0.25">
      <c r="A88" t="s">
        <v>34</v>
      </c>
      <c r="B88" t="s">
        <v>19</v>
      </c>
      <c r="C88" t="s">
        <v>34</v>
      </c>
      <c r="D88" t="s">
        <v>130</v>
      </c>
      <c r="E88">
        <v>2796800</v>
      </c>
      <c r="F88">
        <v>0</v>
      </c>
      <c r="G88">
        <v>0</v>
      </c>
      <c r="H88" s="1">
        <v>0</v>
      </c>
      <c r="I88" s="1"/>
    </row>
    <row r="89" spans="1:12" x14ac:dyDescent="0.25">
      <c r="A89" t="s">
        <v>34</v>
      </c>
      <c r="B89" t="s">
        <v>19</v>
      </c>
      <c r="C89" t="s">
        <v>34</v>
      </c>
      <c r="D89" t="s">
        <v>130</v>
      </c>
      <c r="E89">
        <v>2797400</v>
      </c>
      <c r="F89">
        <v>0</v>
      </c>
      <c r="G89">
        <v>0</v>
      </c>
      <c r="H89" s="1">
        <v>0</v>
      </c>
      <c r="I89" s="1"/>
    </row>
    <row r="90" spans="1:12" x14ac:dyDescent="0.25">
      <c r="A90" t="s">
        <v>34</v>
      </c>
      <c r="B90" t="s">
        <v>19</v>
      </c>
      <c r="C90" t="s">
        <v>34</v>
      </c>
      <c r="D90" t="s">
        <v>130</v>
      </c>
      <c r="E90">
        <v>2816100</v>
      </c>
      <c r="F90">
        <v>0</v>
      </c>
      <c r="G90">
        <v>0</v>
      </c>
      <c r="H90" s="1">
        <v>0</v>
      </c>
      <c r="I90" s="1"/>
    </row>
    <row r="91" spans="1:12" x14ac:dyDescent="0.25">
      <c r="A91" t="s">
        <v>204</v>
      </c>
      <c r="B91" t="s">
        <v>121</v>
      </c>
      <c r="C91" t="s">
        <v>18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</row>
    <row r="92" spans="1:12" x14ac:dyDescent="0.25">
      <c r="A92" t="s">
        <v>36</v>
      </c>
      <c r="B92" t="s">
        <v>19</v>
      </c>
      <c r="C92" t="s">
        <v>36</v>
      </c>
      <c r="D92" t="s">
        <v>37</v>
      </c>
      <c r="E92">
        <v>7065400</v>
      </c>
      <c r="F92">
        <v>0</v>
      </c>
      <c r="G92">
        <v>0</v>
      </c>
      <c r="H92" s="1">
        <v>0</v>
      </c>
      <c r="I92" s="1"/>
      <c r="J92" cm="1">
        <f t="array" ref="J92">AVERAGE(VALUE(C92:C101))</f>
        <v>32101</v>
      </c>
      <c r="K92">
        <f xml:space="preserve"> AVERAGE(E92:E101)</f>
        <v>7211090</v>
      </c>
      <c r="L92" s="1">
        <f xml:space="preserve"> AVERAGE(H92:H101)</f>
        <v>0</v>
      </c>
    </row>
    <row r="93" spans="1:12" x14ac:dyDescent="0.25">
      <c r="A93" t="s">
        <v>36</v>
      </c>
      <c r="B93" t="s">
        <v>19</v>
      </c>
      <c r="C93" t="s">
        <v>36</v>
      </c>
      <c r="D93" t="s">
        <v>37</v>
      </c>
      <c r="E93">
        <v>7246800</v>
      </c>
      <c r="F93">
        <v>0</v>
      </c>
      <c r="G93">
        <v>0</v>
      </c>
      <c r="H93" s="1">
        <v>0</v>
      </c>
      <c r="I93" s="1"/>
    </row>
    <row r="94" spans="1:12" x14ac:dyDescent="0.25">
      <c r="A94" t="s">
        <v>36</v>
      </c>
      <c r="B94" t="s">
        <v>19</v>
      </c>
      <c r="C94" t="s">
        <v>36</v>
      </c>
      <c r="D94" t="s">
        <v>37</v>
      </c>
      <c r="E94">
        <v>7281400</v>
      </c>
      <c r="F94">
        <v>0</v>
      </c>
      <c r="G94">
        <v>0</v>
      </c>
      <c r="H94" s="1">
        <v>0</v>
      </c>
      <c r="I94" s="1"/>
    </row>
    <row r="95" spans="1:12" x14ac:dyDescent="0.25">
      <c r="A95" t="s">
        <v>36</v>
      </c>
      <c r="B95" t="s">
        <v>19</v>
      </c>
      <c r="C95" t="s">
        <v>36</v>
      </c>
      <c r="D95" t="s">
        <v>37</v>
      </c>
      <c r="E95">
        <v>7322400</v>
      </c>
      <c r="F95">
        <v>0</v>
      </c>
      <c r="G95">
        <v>0</v>
      </c>
      <c r="H95" s="1">
        <v>0</v>
      </c>
      <c r="I95" s="1"/>
    </row>
    <row r="96" spans="1:12" x14ac:dyDescent="0.25">
      <c r="A96" t="s">
        <v>36</v>
      </c>
      <c r="B96" t="s">
        <v>19</v>
      </c>
      <c r="C96" t="s">
        <v>36</v>
      </c>
      <c r="D96" t="s">
        <v>37</v>
      </c>
      <c r="E96">
        <v>7087900</v>
      </c>
      <c r="F96">
        <v>0</v>
      </c>
      <c r="G96">
        <v>0</v>
      </c>
      <c r="H96" s="1">
        <v>0</v>
      </c>
      <c r="I96" s="1"/>
    </row>
    <row r="97" spans="1:12" x14ac:dyDescent="0.25">
      <c r="A97" t="s">
        <v>36</v>
      </c>
      <c r="B97" t="s">
        <v>19</v>
      </c>
      <c r="C97" t="s">
        <v>36</v>
      </c>
      <c r="D97" t="s">
        <v>37</v>
      </c>
      <c r="E97">
        <v>7160100</v>
      </c>
      <c r="F97">
        <v>0</v>
      </c>
      <c r="G97">
        <v>0</v>
      </c>
      <c r="H97" s="1">
        <v>0</v>
      </c>
      <c r="I97" s="1"/>
    </row>
    <row r="98" spans="1:12" x14ac:dyDescent="0.25">
      <c r="A98" t="s">
        <v>36</v>
      </c>
      <c r="B98" t="s">
        <v>19</v>
      </c>
      <c r="C98" t="s">
        <v>36</v>
      </c>
      <c r="D98" t="s">
        <v>37</v>
      </c>
      <c r="E98">
        <v>7234500</v>
      </c>
      <c r="F98">
        <v>0</v>
      </c>
      <c r="G98">
        <v>0</v>
      </c>
      <c r="H98" s="1">
        <v>0</v>
      </c>
      <c r="I98" s="1"/>
    </row>
    <row r="99" spans="1:12" x14ac:dyDescent="0.25">
      <c r="A99" t="s">
        <v>36</v>
      </c>
      <c r="B99" t="s">
        <v>19</v>
      </c>
      <c r="C99" t="s">
        <v>36</v>
      </c>
      <c r="D99" t="s">
        <v>37</v>
      </c>
      <c r="E99">
        <v>7238900</v>
      </c>
      <c r="F99">
        <v>0</v>
      </c>
      <c r="G99">
        <v>0</v>
      </c>
      <c r="H99" s="1">
        <v>0</v>
      </c>
      <c r="I99" s="1"/>
    </row>
    <row r="100" spans="1:12" x14ac:dyDescent="0.25">
      <c r="A100" t="s">
        <v>36</v>
      </c>
      <c r="B100" t="s">
        <v>19</v>
      </c>
      <c r="C100" t="s">
        <v>36</v>
      </c>
      <c r="D100" t="s">
        <v>37</v>
      </c>
      <c r="E100">
        <v>7240300</v>
      </c>
      <c r="F100">
        <v>0</v>
      </c>
      <c r="G100">
        <v>0</v>
      </c>
      <c r="H100" s="1">
        <v>0</v>
      </c>
      <c r="I100" s="1"/>
    </row>
    <row r="101" spans="1:12" x14ac:dyDescent="0.25">
      <c r="A101" t="s">
        <v>36</v>
      </c>
      <c r="B101" t="s">
        <v>19</v>
      </c>
      <c r="C101" t="s">
        <v>36</v>
      </c>
      <c r="D101" t="s">
        <v>37</v>
      </c>
      <c r="E101">
        <v>7233200</v>
      </c>
      <c r="F101">
        <v>0</v>
      </c>
      <c r="G101">
        <v>0</v>
      </c>
      <c r="H101" s="1">
        <v>0</v>
      </c>
      <c r="I101" s="1"/>
    </row>
    <row r="102" spans="1:12" x14ac:dyDescent="0.25">
      <c r="A102" t="s">
        <v>205</v>
      </c>
      <c r="B102" t="s">
        <v>121</v>
      </c>
      <c r="C102" t="s">
        <v>18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</row>
    <row r="103" spans="1:12" x14ac:dyDescent="0.25">
      <c r="A103" t="s">
        <v>38</v>
      </c>
      <c r="B103" t="s">
        <v>19</v>
      </c>
      <c r="C103" t="s">
        <v>38</v>
      </c>
      <c r="D103" t="s">
        <v>131</v>
      </c>
      <c r="E103">
        <v>7122700</v>
      </c>
      <c r="F103">
        <v>0</v>
      </c>
      <c r="G103">
        <v>0</v>
      </c>
      <c r="H103" s="1">
        <v>0</v>
      </c>
      <c r="I103" s="1"/>
      <c r="J103" cm="1">
        <f t="array" ref="J103">AVERAGE(VALUE(C103:C112))</f>
        <v>26906</v>
      </c>
      <c r="K103">
        <f xml:space="preserve"> AVERAGE(E103:E112)</f>
        <v>7021900</v>
      </c>
      <c r="L103" s="1">
        <f xml:space="preserve"> AVERAGE(H103:H112)</f>
        <v>0</v>
      </c>
    </row>
    <row r="104" spans="1:12" x14ac:dyDescent="0.25">
      <c r="A104" t="s">
        <v>38</v>
      </c>
      <c r="B104" t="s">
        <v>19</v>
      </c>
      <c r="C104" t="s">
        <v>38</v>
      </c>
      <c r="D104" t="s">
        <v>131</v>
      </c>
      <c r="E104">
        <v>7134400</v>
      </c>
      <c r="F104">
        <v>0</v>
      </c>
      <c r="G104">
        <v>0</v>
      </c>
      <c r="H104" s="1">
        <v>0</v>
      </c>
      <c r="I104" s="1"/>
    </row>
    <row r="105" spans="1:12" x14ac:dyDescent="0.25">
      <c r="A105" t="s">
        <v>38</v>
      </c>
      <c r="B105" t="s">
        <v>19</v>
      </c>
      <c r="C105" t="s">
        <v>38</v>
      </c>
      <c r="D105" t="s">
        <v>131</v>
      </c>
      <c r="E105">
        <v>7110600</v>
      </c>
      <c r="F105">
        <v>0</v>
      </c>
      <c r="G105">
        <v>0</v>
      </c>
      <c r="H105" s="1">
        <v>0</v>
      </c>
      <c r="I105" s="1"/>
    </row>
    <row r="106" spans="1:12" x14ac:dyDescent="0.25">
      <c r="A106" t="s">
        <v>38</v>
      </c>
      <c r="B106" t="s">
        <v>19</v>
      </c>
      <c r="C106" t="s">
        <v>38</v>
      </c>
      <c r="D106" t="s">
        <v>131</v>
      </c>
      <c r="E106">
        <v>6975600</v>
      </c>
      <c r="F106">
        <v>0</v>
      </c>
      <c r="G106">
        <v>0</v>
      </c>
      <c r="H106" s="1">
        <v>0</v>
      </c>
      <c r="I106" s="1"/>
    </row>
    <row r="107" spans="1:12" x14ac:dyDescent="0.25">
      <c r="A107" t="s">
        <v>38</v>
      </c>
      <c r="B107" t="s">
        <v>19</v>
      </c>
      <c r="C107" t="s">
        <v>38</v>
      </c>
      <c r="D107" t="s">
        <v>131</v>
      </c>
      <c r="E107">
        <v>6986200</v>
      </c>
      <c r="F107">
        <v>0</v>
      </c>
      <c r="G107">
        <v>0</v>
      </c>
      <c r="H107" s="1">
        <v>0</v>
      </c>
      <c r="I107" s="1"/>
    </row>
    <row r="108" spans="1:12" x14ac:dyDescent="0.25">
      <c r="A108" t="s">
        <v>38</v>
      </c>
      <c r="B108" t="s">
        <v>19</v>
      </c>
      <c r="C108" t="s">
        <v>38</v>
      </c>
      <c r="D108" t="s">
        <v>131</v>
      </c>
      <c r="E108">
        <v>6976800</v>
      </c>
      <c r="F108">
        <v>0</v>
      </c>
      <c r="G108">
        <v>0</v>
      </c>
      <c r="H108" s="1">
        <v>0</v>
      </c>
      <c r="I108" s="1"/>
    </row>
    <row r="109" spans="1:12" x14ac:dyDescent="0.25">
      <c r="A109" t="s">
        <v>38</v>
      </c>
      <c r="B109" t="s">
        <v>19</v>
      </c>
      <c r="C109" t="s">
        <v>38</v>
      </c>
      <c r="D109" t="s">
        <v>131</v>
      </c>
      <c r="E109">
        <v>6982400</v>
      </c>
      <c r="F109">
        <v>0</v>
      </c>
      <c r="G109">
        <v>0</v>
      </c>
      <c r="H109" s="1">
        <v>0</v>
      </c>
      <c r="I109" s="1"/>
    </row>
    <row r="110" spans="1:12" x14ac:dyDescent="0.25">
      <c r="A110" t="s">
        <v>38</v>
      </c>
      <c r="B110" t="s">
        <v>19</v>
      </c>
      <c r="C110" t="s">
        <v>38</v>
      </c>
      <c r="D110" t="s">
        <v>131</v>
      </c>
      <c r="E110">
        <v>6968200</v>
      </c>
      <c r="F110">
        <v>0</v>
      </c>
      <c r="G110">
        <v>0</v>
      </c>
      <c r="H110" s="1">
        <v>0</v>
      </c>
      <c r="I110" s="1"/>
    </row>
    <row r="111" spans="1:12" x14ac:dyDescent="0.25">
      <c r="A111" t="s">
        <v>38</v>
      </c>
      <c r="B111" t="s">
        <v>19</v>
      </c>
      <c r="C111" t="s">
        <v>38</v>
      </c>
      <c r="D111" t="s">
        <v>131</v>
      </c>
      <c r="E111">
        <v>6990000</v>
      </c>
      <c r="F111">
        <v>0</v>
      </c>
      <c r="G111">
        <v>0</v>
      </c>
      <c r="H111" s="1">
        <v>0</v>
      </c>
      <c r="I111" s="1"/>
    </row>
    <row r="112" spans="1:12" x14ac:dyDescent="0.25">
      <c r="A112" t="s">
        <v>38</v>
      </c>
      <c r="B112" t="s">
        <v>19</v>
      </c>
      <c r="C112" t="s">
        <v>38</v>
      </c>
      <c r="D112" t="s">
        <v>131</v>
      </c>
      <c r="E112">
        <v>6972100</v>
      </c>
      <c r="F112">
        <v>0</v>
      </c>
      <c r="G112">
        <v>0</v>
      </c>
      <c r="H112" s="1">
        <v>0</v>
      </c>
      <c r="I112" s="1"/>
    </row>
    <row r="113" spans="1:12" x14ac:dyDescent="0.25">
      <c r="A113" t="s">
        <v>206</v>
      </c>
      <c r="B113" t="s">
        <v>121</v>
      </c>
      <c r="C113" t="s">
        <v>18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</row>
    <row r="114" spans="1:12" x14ac:dyDescent="0.25">
      <c r="A114" t="s">
        <v>40</v>
      </c>
      <c r="B114" t="s">
        <v>19</v>
      </c>
      <c r="C114" t="s">
        <v>40</v>
      </c>
      <c r="D114" t="s">
        <v>41</v>
      </c>
      <c r="E114">
        <v>632600</v>
      </c>
      <c r="F114">
        <v>0</v>
      </c>
      <c r="G114">
        <v>0</v>
      </c>
      <c r="H114" s="1">
        <v>0</v>
      </c>
      <c r="I114" s="1"/>
      <c r="J114" cm="1">
        <f t="array" ref="J114">AVERAGE(VALUE(C114:C123))</f>
        <v>12806</v>
      </c>
      <c r="K114">
        <f xml:space="preserve"> AVERAGE(E114:E123)</f>
        <v>635040</v>
      </c>
      <c r="L114" s="1">
        <f xml:space="preserve"> AVERAGE(H114:H123)</f>
        <v>0</v>
      </c>
    </row>
    <row r="115" spans="1:12" x14ac:dyDescent="0.25">
      <c r="A115" t="s">
        <v>40</v>
      </c>
      <c r="B115" t="s">
        <v>19</v>
      </c>
      <c r="C115" t="s">
        <v>40</v>
      </c>
      <c r="D115" t="s">
        <v>41</v>
      </c>
      <c r="E115">
        <v>634300</v>
      </c>
      <c r="F115">
        <v>0</v>
      </c>
      <c r="G115">
        <v>0</v>
      </c>
      <c r="H115" s="1">
        <v>0</v>
      </c>
      <c r="I115" s="1"/>
    </row>
    <row r="116" spans="1:12" x14ac:dyDescent="0.25">
      <c r="A116" t="s">
        <v>40</v>
      </c>
      <c r="B116" t="s">
        <v>19</v>
      </c>
      <c r="C116" t="s">
        <v>40</v>
      </c>
      <c r="D116" t="s">
        <v>41</v>
      </c>
      <c r="E116">
        <v>635500</v>
      </c>
      <c r="F116">
        <v>0</v>
      </c>
      <c r="G116">
        <v>0</v>
      </c>
      <c r="H116" s="1">
        <v>0</v>
      </c>
      <c r="I116" s="1"/>
    </row>
    <row r="117" spans="1:12" x14ac:dyDescent="0.25">
      <c r="A117" t="s">
        <v>40</v>
      </c>
      <c r="B117" t="s">
        <v>19</v>
      </c>
      <c r="C117" t="s">
        <v>40</v>
      </c>
      <c r="D117" t="s">
        <v>41</v>
      </c>
      <c r="E117">
        <v>639300</v>
      </c>
      <c r="F117">
        <v>0</v>
      </c>
      <c r="G117">
        <v>0</v>
      </c>
      <c r="H117" s="1">
        <v>0</v>
      </c>
      <c r="I117" s="1"/>
    </row>
    <row r="118" spans="1:12" x14ac:dyDescent="0.25">
      <c r="A118" t="s">
        <v>40</v>
      </c>
      <c r="B118" t="s">
        <v>19</v>
      </c>
      <c r="C118" t="s">
        <v>40</v>
      </c>
      <c r="D118" t="s">
        <v>41</v>
      </c>
      <c r="E118">
        <v>636500</v>
      </c>
      <c r="F118">
        <v>0</v>
      </c>
      <c r="G118">
        <v>0</v>
      </c>
      <c r="H118" s="1">
        <v>0</v>
      </c>
      <c r="I118" s="1"/>
    </row>
    <row r="119" spans="1:12" x14ac:dyDescent="0.25">
      <c r="A119" t="s">
        <v>40</v>
      </c>
      <c r="B119" t="s">
        <v>19</v>
      </c>
      <c r="C119" t="s">
        <v>40</v>
      </c>
      <c r="D119" t="s">
        <v>41</v>
      </c>
      <c r="E119">
        <v>636000</v>
      </c>
      <c r="F119">
        <v>0</v>
      </c>
      <c r="G119">
        <v>0</v>
      </c>
      <c r="H119" s="1">
        <v>0</v>
      </c>
      <c r="I119" s="1"/>
    </row>
    <row r="120" spans="1:12" x14ac:dyDescent="0.25">
      <c r="A120" t="s">
        <v>40</v>
      </c>
      <c r="B120" t="s">
        <v>19</v>
      </c>
      <c r="C120" t="s">
        <v>40</v>
      </c>
      <c r="D120" t="s">
        <v>41</v>
      </c>
      <c r="E120">
        <v>633800</v>
      </c>
      <c r="F120">
        <v>0</v>
      </c>
      <c r="G120">
        <v>0</v>
      </c>
      <c r="H120" s="1">
        <v>0</v>
      </c>
      <c r="I120" s="1"/>
    </row>
    <row r="121" spans="1:12" x14ac:dyDescent="0.25">
      <c r="A121" t="s">
        <v>40</v>
      </c>
      <c r="B121" t="s">
        <v>19</v>
      </c>
      <c r="C121" t="s">
        <v>40</v>
      </c>
      <c r="D121" t="s">
        <v>41</v>
      </c>
      <c r="E121">
        <v>634700</v>
      </c>
      <c r="F121">
        <v>0</v>
      </c>
      <c r="G121">
        <v>0</v>
      </c>
      <c r="H121" s="1">
        <v>0</v>
      </c>
      <c r="I121" s="1"/>
    </row>
    <row r="122" spans="1:12" x14ac:dyDescent="0.25">
      <c r="A122" t="s">
        <v>40</v>
      </c>
      <c r="B122" t="s">
        <v>19</v>
      </c>
      <c r="C122" t="s">
        <v>40</v>
      </c>
      <c r="D122" t="s">
        <v>41</v>
      </c>
      <c r="E122">
        <v>633500</v>
      </c>
      <c r="F122">
        <v>0</v>
      </c>
      <c r="G122">
        <v>0</v>
      </c>
      <c r="H122" s="1">
        <v>0</v>
      </c>
      <c r="I122" s="1"/>
    </row>
    <row r="123" spans="1:12" x14ac:dyDescent="0.25">
      <c r="A123" t="s">
        <v>40</v>
      </c>
      <c r="B123" t="s">
        <v>19</v>
      </c>
      <c r="C123" t="s">
        <v>40</v>
      </c>
      <c r="D123" t="s">
        <v>41</v>
      </c>
      <c r="E123">
        <v>634200</v>
      </c>
      <c r="F123">
        <v>0</v>
      </c>
      <c r="G123">
        <v>0</v>
      </c>
      <c r="H123" s="1">
        <v>0</v>
      </c>
      <c r="I123" s="1"/>
    </row>
    <row r="124" spans="1:12" x14ac:dyDescent="0.25">
      <c r="A124" t="s">
        <v>207</v>
      </c>
      <c r="B124" t="s">
        <v>121</v>
      </c>
      <c r="C124" t="s">
        <v>18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</row>
    <row r="125" spans="1:12" x14ac:dyDescent="0.25">
      <c r="A125" t="s">
        <v>42</v>
      </c>
      <c r="B125" t="s">
        <v>19</v>
      </c>
      <c r="C125" t="s">
        <v>42</v>
      </c>
      <c r="D125" t="s">
        <v>101</v>
      </c>
      <c r="E125">
        <v>828900</v>
      </c>
      <c r="F125">
        <v>0</v>
      </c>
      <c r="G125">
        <v>0</v>
      </c>
      <c r="H125" s="1">
        <v>0</v>
      </c>
      <c r="I125" s="1"/>
      <c r="J125" cm="1">
        <f t="array" ref="J125">AVERAGE(VALUE(C125:C134))</f>
        <v>7129</v>
      </c>
      <c r="K125">
        <f xml:space="preserve"> AVERAGE(E125:E134)</f>
        <v>830390</v>
      </c>
      <c r="L125" s="1">
        <f xml:space="preserve"> AVERAGE(H125:H134)</f>
        <v>0</v>
      </c>
    </row>
    <row r="126" spans="1:12" x14ac:dyDescent="0.25">
      <c r="A126" t="s">
        <v>42</v>
      </c>
      <c r="B126" t="s">
        <v>19</v>
      </c>
      <c r="C126" t="s">
        <v>42</v>
      </c>
      <c r="D126" t="s">
        <v>101</v>
      </c>
      <c r="E126">
        <v>828900</v>
      </c>
      <c r="F126">
        <v>0</v>
      </c>
      <c r="G126">
        <v>0</v>
      </c>
      <c r="H126" s="1">
        <v>0</v>
      </c>
      <c r="I126" s="1"/>
    </row>
    <row r="127" spans="1:12" x14ac:dyDescent="0.25">
      <c r="A127" t="s">
        <v>42</v>
      </c>
      <c r="B127" t="s">
        <v>19</v>
      </c>
      <c r="C127" t="s">
        <v>42</v>
      </c>
      <c r="D127" t="s">
        <v>101</v>
      </c>
      <c r="E127">
        <v>829800</v>
      </c>
      <c r="F127">
        <v>0</v>
      </c>
      <c r="G127">
        <v>0</v>
      </c>
      <c r="H127" s="1">
        <v>0</v>
      </c>
      <c r="I127" s="1"/>
    </row>
    <row r="128" spans="1:12" x14ac:dyDescent="0.25">
      <c r="A128" t="s">
        <v>42</v>
      </c>
      <c r="B128" t="s">
        <v>19</v>
      </c>
      <c r="C128" t="s">
        <v>42</v>
      </c>
      <c r="D128" t="s">
        <v>101</v>
      </c>
      <c r="E128">
        <v>833400</v>
      </c>
      <c r="F128">
        <v>0</v>
      </c>
      <c r="G128">
        <v>0</v>
      </c>
      <c r="H128" s="1">
        <v>0</v>
      </c>
      <c r="I128" s="1"/>
    </row>
    <row r="129" spans="1:12" x14ac:dyDescent="0.25">
      <c r="A129" t="s">
        <v>42</v>
      </c>
      <c r="B129" t="s">
        <v>19</v>
      </c>
      <c r="C129" t="s">
        <v>42</v>
      </c>
      <c r="D129" t="s">
        <v>101</v>
      </c>
      <c r="E129">
        <v>831000</v>
      </c>
      <c r="F129">
        <v>0</v>
      </c>
      <c r="G129">
        <v>0</v>
      </c>
      <c r="H129" s="1">
        <v>0</v>
      </c>
      <c r="I129" s="1"/>
    </row>
    <row r="130" spans="1:12" x14ac:dyDescent="0.25">
      <c r="A130" t="s">
        <v>42</v>
      </c>
      <c r="B130" t="s">
        <v>19</v>
      </c>
      <c r="C130" t="s">
        <v>42</v>
      </c>
      <c r="D130" t="s">
        <v>101</v>
      </c>
      <c r="E130">
        <v>832300</v>
      </c>
      <c r="F130">
        <v>0</v>
      </c>
      <c r="G130">
        <v>0</v>
      </c>
      <c r="H130" s="1">
        <v>0</v>
      </c>
      <c r="I130" s="1"/>
    </row>
    <row r="131" spans="1:12" x14ac:dyDescent="0.25">
      <c r="A131" t="s">
        <v>42</v>
      </c>
      <c r="B131" t="s">
        <v>19</v>
      </c>
      <c r="C131" t="s">
        <v>42</v>
      </c>
      <c r="D131" t="s">
        <v>101</v>
      </c>
      <c r="E131">
        <v>830100</v>
      </c>
      <c r="F131">
        <v>0</v>
      </c>
      <c r="G131">
        <v>0</v>
      </c>
      <c r="H131" s="1">
        <v>0</v>
      </c>
      <c r="I131" s="1"/>
    </row>
    <row r="132" spans="1:12" x14ac:dyDescent="0.25">
      <c r="A132" t="s">
        <v>42</v>
      </c>
      <c r="B132" t="s">
        <v>19</v>
      </c>
      <c r="C132" t="s">
        <v>42</v>
      </c>
      <c r="D132" t="s">
        <v>101</v>
      </c>
      <c r="E132">
        <v>830500</v>
      </c>
      <c r="F132">
        <v>0</v>
      </c>
      <c r="G132">
        <v>0</v>
      </c>
      <c r="H132" s="1">
        <v>0</v>
      </c>
      <c r="I132" s="1"/>
    </row>
    <row r="133" spans="1:12" x14ac:dyDescent="0.25">
      <c r="A133" t="s">
        <v>42</v>
      </c>
      <c r="B133" t="s">
        <v>19</v>
      </c>
      <c r="C133" t="s">
        <v>42</v>
      </c>
      <c r="D133" t="s">
        <v>101</v>
      </c>
      <c r="E133">
        <v>829600</v>
      </c>
      <c r="F133">
        <v>0</v>
      </c>
      <c r="G133">
        <v>0</v>
      </c>
      <c r="H133" s="1">
        <v>0</v>
      </c>
      <c r="I133" s="1"/>
    </row>
    <row r="134" spans="1:12" x14ac:dyDescent="0.25">
      <c r="A134" t="s">
        <v>42</v>
      </c>
      <c r="B134" t="s">
        <v>19</v>
      </c>
      <c r="C134" t="s">
        <v>42</v>
      </c>
      <c r="D134" t="s">
        <v>101</v>
      </c>
      <c r="E134">
        <v>829400</v>
      </c>
      <c r="F134">
        <v>0</v>
      </c>
      <c r="G134">
        <v>0</v>
      </c>
      <c r="H134" s="1">
        <v>0</v>
      </c>
      <c r="I134" s="1"/>
    </row>
    <row r="135" spans="1:12" x14ac:dyDescent="0.25">
      <c r="A135" t="s">
        <v>208</v>
      </c>
      <c r="B135" t="s">
        <v>121</v>
      </c>
      <c r="C135" t="s">
        <v>18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</row>
    <row r="136" spans="1:12" x14ac:dyDescent="0.25">
      <c r="A136" t="s">
        <v>44</v>
      </c>
      <c r="B136" t="s">
        <v>19</v>
      </c>
      <c r="C136" t="s">
        <v>44</v>
      </c>
      <c r="D136" t="s">
        <v>132</v>
      </c>
      <c r="E136">
        <v>4218300</v>
      </c>
      <c r="F136">
        <v>0</v>
      </c>
      <c r="G136">
        <v>0</v>
      </c>
      <c r="H136" s="1">
        <v>0</v>
      </c>
      <c r="I136" s="1"/>
      <c r="J136" cm="1">
        <f t="array" ref="J136">AVERAGE(VALUE(C136:C145))</f>
        <v>16436</v>
      </c>
      <c r="K136">
        <f xml:space="preserve"> AVERAGE(E136:E145)</f>
        <v>4232150</v>
      </c>
      <c r="L136" s="1">
        <f xml:space="preserve"> AVERAGE(H136:H145)</f>
        <v>0</v>
      </c>
    </row>
    <row r="137" spans="1:12" x14ac:dyDescent="0.25">
      <c r="A137" t="s">
        <v>44</v>
      </c>
      <c r="B137" t="s">
        <v>19</v>
      </c>
      <c r="C137" t="s">
        <v>44</v>
      </c>
      <c r="D137" t="s">
        <v>132</v>
      </c>
      <c r="E137">
        <v>4223600</v>
      </c>
      <c r="F137">
        <v>0</v>
      </c>
      <c r="G137">
        <v>0</v>
      </c>
      <c r="H137" s="1">
        <v>0</v>
      </c>
      <c r="I137" s="1"/>
    </row>
    <row r="138" spans="1:12" x14ac:dyDescent="0.25">
      <c r="A138" t="s">
        <v>44</v>
      </c>
      <c r="B138" t="s">
        <v>19</v>
      </c>
      <c r="C138" t="s">
        <v>44</v>
      </c>
      <c r="D138" t="s">
        <v>132</v>
      </c>
      <c r="E138">
        <v>4237700</v>
      </c>
      <c r="F138">
        <v>0</v>
      </c>
      <c r="G138">
        <v>0</v>
      </c>
      <c r="H138" s="1">
        <v>0</v>
      </c>
      <c r="I138" s="1"/>
    </row>
    <row r="139" spans="1:12" x14ac:dyDescent="0.25">
      <c r="A139" t="s">
        <v>44</v>
      </c>
      <c r="B139" t="s">
        <v>19</v>
      </c>
      <c r="C139" t="s">
        <v>44</v>
      </c>
      <c r="D139" t="s">
        <v>132</v>
      </c>
      <c r="E139">
        <v>4224700</v>
      </c>
      <c r="F139">
        <v>0</v>
      </c>
      <c r="G139">
        <v>0</v>
      </c>
      <c r="H139" s="1">
        <v>0</v>
      </c>
      <c r="I139" s="1"/>
    </row>
    <row r="140" spans="1:12" x14ac:dyDescent="0.25">
      <c r="A140" t="s">
        <v>44</v>
      </c>
      <c r="B140" t="s">
        <v>19</v>
      </c>
      <c r="C140" t="s">
        <v>44</v>
      </c>
      <c r="D140" t="s">
        <v>132</v>
      </c>
      <c r="E140">
        <v>4228000</v>
      </c>
      <c r="F140">
        <v>0</v>
      </c>
      <c r="G140">
        <v>0</v>
      </c>
      <c r="H140" s="1">
        <v>0</v>
      </c>
      <c r="I140" s="1"/>
    </row>
    <row r="141" spans="1:12" x14ac:dyDescent="0.25">
      <c r="A141" t="s">
        <v>44</v>
      </c>
      <c r="B141" t="s">
        <v>19</v>
      </c>
      <c r="C141" t="s">
        <v>44</v>
      </c>
      <c r="D141" t="s">
        <v>132</v>
      </c>
      <c r="E141">
        <v>4253500</v>
      </c>
      <c r="F141">
        <v>0</v>
      </c>
      <c r="G141">
        <v>0</v>
      </c>
      <c r="H141" s="1">
        <v>0</v>
      </c>
      <c r="I141" s="1"/>
    </row>
    <row r="142" spans="1:12" x14ac:dyDescent="0.25">
      <c r="A142" t="s">
        <v>44</v>
      </c>
      <c r="B142" t="s">
        <v>19</v>
      </c>
      <c r="C142" t="s">
        <v>44</v>
      </c>
      <c r="D142" t="s">
        <v>132</v>
      </c>
      <c r="E142">
        <v>4231800</v>
      </c>
      <c r="F142">
        <v>0</v>
      </c>
      <c r="G142">
        <v>0</v>
      </c>
      <c r="H142" s="1">
        <v>0</v>
      </c>
      <c r="I142" s="1"/>
    </row>
    <row r="143" spans="1:12" x14ac:dyDescent="0.25">
      <c r="A143" t="s">
        <v>44</v>
      </c>
      <c r="B143" t="s">
        <v>19</v>
      </c>
      <c r="C143" t="s">
        <v>44</v>
      </c>
      <c r="D143" t="s">
        <v>132</v>
      </c>
      <c r="E143">
        <v>4232200</v>
      </c>
      <c r="F143">
        <v>0</v>
      </c>
      <c r="G143">
        <v>0</v>
      </c>
      <c r="H143" s="1">
        <v>0</v>
      </c>
      <c r="I143" s="1"/>
    </row>
    <row r="144" spans="1:12" x14ac:dyDescent="0.25">
      <c r="A144" t="s">
        <v>44</v>
      </c>
      <c r="B144" t="s">
        <v>19</v>
      </c>
      <c r="C144" t="s">
        <v>44</v>
      </c>
      <c r="D144" t="s">
        <v>132</v>
      </c>
      <c r="E144">
        <v>4233300</v>
      </c>
      <c r="F144">
        <v>0</v>
      </c>
      <c r="G144">
        <v>0</v>
      </c>
      <c r="H144" s="1">
        <v>0</v>
      </c>
      <c r="I144" s="1"/>
    </row>
    <row r="145" spans="1:12" x14ac:dyDescent="0.25">
      <c r="A145" t="s">
        <v>44</v>
      </c>
      <c r="B145" t="s">
        <v>19</v>
      </c>
      <c r="C145" t="s">
        <v>44</v>
      </c>
      <c r="D145" t="s">
        <v>132</v>
      </c>
      <c r="E145">
        <v>4238400</v>
      </c>
      <c r="F145">
        <v>0</v>
      </c>
      <c r="G145">
        <v>0</v>
      </c>
      <c r="H145" s="1">
        <v>0</v>
      </c>
      <c r="I145" s="1"/>
    </row>
    <row r="146" spans="1:12" x14ac:dyDescent="0.25">
      <c r="A146" t="s">
        <v>209</v>
      </c>
      <c r="B146" t="s">
        <v>121</v>
      </c>
      <c r="C146" t="s">
        <v>18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</row>
    <row r="147" spans="1:12" x14ac:dyDescent="0.25">
      <c r="A147" t="s">
        <v>46</v>
      </c>
      <c r="B147" t="s">
        <v>19</v>
      </c>
      <c r="C147" t="s">
        <v>46</v>
      </c>
      <c r="D147" t="s">
        <v>133</v>
      </c>
      <c r="E147">
        <v>20404000</v>
      </c>
      <c r="F147">
        <v>0</v>
      </c>
      <c r="G147">
        <v>0</v>
      </c>
      <c r="H147" s="1">
        <v>0</v>
      </c>
      <c r="I147" s="1"/>
      <c r="J147" cm="1">
        <f t="array" ref="J147">AVERAGE(VALUE(C147:C156))</f>
        <v>15619</v>
      </c>
      <c r="K147">
        <f xml:space="preserve"> AVERAGE(E147:E156)</f>
        <v>20066050</v>
      </c>
      <c r="L147" s="1">
        <f xml:space="preserve"> AVERAGE(H147:H156)</f>
        <v>0</v>
      </c>
    </row>
    <row r="148" spans="1:12" x14ac:dyDescent="0.25">
      <c r="A148" t="s">
        <v>46</v>
      </c>
      <c r="B148" t="s">
        <v>19</v>
      </c>
      <c r="C148" t="s">
        <v>46</v>
      </c>
      <c r="D148" t="s">
        <v>133</v>
      </c>
      <c r="E148">
        <v>20252600</v>
      </c>
      <c r="F148">
        <v>0</v>
      </c>
      <c r="G148">
        <v>0</v>
      </c>
      <c r="H148" s="1">
        <v>0</v>
      </c>
      <c r="I148" s="1"/>
    </row>
    <row r="149" spans="1:12" x14ac:dyDescent="0.25">
      <c r="A149" t="s">
        <v>46</v>
      </c>
      <c r="B149" t="s">
        <v>19</v>
      </c>
      <c r="C149" t="s">
        <v>46</v>
      </c>
      <c r="D149" t="s">
        <v>133</v>
      </c>
      <c r="E149">
        <v>19954200</v>
      </c>
      <c r="F149">
        <v>0</v>
      </c>
      <c r="G149">
        <v>0</v>
      </c>
      <c r="H149" s="1">
        <v>0</v>
      </c>
      <c r="I149" s="1"/>
    </row>
    <row r="150" spans="1:12" x14ac:dyDescent="0.25">
      <c r="A150" t="s">
        <v>46</v>
      </c>
      <c r="B150" t="s">
        <v>19</v>
      </c>
      <c r="C150" t="s">
        <v>46</v>
      </c>
      <c r="D150" t="s">
        <v>133</v>
      </c>
      <c r="E150">
        <v>20010900</v>
      </c>
      <c r="F150">
        <v>0</v>
      </c>
      <c r="G150">
        <v>0</v>
      </c>
      <c r="H150" s="1">
        <v>0</v>
      </c>
      <c r="I150" s="1"/>
    </row>
    <row r="151" spans="1:12" x14ac:dyDescent="0.25">
      <c r="A151" t="s">
        <v>46</v>
      </c>
      <c r="B151" t="s">
        <v>19</v>
      </c>
      <c r="C151" t="s">
        <v>46</v>
      </c>
      <c r="D151" t="s">
        <v>133</v>
      </c>
      <c r="E151">
        <v>20138000</v>
      </c>
      <c r="F151">
        <v>0</v>
      </c>
      <c r="G151">
        <v>0</v>
      </c>
      <c r="H151" s="1">
        <v>0</v>
      </c>
      <c r="I151" s="1"/>
    </row>
    <row r="152" spans="1:12" x14ac:dyDescent="0.25">
      <c r="A152" t="s">
        <v>46</v>
      </c>
      <c r="B152" t="s">
        <v>19</v>
      </c>
      <c r="C152" t="s">
        <v>46</v>
      </c>
      <c r="D152" t="s">
        <v>133</v>
      </c>
      <c r="E152">
        <v>19985000</v>
      </c>
      <c r="F152">
        <v>0</v>
      </c>
      <c r="G152">
        <v>0</v>
      </c>
      <c r="H152" s="1">
        <v>0</v>
      </c>
      <c r="I152" s="1"/>
    </row>
    <row r="153" spans="1:12" x14ac:dyDescent="0.25">
      <c r="A153" t="s">
        <v>46</v>
      </c>
      <c r="B153" t="s">
        <v>19</v>
      </c>
      <c r="C153" t="s">
        <v>46</v>
      </c>
      <c r="D153" t="s">
        <v>133</v>
      </c>
      <c r="E153">
        <v>19950200</v>
      </c>
      <c r="F153">
        <v>0</v>
      </c>
      <c r="G153">
        <v>0</v>
      </c>
      <c r="H153" s="1">
        <v>0</v>
      </c>
      <c r="I153" s="1"/>
    </row>
    <row r="154" spans="1:12" x14ac:dyDescent="0.25">
      <c r="A154" t="s">
        <v>46</v>
      </c>
      <c r="B154" t="s">
        <v>19</v>
      </c>
      <c r="C154" t="s">
        <v>46</v>
      </c>
      <c r="D154" t="s">
        <v>133</v>
      </c>
      <c r="E154">
        <v>20014300</v>
      </c>
      <c r="F154">
        <v>0</v>
      </c>
      <c r="G154">
        <v>0</v>
      </c>
      <c r="H154" s="1">
        <v>0</v>
      </c>
      <c r="I154" s="1"/>
    </row>
    <row r="155" spans="1:12" x14ac:dyDescent="0.25">
      <c r="A155" t="s">
        <v>46</v>
      </c>
      <c r="B155" t="s">
        <v>19</v>
      </c>
      <c r="C155" t="s">
        <v>46</v>
      </c>
      <c r="D155" t="s">
        <v>133</v>
      </c>
      <c r="E155">
        <v>19953400</v>
      </c>
      <c r="F155">
        <v>0</v>
      </c>
      <c r="G155">
        <v>0</v>
      </c>
      <c r="H155" s="1">
        <v>0</v>
      </c>
      <c r="I155" s="1"/>
    </row>
    <row r="156" spans="1:12" x14ac:dyDescent="0.25">
      <c r="A156" t="s">
        <v>46</v>
      </c>
      <c r="B156" t="s">
        <v>19</v>
      </c>
      <c r="C156" t="s">
        <v>46</v>
      </c>
      <c r="D156" t="s">
        <v>133</v>
      </c>
      <c r="E156">
        <v>19997900</v>
      </c>
      <c r="F156">
        <v>0</v>
      </c>
      <c r="G156">
        <v>0</v>
      </c>
      <c r="H156" s="1">
        <v>0</v>
      </c>
      <c r="I156" s="1"/>
    </row>
    <row r="157" spans="1:12" x14ac:dyDescent="0.25">
      <c r="A157" t="s">
        <v>210</v>
      </c>
      <c r="B157" t="s">
        <v>121</v>
      </c>
      <c r="C157" t="s">
        <v>18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</row>
    <row r="158" spans="1:12" x14ac:dyDescent="0.25">
      <c r="A158" t="s">
        <v>48</v>
      </c>
      <c r="B158" t="s">
        <v>19</v>
      </c>
      <c r="C158" t="s">
        <v>48</v>
      </c>
      <c r="D158" t="s">
        <v>134</v>
      </c>
      <c r="E158">
        <v>25312500</v>
      </c>
      <c r="F158">
        <v>0</v>
      </c>
      <c r="G158">
        <v>0</v>
      </c>
      <c r="H158" s="1">
        <v>0</v>
      </c>
      <c r="I158" s="1"/>
      <c r="J158" cm="1">
        <f t="array" ref="J158">AVERAGE(VALUE(C158:C167))</f>
        <v>17016</v>
      </c>
      <c r="K158">
        <f xml:space="preserve"> AVERAGE(E158:E167)</f>
        <v>25140430</v>
      </c>
      <c r="L158" s="1">
        <f xml:space="preserve"> AVERAGE(H158:H167)</f>
        <v>0</v>
      </c>
    </row>
    <row r="159" spans="1:12" x14ac:dyDescent="0.25">
      <c r="A159" t="s">
        <v>48</v>
      </c>
      <c r="B159" t="s">
        <v>19</v>
      </c>
      <c r="C159" t="s">
        <v>48</v>
      </c>
      <c r="D159" t="s">
        <v>134</v>
      </c>
      <c r="E159">
        <v>25219200</v>
      </c>
      <c r="F159">
        <v>0</v>
      </c>
      <c r="G159">
        <v>0</v>
      </c>
      <c r="H159" s="1">
        <v>0</v>
      </c>
      <c r="I159" s="1"/>
    </row>
    <row r="160" spans="1:12" x14ac:dyDescent="0.25">
      <c r="A160" t="s">
        <v>48</v>
      </c>
      <c r="B160" t="s">
        <v>19</v>
      </c>
      <c r="C160" t="s">
        <v>48</v>
      </c>
      <c r="D160" t="s">
        <v>134</v>
      </c>
      <c r="E160">
        <v>24630700</v>
      </c>
      <c r="F160">
        <v>0</v>
      </c>
      <c r="G160">
        <v>0</v>
      </c>
      <c r="H160" s="1">
        <v>0</v>
      </c>
      <c r="I160" s="1"/>
    </row>
    <row r="161" spans="1:12" x14ac:dyDescent="0.25">
      <c r="A161" t="s">
        <v>48</v>
      </c>
      <c r="B161" t="s">
        <v>19</v>
      </c>
      <c r="C161" t="s">
        <v>48</v>
      </c>
      <c r="D161" t="s">
        <v>134</v>
      </c>
      <c r="E161">
        <v>24847900</v>
      </c>
      <c r="F161">
        <v>0</v>
      </c>
      <c r="G161">
        <v>0</v>
      </c>
      <c r="H161" s="1">
        <v>0</v>
      </c>
      <c r="I161" s="1"/>
    </row>
    <row r="162" spans="1:12" x14ac:dyDescent="0.25">
      <c r="A162" t="s">
        <v>48</v>
      </c>
      <c r="B162" t="s">
        <v>19</v>
      </c>
      <c r="C162" t="s">
        <v>48</v>
      </c>
      <c r="D162" t="s">
        <v>134</v>
      </c>
      <c r="E162">
        <v>24678800</v>
      </c>
      <c r="F162">
        <v>0</v>
      </c>
      <c r="G162">
        <v>0</v>
      </c>
      <c r="H162" s="1">
        <v>0</v>
      </c>
      <c r="I162" s="1"/>
    </row>
    <row r="163" spans="1:12" x14ac:dyDescent="0.25">
      <c r="A163" t="s">
        <v>48</v>
      </c>
      <c r="B163" t="s">
        <v>19</v>
      </c>
      <c r="C163" t="s">
        <v>48</v>
      </c>
      <c r="D163" t="s">
        <v>134</v>
      </c>
      <c r="E163">
        <v>25145500</v>
      </c>
      <c r="F163">
        <v>0</v>
      </c>
      <c r="G163">
        <v>0</v>
      </c>
      <c r="H163" s="1">
        <v>0</v>
      </c>
      <c r="I163" s="1"/>
    </row>
    <row r="164" spans="1:12" x14ac:dyDescent="0.25">
      <c r="A164" t="s">
        <v>48</v>
      </c>
      <c r="B164" t="s">
        <v>19</v>
      </c>
      <c r="C164" t="s">
        <v>48</v>
      </c>
      <c r="D164" t="s">
        <v>134</v>
      </c>
      <c r="E164">
        <v>25389700</v>
      </c>
      <c r="F164">
        <v>0</v>
      </c>
      <c r="G164">
        <v>0</v>
      </c>
      <c r="H164" s="1">
        <v>0</v>
      </c>
      <c r="I164" s="1"/>
    </row>
    <row r="165" spans="1:12" x14ac:dyDescent="0.25">
      <c r="A165" t="s">
        <v>48</v>
      </c>
      <c r="B165" t="s">
        <v>19</v>
      </c>
      <c r="C165" t="s">
        <v>48</v>
      </c>
      <c r="D165" t="s">
        <v>134</v>
      </c>
      <c r="E165">
        <v>25357800</v>
      </c>
      <c r="F165">
        <v>0</v>
      </c>
      <c r="G165">
        <v>0</v>
      </c>
      <c r="H165" s="1">
        <v>0</v>
      </c>
      <c r="I165" s="1"/>
    </row>
    <row r="166" spans="1:12" x14ac:dyDescent="0.25">
      <c r="A166" t="s">
        <v>48</v>
      </c>
      <c r="B166" t="s">
        <v>19</v>
      </c>
      <c r="C166" t="s">
        <v>48</v>
      </c>
      <c r="D166" t="s">
        <v>134</v>
      </c>
      <c r="E166">
        <v>25384400</v>
      </c>
      <c r="F166">
        <v>0</v>
      </c>
      <c r="G166">
        <v>0</v>
      </c>
      <c r="H166" s="1">
        <v>0</v>
      </c>
      <c r="I166" s="1"/>
    </row>
    <row r="167" spans="1:12" x14ac:dyDescent="0.25">
      <c r="A167" t="s">
        <v>48</v>
      </c>
      <c r="B167" t="s">
        <v>19</v>
      </c>
      <c r="C167" t="s">
        <v>48</v>
      </c>
      <c r="D167" t="s">
        <v>134</v>
      </c>
      <c r="E167">
        <v>25437800</v>
      </c>
      <c r="F167">
        <v>0</v>
      </c>
      <c r="G167">
        <v>0</v>
      </c>
      <c r="H167" s="1">
        <v>0</v>
      </c>
      <c r="I167" s="1"/>
    </row>
    <row r="168" spans="1:12" x14ac:dyDescent="0.25">
      <c r="A168" t="s">
        <v>211</v>
      </c>
      <c r="B168" t="s">
        <v>121</v>
      </c>
      <c r="C168" t="s">
        <v>18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</row>
    <row r="169" spans="1:12" x14ac:dyDescent="0.25">
      <c r="A169" t="s">
        <v>50</v>
      </c>
      <c r="B169" t="s">
        <v>19</v>
      </c>
      <c r="C169" t="s">
        <v>50</v>
      </c>
      <c r="D169" t="s">
        <v>105</v>
      </c>
      <c r="E169">
        <v>167600</v>
      </c>
      <c r="F169">
        <v>0</v>
      </c>
      <c r="G169">
        <v>0</v>
      </c>
      <c r="H169" s="1">
        <v>0</v>
      </c>
      <c r="I169" s="1"/>
      <c r="J169" cm="1">
        <f t="array" ref="J169">AVERAGE(VALUE(C169:C178))</f>
        <v>28719</v>
      </c>
      <c r="K169">
        <f xml:space="preserve"> AVERAGE(E169:E178)</f>
        <v>166400</v>
      </c>
      <c r="L169" s="1">
        <f xml:space="preserve"> AVERAGE(H169:H178)</f>
        <v>0</v>
      </c>
    </row>
    <row r="170" spans="1:12" x14ac:dyDescent="0.25">
      <c r="A170" t="s">
        <v>50</v>
      </c>
      <c r="B170" t="s">
        <v>19</v>
      </c>
      <c r="C170" t="s">
        <v>50</v>
      </c>
      <c r="D170" t="s">
        <v>105</v>
      </c>
      <c r="E170">
        <v>166200</v>
      </c>
      <c r="F170">
        <v>0</v>
      </c>
      <c r="G170">
        <v>0</v>
      </c>
      <c r="H170" s="1">
        <v>0</v>
      </c>
      <c r="I170" s="1"/>
    </row>
    <row r="171" spans="1:12" x14ac:dyDescent="0.25">
      <c r="A171" t="s">
        <v>50</v>
      </c>
      <c r="B171" t="s">
        <v>19</v>
      </c>
      <c r="C171" t="s">
        <v>50</v>
      </c>
      <c r="D171" t="s">
        <v>105</v>
      </c>
      <c r="E171">
        <v>166000</v>
      </c>
      <c r="F171">
        <v>0</v>
      </c>
      <c r="G171">
        <v>0</v>
      </c>
      <c r="H171" s="1">
        <v>0</v>
      </c>
      <c r="I171" s="1"/>
    </row>
    <row r="172" spans="1:12" x14ac:dyDescent="0.25">
      <c r="A172" t="s">
        <v>50</v>
      </c>
      <c r="B172" t="s">
        <v>19</v>
      </c>
      <c r="C172" t="s">
        <v>50</v>
      </c>
      <c r="D172" t="s">
        <v>105</v>
      </c>
      <c r="E172">
        <v>165800</v>
      </c>
      <c r="F172">
        <v>0</v>
      </c>
      <c r="G172">
        <v>0</v>
      </c>
      <c r="H172" s="1">
        <v>0</v>
      </c>
      <c r="I172" s="1"/>
    </row>
    <row r="173" spans="1:12" x14ac:dyDescent="0.25">
      <c r="A173" t="s">
        <v>50</v>
      </c>
      <c r="B173" t="s">
        <v>19</v>
      </c>
      <c r="C173" t="s">
        <v>50</v>
      </c>
      <c r="D173" t="s">
        <v>105</v>
      </c>
      <c r="E173">
        <v>167100</v>
      </c>
      <c r="F173">
        <v>0</v>
      </c>
      <c r="G173">
        <v>0</v>
      </c>
      <c r="H173" s="1">
        <v>0</v>
      </c>
      <c r="I173" s="1"/>
    </row>
    <row r="174" spans="1:12" x14ac:dyDescent="0.25">
      <c r="A174" t="s">
        <v>50</v>
      </c>
      <c r="B174" t="s">
        <v>19</v>
      </c>
      <c r="C174" t="s">
        <v>50</v>
      </c>
      <c r="D174" t="s">
        <v>105</v>
      </c>
      <c r="E174">
        <v>165800</v>
      </c>
      <c r="F174">
        <v>0</v>
      </c>
      <c r="G174">
        <v>0</v>
      </c>
      <c r="H174" s="1">
        <v>0</v>
      </c>
      <c r="I174" s="1"/>
    </row>
    <row r="175" spans="1:12" x14ac:dyDescent="0.25">
      <c r="A175" t="s">
        <v>50</v>
      </c>
      <c r="B175" t="s">
        <v>19</v>
      </c>
      <c r="C175" t="s">
        <v>50</v>
      </c>
      <c r="D175" t="s">
        <v>105</v>
      </c>
      <c r="E175">
        <v>166100</v>
      </c>
      <c r="F175">
        <v>0</v>
      </c>
      <c r="G175">
        <v>0</v>
      </c>
      <c r="H175" s="1">
        <v>0</v>
      </c>
      <c r="I175" s="1"/>
    </row>
    <row r="176" spans="1:12" x14ac:dyDescent="0.25">
      <c r="A176" t="s">
        <v>50</v>
      </c>
      <c r="B176" t="s">
        <v>19</v>
      </c>
      <c r="C176" t="s">
        <v>50</v>
      </c>
      <c r="D176" t="s">
        <v>105</v>
      </c>
      <c r="E176">
        <v>165600</v>
      </c>
      <c r="F176">
        <v>0</v>
      </c>
      <c r="G176">
        <v>0</v>
      </c>
      <c r="H176" s="1">
        <v>0</v>
      </c>
      <c r="I176" s="1"/>
    </row>
    <row r="177" spans="1:12" x14ac:dyDescent="0.25">
      <c r="A177" t="s">
        <v>50</v>
      </c>
      <c r="B177" t="s">
        <v>19</v>
      </c>
      <c r="C177" t="s">
        <v>50</v>
      </c>
      <c r="D177" t="s">
        <v>105</v>
      </c>
      <c r="E177">
        <v>167000</v>
      </c>
      <c r="F177">
        <v>0</v>
      </c>
      <c r="G177">
        <v>0</v>
      </c>
      <c r="H177" s="1">
        <v>0</v>
      </c>
      <c r="I177" s="1"/>
    </row>
    <row r="178" spans="1:12" x14ac:dyDescent="0.25">
      <c r="A178" t="s">
        <v>50</v>
      </c>
      <c r="B178" t="s">
        <v>19</v>
      </c>
      <c r="C178" t="s">
        <v>50</v>
      </c>
      <c r="D178" t="s">
        <v>105</v>
      </c>
      <c r="E178">
        <v>166800</v>
      </c>
      <c r="F178">
        <v>0</v>
      </c>
      <c r="G178">
        <v>0</v>
      </c>
      <c r="H178" s="1">
        <v>0</v>
      </c>
      <c r="I178" s="1"/>
    </row>
    <row r="179" spans="1:12" x14ac:dyDescent="0.25">
      <c r="A179" t="s">
        <v>212</v>
      </c>
      <c r="B179" t="s">
        <v>121</v>
      </c>
      <c r="C179" t="s">
        <v>18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</row>
    <row r="180" spans="1:12" x14ac:dyDescent="0.25">
      <c r="A180" t="s">
        <v>52</v>
      </c>
      <c r="B180" t="s">
        <v>19</v>
      </c>
      <c r="C180" t="s">
        <v>52</v>
      </c>
      <c r="D180" t="s">
        <v>106</v>
      </c>
      <c r="E180">
        <v>751500</v>
      </c>
      <c r="F180">
        <v>0</v>
      </c>
      <c r="G180">
        <v>0</v>
      </c>
      <c r="H180" s="1">
        <v>0</v>
      </c>
      <c r="I180" s="1"/>
      <c r="J180" cm="1">
        <f t="array" ref="J180">AVERAGE(VALUE(C180:C189))</f>
        <v>26942</v>
      </c>
      <c r="K180">
        <f xml:space="preserve"> AVERAGE(E180:E189)</f>
        <v>751470</v>
      </c>
      <c r="L180" s="1">
        <f xml:space="preserve"> AVERAGE(H180:H189)</f>
        <v>0</v>
      </c>
    </row>
    <row r="181" spans="1:12" x14ac:dyDescent="0.25">
      <c r="A181" t="s">
        <v>52</v>
      </c>
      <c r="B181" t="s">
        <v>19</v>
      </c>
      <c r="C181" t="s">
        <v>52</v>
      </c>
      <c r="D181" t="s">
        <v>106</v>
      </c>
      <c r="E181">
        <v>749000</v>
      </c>
      <c r="F181">
        <v>0</v>
      </c>
      <c r="G181">
        <v>0</v>
      </c>
      <c r="H181" s="1">
        <v>0</v>
      </c>
      <c r="I181" s="1"/>
    </row>
    <row r="182" spans="1:12" x14ac:dyDescent="0.25">
      <c r="A182" t="s">
        <v>52</v>
      </c>
      <c r="B182" t="s">
        <v>19</v>
      </c>
      <c r="C182" t="s">
        <v>52</v>
      </c>
      <c r="D182" t="s">
        <v>106</v>
      </c>
      <c r="E182">
        <v>750000</v>
      </c>
      <c r="F182">
        <v>0</v>
      </c>
      <c r="G182">
        <v>0</v>
      </c>
      <c r="H182" s="1">
        <v>0</v>
      </c>
      <c r="I182" s="1"/>
    </row>
    <row r="183" spans="1:12" x14ac:dyDescent="0.25">
      <c r="A183" t="s">
        <v>52</v>
      </c>
      <c r="B183" t="s">
        <v>19</v>
      </c>
      <c r="C183" t="s">
        <v>52</v>
      </c>
      <c r="D183" t="s">
        <v>106</v>
      </c>
      <c r="E183">
        <v>755600</v>
      </c>
      <c r="F183">
        <v>0</v>
      </c>
      <c r="G183">
        <v>0</v>
      </c>
      <c r="H183" s="1">
        <v>0</v>
      </c>
      <c r="I183" s="1"/>
    </row>
    <row r="184" spans="1:12" x14ac:dyDescent="0.25">
      <c r="A184" t="s">
        <v>52</v>
      </c>
      <c r="B184" t="s">
        <v>19</v>
      </c>
      <c r="C184" t="s">
        <v>52</v>
      </c>
      <c r="D184" t="s">
        <v>106</v>
      </c>
      <c r="E184">
        <v>752200</v>
      </c>
      <c r="F184">
        <v>0</v>
      </c>
      <c r="G184">
        <v>0</v>
      </c>
      <c r="H184" s="1">
        <v>0</v>
      </c>
      <c r="I184" s="1"/>
    </row>
    <row r="185" spans="1:12" x14ac:dyDescent="0.25">
      <c r="A185" t="s">
        <v>52</v>
      </c>
      <c r="B185" t="s">
        <v>19</v>
      </c>
      <c r="C185" t="s">
        <v>52</v>
      </c>
      <c r="D185" t="s">
        <v>106</v>
      </c>
      <c r="E185">
        <v>751500</v>
      </c>
      <c r="F185">
        <v>0</v>
      </c>
      <c r="G185">
        <v>0</v>
      </c>
      <c r="H185" s="1">
        <v>0</v>
      </c>
      <c r="I185" s="1"/>
    </row>
    <row r="186" spans="1:12" x14ac:dyDescent="0.25">
      <c r="A186" t="s">
        <v>52</v>
      </c>
      <c r="B186" t="s">
        <v>19</v>
      </c>
      <c r="C186" t="s">
        <v>52</v>
      </c>
      <c r="D186" t="s">
        <v>106</v>
      </c>
      <c r="E186">
        <v>752000</v>
      </c>
      <c r="F186">
        <v>0</v>
      </c>
      <c r="G186">
        <v>0</v>
      </c>
      <c r="H186" s="1">
        <v>0</v>
      </c>
      <c r="I186" s="1"/>
    </row>
    <row r="187" spans="1:12" x14ac:dyDescent="0.25">
      <c r="A187" t="s">
        <v>52</v>
      </c>
      <c r="B187" t="s">
        <v>19</v>
      </c>
      <c r="C187" t="s">
        <v>52</v>
      </c>
      <c r="D187" t="s">
        <v>106</v>
      </c>
      <c r="E187">
        <v>750000</v>
      </c>
      <c r="F187">
        <v>0</v>
      </c>
      <c r="G187">
        <v>0</v>
      </c>
      <c r="H187" s="1">
        <v>0</v>
      </c>
      <c r="I187" s="1"/>
    </row>
    <row r="188" spans="1:12" x14ac:dyDescent="0.25">
      <c r="A188" t="s">
        <v>52</v>
      </c>
      <c r="B188" t="s">
        <v>19</v>
      </c>
      <c r="C188" t="s">
        <v>52</v>
      </c>
      <c r="D188" t="s">
        <v>106</v>
      </c>
      <c r="E188">
        <v>750500</v>
      </c>
      <c r="F188">
        <v>0</v>
      </c>
      <c r="G188">
        <v>0</v>
      </c>
      <c r="H188" s="1">
        <v>0</v>
      </c>
      <c r="I188" s="1"/>
    </row>
    <row r="189" spans="1:12" x14ac:dyDescent="0.25">
      <c r="A189" t="s">
        <v>52</v>
      </c>
      <c r="B189" t="s">
        <v>19</v>
      </c>
      <c r="C189" t="s">
        <v>52</v>
      </c>
      <c r="D189" t="s">
        <v>106</v>
      </c>
      <c r="E189">
        <v>752400</v>
      </c>
      <c r="F189">
        <v>0</v>
      </c>
      <c r="G189">
        <v>0</v>
      </c>
      <c r="H189" s="1">
        <v>0</v>
      </c>
      <c r="I189" s="1"/>
    </row>
    <row r="190" spans="1:12" x14ac:dyDescent="0.25">
      <c r="A190" t="s">
        <v>213</v>
      </c>
      <c r="B190" t="s">
        <v>121</v>
      </c>
      <c r="C190" t="s">
        <v>18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</row>
    <row r="191" spans="1:12" x14ac:dyDescent="0.25">
      <c r="A191" t="s">
        <v>54</v>
      </c>
      <c r="B191" t="s">
        <v>19</v>
      </c>
      <c r="C191" t="s">
        <v>135</v>
      </c>
      <c r="D191" t="s">
        <v>136</v>
      </c>
      <c r="E191">
        <v>522700</v>
      </c>
      <c r="F191">
        <v>2480</v>
      </c>
      <c r="G191">
        <v>8.4612999999999994E-2</v>
      </c>
      <c r="H191" s="1">
        <v>8.4612759999999995E-2</v>
      </c>
      <c r="I191" s="1"/>
      <c r="J191" cm="1">
        <f t="array" ref="J191">AVERAGE(VALUE(C191:C200))</f>
        <v>26830</v>
      </c>
      <c r="K191">
        <f xml:space="preserve"> AVERAGE(E191:E200)</f>
        <v>522840</v>
      </c>
      <c r="L191" s="1">
        <f xml:space="preserve"> AVERAGE(H191:H200)</f>
        <v>8.4612759999999981E-2</v>
      </c>
    </row>
    <row r="192" spans="1:12" x14ac:dyDescent="0.25">
      <c r="A192" t="s">
        <v>54</v>
      </c>
      <c r="B192" t="s">
        <v>19</v>
      </c>
      <c r="C192" t="s">
        <v>135</v>
      </c>
      <c r="D192" t="s">
        <v>136</v>
      </c>
      <c r="E192">
        <v>521400</v>
      </c>
      <c r="F192">
        <v>2480</v>
      </c>
      <c r="G192">
        <v>8.4612999999999994E-2</v>
      </c>
      <c r="H192" s="1">
        <v>8.4612759999999995E-2</v>
      </c>
      <c r="I192" s="1"/>
    </row>
    <row r="193" spans="1:12" x14ac:dyDescent="0.25">
      <c r="A193" t="s">
        <v>54</v>
      </c>
      <c r="B193" t="s">
        <v>19</v>
      </c>
      <c r="C193" t="s">
        <v>135</v>
      </c>
      <c r="D193" t="s">
        <v>136</v>
      </c>
      <c r="E193">
        <v>523500</v>
      </c>
      <c r="F193">
        <v>2480</v>
      </c>
      <c r="G193">
        <v>8.4612999999999994E-2</v>
      </c>
      <c r="H193" s="1">
        <v>8.4612759999999995E-2</v>
      </c>
      <c r="I193" s="1"/>
    </row>
    <row r="194" spans="1:12" x14ac:dyDescent="0.25">
      <c r="A194" t="s">
        <v>54</v>
      </c>
      <c r="B194" t="s">
        <v>19</v>
      </c>
      <c r="C194" t="s">
        <v>135</v>
      </c>
      <c r="D194" t="s">
        <v>136</v>
      </c>
      <c r="E194">
        <v>524800</v>
      </c>
      <c r="F194">
        <v>2480</v>
      </c>
      <c r="G194">
        <v>8.4612999999999994E-2</v>
      </c>
      <c r="H194" s="1">
        <v>8.4612759999999995E-2</v>
      </c>
      <c r="I194" s="1"/>
    </row>
    <row r="195" spans="1:12" x14ac:dyDescent="0.25">
      <c r="A195" t="s">
        <v>54</v>
      </c>
      <c r="B195" t="s">
        <v>19</v>
      </c>
      <c r="C195" t="s">
        <v>135</v>
      </c>
      <c r="D195" t="s">
        <v>136</v>
      </c>
      <c r="E195">
        <v>522500</v>
      </c>
      <c r="F195">
        <v>2480</v>
      </c>
      <c r="G195">
        <v>8.4612999999999994E-2</v>
      </c>
      <c r="H195" s="1">
        <v>8.4612759999999995E-2</v>
      </c>
      <c r="I195" s="1"/>
    </row>
    <row r="196" spans="1:12" x14ac:dyDescent="0.25">
      <c r="A196" t="s">
        <v>54</v>
      </c>
      <c r="B196" t="s">
        <v>19</v>
      </c>
      <c r="C196" t="s">
        <v>135</v>
      </c>
      <c r="D196" t="s">
        <v>136</v>
      </c>
      <c r="E196">
        <v>526400</v>
      </c>
      <c r="F196">
        <v>2480</v>
      </c>
      <c r="G196">
        <v>8.4612999999999994E-2</v>
      </c>
      <c r="H196" s="1">
        <v>8.4612759999999995E-2</v>
      </c>
      <c r="I196" s="1"/>
    </row>
    <row r="197" spans="1:12" x14ac:dyDescent="0.25">
      <c r="A197" t="s">
        <v>54</v>
      </c>
      <c r="B197" t="s">
        <v>19</v>
      </c>
      <c r="C197" t="s">
        <v>135</v>
      </c>
      <c r="D197" t="s">
        <v>136</v>
      </c>
      <c r="E197">
        <v>523100</v>
      </c>
      <c r="F197">
        <v>2480</v>
      </c>
      <c r="G197">
        <v>8.4612999999999994E-2</v>
      </c>
      <c r="H197" s="1">
        <v>8.4612759999999995E-2</v>
      </c>
      <c r="I197" s="1"/>
    </row>
    <row r="198" spans="1:12" x14ac:dyDescent="0.25">
      <c r="A198" t="s">
        <v>54</v>
      </c>
      <c r="B198" t="s">
        <v>19</v>
      </c>
      <c r="C198" t="s">
        <v>135</v>
      </c>
      <c r="D198" t="s">
        <v>136</v>
      </c>
      <c r="E198">
        <v>521700</v>
      </c>
      <c r="F198">
        <v>2480</v>
      </c>
      <c r="G198">
        <v>8.4612999999999994E-2</v>
      </c>
      <c r="H198" s="1">
        <v>8.4612759999999995E-2</v>
      </c>
      <c r="I198" s="1"/>
    </row>
    <row r="199" spans="1:12" x14ac:dyDescent="0.25">
      <c r="A199" t="s">
        <v>54</v>
      </c>
      <c r="B199" t="s">
        <v>19</v>
      </c>
      <c r="C199" t="s">
        <v>135</v>
      </c>
      <c r="D199" t="s">
        <v>136</v>
      </c>
      <c r="E199">
        <v>521400</v>
      </c>
      <c r="F199">
        <v>2480</v>
      </c>
      <c r="G199">
        <v>8.4612999999999994E-2</v>
      </c>
      <c r="H199" s="1">
        <v>8.4612759999999995E-2</v>
      </c>
      <c r="I199" s="1"/>
    </row>
    <row r="200" spans="1:12" x14ac:dyDescent="0.25">
      <c r="A200" t="s">
        <v>54</v>
      </c>
      <c r="B200" t="s">
        <v>19</v>
      </c>
      <c r="C200" t="s">
        <v>135</v>
      </c>
      <c r="D200" t="s">
        <v>136</v>
      </c>
      <c r="E200">
        <v>520900</v>
      </c>
      <c r="F200">
        <v>2480</v>
      </c>
      <c r="G200">
        <v>8.4612999999999994E-2</v>
      </c>
      <c r="H200" s="1">
        <v>8.4612759999999995E-2</v>
      </c>
      <c r="I200" s="1"/>
    </row>
    <row r="201" spans="1:12" x14ac:dyDescent="0.25">
      <c r="A201" t="s">
        <v>214</v>
      </c>
      <c r="B201" t="s">
        <v>121</v>
      </c>
      <c r="C201" t="s">
        <v>18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</row>
    <row r="202" spans="1:12" x14ac:dyDescent="0.25">
      <c r="A202" t="s">
        <v>57</v>
      </c>
      <c r="B202" t="s">
        <v>19</v>
      </c>
      <c r="C202" t="s">
        <v>137</v>
      </c>
      <c r="D202" t="s">
        <v>138</v>
      </c>
      <c r="E202">
        <v>12184700</v>
      </c>
      <c r="F202">
        <v>4199</v>
      </c>
      <c r="G202">
        <v>0.10605100000000001</v>
      </c>
      <c r="H202" s="1">
        <v>0.10605141999999999</v>
      </c>
      <c r="I202" s="1"/>
      <c r="J202" cm="1">
        <f t="array" ref="J202">AVERAGE(VALUE(C202:C211))</f>
        <v>35395</v>
      </c>
      <c r="K202">
        <f xml:space="preserve"> AVERAGE(E202:E211)</f>
        <v>12145270</v>
      </c>
      <c r="L202" s="1">
        <f xml:space="preserve"> AVERAGE(H202:H211)</f>
        <v>0.10605141999999998</v>
      </c>
    </row>
    <row r="203" spans="1:12" x14ac:dyDescent="0.25">
      <c r="A203" t="s">
        <v>57</v>
      </c>
      <c r="B203" t="s">
        <v>19</v>
      </c>
      <c r="C203" t="s">
        <v>137</v>
      </c>
      <c r="D203" t="s">
        <v>138</v>
      </c>
      <c r="E203">
        <v>12172000</v>
      </c>
      <c r="F203">
        <v>4199</v>
      </c>
      <c r="G203">
        <v>0.10605100000000001</v>
      </c>
      <c r="H203" s="1">
        <v>0.10605141999999999</v>
      </c>
      <c r="I203" s="1"/>
    </row>
    <row r="204" spans="1:12" x14ac:dyDescent="0.25">
      <c r="A204" t="s">
        <v>57</v>
      </c>
      <c r="B204" t="s">
        <v>19</v>
      </c>
      <c r="C204" t="s">
        <v>137</v>
      </c>
      <c r="D204" t="s">
        <v>138</v>
      </c>
      <c r="E204">
        <v>12216800</v>
      </c>
      <c r="F204">
        <v>4199</v>
      </c>
      <c r="G204">
        <v>0.10605100000000001</v>
      </c>
      <c r="H204" s="1">
        <v>0.10605141999999999</v>
      </c>
      <c r="I204" s="1"/>
    </row>
    <row r="205" spans="1:12" x14ac:dyDescent="0.25">
      <c r="A205" t="s">
        <v>57</v>
      </c>
      <c r="B205" t="s">
        <v>19</v>
      </c>
      <c r="C205" t="s">
        <v>137</v>
      </c>
      <c r="D205" t="s">
        <v>138</v>
      </c>
      <c r="E205">
        <v>12207300</v>
      </c>
      <c r="F205">
        <v>4199</v>
      </c>
      <c r="G205">
        <v>0.10605100000000001</v>
      </c>
      <c r="H205" s="1">
        <v>0.10605141999999999</v>
      </c>
      <c r="I205" s="1"/>
    </row>
    <row r="206" spans="1:12" x14ac:dyDescent="0.25">
      <c r="A206" t="s">
        <v>57</v>
      </c>
      <c r="B206" t="s">
        <v>19</v>
      </c>
      <c r="C206" t="s">
        <v>137</v>
      </c>
      <c r="D206" t="s">
        <v>138</v>
      </c>
      <c r="E206">
        <v>12213200</v>
      </c>
      <c r="F206">
        <v>4199</v>
      </c>
      <c r="G206">
        <v>0.10605100000000001</v>
      </c>
      <c r="H206" s="1">
        <v>0.10605141999999999</v>
      </c>
      <c r="I206" s="1"/>
    </row>
    <row r="207" spans="1:12" x14ac:dyDescent="0.25">
      <c r="A207" t="s">
        <v>57</v>
      </c>
      <c r="B207" t="s">
        <v>19</v>
      </c>
      <c r="C207" t="s">
        <v>137</v>
      </c>
      <c r="D207" t="s">
        <v>138</v>
      </c>
      <c r="E207">
        <v>12207200</v>
      </c>
      <c r="F207">
        <v>4199</v>
      </c>
      <c r="G207">
        <v>0.10605100000000001</v>
      </c>
      <c r="H207" s="1">
        <v>0.10605141999999999</v>
      </c>
      <c r="I207" s="1"/>
    </row>
    <row r="208" spans="1:12" x14ac:dyDescent="0.25">
      <c r="A208" t="s">
        <v>57</v>
      </c>
      <c r="B208" t="s">
        <v>19</v>
      </c>
      <c r="C208" t="s">
        <v>137</v>
      </c>
      <c r="D208" t="s">
        <v>138</v>
      </c>
      <c r="E208">
        <v>12186600</v>
      </c>
      <c r="F208">
        <v>4199</v>
      </c>
      <c r="G208">
        <v>0.10605100000000001</v>
      </c>
      <c r="H208" s="1">
        <v>0.10605141999999999</v>
      </c>
      <c r="I208" s="1"/>
    </row>
    <row r="209" spans="1:12" x14ac:dyDescent="0.25">
      <c r="A209" t="s">
        <v>57</v>
      </c>
      <c r="B209" t="s">
        <v>19</v>
      </c>
      <c r="C209" t="s">
        <v>137</v>
      </c>
      <c r="D209" t="s">
        <v>138</v>
      </c>
      <c r="E209">
        <v>12186200</v>
      </c>
      <c r="F209">
        <v>4199</v>
      </c>
      <c r="G209">
        <v>0.10605100000000001</v>
      </c>
      <c r="H209" s="1">
        <v>0.10605141999999999</v>
      </c>
      <c r="I209" s="1"/>
    </row>
    <row r="210" spans="1:12" x14ac:dyDescent="0.25">
      <c r="A210" t="s">
        <v>57</v>
      </c>
      <c r="B210" t="s">
        <v>19</v>
      </c>
      <c r="C210" t="s">
        <v>137</v>
      </c>
      <c r="D210" t="s">
        <v>138</v>
      </c>
      <c r="E210">
        <v>11940300</v>
      </c>
      <c r="F210">
        <v>4199</v>
      </c>
      <c r="G210">
        <v>0.10605100000000001</v>
      </c>
      <c r="H210" s="1">
        <v>0.10605141999999999</v>
      </c>
      <c r="I210" s="1"/>
    </row>
    <row r="211" spans="1:12" x14ac:dyDescent="0.25">
      <c r="A211" t="s">
        <v>57</v>
      </c>
      <c r="B211" t="s">
        <v>19</v>
      </c>
      <c r="C211" t="s">
        <v>137</v>
      </c>
      <c r="D211" t="s">
        <v>138</v>
      </c>
      <c r="E211">
        <v>11938400</v>
      </c>
      <c r="F211">
        <v>4199</v>
      </c>
      <c r="G211">
        <v>0.10605100000000001</v>
      </c>
      <c r="H211" s="1">
        <v>0.10605141999999999</v>
      </c>
      <c r="I211" s="1"/>
    </row>
    <row r="212" spans="1:12" x14ac:dyDescent="0.25">
      <c r="A212" t="s">
        <v>215</v>
      </c>
      <c r="B212" t="s">
        <v>121</v>
      </c>
      <c r="C212" t="s">
        <v>18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</row>
    <row r="213" spans="1:12" x14ac:dyDescent="0.25">
      <c r="A213" t="s">
        <v>60</v>
      </c>
      <c r="B213" t="s">
        <v>19</v>
      </c>
      <c r="C213" t="s">
        <v>60</v>
      </c>
      <c r="D213" t="s">
        <v>109</v>
      </c>
      <c r="E213">
        <v>34848600</v>
      </c>
      <c r="F213">
        <v>0</v>
      </c>
      <c r="G213">
        <v>0</v>
      </c>
      <c r="H213" s="1">
        <v>0</v>
      </c>
      <c r="I213" s="1"/>
      <c r="J213" cm="1">
        <f t="array" ref="J213">AVERAGE(VALUE(C213:C222))</f>
        <v>32837</v>
      </c>
      <c r="K213">
        <f xml:space="preserve"> AVERAGE(E213:E222)</f>
        <v>34565700</v>
      </c>
      <c r="L213" s="1">
        <f xml:space="preserve"> AVERAGE(H213:H222)</f>
        <v>0</v>
      </c>
    </row>
    <row r="214" spans="1:12" x14ac:dyDescent="0.25">
      <c r="A214" t="s">
        <v>60</v>
      </c>
      <c r="B214" t="s">
        <v>19</v>
      </c>
      <c r="C214" t="s">
        <v>60</v>
      </c>
      <c r="D214" t="s">
        <v>109</v>
      </c>
      <c r="E214">
        <v>34798300</v>
      </c>
      <c r="F214">
        <v>0</v>
      </c>
      <c r="G214">
        <v>0</v>
      </c>
      <c r="H214" s="1">
        <v>0</v>
      </c>
      <c r="I214" s="1"/>
    </row>
    <row r="215" spans="1:12" x14ac:dyDescent="0.25">
      <c r="A215" t="s">
        <v>60</v>
      </c>
      <c r="B215" t="s">
        <v>19</v>
      </c>
      <c r="C215" t="s">
        <v>60</v>
      </c>
      <c r="D215" t="s">
        <v>109</v>
      </c>
      <c r="E215">
        <v>34835600</v>
      </c>
      <c r="F215">
        <v>0</v>
      </c>
      <c r="G215">
        <v>0</v>
      </c>
      <c r="H215" s="1">
        <v>0</v>
      </c>
      <c r="I215" s="1"/>
    </row>
    <row r="216" spans="1:12" x14ac:dyDescent="0.25">
      <c r="A216" t="s">
        <v>60</v>
      </c>
      <c r="B216" t="s">
        <v>19</v>
      </c>
      <c r="C216" t="s">
        <v>60</v>
      </c>
      <c r="D216" t="s">
        <v>109</v>
      </c>
      <c r="E216">
        <v>34285700</v>
      </c>
      <c r="F216">
        <v>0</v>
      </c>
      <c r="G216">
        <v>0</v>
      </c>
      <c r="H216" s="1">
        <v>0</v>
      </c>
      <c r="I216" s="1"/>
    </row>
    <row r="217" spans="1:12" x14ac:dyDescent="0.25">
      <c r="A217" t="s">
        <v>60</v>
      </c>
      <c r="B217" t="s">
        <v>19</v>
      </c>
      <c r="C217" t="s">
        <v>60</v>
      </c>
      <c r="D217" t="s">
        <v>109</v>
      </c>
      <c r="E217">
        <v>33885500</v>
      </c>
      <c r="F217">
        <v>0</v>
      </c>
      <c r="G217">
        <v>0</v>
      </c>
      <c r="H217" s="1">
        <v>0</v>
      </c>
      <c r="I217" s="1"/>
    </row>
    <row r="218" spans="1:12" x14ac:dyDescent="0.25">
      <c r="A218" t="s">
        <v>60</v>
      </c>
      <c r="B218" t="s">
        <v>19</v>
      </c>
      <c r="C218" t="s">
        <v>60</v>
      </c>
      <c r="D218" t="s">
        <v>109</v>
      </c>
      <c r="E218">
        <v>33960400</v>
      </c>
      <c r="F218">
        <v>0</v>
      </c>
      <c r="G218">
        <v>0</v>
      </c>
      <c r="H218" s="1">
        <v>0</v>
      </c>
      <c r="I218" s="1"/>
    </row>
    <row r="219" spans="1:12" x14ac:dyDescent="0.25">
      <c r="A219" t="s">
        <v>60</v>
      </c>
      <c r="B219" t="s">
        <v>19</v>
      </c>
      <c r="C219" t="s">
        <v>60</v>
      </c>
      <c r="D219" t="s">
        <v>109</v>
      </c>
      <c r="E219">
        <v>34533200</v>
      </c>
      <c r="F219">
        <v>0</v>
      </c>
      <c r="G219">
        <v>0</v>
      </c>
      <c r="H219" s="1">
        <v>0</v>
      </c>
      <c r="I219" s="1"/>
    </row>
    <row r="220" spans="1:12" x14ac:dyDescent="0.25">
      <c r="A220" t="s">
        <v>60</v>
      </c>
      <c r="B220" t="s">
        <v>19</v>
      </c>
      <c r="C220" t="s">
        <v>60</v>
      </c>
      <c r="D220" t="s">
        <v>109</v>
      </c>
      <c r="E220">
        <v>34874700</v>
      </c>
      <c r="F220">
        <v>0</v>
      </c>
      <c r="G220">
        <v>0</v>
      </c>
      <c r="H220" s="1">
        <v>0</v>
      </c>
      <c r="I220" s="1"/>
    </row>
    <row r="221" spans="1:12" x14ac:dyDescent="0.25">
      <c r="A221" t="s">
        <v>60</v>
      </c>
      <c r="B221" t="s">
        <v>19</v>
      </c>
      <c r="C221" t="s">
        <v>60</v>
      </c>
      <c r="D221" t="s">
        <v>109</v>
      </c>
      <c r="E221">
        <v>34803500</v>
      </c>
      <c r="F221">
        <v>0</v>
      </c>
      <c r="G221">
        <v>0</v>
      </c>
      <c r="H221" s="1">
        <v>0</v>
      </c>
      <c r="I221" s="1"/>
    </row>
    <row r="222" spans="1:12" x14ac:dyDescent="0.25">
      <c r="A222" t="s">
        <v>60</v>
      </c>
      <c r="B222" t="s">
        <v>19</v>
      </c>
      <c r="C222" t="s">
        <v>60</v>
      </c>
      <c r="D222" t="s">
        <v>109</v>
      </c>
      <c r="E222">
        <v>34831500</v>
      </c>
      <c r="F222">
        <v>0</v>
      </c>
      <c r="G222">
        <v>0</v>
      </c>
      <c r="H222" s="1">
        <v>0</v>
      </c>
      <c r="I222" s="1"/>
    </row>
    <row r="223" spans="1:12" x14ac:dyDescent="0.25">
      <c r="A223" t="s">
        <v>216</v>
      </c>
      <c r="B223" t="s">
        <v>121</v>
      </c>
      <c r="C223" t="s">
        <v>18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</row>
    <row r="224" spans="1:12" x14ac:dyDescent="0.25">
      <c r="A224" t="s">
        <v>63</v>
      </c>
      <c r="B224" t="s">
        <v>19</v>
      </c>
      <c r="C224" t="s">
        <v>139</v>
      </c>
      <c r="D224" t="s">
        <v>140</v>
      </c>
      <c r="E224">
        <v>289900</v>
      </c>
      <c r="F224">
        <v>1874</v>
      </c>
      <c r="G224">
        <v>0.114688</v>
      </c>
      <c r="H224" s="1">
        <v>0.11468788000000001</v>
      </c>
      <c r="I224" s="1"/>
      <c r="J224" cm="1">
        <f t="array" ref="J224">AVERAGE(VALUE(C224:C233))</f>
        <v>14466</v>
      </c>
      <c r="K224">
        <f xml:space="preserve"> AVERAGE(E224:E233)</f>
        <v>287760</v>
      </c>
      <c r="L224" s="1">
        <f xml:space="preserve"> AVERAGE(H224:H233)</f>
        <v>0.11468787999999999</v>
      </c>
    </row>
    <row r="225" spans="1:12" x14ac:dyDescent="0.25">
      <c r="A225" t="s">
        <v>63</v>
      </c>
      <c r="B225" t="s">
        <v>19</v>
      </c>
      <c r="C225" t="s">
        <v>139</v>
      </c>
      <c r="D225" t="s">
        <v>140</v>
      </c>
      <c r="E225">
        <v>286400</v>
      </c>
      <c r="F225">
        <v>1874</v>
      </c>
      <c r="G225">
        <v>0.114688</v>
      </c>
      <c r="H225" s="1">
        <v>0.11468788000000001</v>
      </c>
      <c r="I225" s="1"/>
    </row>
    <row r="226" spans="1:12" x14ac:dyDescent="0.25">
      <c r="A226" t="s">
        <v>63</v>
      </c>
      <c r="B226" t="s">
        <v>19</v>
      </c>
      <c r="C226" t="s">
        <v>139</v>
      </c>
      <c r="D226" t="s">
        <v>140</v>
      </c>
      <c r="E226">
        <v>287800</v>
      </c>
      <c r="F226">
        <v>1874</v>
      </c>
      <c r="G226">
        <v>0.114688</v>
      </c>
      <c r="H226" s="1">
        <v>0.11468788000000001</v>
      </c>
      <c r="I226" s="1"/>
    </row>
    <row r="227" spans="1:12" x14ac:dyDescent="0.25">
      <c r="A227" t="s">
        <v>63</v>
      </c>
      <c r="B227" t="s">
        <v>19</v>
      </c>
      <c r="C227" t="s">
        <v>139</v>
      </c>
      <c r="D227" t="s">
        <v>140</v>
      </c>
      <c r="E227">
        <v>288600</v>
      </c>
      <c r="F227">
        <v>1874</v>
      </c>
      <c r="G227">
        <v>0.114688</v>
      </c>
      <c r="H227" s="1">
        <v>0.11468788000000001</v>
      </c>
      <c r="I227" s="1"/>
    </row>
    <row r="228" spans="1:12" x14ac:dyDescent="0.25">
      <c r="A228" t="s">
        <v>63</v>
      </c>
      <c r="B228" t="s">
        <v>19</v>
      </c>
      <c r="C228" t="s">
        <v>139</v>
      </c>
      <c r="D228" t="s">
        <v>140</v>
      </c>
      <c r="E228">
        <v>288700</v>
      </c>
      <c r="F228">
        <v>1874</v>
      </c>
      <c r="G228">
        <v>0.114688</v>
      </c>
      <c r="H228" s="1">
        <v>0.11468788000000001</v>
      </c>
      <c r="I228" s="1"/>
    </row>
    <row r="229" spans="1:12" x14ac:dyDescent="0.25">
      <c r="A229" t="s">
        <v>63</v>
      </c>
      <c r="B229" t="s">
        <v>19</v>
      </c>
      <c r="C229" t="s">
        <v>139</v>
      </c>
      <c r="D229" t="s">
        <v>140</v>
      </c>
      <c r="E229">
        <v>287000</v>
      </c>
      <c r="F229">
        <v>1874</v>
      </c>
      <c r="G229">
        <v>0.114688</v>
      </c>
      <c r="H229" s="1">
        <v>0.11468788000000001</v>
      </c>
      <c r="I229" s="1"/>
    </row>
    <row r="230" spans="1:12" x14ac:dyDescent="0.25">
      <c r="A230" t="s">
        <v>63</v>
      </c>
      <c r="B230" t="s">
        <v>19</v>
      </c>
      <c r="C230" t="s">
        <v>139</v>
      </c>
      <c r="D230" t="s">
        <v>140</v>
      </c>
      <c r="E230">
        <v>287500</v>
      </c>
      <c r="F230">
        <v>1874</v>
      </c>
      <c r="G230">
        <v>0.114688</v>
      </c>
      <c r="H230" s="1">
        <v>0.11468788000000001</v>
      </c>
      <c r="I230" s="1"/>
    </row>
    <row r="231" spans="1:12" x14ac:dyDescent="0.25">
      <c r="A231" t="s">
        <v>63</v>
      </c>
      <c r="B231" t="s">
        <v>19</v>
      </c>
      <c r="C231" t="s">
        <v>139</v>
      </c>
      <c r="D231" t="s">
        <v>140</v>
      </c>
      <c r="E231">
        <v>287800</v>
      </c>
      <c r="F231">
        <v>1874</v>
      </c>
      <c r="G231">
        <v>0.114688</v>
      </c>
      <c r="H231" s="1">
        <v>0.11468788000000001</v>
      </c>
      <c r="I231" s="1"/>
    </row>
    <row r="232" spans="1:12" x14ac:dyDescent="0.25">
      <c r="A232" t="s">
        <v>63</v>
      </c>
      <c r="B232" t="s">
        <v>19</v>
      </c>
      <c r="C232" t="s">
        <v>139</v>
      </c>
      <c r="D232" t="s">
        <v>140</v>
      </c>
      <c r="E232">
        <v>287100</v>
      </c>
      <c r="F232">
        <v>1874</v>
      </c>
      <c r="G232">
        <v>0.114688</v>
      </c>
      <c r="H232" s="1">
        <v>0.11468788000000001</v>
      </c>
      <c r="I232" s="1"/>
    </row>
    <row r="233" spans="1:12" x14ac:dyDescent="0.25">
      <c r="A233" t="s">
        <v>63</v>
      </c>
      <c r="B233" t="s">
        <v>19</v>
      </c>
      <c r="C233" t="s">
        <v>139</v>
      </c>
      <c r="D233" t="s">
        <v>140</v>
      </c>
      <c r="E233">
        <v>286800</v>
      </c>
      <c r="F233">
        <v>1874</v>
      </c>
      <c r="G233">
        <v>0.114688</v>
      </c>
      <c r="H233" s="1">
        <v>0.11468788000000001</v>
      </c>
      <c r="I233" s="1"/>
    </row>
    <row r="234" spans="1:12" x14ac:dyDescent="0.25">
      <c r="A234" t="s">
        <v>217</v>
      </c>
      <c r="B234" t="s">
        <v>121</v>
      </c>
      <c r="C234" t="s">
        <v>18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</row>
    <row r="235" spans="1:12" x14ac:dyDescent="0.25">
      <c r="A235" t="s">
        <v>66</v>
      </c>
      <c r="B235" t="s">
        <v>19</v>
      </c>
      <c r="C235" t="s">
        <v>66</v>
      </c>
      <c r="D235" t="s">
        <v>141</v>
      </c>
      <c r="E235">
        <v>881300</v>
      </c>
      <c r="F235">
        <v>0</v>
      </c>
      <c r="G235">
        <v>0</v>
      </c>
      <c r="H235" s="1">
        <v>0</v>
      </c>
      <c r="I235" s="1"/>
      <c r="J235" cm="1">
        <f t="array" ref="J235">AVERAGE(VALUE(C235:C244))</f>
        <v>15282</v>
      </c>
      <c r="K235">
        <f xml:space="preserve"> AVERAGE(E235:E244)</f>
        <v>879800</v>
      </c>
      <c r="L235" s="1">
        <f xml:space="preserve"> AVERAGE(H235:H244)</f>
        <v>0</v>
      </c>
    </row>
    <row r="236" spans="1:12" x14ac:dyDescent="0.25">
      <c r="A236" t="s">
        <v>66</v>
      </c>
      <c r="B236" t="s">
        <v>19</v>
      </c>
      <c r="C236" t="s">
        <v>66</v>
      </c>
      <c r="D236" t="s">
        <v>141</v>
      </c>
      <c r="E236">
        <v>876500</v>
      </c>
      <c r="F236">
        <v>0</v>
      </c>
      <c r="G236">
        <v>0</v>
      </c>
      <c r="H236" s="1">
        <v>0</v>
      </c>
      <c r="I236" s="1"/>
    </row>
    <row r="237" spans="1:12" x14ac:dyDescent="0.25">
      <c r="A237" t="s">
        <v>66</v>
      </c>
      <c r="B237" t="s">
        <v>19</v>
      </c>
      <c r="C237" t="s">
        <v>66</v>
      </c>
      <c r="D237" t="s">
        <v>141</v>
      </c>
      <c r="E237">
        <v>883800</v>
      </c>
      <c r="F237">
        <v>0</v>
      </c>
      <c r="G237">
        <v>0</v>
      </c>
      <c r="H237" s="1">
        <v>0</v>
      </c>
      <c r="I237" s="1"/>
    </row>
    <row r="238" spans="1:12" x14ac:dyDescent="0.25">
      <c r="A238" t="s">
        <v>66</v>
      </c>
      <c r="B238" t="s">
        <v>19</v>
      </c>
      <c r="C238" t="s">
        <v>66</v>
      </c>
      <c r="D238" t="s">
        <v>141</v>
      </c>
      <c r="E238">
        <v>879500</v>
      </c>
      <c r="F238">
        <v>0</v>
      </c>
      <c r="G238">
        <v>0</v>
      </c>
      <c r="H238" s="1">
        <v>0</v>
      </c>
      <c r="I238" s="1"/>
    </row>
    <row r="239" spans="1:12" x14ac:dyDescent="0.25">
      <c r="A239" t="s">
        <v>66</v>
      </c>
      <c r="B239" t="s">
        <v>19</v>
      </c>
      <c r="C239" t="s">
        <v>66</v>
      </c>
      <c r="D239" t="s">
        <v>141</v>
      </c>
      <c r="E239">
        <v>878300</v>
      </c>
      <c r="F239">
        <v>0</v>
      </c>
      <c r="G239">
        <v>0</v>
      </c>
      <c r="H239" s="1">
        <v>0</v>
      </c>
      <c r="I239" s="1"/>
    </row>
    <row r="240" spans="1:12" x14ac:dyDescent="0.25">
      <c r="A240" t="s">
        <v>66</v>
      </c>
      <c r="B240" t="s">
        <v>19</v>
      </c>
      <c r="C240" t="s">
        <v>66</v>
      </c>
      <c r="D240" t="s">
        <v>141</v>
      </c>
      <c r="E240">
        <v>884300</v>
      </c>
      <c r="F240">
        <v>0</v>
      </c>
      <c r="G240">
        <v>0</v>
      </c>
      <c r="H240" s="1">
        <v>0</v>
      </c>
      <c r="I240" s="1"/>
    </row>
    <row r="241" spans="1:12" x14ac:dyDescent="0.25">
      <c r="A241" t="s">
        <v>66</v>
      </c>
      <c r="B241" t="s">
        <v>19</v>
      </c>
      <c r="C241" t="s">
        <v>66</v>
      </c>
      <c r="D241" t="s">
        <v>141</v>
      </c>
      <c r="E241">
        <v>878700</v>
      </c>
      <c r="F241">
        <v>0</v>
      </c>
      <c r="G241">
        <v>0</v>
      </c>
      <c r="H241" s="1">
        <v>0</v>
      </c>
      <c r="I241" s="1"/>
    </row>
    <row r="242" spans="1:12" x14ac:dyDescent="0.25">
      <c r="A242" t="s">
        <v>66</v>
      </c>
      <c r="B242" t="s">
        <v>19</v>
      </c>
      <c r="C242" t="s">
        <v>66</v>
      </c>
      <c r="D242" t="s">
        <v>141</v>
      </c>
      <c r="E242">
        <v>879900</v>
      </c>
      <c r="F242">
        <v>0</v>
      </c>
      <c r="G242">
        <v>0</v>
      </c>
      <c r="H242" s="1">
        <v>0</v>
      </c>
      <c r="I242" s="1"/>
    </row>
    <row r="243" spans="1:12" x14ac:dyDescent="0.25">
      <c r="A243" t="s">
        <v>66</v>
      </c>
      <c r="B243" t="s">
        <v>19</v>
      </c>
      <c r="C243" t="s">
        <v>66</v>
      </c>
      <c r="D243" t="s">
        <v>141</v>
      </c>
      <c r="E243">
        <v>879500</v>
      </c>
      <c r="F243">
        <v>0</v>
      </c>
      <c r="G243">
        <v>0</v>
      </c>
      <c r="H243" s="1">
        <v>0</v>
      </c>
      <c r="I243" s="1"/>
    </row>
    <row r="244" spans="1:12" x14ac:dyDescent="0.25">
      <c r="A244" t="s">
        <v>66</v>
      </c>
      <c r="B244" t="s">
        <v>19</v>
      </c>
      <c r="C244" t="s">
        <v>66</v>
      </c>
      <c r="D244" t="s">
        <v>141</v>
      </c>
      <c r="E244">
        <v>876200</v>
      </c>
      <c r="F244">
        <v>0</v>
      </c>
      <c r="G244">
        <v>0</v>
      </c>
      <c r="H244" s="1">
        <v>0</v>
      </c>
      <c r="I244" s="1"/>
    </row>
    <row r="245" spans="1:12" x14ac:dyDescent="0.25">
      <c r="A245" t="s">
        <v>218</v>
      </c>
      <c r="B245" t="s">
        <v>121</v>
      </c>
      <c r="C245" t="s">
        <v>18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</row>
    <row r="246" spans="1:12" x14ac:dyDescent="0.25">
      <c r="A246" t="s">
        <v>69</v>
      </c>
      <c r="B246" t="s">
        <v>19</v>
      </c>
      <c r="C246" t="s">
        <v>69</v>
      </c>
      <c r="D246" t="s">
        <v>142</v>
      </c>
      <c r="E246">
        <v>546100</v>
      </c>
      <c r="F246">
        <v>0</v>
      </c>
      <c r="G246">
        <v>0</v>
      </c>
      <c r="H246" s="1">
        <v>0</v>
      </c>
      <c r="I246" s="1"/>
      <c r="J246" cm="1">
        <f t="array" ref="J246">AVERAGE(VALUE(C246:C255))</f>
        <v>16789</v>
      </c>
      <c r="K246">
        <f xml:space="preserve"> AVERAGE(E246:E255)</f>
        <v>546050</v>
      </c>
      <c r="L246" s="1">
        <f xml:space="preserve"> AVERAGE(H246:H255)</f>
        <v>0</v>
      </c>
    </row>
    <row r="247" spans="1:12" x14ac:dyDescent="0.25">
      <c r="A247" t="s">
        <v>69</v>
      </c>
      <c r="B247" t="s">
        <v>19</v>
      </c>
      <c r="C247" t="s">
        <v>69</v>
      </c>
      <c r="D247" t="s">
        <v>142</v>
      </c>
      <c r="E247">
        <v>546900</v>
      </c>
      <c r="F247">
        <v>0</v>
      </c>
      <c r="G247">
        <v>0</v>
      </c>
      <c r="H247" s="1">
        <v>0</v>
      </c>
      <c r="I247" s="1"/>
    </row>
    <row r="248" spans="1:12" x14ac:dyDescent="0.25">
      <c r="A248" t="s">
        <v>69</v>
      </c>
      <c r="B248" t="s">
        <v>19</v>
      </c>
      <c r="C248" t="s">
        <v>69</v>
      </c>
      <c r="D248" t="s">
        <v>142</v>
      </c>
      <c r="E248">
        <v>546000</v>
      </c>
      <c r="F248">
        <v>0</v>
      </c>
      <c r="G248">
        <v>0</v>
      </c>
      <c r="H248" s="1">
        <v>0</v>
      </c>
      <c r="I248" s="1"/>
    </row>
    <row r="249" spans="1:12" x14ac:dyDescent="0.25">
      <c r="A249" t="s">
        <v>69</v>
      </c>
      <c r="B249" t="s">
        <v>19</v>
      </c>
      <c r="C249" t="s">
        <v>69</v>
      </c>
      <c r="D249" t="s">
        <v>142</v>
      </c>
      <c r="E249">
        <v>546300</v>
      </c>
      <c r="F249">
        <v>0</v>
      </c>
      <c r="G249">
        <v>0</v>
      </c>
      <c r="H249" s="1">
        <v>0</v>
      </c>
      <c r="I249" s="1"/>
    </row>
    <row r="250" spans="1:12" x14ac:dyDescent="0.25">
      <c r="A250" t="s">
        <v>69</v>
      </c>
      <c r="B250" t="s">
        <v>19</v>
      </c>
      <c r="C250" t="s">
        <v>69</v>
      </c>
      <c r="D250" t="s">
        <v>142</v>
      </c>
      <c r="E250">
        <v>546800</v>
      </c>
      <c r="F250">
        <v>0</v>
      </c>
      <c r="G250">
        <v>0</v>
      </c>
      <c r="H250" s="1">
        <v>0</v>
      </c>
      <c r="I250" s="1"/>
    </row>
    <row r="251" spans="1:12" x14ac:dyDescent="0.25">
      <c r="A251" t="s">
        <v>69</v>
      </c>
      <c r="B251" t="s">
        <v>19</v>
      </c>
      <c r="C251" t="s">
        <v>69</v>
      </c>
      <c r="D251" t="s">
        <v>142</v>
      </c>
      <c r="E251">
        <v>545200</v>
      </c>
      <c r="F251">
        <v>0</v>
      </c>
      <c r="G251">
        <v>0</v>
      </c>
      <c r="H251" s="1">
        <v>0</v>
      </c>
      <c r="I251" s="1"/>
    </row>
    <row r="252" spans="1:12" x14ac:dyDescent="0.25">
      <c r="A252" t="s">
        <v>69</v>
      </c>
      <c r="B252" t="s">
        <v>19</v>
      </c>
      <c r="C252" t="s">
        <v>69</v>
      </c>
      <c r="D252" t="s">
        <v>142</v>
      </c>
      <c r="E252">
        <v>545500</v>
      </c>
      <c r="F252">
        <v>0</v>
      </c>
      <c r="G252">
        <v>0</v>
      </c>
      <c r="H252" s="1">
        <v>0</v>
      </c>
      <c r="I252" s="1"/>
    </row>
    <row r="253" spans="1:12" x14ac:dyDescent="0.25">
      <c r="A253" t="s">
        <v>69</v>
      </c>
      <c r="B253" t="s">
        <v>19</v>
      </c>
      <c r="C253" t="s">
        <v>69</v>
      </c>
      <c r="D253" t="s">
        <v>142</v>
      </c>
      <c r="E253">
        <v>545400</v>
      </c>
      <c r="F253">
        <v>0</v>
      </c>
      <c r="G253">
        <v>0</v>
      </c>
      <c r="H253" s="1">
        <v>0</v>
      </c>
      <c r="I253" s="1"/>
    </row>
    <row r="254" spans="1:12" x14ac:dyDescent="0.25">
      <c r="A254" t="s">
        <v>69</v>
      </c>
      <c r="B254" t="s">
        <v>19</v>
      </c>
      <c r="C254" t="s">
        <v>69</v>
      </c>
      <c r="D254" t="s">
        <v>142</v>
      </c>
      <c r="E254">
        <v>543700</v>
      </c>
      <c r="F254">
        <v>0</v>
      </c>
      <c r="G254">
        <v>0</v>
      </c>
      <c r="H254" s="1">
        <v>0</v>
      </c>
      <c r="I254" s="1"/>
    </row>
    <row r="255" spans="1:12" x14ac:dyDescent="0.25">
      <c r="A255" t="s">
        <v>69</v>
      </c>
      <c r="B255" t="s">
        <v>19</v>
      </c>
      <c r="C255" t="s">
        <v>69</v>
      </c>
      <c r="D255" t="s">
        <v>142</v>
      </c>
      <c r="E255">
        <v>548600</v>
      </c>
      <c r="F255">
        <v>0</v>
      </c>
      <c r="G255">
        <v>0</v>
      </c>
      <c r="H255" s="1">
        <v>0</v>
      </c>
      <c r="I255" s="1"/>
    </row>
    <row r="256" spans="1:12" x14ac:dyDescent="0.25">
      <c r="A256" t="s">
        <v>219</v>
      </c>
      <c r="B256" t="s">
        <v>121</v>
      </c>
      <c r="C256" t="s">
        <v>18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</row>
    <row r="257" spans="1:12" x14ac:dyDescent="0.25">
      <c r="A257" t="s">
        <v>72</v>
      </c>
      <c r="B257" t="s">
        <v>19</v>
      </c>
      <c r="C257" t="s">
        <v>72</v>
      </c>
      <c r="D257" t="s">
        <v>143</v>
      </c>
      <c r="E257">
        <v>3800000</v>
      </c>
      <c r="F257">
        <v>0</v>
      </c>
      <c r="G257">
        <v>0</v>
      </c>
      <c r="H257" s="1">
        <v>0</v>
      </c>
      <c r="I257" s="1"/>
      <c r="J257" cm="1">
        <f t="array" ref="J257">AVERAGE(VALUE(C257:C266))</f>
        <v>20388</v>
      </c>
      <c r="K257">
        <f xml:space="preserve"> AVERAGE(E257:E266)</f>
        <v>3791120</v>
      </c>
      <c r="L257" s="1">
        <f xml:space="preserve"> AVERAGE(H257:H266)</f>
        <v>0</v>
      </c>
    </row>
    <row r="258" spans="1:12" x14ac:dyDescent="0.25">
      <c r="A258" t="s">
        <v>72</v>
      </c>
      <c r="B258" t="s">
        <v>19</v>
      </c>
      <c r="C258" t="s">
        <v>72</v>
      </c>
      <c r="D258" t="s">
        <v>143</v>
      </c>
      <c r="E258">
        <v>3812200</v>
      </c>
      <c r="F258">
        <v>0</v>
      </c>
      <c r="G258">
        <v>0</v>
      </c>
      <c r="H258" s="1">
        <v>0</v>
      </c>
      <c r="I258" s="1"/>
    </row>
    <row r="259" spans="1:12" x14ac:dyDescent="0.25">
      <c r="A259" t="s">
        <v>72</v>
      </c>
      <c r="B259" t="s">
        <v>19</v>
      </c>
      <c r="C259" t="s">
        <v>72</v>
      </c>
      <c r="D259" t="s">
        <v>143</v>
      </c>
      <c r="E259">
        <v>3801800</v>
      </c>
      <c r="F259">
        <v>0</v>
      </c>
      <c r="G259">
        <v>0</v>
      </c>
      <c r="H259" s="1">
        <v>0</v>
      </c>
      <c r="I259" s="1"/>
    </row>
    <row r="260" spans="1:12" x14ac:dyDescent="0.25">
      <c r="A260" t="s">
        <v>72</v>
      </c>
      <c r="B260" t="s">
        <v>19</v>
      </c>
      <c r="C260" t="s">
        <v>72</v>
      </c>
      <c r="D260" t="s">
        <v>143</v>
      </c>
      <c r="E260">
        <v>3808600</v>
      </c>
      <c r="F260">
        <v>0</v>
      </c>
      <c r="G260">
        <v>0</v>
      </c>
      <c r="H260" s="1">
        <v>0</v>
      </c>
      <c r="I260" s="1"/>
    </row>
    <row r="261" spans="1:12" x14ac:dyDescent="0.25">
      <c r="A261" t="s">
        <v>72</v>
      </c>
      <c r="B261" t="s">
        <v>19</v>
      </c>
      <c r="C261" t="s">
        <v>72</v>
      </c>
      <c r="D261" t="s">
        <v>143</v>
      </c>
      <c r="E261">
        <v>3813400</v>
      </c>
      <c r="F261">
        <v>0</v>
      </c>
      <c r="G261">
        <v>0</v>
      </c>
      <c r="H261" s="1">
        <v>0</v>
      </c>
      <c r="I261" s="1"/>
    </row>
    <row r="262" spans="1:12" x14ac:dyDescent="0.25">
      <c r="A262" t="s">
        <v>72</v>
      </c>
      <c r="B262" t="s">
        <v>19</v>
      </c>
      <c r="C262" t="s">
        <v>72</v>
      </c>
      <c r="D262" t="s">
        <v>143</v>
      </c>
      <c r="E262">
        <v>3809300</v>
      </c>
      <c r="F262">
        <v>0</v>
      </c>
      <c r="G262">
        <v>0</v>
      </c>
      <c r="H262" s="1">
        <v>0</v>
      </c>
      <c r="I262" s="1"/>
    </row>
    <row r="263" spans="1:12" x14ac:dyDescent="0.25">
      <c r="A263" t="s">
        <v>72</v>
      </c>
      <c r="B263" t="s">
        <v>19</v>
      </c>
      <c r="C263" t="s">
        <v>72</v>
      </c>
      <c r="D263" t="s">
        <v>143</v>
      </c>
      <c r="E263">
        <v>3750400</v>
      </c>
      <c r="F263">
        <v>0</v>
      </c>
      <c r="G263">
        <v>0</v>
      </c>
      <c r="H263" s="1">
        <v>0</v>
      </c>
      <c r="I263" s="1"/>
    </row>
    <row r="264" spans="1:12" x14ac:dyDescent="0.25">
      <c r="A264" t="s">
        <v>72</v>
      </c>
      <c r="B264" t="s">
        <v>19</v>
      </c>
      <c r="C264" t="s">
        <v>72</v>
      </c>
      <c r="D264" t="s">
        <v>143</v>
      </c>
      <c r="E264">
        <v>3856700</v>
      </c>
      <c r="F264">
        <v>0</v>
      </c>
      <c r="G264">
        <v>0</v>
      </c>
      <c r="H264" s="1">
        <v>0</v>
      </c>
      <c r="I264" s="1"/>
    </row>
    <row r="265" spans="1:12" x14ac:dyDescent="0.25">
      <c r="A265" t="s">
        <v>72</v>
      </c>
      <c r="B265" t="s">
        <v>19</v>
      </c>
      <c r="C265" t="s">
        <v>72</v>
      </c>
      <c r="D265" t="s">
        <v>143</v>
      </c>
      <c r="E265">
        <v>3723900</v>
      </c>
      <c r="F265">
        <v>0</v>
      </c>
      <c r="G265">
        <v>0</v>
      </c>
      <c r="H265" s="1">
        <v>0</v>
      </c>
      <c r="I265" s="1"/>
    </row>
    <row r="266" spans="1:12" x14ac:dyDescent="0.25">
      <c r="A266" t="s">
        <v>72</v>
      </c>
      <c r="B266" t="s">
        <v>19</v>
      </c>
      <c r="C266" t="s">
        <v>72</v>
      </c>
      <c r="D266" t="s">
        <v>143</v>
      </c>
      <c r="E266">
        <v>3734900</v>
      </c>
      <c r="F266">
        <v>0</v>
      </c>
      <c r="G266">
        <v>0</v>
      </c>
      <c r="H266" s="1">
        <v>0</v>
      </c>
      <c r="I266" s="1"/>
    </row>
    <row r="267" spans="1:12" x14ac:dyDescent="0.25">
      <c r="A267" t="s">
        <v>220</v>
      </c>
      <c r="B267" t="s">
        <v>121</v>
      </c>
      <c r="C267" t="s">
        <v>18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</row>
    <row r="268" spans="1:12" x14ac:dyDescent="0.25">
      <c r="A268" t="s">
        <v>75</v>
      </c>
      <c r="B268" t="s">
        <v>19</v>
      </c>
      <c r="C268" t="s">
        <v>75</v>
      </c>
      <c r="D268" t="s">
        <v>144</v>
      </c>
      <c r="E268">
        <v>15252800</v>
      </c>
      <c r="F268">
        <v>0</v>
      </c>
      <c r="G268">
        <v>0</v>
      </c>
      <c r="H268" s="1">
        <v>0</v>
      </c>
      <c r="I268" s="1"/>
      <c r="J268" cm="1">
        <f t="array" ref="J268">AVERAGE(VALUE(C268:C277))</f>
        <v>15782</v>
      </c>
      <c r="K268">
        <f xml:space="preserve"> AVERAGE(E268:E277)</f>
        <v>15293190</v>
      </c>
      <c r="L268" s="1">
        <f xml:space="preserve"> AVERAGE(H268:H277)</f>
        <v>0</v>
      </c>
    </row>
    <row r="269" spans="1:12" x14ac:dyDescent="0.25">
      <c r="A269" t="s">
        <v>75</v>
      </c>
      <c r="B269" t="s">
        <v>19</v>
      </c>
      <c r="C269" t="s">
        <v>75</v>
      </c>
      <c r="D269" t="s">
        <v>144</v>
      </c>
      <c r="E269">
        <v>15268000</v>
      </c>
      <c r="F269">
        <v>0</v>
      </c>
      <c r="G269">
        <v>0</v>
      </c>
      <c r="H269" s="1">
        <v>0</v>
      </c>
      <c r="I269" s="1"/>
    </row>
    <row r="270" spans="1:12" x14ac:dyDescent="0.25">
      <c r="A270" t="s">
        <v>75</v>
      </c>
      <c r="B270" t="s">
        <v>19</v>
      </c>
      <c r="C270" t="s">
        <v>75</v>
      </c>
      <c r="D270" t="s">
        <v>144</v>
      </c>
      <c r="E270">
        <v>15330800</v>
      </c>
      <c r="F270">
        <v>0</v>
      </c>
      <c r="G270">
        <v>0</v>
      </c>
      <c r="H270" s="1">
        <v>0</v>
      </c>
      <c r="I270" s="1"/>
    </row>
    <row r="271" spans="1:12" x14ac:dyDescent="0.25">
      <c r="A271" t="s">
        <v>75</v>
      </c>
      <c r="B271" t="s">
        <v>19</v>
      </c>
      <c r="C271" t="s">
        <v>75</v>
      </c>
      <c r="D271" t="s">
        <v>144</v>
      </c>
      <c r="E271">
        <v>15348400</v>
      </c>
      <c r="F271">
        <v>0</v>
      </c>
      <c r="G271">
        <v>0</v>
      </c>
      <c r="H271" s="1">
        <v>0</v>
      </c>
      <c r="I271" s="1"/>
    </row>
    <row r="272" spans="1:12" x14ac:dyDescent="0.25">
      <c r="A272" t="s">
        <v>75</v>
      </c>
      <c r="B272" t="s">
        <v>19</v>
      </c>
      <c r="C272" t="s">
        <v>75</v>
      </c>
      <c r="D272" t="s">
        <v>144</v>
      </c>
      <c r="E272">
        <v>15299000</v>
      </c>
      <c r="F272">
        <v>0</v>
      </c>
      <c r="G272">
        <v>0</v>
      </c>
      <c r="H272" s="1">
        <v>0</v>
      </c>
      <c r="I272" s="1"/>
    </row>
    <row r="273" spans="1:12" x14ac:dyDescent="0.25">
      <c r="A273" t="s">
        <v>75</v>
      </c>
      <c r="B273" t="s">
        <v>19</v>
      </c>
      <c r="C273" t="s">
        <v>75</v>
      </c>
      <c r="D273" t="s">
        <v>144</v>
      </c>
      <c r="E273">
        <v>15262400</v>
      </c>
      <c r="F273">
        <v>0</v>
      </c>
      <c r="G273">
        <v>0</v>
      </c>
      <c r="H273" s="1">
        <v>0</v>
      </c>
      <c r="I273" s="1"/>
    </row>
    <row r="274" spans="1:12" x14ac:dyDescent="0.25">
      <c r="A274" t="s">
        <v>75</v>
      </c>
      <c r="B274" t="s">
        <v>19</v>
      </c>
      <c r="C274" t="s">
        <v>75</v>
      </c>
      <c r="D274" t="s">
        <v>144</v>
      </c>
      <c r="E274">
        <v>15304800</v>
      </c>
      <c r="F274">
        <v>0</v>
      </c>
      <c r="G274">
        <v>0</v>
      </c>
      <c r="H274" s="1">
        <v>0</v>
      </c>
      <c r="I274" s="1"/>
    </row>
    <row r="275" spans="1:12" x14ac:dyDescent="0.25">
      <c r="A275" t="s">
        <v>75</v>
      </c>
      <c r="B275" t="s">
        <v>19</v>
      </c>
      <c r="C275" t="s">
        <v>75</v>
      </c>
      <c r="D275" t="s">
        <v>144</v>
      </c>
      <c r="E275">
        <v>15310300</v>
      </c>
      <c r="F275">
        <v>0</v>
      </c>
      <c r="G275">
        <v>0</v>
      </c>
      <c r="H275" s="1">
        <v>0</v>
      </c>
      <c r="I275" s="1"/>
    </row>
    <row r="276" spans="1:12" x14ac:dyDescent="0.25">
      <c r="A276" t="s">
        <v>75</v>
      </c>
      <c r="B276" t="s">
        <v>19</v>
      </c>
      <c r="C276" t="s">
        <v>75</v>
      </c>
      <c r="D276" t="s">
        <v>144</v>
      </c>
      <c r="E276">
        <v>15278300</v>
      </c>
      <c r="F276">
        <v>0</v>
      </c>
      <c r="G276">
        <v>0</v>
      </c>
      <c r="H276" s="1">
        <v>0</v>
      </c>
      <c r="I276" s="1"/>
    </row>
    <row r="277" spans="1:12" x14ac:dyDescent="0.25">
      <c r="A277" t="s">
        <v>75</v>
      </c>
      <c r="B277" t="s">
        <v>19</v>
      </c>
      <c r="C277" t="s">
        <v>75</v>
      </c>
      <c r="D277" t="s">
        <v>144</v>
      </c>
      <c r="E277">
        <v>15277100</v>
      </c>
      <c r="F277">
        <v>0</v>
      </c>
      <c r="G277">
        <v>0</v>
      </c>
      <c r="H277" s="1">
        <v>0</v>
      </c>
      <c r="I277" s="1"/>
    </row>
    <row r="278" spans="1:12" x14ac:dyDescent="0.25">
      <c r="A278" t="s">
        <v>221</v>
      </c>
      <c r="B278" t="s">
        <v>121</v>
      </c>
      <c r="C278" t="s">
        <v>18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</row>
    <row r="279" spans="1:12" x14ac:dyDescent="0.25">
      <c r="A279" t="s">
        <v>78</v>
      </c>
      <c r="B279" t="s">
        <v>19</v>
      </c>
      <c r="C279" t="s">
        <v>78</v>
      </c>
      <c r="D279" t="s">
        <v>145</v>
      </c>
      <c r="E279">
        <v>635100</v>
      </c>
      <c r="F279">
        <v>0</v>
      </c>
      <c r="G279">
        <v>0</v>
      </c>
      <c r="H279" s="1">
        <v>0</v>
      </c>
      <c r="I279" s="1"/>
      <c r="J279" cm="1">
        <f t="array" ref="J279">AVERAGE(VALUE(C279:C288))</f>
        <v>20755</v>
      </c>
      <c r="K279">
        <f xml:space="preserve"> AVERAGE(E279:E288)</f>
        <v>634170</v>
      </c>
      <c r="L279" s="1">
        <f xml:space="preserve"> AVERAGE(H279:H288)</f>
        <v>0</v>
      </c>
    </row>
    <row r="280" spans="1:12" x14ac:dyDescent="0.25">
      <c r="A280" t="s">
        <v>78</v>
      </c>
      <c r="B280" t="s">
        <v>19</v>
      </c>
      <c r="C280" t="s">
        <v>78</v>
      </c>
      <c r="D280" t="s">
        <v>145</v>
      </c>
      <c r="E280">
        <v>634600</v>
      </c>
      <c r="F280">
        <v>0</v>
      </c>
      <c r="G280">
        <v>0</v>
      </c>
      <c r="H280" s="1">
        <v>0</v>
      </c>
      <c r="I280" s="1"/>
    </row>
    <row r="281" spans="1:12" x14ac:dyDescent="0.25">
      <c r="A281" t="s">
        <v>78</v>
      </c>
      <c r="B281" t="s">
        <v>19</v>
      </c>
      <c r="C281" t="s">
        <v>78</v>
      </c>
      <c r="D281" t="s">
        <v>145</v>
      </c>
      <c r="E281">
        <v>635200</v>
      </c>
      <c r="F281">
        <v>0</v>
      </c>
      <c r="G281">
        <v>0</v>
      </c>
      <c r="H281" s="1">
        <v>0</v>
      </c>
      <c r="I281" s="1"/>
    </row>
    <row r="282" spans="1:12" x14ac:dyDescent="0.25">
      <c r="A282" t="s">
        <v>78</v>
      </c>
      <c r="B282" t="s">
        <v>19</v>
      </c>
      <c r="C282" t="s">
        <v>78</v>
      </c>
      <c r="D282" t="s">
        <v>145</v>
      </c>
      <c r="E282">
        <v>633900</v>
      </c>
      <c r="F282">
        <v>0</v>
      </c>
      <c r="G282">
        <v>0</v>
      </c>
      <c r="H282" s="1">
        <v>0</v>
      </c>
      <c r="I282" s="1"/>
    </row>
    <row r="283" spans="1:12" x14ac:dyDescent="0.25">
      <c r="A283" t="s">
        <v>78</v>
      </c>
      <c r="B283" t="s">
        <v>19</v>
      </c>
      <c r="C283" t="s">
        <v>78</v>
      </c>
      <c r="D283" t="s">
        <v>145</v>
      </c>
      <c r="E283">
        <v>634000</v>
      </c>
      <c r="F283">
        <v>0</v>
      </c>
      <c r="G283">
        <v>0</v>
      </c>
      <c r="H283" s="1">
        <v>0</v>
      </c>
      <c r="I283" s="1"/>
    </row>
    <row r="284" spans="1:12" x14ac:dyDescent="0.25">
      <c r="A284" t="s">
        <v>78</v>
      </c>
      <c r="B284" t="s">
        <v>19</v>
      </c>
      <c r="C284" t="s">
        <v>78</v>
      </c>
      <c r="D284" t="s">
        <v>145</v>
      </c>
      <c r="E284">
        <v>634100</v>
      </c>
      <c r="F284">
        <v>0</v>
      </c>
      <c r="G284">
        <v>0</v>
      </c>
      <c r="H284" s="1">
        <v>0</v>
      </c>
      <c r="I284" s="1"/>
    </row>
    <row r="285" spans="1:12" x14ac:dyDescent="0.25">
      <c r="A285" t="s">
        <v>78</v>
      </c>
      <c r="B285" t="s">
        <v>19</v>
      </c>
      <c r="C285" t="s">
        <v>78</v>
      </c>
      <c r="D285" t="s">
        <v>145</v>
      </c>
      <c r="E285">
        <v>635400</v>
      </c>
      <c r="F285">
        <v>0</v>
      </c>
      <c r="G285">
        <v>0</v>
      </c>
      <c r="H285" s="1">
        <v>0</v>
      </c>
      <c r="I285" s="1"/>
    </row>
    <row r="286" spans="1:12" x14ac:dyDescent="0.25">
      <c r="A286" t="s">
        <v>78</v>
      </c>
      <c r="B286" t="s">
        <v>19</v>
      </c>
      <c r="C286" t="s">
        <v>78</v>
      </c>
      <c r="D286" t="s">
        <v>145</v>
      </c>
      <c r="E286">
        <v>633100</v>
      </c>
      <c r="F286">
        <v>0</v>
      </c>
      <c r="G286">
        <v>0</v>
      </c>
      <c r="H286" s="1">
        <v>0</v>
      </c>
      <c r="I286" s="1"/>
    </row>
    <row r="287" spans="1:12" x14ac:dyDescent="0.25">
      <c r="A287" t="s">
        <v>78</v>
      </c>
      <c r="B287" t="s">
        <v>19</v>
      </c>
      <c r="C287" t="s">
        <v>78</v>
      </c>
      <c r="D287" t="s">
        <v>145</v>
      </c>
      <c r="E287">
        <v>633800</v>
      </c>
      <c r="F287">
        <v>0</v>
      </c>
      <c r="G287">
        <v>0</v>
      </c>
      <c r="H287" s="1">
        <v>0</v>
      </c>
      <c r="I287" s="1"/>
    </row>
    <row r="288" spans="1:12" x14ac:dyDescent="0.25">
      <c r="A288" t="s">
        <v>78</v>
      </c>
      <c r="B288" t="s">
        <v>19</v>
      </c>
      <c r="C288" t="s">
        <v>78</v>
      </c>
      <c r="D288" t="s">
        <v>145</v>
      </c>
      <c r="E288">
        <v>632500</v>
      </c>
      <c r="F288">
        <v>0</v>
      </c>
      <c r="G288">
        <v>0</v>
      </c>
      <c r="H288" s="1">
        <v>0</v>
      </c>
      <c r="I288" s="1"/>
    </row>
    <row r="289" spans="1:12" x14ac:dyDescent="0.25">
      <c r="A289" t="s">
        <v>222</v>
      </c>
      <c r="B289" t="s">
        <v>121</v>
      </c>
      <c r="C289" t="s">
        <v>18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</row>
    <row r="290" spans="1:12" x14ac:dyDescent="0.25">
      <c r="A290" t="s">
        <v>81</v>
      </c>
      <c r="B290" t="s">
        <v>19</v>
      </c>
      <c r="C290" t="s">
        <v>81</v>
      </c>
      <c r="D290" t="s">
        <v>116</v>
      </c>
      <c r="E290">
        <v>653100</v>
      </c>
      <c r="F290">
        <v>0</v>
      </c>
      <c r="G290">
        <v>0</v>
      </c>
      <c r="H290" s="1">
        <v>0</v>
      </c>
      <c r="I290" s="1"/>
      <c r="J290" cm="1">
        <f t="array" ref="J290">AVERAGE(VALUE(C290:C299))</f>
        <v>17589</v>
      </c>
      <c r="K290">
        <f xml:space="preserve"> AVERAGE(E290:E299)</f>
        <v>654990</v>
      </c>
      <c r="L290" s="1">
        <f xml:space="preserve"> AVERAGE(H290:H299)</f>
        <v>0</v>
      </c>
    </row>
    <row r="291" spans="1:12" x14ac:dyDescent="0.25">
      <c r="A291" t="s">
        <v>81</v>
      </c>
      <c r="B291" t="s">
        <v>19</v>
      </c>
      <c r="C291" t="s">
        <v>81</v>
      </c>
      <c r="D291" t="s">
        <v>116</v>
      </c>
      <c r="E291">
        <v>655700</v>
      </c>
      <c r="F291">
        <v>0</v>
      </c>
      <c r="G291">
        <v>0</v>
      </c>
      <c r="H291" s="1">
        <v>0</v>
      </c>
      <c r="I291" s="1"/>
    </row>
    <row r="292" spans="1:12" x14ac:dyDescent="0.25">
      <c r="A292" t="s">
        <v>81</v>
      </c>
      <c r="B292" t="s">
        <v>19</v>
      </c>
      <c r="C292" t="s">
        <v>81</v>
      </c>
      <c r="D292" t="s">
        <v>116</v>
      </c>
      <c r="E292">
        <v>656800</v>
      </c>
      <c r="F292">
        <v>0</v>
      </c>
      <c r="G292">
        <v>0</v>
      </c>
      <c r="H292" s="1">
        <v>0</v>
      </c>
      <c r="I292" s="1"/>
    </row>
    <row r="293" spans="1:12" x14ac:dyDescent="0.25">
      <c r="A293" t="s">
        <v>81</v>
      </c>
      <c r="B293" t="s">
        <v>19</v>
      </c>
      <c r="C293" t="s">
        <v>81</v>
      </c>
      <c r="D293" t="s">
        <v>116</v>
      </c>
      <c r="E293">
        <v>655600</v>
      </c>
      <c r="F293">
        <v>0</v>
      </c>
      <c r="G293">
        <v>0</v>
      </c>
      <c r="H293" s="1">
        <v>0</v>
      </c>
      <c r="I293" s="1"/>
    </row>
    <row r="294" spans="1:12" x14ac:dyDescent="0.25">
      <c r="A294" t="s">
        <v>81</v>
      </c>
      <c r="B294" t="s">
        <v>19</v>
      </c>
      <c r="C294" t="s">
        <v>81</v>
      </c>
      <c r="D294" t="s">
        <v>116</v>
      </c>
      <c r="E294">
        <v>654800</v>
      </c>
      <c r="F294">
        <v>0</v>
      </c>
      <c r="G294">
        <v>0</v>
      </c>
      <c r="H294" s="1">
        <v>0</v>
      </c>
      <c r="I294" s="1"/>
    </row>
    <row r="295" spans="1:12" x14ac:dyDescent="0.25">
      <c r="A295" t="s">
        <v>81</v>
      </c>
      <c r="B295" t="s">
        <v>19</v>
      </c>
      <c r="C295" t="s">
        <v>81</v>
      </c>
      <c r="D295" t="s">
        <v>116</v>
      </c>
      <c r="E295">
        <v>655000</v>
      </c>
      <c r="F295">
        <v>0</v>
      </c>
      <c r="G295">
        <v>0</v>
      </c>
      <c r="H295" s="1">
        <v>0</v>
      </c>
      <c r="I295" s="1"/>
    </row>
    <row r="296" spans="1:12" x14ac:dyDescent="0.25">
      <c r="A296" t="s">
        <v>81</v>
      </c>
      <c r="B296" t="s">
        <v>19</v>
      </c>
      <c r="C296" t="s">
        <v>81</v>
      </c>
      <c r="D296" t="s">
        <v>116</v>
      </c>
      <c r="E296">
        <v>656600</v>
      </c>
      <c r="F296">
        <v>0</v>
      </c>
      <c r="G296">
        <v>0</v>
      </c>
      <c r="H296" s="1">
        <v>0</v>
      </c>
      <c r="I296" s="1"/>
    </row>
    <row r="297" spans="1:12" x14ac:dyDescent="0.25">
      <c r="A297" t="s">
        <v>81</v>
      </c>
      <c r="B297" t="s">
        <v>19</v>
      </c>
      <c r="C297" t="s">
        <v>81</v>
      </c>
      <c r="D297" t="s">
        <v>116</v>
      </c>
      <c r="E297">
        <v>655300</v>
      </c>
      <c r="F297">
        <v>0</v>
      </c>
      <c r="G297">
        <v>0</v>
      </c>
      <c r="H297" s="1">
        <v>0</v>
      </c>
      <c r="I297" s="1"/>
    </row>
    <row r="298" spans="1:12" x14ac:dyDescent="0.25">
      <c r="A298" t="s">
        <v>81</v>
      </c>
      <c r="B298" t="s">
        <v>19</v>
      </c>
      <c r="C298" t="s">
        <v>81</v>
      </c>
      <c r="D298" t="s">
        <v>116</v>
      </c>
      <c r="E298">
        <v>654500</v>
      </c>
      <c r="F298">
        <v>0</v>
      </c>
      <c r="G298">
        <v>0</v>
      </c>
      <c r="H298" s="1">
        <v>0</v>
      </c>
      <c r="I298" s="1"/>
    </row>
    <row r="299" spans="1:12" x14ac:dyDescent="0.25">
      <c r="A299" t="s">
        <v>81</v>
      </c>
      <c r="B299" t="s">
        <v>19</v>
      </c>
      <c r="C299" t="s">
        <v>81</v>
      </c>
      <c r="D299" t="s">
        <v>116</v>
      </c>
      <c r="E299">
        <v>652500</v>
      </c>
      <c r="F299">
        <v>0</v>
      </c>
      <c r="G299">
        <v>0</v>
      </c>
      <c r="H299" s="1">
        <v>0</v>
      </c>
      <c r="I299" s="1"/>
    </row>
    <row r="300" spans="1:12" x14ac:dyDescent="0.25">
      <c r="A300" t="s">
        <v>223</v>
      </c>
      <c r="B300" t="s">
        <v>121</v>
      </c>
      <c r="C300" t="s">
        <v>18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</row>
    <row r="301" spans="1:12" x14ac:dyDescent="0.25">
      <c r="A301" t="s">
        <v>83</v>
      </c>
      <c r="B301" t="s">
        <v>19</v>
      </c>
      <c r="C301" t="s">
        <v>83</v>
      </c>
      <c r="D301" t="s">
        <v>117</v>
      </c>
      <c r="E301">
        <v>4853300</v>
      </c>
      <c r="F301">
        <v>0</v>
      </c>
      <c r="G301">
        <v>0</v>
      </c>
      <c r="H301" s="1">
        <v>0</v>
      </c>
      <c r="I301" s="1"/>
      <c r="J301" cm="1">
        <f t="array" ref="J301">AVERAGE(VALUE(C301:C310))</f>
        <v>14841</v>
      </c>
      <c r="K301">
        <f xml:space="preserve"> AVERAGE(E301:E310)</f>
        <v>4859880</v>
      </c>
      <c r="L301" s="1">
        <f xml:space="preserve"> AVERAGE(H301:H310)</f>
        <v>0</v>
      </c>
    </row>
    <row r="302" spans="1:12" x14ac:dyDescent="0.25">
      <c r="A302" t="s">
        <v>83</v>
      </c>
      <c r="B302" t="s">
        <v>19</v>
      </c>
      <c r="C302" t="s">
        <v>83</v>
      </c>
      <c r="D302" t="s">
        <v>117</v>
      </c>
      <c r="E302">
        <v>4867400</v>
      </c>
      <c r="F302">
        <v>0</v>
      </c>
      <c r="G302">
        <v>0</v>
      </c>
      <c r="H302" s="1">
        <v>0</v>
      </c>
      <c r="I302" s="1"/>
    </row>
    <row r="303" spans="1:12" x14ac:dyDescent="0.25">
      <c r="A303" t="s">
        <v>83</v>
      </c>
      <c r="B303" t="s">
        <v>19</v>
      </c>
      <c r="C303" t="s">
        <v>83</v>
      </c>
      <c r="D303" t="s">
        <v>117</v>
      </c>
      <c r="E303">
        <v>4859100</v>
      </c>
      <c r="F303">
        <v>0</v>
      </c>
      <c r="G303">
        <v>0</v>
      </c>
      <c r="H303" s="1">
        <v>0</v>
      </c>
      <c r="I303" s="1"/>
    </row>
    <row r="304" spans="1:12" x14ac:dyDescent="0.25">
      <c r="A304" t="s">
        <v>83</v>
      </c>
      <c r="B304" t="s">
        <v>19</v>
      </c>
      <c r="C304" t="s">
        <v>83</v>
      </c>
      <c r="D304" t="s">
        <v>117</v>
      </c>
      <c r="E304">
        <v>4863300</v>
      </c>
      <c r="F304">
        <v>0</v>
      </c>
      <c r="G304">
        <v>0</v>
      </c>
      <c r="H304" s="1">
        <v>0</v>
      </c>
      <c r="I304" s="1"/>
    </row>
    <row r="305" spans="1:12" x14ac:dyDescent="0.25">
      <c r="A305" t="s">
        <v>83</v>
      </c>
      <c r="B305" t="s">
        <v>19</v>
      </c>
      <c r="C305" t="s">
        <v>83</v>
      </c>
      <c r="D305" t="s">
        <v>117</v>
      </c>
      <c r="E305">
        <v>4856700</v>
      </c>
      <c r="F305">
        <v>0</v>
      </c>
      <c r="G305">
        <v>0</v>
      </c>
      <c r="H305" s="1">
        <v>0</v>
      </c>
      <c r="I305" s="1"/>
    </row>
    <row r="306" spans="1:12" x14ac:dyDescent="0.25">
      <c r="A306" t="s">
        <v>83</v>
      </c>
      <c r="B306" t="s">
        <v>19</v>
      </c>
      <c r="C306" t="s">
        <v>83</v>
      </c>
      <c r="D306" t="s">
        <v>117</v>
      </c>
      <c r="E306">
        <v>4887400</v>
      </c>
      <c r="F306">
        <v>0</v>
      </c>
      <c r="G306">
        <v>0</v>
      </c>
      <c r="H306" s="1">
        <v>0</v>
      </c>
      <c r="I306" s="1"/>
    </row>
    <row r="307" spans="1:12" x14ac:dyDescent="0.25">
      <c r="A307" t="s">
        <v>83</v>
      </c>
      <c r="B307" t="s">
        <v>19</v>
      </c>
      <c r="C307" t="s">
        <v>83</v>
      </c>
      <c r="D307" t="s">
        <v>117</v>
      </c>
      <c r="E307">
        <v>4854200</v>
      </c>
      <c r="F307">
        <v>0</v>
      </c>
      <c r="G307">
        <v>0</v>
      </c>
      <c r="H307" s="1">
        <v>0</v>
      </c>
      <c r="I307" s="1"/>
    </row>
    <row r="308" spans="1:12" x14ac:dyDescent="0.25">
      <c r="A308" t="s">
        <v>83</v>
      </c>
      <c r="B308" t="s">
        <v>19</v>
      </c>
      <c r="C308" t="s">
        <v>83</v>
      </c>
      <c r="D308" t="s">
        <v>117</v>
      </c>
      <c r="E308">
        <v>4846700</v>
      </c>
      <c r="F308">
        <v>0</v>
      </c>
      <c r="G308">
        <v>0</v>
      </c>
      <c r="H308" s="1">
        <v>0</v>
      </c>
      <c r="I308" s="1"/>
    </row>
    <row r="309" spans="1:12" x14ac:dyDescent="0.25">
      <c r="A309" t="s">
        <v>83</v>
      </c>
      <c r="B309" t="s">
        <v>19</v>
      </c>
      <c r="C309" t="s">
        <v>83</v>
      </c>
      <c r="D309" t="s">
        <v>117</v>
      </c>
      <c r="E309">
        <v>4854200</v>
      </c>
      <c r="F309">
        <v>0</v>
      </c>
      <c r="G309">
        <v>0</v>
      </c>
      <c r="H309" s="1">
        <v>0</v>
      </c>
      <c r="I309" s="1"/>
    </row>
    <row r="310" spans="1:12" x14ac:dyDescent="0.25">
      <c r="A310" t="s">
        <v>83</v>
      </c>
      <c r="B310" t="s">
        <v>19</v>
      </c>
      <c r="C310" t="s">
        <v>83</v>
      </c>
      <c r="D310" t="s">
        <v>117</v>
      </c>
      <c r="E310">
        <v>4856500</v>
      </c>
      <c r="F310">
        <v>0</v>
      </c>
      <c r="G310">
        <v>0</v>
      </c>
      <c r="H310" s="1">
        <v>0</v>
      </c>
      <c r="I310" s="1"/>
    </row>
    <row r="311" spans="1:12" x14ac:dyDescent="0.25">
      <c r="A311" t="s">
        <v>224</v>
      </c>
      <c r="B311" t="s">
        <v>121</v>
      </c>
      <c r="C311" t="s">
        <v>18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</row>
    <row r="312" spans="1:12" x14ac:dyDescent="0.25">
      <c r="A312" t="s">
        <v>85</v>
      </c>
      <c r="B312" t="s">
        <v>19</v>
      </c>
      <c r="C312" t="s">
        <v>85</v>
      </c>
      <c r="D312" t="s">
        <v>146</v>
      </c>
      <c r="E312">
        <v>24472300</v>
      </c>
      <c r="F312">
        <v>0</v>
      </c>
      <c r="G312">
        <v>0</v>
      </c>
      <c r="H312" s="1">
        <v>0</v>
      </c>
      <c r="I312" s="1"/>
      <c r="J312" cm="1">
        <f t="array" ref="J312">AVERAGE(VALUE(C312:C321))</f>
        <v>13657</v>
      </c>
      <c r="K312">
        <f xml:space="preserve"> AVERAGE(E312:E321)</f>
        <v>24452390</v>
      </c>
      <c r="L312" s="1">
        <f xml:space="preserve"> AVERAGE(H312:H321)</f>
        <v>0</v>
      </c>
    </row>
    <row r="313" spans="1:12" x14ac:dyDescent="0.25">
      <c r="A313" t="s">
        <v>85</v>
      </c>
      <c r="B313" t="s">
        <v>19</v>
      </c>
      <c r="C313" t="s">
        <v>85</v>
      </c>
      <c r="D313" t="s">
        <v>146</v>
      </c>
      <c r="E313">
        <v>24450200</v>
      </c>
      <c r="F313">
        <v>0</v>
      </c>
      <c r="G313">
        <v>0</v>
      </c>
      <c r="H313" s="1">
        <v>0</v>
      </c>
      <c r="I313" s="1"/>
    </row>
    <row r="314" spans="1:12" x14ac:dyDescent="0.25">
      <c r="A314" t="s">
        <v>85</v>
      </c>
      <c r="B314" t="s">
        <v>19</v>
      </c>
      <c r="C314" t="s">
        <v>85</v>
      </c>
      <c r="D314" t="s">
        <v>146</v>
      </c>
      <c r="E314">
        <v>24439600</v>
      </c>
      <c r="F314">
        <v>0</v>
      </c>
      <c r="G314">
        <v>0</v>
      </c>
      <c r="H314" s="1">
        <v>0</v>
      </c>
      <c r="I314" s="1"/>
    </row>
    <row r="315" spans="1:12" x14ac:dyDescent="0.25">
      <c r="A315" t="s">
        <v>85</v>
      </c>
      <c r="B315" t="s">
        <v>19</v>
      </c>
      <c r="C315" t="s">
        <v>85</v>
      </c>
      <c r="D315" t="s">
        <v>146</v>
      </c>
      <c r="E315">
        <v>24533900</v>
      </c>
      <c r="F315">
        <v>0</v>
      </c>
      <c r="G315">
        <v>0</v>
      </c>
      <c r="H315" s="1">
        <v>0</v>
      </c>
      <c r="I315" s="1"/>
    </row>
    <row r="316" spans="1:12" x14ac:dyDescent="0.25">
      <c r="A316" t="s">
        <v>85</v>
      </c>
      <c r="B316" t="s">
        <v>19</v>
      </c>
      <c r="C316" t="s">
        <v>85</v>
      </c>
      <c r="D316" t="s">
        <v>146</v>
      </c>
      <c r="E316">
        <v>24393100</v>
      </c>
      <c r="F316">
        <v>0</v>
      </c>
      <c r="G316">
        <v>0</v>
      </c>
      <c r="H316" s="1">
        <v>0</v>
      </c>
      <c r="I316" s="1"/>
    </row>
    <row r="317" spans="1:12" x14ac:dyDescent="0.25">
      <c r="A317" t="s">
        <v>85</v>
      </c>
      <c r="B317" t="s">
        <v>19</v>
      </c>
      <c r="C317" t="s">
        <v>85</v>
      </c>
      <c r="D317" t="s">
        <v>146</v>
      </c>
      <c r="E317">
        <v>24526900</v>
      </c>
      <c r="F317">
        <v>0</v>
      </c>
      <c r="G317">
        <v>0</v>
      </c>
      <c r="H317" s="1">
        <v>0</v>
      </c>
      <c r="I317" s="1"/>
    </row>
    <row r="318" spans="1:12" x14ac:dyDescent="0.25">
      <c r="A318" t="s">
        <v>85</v>
      </c>
      <c r="B318" t="s">
        <v>19</v>
      </c>
      <c r="C318" t="s">
        <v>85</v>
      </c>
      <c r="D318" t="s">
        <v>146</v>
      </c>
      <c r="E318">
        <v>24473800</v>
      </c>
      <c r="F318">
        <v>0</v>
      </c>
      <c r="G318">
        <v>0</v>
      </c>
      <c r="H318" s="1">
        <v>0</v>
      </c>
      <c r="I318" s="1"/>
    </row>
    <row r="319" spans="1:12" x14ac:dyDescent="0.25">
      <c r="A319" t="s">
        <v>85</v>
      </c>
      <c r="B319" t="s">
        <v>19</v>
      </c>
      <c r="C319" t="s">
        <v>85</v>
      </c>
      <c r="D319" t="s">
        <v>146</v>
      </c>
      <c r="E319">
        <v>24403100</v>
      </c>
      <c r="F319">
        <v>0</v>
      </c>
      <c r="G319">
        <v>0</v>
      </c>
      <c r="H319" s="1">
        <v>0</v>
      </c>
      <c r="I319" s="1"/>
    </row>
    <row r="320" spans="1:12" x14ac:dyDescent="0.25">
      <c r="A320" t="s">
        <v>85</v>
      </c>
      <c r="B320" t="s">
        <v>19</v>
      </c>
      <c r="C320" t="s">
        <v>85</v>
      </c>
      <c r="D320" t="s">
        <v>146</v>
      </c>
      <c r="E320">
        <v>24424500</v>
      </c>
      <c r="F320">
        <v>0</v>
      </c>
      <c r="G320">
        <v>0</v>
      </c>
      <c r="H320" s="1">
        <v>0</v>
      </c>
      <c r="I320" s="1"/>
    </row>
    <row r="321" spans="1:12" x14ac:dyDescent="0.25">
      <c r="A321" t="s">
        <v>85</v>
      </c>
      <c r="B321" t="s">
        <v>19</v>
      </c>
      <c r="C321" t="s">
        <v>85</v>
      </c>
      <c r="D321" t="s">
        <v>146</v>
      </c>
      <c r="E321">
        <v>24406500</v>
      </c>
      <c r="F321">
        <v>0</v>
      </c>
      <c r="G321">
        <v>0</v>
      </c>
      <c r="H321" s="1">
        <v>0</v>
      </c>
      <c r="I321" s="1"/>
    </row>
    <row r="322" spans="1:12" x14ac:dyDescent="0.25">
      <c r="A322" t="s">
        <v>225</v>
      </c>
      <c r="B322" t="s">
        <v>121</v>
      </c>
      <c r="C322" t="s">
        <v>18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</row>
    <row r="323" spans="1:12" x14ac:dyDescent="0.25">
      <c r="A323" t="s">
        <v>87</v>
      </c>
      <c r="B323" t="s">
        <v>19</v>
      </c>
      <c r="C323" t="s">
        <v>147</v>
      </c>
      <c r="D323" t="s">
        <v>148</v>
      </c>
      <c r="E323">
        <v>20211600</v>
      </c>
      <c r="F323">
        <v>564</v>
      </c>
      <c r="G323">
        <v>4.5693999999999999E-2</v>
      </c>
      <c r="H323" s="1">
        <v>4.5693919999999999E-2</v>
      </c>
      <c r="I323" s="1"/>
      <c r="J323" cm="1">
        <f t="array" ref="J323">AVERAGE(VALUE(C323:C332))</f>
        <v>11779</v>
      </c>
      <c r="K323">
        <f xml:space="preserve"> AVERAGE(E323:E332)</f>
        <v>20255980</v>
      </c>
      <c r="L323" s="1">
        <f xml:space="preserve"> AVERAGE(H323:H332)</f>
        <v>4.5693919999999999E-2</v>
      </c>
    </row>
    <row r="324" spans="1:12" x14ac:dyDescent="0.25">
      <c r="A324" t="s">
        <v>87</v>
      </c>
      <c r="B324" t="s">
        <v>19</v>
      </c>
      <c r="C324" t="s">
        <v>147</v>
      </c>
      <c r="D324" t="s">
        <v>148</v>
      </c>
      <c r="E324">
        <v>20302100</v>
      </c>
      <c r="F324">
        <v>564</v>
      </c>
      <c r="G324">
        <v>4.5693999999999999E-2</v>
      </c>
      <c r="H324" s="1">
        <v>4.5693919999999999E-2</v>
      </c>
      <c r="I324" s="1"/>
    </row>
    <row r="325" spans="1:12" x14ac:dyDescent="0.25">
      <c r="A325" t="s">
        <v>87</v>
      </c>
      <c r="B325" t="s">
        <v>19</v>
      </c>
      <c r="C325" t="s">
        <v>147</v>
      </c>
      <c r="D325" t="s">
        <v>148</v>
      </c>
      <c r="E325">
        <v>20321200</v>
      </c>
      <c r="F325">
        <v>564</v>
      </c>
      <c r="G325">
        <v>4.5693999999999999E-2</v>
      </c>
      <c r="H325" s="1">
        <v>4.5693919999999999E-2</v>
      </c>
      <c r="I325" s="1"/>
    </row>
    <row r="326" spans="1:12" x14ac:dyDescent="0.25">
      <c r="A326" t="s">
        <v>87</v>
      </c>
      <c r="B326" t="s">
        <v>19</v>
      </c>
      <c r="C326" t="s">
        <v>147</v>
      </c>
      <c r="D326" t="s">
        <v>148</v>
      </c>
      <c r="E326">
        <v>20248600</v>
      </c>
      <c r="F326">
        <v>564</v>
      </c>
      <c r="G326">
        <v>4.5693999999999999E-2</v>
      </c>
      <c r="H326" s="1">
        <v>4.5693919999999999E-2</v>
      </c>
      <c r="I326" s="1"/>
    </row>
    <row r="327" spans="1:12" x14ac:dyDescent="0.25">
      <c r="A327" t="s">
        <v>87</v>
      </c>
      <c r="B327" t="s">
        <v>19</v>
      </c>
      <c r="C327" t="s">
        <v>147</v>
      </c>
      <c r="D327" t="s">
        <v>148</v>
      </c>
      <c r="E327">
        <v>20203300</v>
      </c>
      <c r="F327">
        <v>564</v>
      </c>
      <c r="G327">
        <v>4.5693999999999999E-2</v>
      </c>
      <c r="H327" s="1">
        <v>4.5693919999999999E-2</v>
      </c>
      <c r="I327" s="1"/>
    </row>
    <row r="328" spans="1:12" x14ac:dyDescent="0.25">
      <c r="A328" t="s">
        <v>87</v>
      </c>
      <c r="B328" t="s">
        <v>19</v>
      </c>
      <c r="C328" t="s">
        <v>147</v>
      </c>
      <c r="D328" t="s">
        <v>148</v>
      </c>
      <c r="E328">
        <v>20238400</v>
      </c>
      <c r="F328">
        <v>564</v>
      </c>
      <c r="G328">
        <v>4.5693999999999999E-2</v>
      </c>
      <c r="H328" s="1">
        <v>4.5693919999999999E-2</v>
      </c>
      <c r="I328" s="1"/>
    </row>
    <row r="329" spans="1:12" x14ac:dyDescent="0.25">
      <c r="A329" t="s">
        <v>87</v>
      </c>
      <c r="B329" t="s">
        <v>19</v>
      </c>
      <c r="C329" t="s">
        <v>147</v>
      </c>
      <c r="D329" t="s">
        <v>148</v>
      </c>
      <c r="E329">
        <v>20206000</v>
      </c>
      <c r="F329">
        <v>564</v>
      </c>
      <c r="G329">
        <v>4.5693999999999999E-2</v>
      </c>
      <c r="H329" s="1">
        <v>4.5693919999999999E-2</v>
      </c>
      <c r="I329" s="1"/>
    </row>
    <row r="330" spans="1:12" x14ac:dyDescent="0.25">
      <c r="A330" t="s">
        <v>87</v>
      </c>
      <c r="B330" t="s">
        <v>19</v>
      </c>
      <c r="C330" t="s">
        <v>147</v>
      </c>
      <c r="D330" t="s">
        <v>148</v>
      </c>
      <c r="E330">
        <v>20287700</v>
      </c>
      <c r="F330">
        <v>564</v>
      </c>
      <c r="G330">
        <v>4.5693999999999999E-2</v>
      </c>
      <c r="H330" s="1">
        <v>4.5693919999999999E-2</v>
      </c>
      <c r="I330" s="1"/>
    </row>
    <row r="331" spans="1:12" x14ac:dyDescent="0.25">
      <c r="A331" t="s">
        <v>87</v>
      </c>
      <c r="B331" t="s">
        <v>19</v>
      </c>
      <c r="C331" t="s">
        <v>147</v>
      </c>
      <c r="D331" t="s">
        <v>148</v>
      </c>
      <c r="E331">
        <v>20305500</v>
      </c>
      <c r="F331">
        <v>564</v>
      </c>
      <c r="G331">
        <v>4.5693999999999999E-2</v>
      </c>
      <c r="H331" s="1">
        <v>4.5693919999999999E-2</v>
      </c>
      <c r="I331" s="1"/>
    </row>
    <row r="332" spans="1:12" x14ac:dyDescent="0.25">
      <c r="A332" t="s">
        <v>87</v>
      </c>
      <c r="B332" t="s">
        <v>19</v>
      </c>
      <c r="C332" t="s">
        <v>147</v>
      </c>
      <c r="D332" t="s">
        <v>148</v>
      </c>
      <c r="E332">
        <v>20235400</v>
      </c>
      <c r="F332">
        <v>564</v>
      </c>
      <c r="G332">
        <v>4.5693999999999999E-2</v>
      </c>
      <c r="H332" s="1">
        <v>4.5693919999999999E-2</v>
      </c>
      <c r="I332" s="1"/>
    </row>
  </sheetData>
  <mergeCells count="12">
    <mergeCell ref="AG2:AI2"/>
    <mergeCell ref="N2:P2"/>
    <mergeCell ref="Q2:S2"/>
    <mergeCell ref="V2:X2"/>
    <mergeCell ref="Y2:AA2"/>
    <mergeCell ref="AD2:AF2"/>
    <mergeCell ref="BB2:BD2"/>
    <mergeCell ref="BE2:BG2"/>
    <mergeCell ref="AL2:AN2"/>
    <mergeCell ref="AO2:AQ2"/>
    <mergeCell ref="AT2:AV2"/>
    <mergeCell ref="AW2:AY2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9052-40AD-48D4-93DE-D3327D90FCC0}">
  <dimension ref="A1:AQ332"/>
  <sheetViews>
    <sheetView topLeftCell="I1" zoomScaleNormal="100" workbookViewId="0">
      <selection activeCell="X32" sqref="X32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6.140625" bestFit="1" customWidth="1"/>
    <col min="5" max="5" width="19.85546875" bestFit="1" customWidth="1"/>
    <col min="6" max="6" width="17" bestFit="1" customWidth="1"/>
    <col min="7" max="7" width="23.85546875" bestFit="1" customWidth="1"/>
    <col min="8" max="8" width="26.85546875" bestFit="1" customWidth="1"/>
    <col min="14" max="14" width="8" bestFit="1" customWidth="1"/>
    <col min="15" max="15" width="11" bestFit="1" customWidth="1"/>
    <col min="16" max="16" width="12.85546875" customWidth="1"/>
    <col min="17" max="17" width="10.140625" customWidth="1"/>
    <col min="18" max="18" width="11.7109375" customWidth="1"/>
    <col min="19" max="19" width="15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N2" s="38" t="s">
        <v>226</v>
      </c>
      <c r="O2" s="38"/>
      <c r="P2" s="38"/>
      <c r="Q2" s="38" t="s">
        <v>227</v>
      </c>
      <c r="R2" s="38"/>
      <c r="S2" s="38"/>
      <c r="V2" s="37" t="s">
        <v>226</v>
      </c>
      <c r="W2" s="37"/>
      <c r="X2" s="37"/>
      <c r="Y2" s="37" t="s">
        <v>227</v>
      </c>
      <c r="Z2" s="37"/>
      <c r="AA2" s="37"/>
      <c r="AD2" s="38" t="s">
        <v>226</v>
      </c>
      <c r="AE2" s="38"/>
      <c r="AF2" s="38"/>
      <c r="AG2" s="38" t="s">
        <v>227</v>
      </c>
      <c r="AH2" s="38"/>
      <c r="AI2" s="38"/>
      <c r="AL2" s="37" t="s">
        <v>226</v>
      </c>
      <c r="AM2" s="37"/>
      <c r="AN2" s="37"/>
      <c r="AO2" s="37" t="s">
        <v>227</v>
      </c>
      <c r="AP2" s="37"/>
      <c r="AQ2" s="37"/>
    </row>
    <row r="3" spans="1:43" ht="45" x14ac:dyDescent="0.25">
      <c r="A3" t="s">
        <v>196</v>
      </c>
      <c r="B3" t="s">
        <v>89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9" t="s">
        <v>228</v>
      </c>
      <c r="V3" s="18" t="s">
        <v>231</v>
      </c>
      <c r="W3" s="18" t="s">
        <v>232</v>
      </c>
      <c r="X3" s="18" t="s">
        <v>233</v>
      </c>
      <c r="Y3" s="18" t="s">
        <v>231</v>
      </c>
      <c r="Z3" s="18" t="s">
        <v>232</v>
      </c>
      <c r="AA3" s="18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9" t="s">
        <v>228</v>
      </c>
      <c r="AL3" s="18" t="s">
        <v>231</v>
      </c>
      <c r="AM3" s="18" t="s">
        <v>232</v>
      </c>
      <c r="AN3" s="18" t="s">
        <v>233</v>
      </c>
      <c r="AO3" s="18" t="s">
        <v>231</v>
      </c>
      <c r="AP3" s="18" t="s">
        <v>232</v>
      </c>
      <c r="AQ3" s="18" t="s">
        <v>233</v>
      </c>
    </row>
    <row r="4" spans="1:43" x14ac:dyDescent="0.25">
      <c r="A4" t="s">
        <v>20</v>
      </c>
      <c r="B4" t="s">
        <v>19</v>
      </c>
      <c r="C4" t="s">
        <v>20</v>
      </c>
      <c r="D4" t="s">
        <v>90</v>
      </c>
      <c r="E4">
        <v>306500</v>
      </c>
      <c r="F4">
        <v>0</v>
      </c>
      <c r="G4">
        <v>0</v>
      </c>
      <c r="H4" s="1">
        <v>0</v>
      </c>
      <c r="J4" cm="1">
        <f t="array" ref="J4">AVERAGE(VALUE(C4:C13))</f>
        <v>30867</v>
      </c>
      <c r="K4">
        <f xml:space="preserve"> AVERAGE(E4:E13)</f>
        <v>308820</v>
      </c>
      <c r="M4">
        <v>8</v>
      </c>
      <c r="N4">
        <f>$K4</f>
        <v>308820</v>
      </c>
      <c r="O4">
        <f>$K59</f>
        <v>893220</v>
      </c>
      <c r="P4">
        <f>$K114</f>
        <v>21742170</v>
      </c>
      <c r="Q4">
        <f>$K169</f>
        <v>316090</v>
      </c>
      <c r="R4">
        <f>$K224</f>
        <v>11753910</v>
      </c>
      <c r="S4">
        <f>$K279</f>
        <v>27044490</v>
      </c>
      <c r="U4" s="7">
        <v>8</v>
      </c>
      <c r="V4" s="10">
        <f t="shared" ref="V4:AA8" si="0">N4/1000000000</f>
        <v>3.0882000000000001E-4</v>
      </c>
      <c r="W4" s="10">
        <f t="shared" si="0"/>
        <v>8.9322000000000002E-4</v>
      </c>
      <c r="X4" s="10">
        <f t="shared" si="0"/>
        <v>2.1742170000000002E-2</v>
      </c>
      <c r="Y4" s="10">
        <f t="shared" si="0"/>
        <v>3.1608999999999999E-4</v>
      </c>
      <c r="Z4" s="10">
        <f t="shared" si="0"/>
        <v>1.1753909999999999E-2</v>
      </c>
      <c r="AA4" s="10">
        <f t="shared" si="0"/>
        <v>2.7044490000000001E-2</v>
      </c>
      <c r="AC4">
        <v>8</v>
      </c>
      <c r="AD4" s="5">
        <f>$J4</f>
        <v>30867</v>
      </c>
      <c r="AE4" s="5">
        <f>$J59</f>
        <v>22264</v>
      </c>
      <c r="AF4" s="5">
        <f>$J114</f>
        <v>12806</v>
      </c>
      <c r="AG4" s="5">
        <f>$J169</f>
        <v>28719</v>
      </c>
      <c r="AH4" s="5">
        <f>$J224</f>
        <v>16340</v>
      </c>
      <c r="AI4" s="5">
        <f>$J279</f>
        <v>18843</v>
      </c>
      <c r="AK4" s="7">
        <v>8</v>
      </c>
      <c r="AL4" s="30">
        <f>AD4</f>
        <v>30867</v>
      </c>
      <c r="AM4" s="30">
        <f t="shared" ref="AM4:AQ8" si="1">AE4</f>
        <v>22264</v>
      </c>
      <c r="AN4" s="30">
        <f t="shared" si="1"/>
        <v>12806</v>
      </c>
      <c r="AO4" s="30">
        <f t="shared" si="1"/>
        <v>28719</v>
      </c>
      <c r="AP4" s="30">
        <f t="shared" si="1"/>
        <v>16340</v>
      </c>
      <c r="AQ4" s="30">
        <f t="shared" si="1"/>
        <v>18843</v>
      </c>
    </row>
    <row r="5" spans="1:43" x14ac:dyDescent="0.25">
      <c r="A5" t="s">
        <v>20</v>
      </c>
      <c r="B5" t="s">
        <v>19</v>
      </c>
      <c r="C5" t="s">
        <v>20</v>
      </c>
      <c r="D5" t="s">
        <v>90</v>
      </c>
      <c r="E5">
        <v>312700</v>
      </c>
      <c r="F5">
        <v>0</v>
      </c>
      <c r="G5">
        <v>0</v>
      </c>
      <c r="H5" s="1">
        <v>0</v>
      </c>
      <c r="M5">
        <v>9</v>
      </c>
      <c r="N5">
        <f>$K15</f>
        <v>1921240</v>
      </c>
      <c r="O5">
        <f>$K70</f>
        <v>5819500</v>
      </c>
      <c r="P5">
        <f>$K125</f>
        <v>183278840</v>
      </c>
      <c r="Q5">
        <f>$K180</f>
        <v>2083700</v>
      </c>
      <c r="R5">
        <f>$K235</f>
        <v>65803800</v>
      </c>
      <c r="S5">
        <f>$K290</f>
        <v>216008300</v>
      </c>
      <c r="U5" s="7">
        <v>9</v>
      </c>
      <c r="V5" s="8">
        <f t="shared" si="0"/>
        <v>1.9212400000000001E-3</v>
      </c>
      <c r="W5" s="8">
        <f t="shared" si="0"/>
        <v>5.8195E-3</v>
      </c>
      <c r="X5" s="8">
        <f t="shared" si="0"/>
        <v>0.18327884</v>
      </c>
      <c r="Y5" s="8">
        <f t="shared" si="0"/>
        <v>2.0837E-3</v>
      </c>
      <c r="Z5" s="8">
        <f t="shared" si="0"/>
        <v>6.5803799999999996E-2</v>
      </c>
      <c r="AA5" s="8">
        <f t="shared" si="0"/>
        <v>0.21600829999999999</v>
      </c>
      <c r="AC5">
        <v>9</v>
      </c>
      <c r="AD5" s="5">
        <f>$J15</f>
        <v>23923</v>
      </c>
      <c r="AE5" s="5">
        <f>$J70</f>
        <v>28513</v>
      </c>
      <c r="AF5" s="5">
        <f>$J125</f>
        <v>7129</v>
      </c>
      <c r="AG5" s="5">
        <f>$J180</f>
        <v>26942</v>
      </c>
      <c r="AH5" s="5">
        <f>$J235</f>
        <v>13728</v>
      </c>
      <c r="AI5" s="5">
        <f>$J290</f>
        <v>17589</v>
      </c>
      <c r="AK5" s="7">
        <v>9</v>
      </c>
      <c r="AL5" s="31">
        <f t="shared" ref="AL5:AL8" si="2">AD5</f>
        <v>23923</v>
      </c>
      <c r="AM5" s="31">
        <f t="shared" si="1"/>
        <v>28513</v>
      </c>
      <c r="AN5" s="31">
        <f t="shared" si="1"/>
        <v>7129</v>
      </c>
      <c r="AO5" s="31">
        <f t="shared" si="1"/>
        <v>26942</v>
      </c>
      <c r="AP5" s="31">
        <f t="shared" si="1"/>
        <v>13728</v>
      </c>
      <c r="AQ5" s="31">
        <f t="shared" si="1"/>
        <v>17589</v>
      </c>
    </row>
    <row r="6" spans="1:43" x14ac:dyDescent="0.25">
      <c r="A6" t="s">
        <v>20</v>
      </c>
      <c r="B6" t="s">
        <v>19</v>
      </c>
      <c r="C6" t="s">
        <v>20</v>
      </c>
      <c r="D6" t="s">
        <v>90</v>
      </c>
      <c r="E6">
        <v>305800</v>
      </c>
      <c r="F6">
        <v>0</v>
      </c>
      <c r="G6">
        <v>0</v>
      </c>
      <c r="H6" s="1">
        <v>0</v>
      </c>
      <c r="M6">
        <v>10</v>
      </c>
      <c r="N6">
        <f>$K26</f>
        <v>6026730</v>
      </c>
      <c r="O6">
        <f>$K81</f>
        <v>36309980</v>
      </c>
      <c r="P6">
        <f>$K136</f>
        <v>1813179260</v>
      </c>
      <c r="Q6">
        <f>$K191</f>
        <v>6507820</v>
      </c>
      <c r="R6">
        <f>$K246</f>
        <v>469833260</v>
      </c>
      <c r="S6">
        <f>$K301</f>
        <v>1932504660</v>
      </c>
      <c r="U6" s="7">
        <v>10</v>
      </c>
      <c r="V6" s="10">
        <f t="shared" si="0"/>
        <v>6.0267300000000001E-3</v>
      </c>
      <c r="W6" s="10">
        <f t="shared" si="0"/>
        <v>3.6309979999999999E-2</v>
      </c>
      <c r="X6" s="10">
        <f t="shared" si="0"/>
        <v>1.8131792600000001</v>
      </c>
      <c r="Y6" s="10">
        <f t="shared" si="0"/>
        <v>6.5078200000000001E-3</v>
      </c>
      <c r="Z6" s="10">
        <f t="shared" si="0"/>
        <v>0.46983325999999997</v>
      </c>
      <c r="AA6" s="10">
        <f t="shared" si="0"/>
        <v>1.93250466</v>
      </c>
      <c r="AC6">
        <v>10</v>
      </c>
      <c r="AD6" s="5">
        <f>$J26</f>
        <v>24562</v>
      </c>
      <c r="AE6" s="5">
        <f>$J81</f>
        <v>39212</v>
      </c>
      <c r="AF6" s="5">
        <f>$J136</f>
        <v>16436</v>
      </c>
      <c r="AG6" s="5">
        <f>$J191</f>
        <v>26726</v>
      </c>
      <c r="AH6" s="5">
        <f>$J246</f>
        <v>14207</v>
      </c>
      <c r="AI6" s="5">
        <f>$J301</f>
        <v>14841</v>
      </c>
      <c r="AK6" s="7">
        <v>10</v>
      </c>
      <c r="AL6" s="30">
        <f t="shared" si="2"/>
        <v>24562</v>
      </c>
      <c r="AM6" s="30">
        <f t="shared" si="1"/>
        <v>39212</v>
      </c>
      <c r="AN6" s="30">
        <f t="shared" si="1"/>
        <v>16436</v>
      </c>
      <c r="AO6" s="30">
        <f t="shared" si="1"/>
        <v>26726</v>
      </c>
      <c r="AP6" s="30">
        <f t="shared" si="1"/>
        <v>14207</v>
      </c>
      <c r="AQ6" s="30">
        <f t="shared" si="1"/>
        <v>14841</v>
      </c>
    </row>
    <row r="7" spans="1:43" x14ac:dyDescent="0.25">
      <c r="A7" t="s">
        <v>20</v>
      </c>
      <c r="B7" t="s">
        <v>19</v>
      </c>
      <c r="C7" t="s">
        <v>20</v>
      </c>
      <c r="D7" t="s">
        <v>90</v>
      </c>
      <c r="E7">
        <v>307500</v>
      </c>
      <c r="F7">
        <v>0</v>
      </c>
      <c r="G7">
        <v>0</v>
      </c>
      <c r="H7" s="1">
        <v>0</v>
      </c>
      <c r="M7">
        <v>11</v>
      </c>
      <c r="N7">
        <f>$K37</f>
        <v>742190</v>
      </c>
      <c r="O7">
        <f>$K92</f>
        <v>227200370</v>
      </c>
      <c r="P7">
        <f>$K147</f>
        <v>19783482670</v>
      </c>
      <c r="Q7">
        <f>$K202</f>
        <v>42771520</v>
      </c>
      <c r="R7">
        <f>$K257</f>
        <v>7037905710</v>
      </c>
      <c r="S7">
        <f>$K312</f>
        <v>20387592130</v>
      </c>
      <c r="U7" s="7">
        <v>11</v>
      </c>
      <c r="V7" s="8">
        <f t="shared" si="0"/>
        <v>7.4218999999999999E-4</v>
      </c>
      <c r="W7" s="8">
        <f t="shared" si="0"/>
        <v>0.22720037000000001</v>
      </c>
      <c r="X7" s="8">
        <f t="shared" si="0"/>
        <v>19.783482670000001</v>
      </c>
      <c r="Y7" s="8">
        <f t="shared" si="0"/>
        <v>4.277152E-2</v>
      </c>
      <c r="Z7" s="8">
        <f t="shared" si="0"/>
        <v>7.0379057100000004</v>
      </c>
      <c r="AA7" s="8">
        <f t="shared" si="0"/>
        <v>20.387592130000002</v>
      </c>
      <c r="AC7">
        <v>11</v>
      </c>
      <c r="AD7" s="5">
        <f>$J37</f>
        <v>40077</v>
      </c>
      <c r="AE7" s="5">
        <f>$J92</f>
        <v>32101</v>
      </c>
      <c r="AF7" s="5">
        <f>$J147</f>
        <v>15619</v>
      </c>
      <c r="AG7" s="5">
        <f>$J202</f>
        <v>39594</v>
      </c>
      <c r="AH7" s="5">
        <f>$J257</f>
        <v>19117</v>
      </c>
      <c r="AI7" s="5">
        <f>$J312</f>
        <v>13061</v>
      </c>
      <c r="AK7" s="7">
        <v>11</v>
      </c>
      <c r="AL7" s="31">
        <f t="shared" si="2"/>
        <v>40077</v>
      </c>
      <c r="AM7" s="31">
        <f t="shared" si="1"/>
        <v>32101</v>
      </c>
      <c r="AN7" s="31">
        <f t="shared" si="1"/>
        <v>15619</v>
      </c>
      <c r="AO7" s="31">
        <f t="shared" si="1"/>
        <v>39594</v>
      </c>
      <c r="AP7" s="31">
        <f t="shared" si="1"/>
        <v>19117</v>
      </c>
      <c r="AQ7" s="31">
        <f t="shared" si="1"/>
        <v>13061</v>
      </c>
    </row>
    <row r="8" spans="1:43" x14ac:dyDescent="0.25">
      <c r="A8" t="s">
        <v>20</v>
      </c>
      <c r="B8" t="s">
        <v>19</v>
      </c>
      <c r="C8" t="s">
        <v>20</v>
      </c>
      <c r="D8" t="s">
        <v>90</v>
      </c>
      <c r="E8">
        <v>305700</v>
      </c>
      <c r="F8">
        <v>0</v>
      </c>
      <c r="G8">
        <v>0</v>
      </c>
      <c r="H8" s="1">
        <v>0</v>
      </c>
      <c r="M8">
        <v>12</v>
      </c>
      <c r="N8">
        <f>$K48</f>
        <v>3750450</v>
      </c>
      <c r="O8">
        <f>$K103</f>
        <v>1682285030</v>
      </c>
      <c r="P8" s="6">
        <f>$K158</f>
        <v>239443229720</v>
      </c>
      <c r="Q8">
        <f>$K213</f>
        <v>295299060</v>
      </c>
      <c r="R8">
        <f>$K268</f>
        <v>25024631300</v>
      </c>
      <c r="S8" s="5">
        <f>$K323</f>
        <v>239564080080</v>
      </c>
      <c r="U8" s="7">
        <v>12</v>
      </c>
      <c r="V8" s="10">
        <f t="shared" si="0"/>
        <v>3.7504499999999998E-3</v>
      </c>
      <c r="W8" s="10">
        <f t="shared" si="0"/>
        <v>1.6822850300000001</v>
      </c>
      <c r="X8" s="10">
        <f t="shared" si="0"/>
        <v>239.44322972000001</v>
      </c>
      <c r="Y8" s="10">
        <f t="shared" si="0"/>
        <v>0.29529906</v>
      </c>
      <c r="Z8" s="10">
        <f t="shared" si="0"/>
        <v>25.024631299999999</v>
      </c>
      <c r="AA8" s="10">
        <f t="shared" si="0"/>
        <v>239.56408008</v>
      </c>
      <c r="AC8">
        <v>12</v>
      </c>
      <c r="AD8" s="5">
        <f>$J48</f>
        <v>39712</v>
      </c>
      <c r="AE8" s="5">
        <f>$J103</f>
        <v>26906</v>
      </c>
      <c r="AF8" s="5">
        <f>$J158</f>
        <v>17016</v>
      </c>
      <c r="AG8" s="5">
        <f>$J213</f>
        <v>32837</v>
      </c>
      <c r="AH8" s="5">
        <f>$J268</f>
        <v>13727</v>
      </c>
      <c r="AI8" s="5">
        <f>$J323</f>
        <v>12343</v>
      </c>
      <c r="AK8" s="7">
        <v>12</v>
      </c>
      <c r="AL8" s="30">
        <f t="shared" si="2"/>
        <v>39712</v>
      </c>
      <c r="AM8" s="30">
        <f t="shared" si="1"/>
        <v>26906</v>
      </c>
      <c r="AN8" s="30">
        <f t="shared" si="1"/>
        <v>17016</v>
      </c>
      <c r="AO8" s="30">
        <f t="shared" si="1"/>
        <v>32837</v>
      </c>
      <c r="AP8" s="30">
        <f t="shared" si="1"/>
        <v>13727</v>
      </c>
      <c r="AQ8" s="30">
        <f t="shared" si="1"/>
        <v>12343</v>
      </c>
    </row>
    <row r="9" spans="1:43" x14ac:dyDescent="0.25">
      <c r="A9" t="s">
        <v>20</v>
      </c>
      <c r="B9" t="s">
        <v>19</v>
      </c>
      <c r="C9" t="s">
        <v>20</v>
      </c>
      <c r="D9" t="s">
        <v>90</v>
      </c>
      <c r="E9">
        <v>321600</v>
      </c>
      <c r="F9">
        <v>0</v>
      </c>
      <c r="G9">
        <v>0</v>
      </c>
      <c r="H9" s="1">
        <v>0</v>
      </c>
    </row>
    <row r="10" spans="1:43" x14ac:dyDescent="0.25">
      <c r="A10" t="s">
        <v>20</v>
      </c>
      <c r="B10" t="s">
        <v>19</v>
      </c>
      <c r="C10" t="s">
        <v>20</v>
      </c>
      <c r="D10" t="s">
        <v>90</v>
      </c>
      <c r="E10">
        <v>307100</v>
      </c>
      <c r="F10">
        <v>0</v>
      </c>
      <c r="G10">
        <v>0</v>
      </c>
      <c r="H10" s="1">
        <v>0</v>
      </c>
      <c r="U10" t="s">
        <v>229</v>
      </c>
    </row>
    <row r="11" spans="1:43" x14ac:dyDescent="0.25">
      <c r="A11" t="s">
        <v>20</v>
      </c>
      <c r="B11" t="s">
        <v>19</v>
      </c>
      <c r="C11" t="s">
        <v>20</v>
      </c>
      <c r="D11" t="s">
        <v>90</v>
      </c>
      <c r="E11">
        <v>306400</v>
      </c>
      <c r="F11">
        <v>0</v>
      </c>
      <c r="G11">
        <v>0</v>
      </c>
      <c r="H11" s="1">
        <v>0</v>
      </c>
    </row>
    <row r="12" spans="1:43" x14ac:dyDescent="0.25">
      <c r="A12" t="s">
        <v>20</v>
      </c>
      <c r="B12" t="s">
        <v>19</v>
      </c>
      <c r="C12" t="s">
        <v>20</v>
      </c>
      <c r="D12" t="s">
        <v>90</v>
      </c>
      <c r="E12">
        <v>305700</v>
      </c>
      <c r="F12">
        <v>0</v>
      </c>
      <c r="G12">
        <v>0</v>
      </c>
      <c r="H12" s="1">
        <v>0</v>
      </c>
    </row>
    <row r="13" spans="1:43" x14ac:dyDescent="0.25">
      <c r="A13" t="s">
        <v>20</v>
      </c>
      <c r="B13" t="s">
        <v>19</v>
      </c>
      <c r="C13" t="s">
        <v>20</v>
      </c>
      <c r="D13" t="s">
        <v>90</v>
      </c>
      <c r="E13">
        <v>309200</v>
      </c>
      <c r="F13">
        <v>0</v>
      </c>
      <c r="G13">
        <v>0</v>
      </c>
      <c r="H13" s="1">
        <v>0</v>
      </c>
    </row>
    <row r="14" spans="1:43" x14ac:dyDescent="0.25">
      <c r="A14" t="s">
        <v>197</v>
      </c>
      <c r="B14" t="s">
        <v>89</v>
      </c>
      <c r="C14" t="s">
        <v>18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</row>
    <row r="15" spans="1:43" x14ac:dyDescent="0.25">
      <c r="A15" t="s">
        <v>22</v>
      </c>
      <c r="B15" t="s">
        <v>19</v>
      </c>
      <c r="C15" t="s">
        <v>22</v>
      </c>
      <c r="D15" t="s">
        <v>91</v>
      </c>
      <c r="E15">
        <v>1936400</v>
      </c>
      <c r="F15">
        <v>0</v>
      </c>
      <c r="G15">
        <v>0</v>
      </c>
      <c r="H15" s="1">
        <v>0</v>
      </c>
      <c r="J15" cm="1">
        <f t="array" ref="J15">AVERAGE(VALUE(C15:C24))</f>
        <v>23923</v>
      </c>
      <c r="K15">
        <f xml:space="preserve"> AVERAGE(E15:E24)</f>
        <v>1921240</v>
      </c>
    </row>
    <row r="16" spans="1:43" x14ac:dyDescent="0.25">
      <c r="A16" t="s">
        <v>22</v>
      </c>
      <c r="B16" t="s">
        <v>19</v>
      </c>
      <c r="C16" t="s">
        <v>22</v>
      </c>
      <c r="D16" t="s">
        <v>91</v>
      </c>
      <c r="E16">
        <v>1907000</v>
      </c>
      <c r="F16">
        <v>0</v>
      </c>
      <c r="G16">
        <v>0</v>
      </c>
      <c r="H16" s="1">
        <v>0</v>
      </c>
    </row>
    <row r="17" spans="1:11" x14ac:dyDescent="0.25">
      <c r="A17" t="s">
        <v>22</v>
      </c>
      <c r="B17" t="s">
        <v>19</v>
      </c>
      <c r="C17" t="s">
        <v>22</v>
      </c>
      <c r="D17" t="s">
        <v>91</v>
      </c>
      <c r="E17">
        <v>1906600</v>
      </c>
      <c r="F17">
        <v>0</v>
      </c>
      <c r="G17">
        <v>0</v>
      </c>
      <c r="H17" s="1">
        <v>0</v>
      </c>
    </row>
    <row r="18" spans="1:11" x14ac:dyDescent="0.25">
      <c r="A18" t="s">
        <v>22</v>
      </c>
      <c r="B18" t="s">
        <v>19</v>
      </c>
      <c r="C18" t="s">
        <v>22</v>
      </c>
      <c r="D18" t="s">
        <v>91</v>
      </c>
      <c r="E18">
        <v>1905600</v>
      </c>
      <c r="F18">
        <v>0</v>
      </c>
      <c r="G18">
        <v>0</v>
      </c>
      <c r="H18" s="1">
        <v>0</v>
      </c>
    </row>
    <row r="19" spans="1:11" x14ac:dyDescent="0.25">
      <c r="A19" t="s">
        <v>22</v>
      </c>
      <c r="B19" t="s">
        <v>19</v>
      </c>
      <c r="C19" t="s">
        <v>22</v>
      </c>
      <c r="D19" t="s">
        <v>91</v>
      </c>
      <c r="E19">
        <v>2034900</v>
      </c>
      <c r="F19">
        <v>0</v>
      </c>
      <c r="G19">
        <v>0</v>
      </c>
      <c r="H19" s="1">
        <v>0</v>
      </c>
    </row>
    <row r="20" spans="1:11" x14ac:dyDescent="0.25">
      <c r="A20" t="s">
        <v>22</v>
      </c>
      <c r="B20" t="s">
        <v>19</v>
      </c>
      <c r="C20" t="s">
        <v>22</v>
      </c>
      <c r="D20" t="s">
        <v>91</v>
      </c>
      <c r="E20">
        <v>1900100</v>
      </c>
      <c r="F20">
        <v>0</v>
      </c>
      <c r="G20">
        <v>0</v>
      </c>
      <c r="H20" s="1">
        <v>0</v>
      </c>
    </row>
    <row r="21" spans="1:11" x14ac:dyDescent="0.25">
      <c r="A21" t="s">
        <v>22</v>
      </c>
      <c r="B21" t="s">
        <v>19</v>
      </c>
      <c r="C21" t="s">
        <v>22</v>
      </c>
      <c r="D21" t="s">
        <v>91</v>
      </c>
      <c r="E21">
        <v>1901900</v>
      </c>
      <c r="F21">
        <v>0</v>
      </c>
      <c r="G21">
        <v>0</v>
      </c>
      <c r="H21" s="1">
        <v>0</v>
      </c>
    </row>
    <row r="22" spans="1:11" x14ac:dyDescent="0.25">
      <c r="A22" t="s">
        <v>22</v>
      </c>
      <c r="B22" t="s">
        <v>19</v>
      </c>
      <c r="C22" t="s">
        <v>22</v>
      </c>
      <c r="D22" t="s">
        <v>91</v>
      </c>
      <c r="E22">
        <v>1902300</v>
      </c>
      <c r="F22">
        <v>0</v>
      </c>
      <c r="G22">
        <v>0</v>
      </c>
      <c r="H22" s="1">
        <v>0</v>
      </c>
    </row>
    <row r="23" spans="1:11" x14ac:dyDescent="0.25">
      <c r="A23" t="s">
        <v>22</v>
      </c>
      <c r="B23" t="s">
        <v>19</v>
      </c>
      <c r="C23" t="s">
        <v>22</v>
      </c>
      <c r="D23" t="s">
        <v>91</v>
      </c>
      <c r="E23">
        <v>1909000</v>
      </c>
      <c r="F23">
        <v>0</v>
      </c>
      <c r="G23">
        <v>0</v>
      </c>
      <c r="H23" s="1">
        <v>0</v>
      </c>
    </row>
    <row r="24" spans="1:11" x14ac:dyDescent="0.25">
      <c r="A24" t="s">
        <v>22</v>
      </c>
      <c r="B24" t="s">
        <v>19</v>
      </c>
      <c r="C24" t="s">
        <v>22</v>
      </c>
      <c r="D24" t="s">
        <v>91</v>
      </c>
      <c r="E24">
        <v>1908600</v>
      </c>
      <c r="F24">
        <v>0</v>
      </c>
      <c r="G24">
        <v>0</v>
      </c>
      <c r="H24" s="1">
        <v>0</v>
      </c>
    </row>
    <row r="25" spans="1:11" x14ac:dyDescent="0.25">
      <c r="A25" t="s">
        <v>198</v>
      </c>
      <c r="B25" t="s">
        <v>89</v>
      </c>
      <c r="C25" t="s">
        <v>18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11" x14ac:dyDescent="0.25">
      <c r="A26" t="s">
        <v>24</v>
      </c>
      <c r="B26" t="s">
        <v>19</v>
      </c>
      <c r="C26" t="s">
        <v>24</v>
      </c>
      <c r="D26" t="s">
        <v>92</v>
      </c>
      <c r="E26">
        <v>6027400</v>
      </c>
      <c r="F26">
        <v>0</v>
      </c>
      <c r="G26">
        <v>0</v>
      </c>
      <c r="H26" s="1">
        <v>0</v>
      </c>
      <c r="J26" cm="1">
        <f t="array" ref="J26">AVERAGE(VALUE(C26:C35))</f>
        <v>24562</v>
      </c>
      <c r="K26">
        <f xml:space="preserve"> AVERAGE(E26:E35)</f>
        <v>6026730</v>
      </c>
    </row>
    <row r="27" spans="1:11" x14ac:dyDescent="0.25">
      <c r="A27" t="s">
        <v>24</v>
      </c>
      <c r="B27" t="s">
        <v>19</v>
      </c>
      <c r="C27" t="s">
        <v>24</v>
      </c>
      <c r="D27" t="s">
        <v>92</v>
      </c>
      <c r="E27">
        <v>6022900</v>
      </c>
      <c r="F27">
        <v>0</v>
      </c>
      <c r="G27">
        <v>0</v>
      </c>
      <c r="H27" s="1">
        <v>0</v>
      </c>
    </row>
    <row r="28" spans="1:11" x14ac:dyDescent="0.25">
      <c r="A28" t="s">
        <v>24</v>
      </c>
      <c r="B28" t="s">
        <v>19</v>
      </c>
      <c r="C28" t="s">
        <v>24</v>
      </c>
      <c r="D28" t="s">
        <v>92</v>
      </c>
      <c r="E28">
        <v>6032600</v>
      </c>
      <c r="F28">
        <v>0</v>
      </c>
      <c r="G28">
        <v>0</v>
      </c>
      <c r="H28" s="1">
        <v>0</v>
      </c>
    </row>
    <row r="29" spans="1:11" x14ac:dyDescent="0.25">
      <c r="A29" t="s">
        <v>24</v>
      </c>
      <c r="B29" t="s">
        <v>19</v>
      </c>
      <c r="C29" t="s">
        <v>24</v>
      </c>
      <c r="D29" t="s">
        <v>92</v>
      </c>
      <c r="E29">
        <v>6003100</v>
      </c>
      <c r="F29">
        <v>0</v>
      </c>
      <c r="G29">
        <v>0</v>
      </c>
      <c r="H29" s="1">
        <v>0</v>
      </c>
    </row>
    <row r="30" spans="1:11" x14ac:dyDescent="0.25">
      <c r="A30" t="s">
        <v>24</v>
      </c>
      <c r="B30" t="s">
        <v>19</v>
      </c>
      <c r="C30" t="s">
        <v>24</v>
      </c>
      <c r="D30" t="s">
        <v>92</v>
      </c>
      <c r="E30">
        <v>6003000</v>
      </c>
      <c r="F30">
        <v>0</v>
      </c>
      <c r="G30">
        <v>0</v>
      </c>
      <c r="H30" s="1">
        <v>0</v>
      </c>
    </row>
    <row r="31" spans="1:11" x14ac:dyDescent="0.25">
      <c r="A31" t="s">
        <v>24</v>
      </c>
      <c r="B31" t="s">
        <v>19</v>
      </c>
      <c r="C31" t="s">
        <v>24</v>
      </c>
      <c r="D31" t="s">
        <v>92</v>
      </c>
      <c r="E31">
        <v>6025200</v>
      </c>
      <c r="F31">
        <v>0</v>
      </c>
      <c r="G31">
        <v>0</v>
      </c>
      <c r="H31" s="1">
        <v>0</v>
      </c>
    </row>
    <row r="32" spans="1:11" x14ac:dyDescent="0.25">
      <c r="A32" t="s">
        <v>24</v>
      </c>
      <c r="B32" t="s">
        <v>19</v>
      </c>
      <c r="C32" t="s">
        <v>24</v>
      </c>
      <c r="D32" t="s">
        <v>92</v>
      </c>
      <c r="E32">
        <v>6020200</v>
      </c>
      <c r="F32">
        <v>0</v>
      </c>
      <c r="G32">
        <v>0</v>
      </c>
      <c r="H32" s="1">
        <v>0</v>
      </c>
    </row>
    <row r="33" spans="1:11" x14ac:dyDescent="0.25">
      <c r="A33" t="s">
        <v>24</v>
      </c>
      <c r="B33" t="s">
        <v>19</v>
      </c>
      <c r="C33" t="s">
        <v>24</v>
      </c>
      <c r="D33" t="s">
        <v>92</v>
      </c>
      <c r="E33">
        <v>6010100</v>
      </c>
      <c r="F33">
        <v>0</v>
      </c>
      <c r="G33">
        <v>0</v>
      </c>
      <c r="H33" s="1">
        <v>0</v>
      </c>
    </row>
    <row r="34" spans="1:11" x14ac:dyDescent="0.25">
      <c r="A34" t="s">
        <v>24</v>
      </c>
      <c r="B34" t="s">
        <v>19</v>
      </c>
      <c r="C34" t="s">
        <v>24</v>
      </c>
      <c r="D34" t="s">
        <v>92</v>
      </c>
      <c r="E34">
        <v>6114900</v>
      </c>
      <c r="F34">
        <v>0</v>
      </c>
      <c r="G34">
        <v>0</v>
      </c>
      <c r="H34" s="1">
        <v>0</v>
      </c>
    </row>
    <row r="35" spans="1:11" x14ac:dyDescent="0.25">
      <c r="A35" t="s">
        <v>24</v>
      </c>
      <c r="B35" t="s">
        <v>19</v>
      </c>
      <c r="C35" t="s">
        <v>24</v>
      </c>
      <c r="D35" t="s">
        <v>92</v>
      </c>
      <c r="E35">
        <v>6007900</v>
      </c>
      <c r="F35">
        <v>0</v>
      </c>
      <c r="G35">
        <v>0</v>
      </c>
      <c r="H35" s="1">
        <v>0</v>
      </c>
    </row>
    <row r="36" spans="1:11" x14ac:dyDescent="0.25">
      <c r="A36" t="s">
        <v>199</v>
      </c>
      <c r="B36" t="s">
        <v>89</v>
      </c>
      <c r="C36" t="s">
        <v>18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</row>
    <row r="37" spans="1:11" x14ac:dyDescent="0.25">
      <c r="A37" t="s">
        <v>26</v>
      </c>
      <c r="B37" t="s">
        <v>19</v>
      </c>
      <c r="C37" t="s">
        <v>26</v>
      </c>
      <c r="D37" t="s">
        <v>93</v>
      </c>
      <c r="E37">
        <v>740400</v>
      </c>
      <c r="F37">
        <v>0</v>
      </c>
      <c r="G37">
        <v>0</v>
      </c>
      <c r="H37" s="1">
        <v>0</v>
      </c>
      <c r="J37" cm="1">
        <f t="array" ref="J37">AVERAGE(VALUE(C37:C46))</f>
        <v>40077</v>
      </c>
      <c r="K37">
        <f xml:space="preserve"> AVERAGE(E37:E46)</f>
        <v>742190</v>
      </c>
    </row>
    <row r="38" spans="1:11" x14ac:dyDescent="0.25">
      <c r="A38" t="s">
        <v>26</v>
      </c>
      <c r="B38" t="s">
        <v>19</v>
      </c>
      <c r="C38" t="s">
        <v>26</v>
      </c>
      <c r="D38" t="s">
        <v>93</v>
      </c>
      <c r="E38">
        <v>749900</v>
      </c>
      <c r="F38">
        <v>0</v>
      </c>
      <c r="G38">
        <v>0</v>
      </c>
      <c r="H38" s="1">
        <v>0</v>
      </c>
    </row>
    <row r="39" spans="1:11" x14ac:dyDescent="0.25">
      <c r="A39" t="s">
        <v>26</v>
      </c>
      <c r="B39" t="s">
        <v>19</v>
      </c>
      <c r="C39" t="s">
        <v>26</v>
      </c>
      <c r="D39" t="s">
        <v>93</v>
      </c>
      <c r="E39">
        <v>742900</v>
      </c>
      <c r="F39">
        <v>0</v>
      </c>
      <c r="G39">
        <v>0</v>
      </c>
      <c r="H39" s="1">
        <v>0</v>
      </c>
    </row>
    <row r="40" spans="1:11" x14ac:dyDescent="0.25">
      <c r="A40" t="s">
        <v>26</v>
      </c>
      <c r="B40" t="s">
        <v>19</v>
      </c>
      <c r="C40" t="s">
        <v>26</v>
      </c>
      <c r="D40" t="s">
        <v>93</v>
      </c>
      <c r="E40">
        <v>738200</v>
      </c>
      <c r="F40">
        <v>0</v>
      </c>
      <c r="G40">
        <v>0</v>
      </c>
      <c r="H40" s="1">
        <v>0</v>
      </c>
    </row>
    <row r="41" spans="1:11" x14ac:dyDescent="0.25">
      <c r="A41" t="s">
        <v>26</v>
      </c>
      <c r="B41" t="s">
        <v>19</v>
      </c>
      <c r="C41" t="s">
        <v>26</v>
      </c>
      <c r="D41" t="s">
        <v>93</v>
      </c>
      <c r="E41">
        <v>736200</v>
      </c>
      <c r="F41">
        <v>0</v>
      </c>
      <c r="G41">
        <v>0</v>
      </c>
      <c r="H41" s="1">
        <v>0</v>
      </c>
    </row>
    <row r="42" spans="1:11" x14ac:dyDescent="0.25">
      <c r="A42" t="s">
        <v>26</v>
      </c>
      <c r="B42" t="s">
        <v>19</v>
      </c>
      <c r="C42" t="s">
        <v>26</v>
      </c>
      <c r="D42" t="s">
        <v>93</v>
      </c>
      <c r="E42">
        <v>738300</v>
      </c>
      <c r="F42">
        <v>0</v>
      </c>
      <c r="G42">
        <v>0</v>
      </c>
      <c r="H42" s="1">
        <v>0</v>
      </c>
    </row>
    <row r="43" spans="1:11" x14ac:dyDescent="0.25">
      <c r="A43" t="s">
        <v>26</v>
      </c>
      <c r="B43" t="s">
        <v>19</v>
      </c>
      <c r="C43" t="s">
        <v>26</v>
      </c>
      <c r="D43" t="s">
        <v>93</v>
      </c>
      <c r="E43">
        <v>742100</v>
      </c>
      <c r="F43">
        <v>0</v>
      </c>
      <c r="G43">
        <v>0</v>
      </c>
      <c r="H43" s="1">
        <v>0</v>
      </c>
    </row>
    <row r="44" spans="1:11" x14ac:dyDescent="0.25">
      <c r="A44" t="s">
        <v>26</v>
      </c>
      <c r="B44" t="s">
        <v>19</v>
      </c>
      <c r="C44" t="s">
        <v>26</v>
      </c>
      <c r="D44" t="s">
        <v>93</v>
      </c>
      <c r="E44">
        <v>738800</v>
      </c>
      <c r="F44">
        <v>0</v>
      </c>
      <c r="G44">
        <v>0</v>
      </c>
      <c r="H44" s="1">
        <v>0</v>
      </c>
    </row>
    <row r="45" spans="1:11" x14ac:dyDescent="0.25">
      <c r="A45" t="s">
        <v>26</v>
      </c>
      <c r="B45" t="s">
        <v>19</v>
      </c>
      <c r="C45" t="s">
        <v>26</v>
      </c>
      <c r="D45" t="s">
        <v>93</v>
      </c>
      <c r="E45">
        <v>749900</v>
      </c>
      <c r="F45">
        <v>0</v>
      </c>
      <c r="G45">
        <v>0</v>
      </c>
      <c r="H45" s="1">
        <v>0</v>
      </c>
    </row>
    <row r="46" spans="1:11" x14ac:dyDescent="0.25">
      <c r="A46" t="s">
        <v>26</v>
      </c>
      <c r="B46" t="s">
        <v>19</v>
      </c>
      <c r="C46" t="s">
        <v>26</v>
      </c>
      <c r="D46" t="s">
        <v>93</v>
      </c>
      <c r="E46">
        <v>745200</v>
      </c>
      <c r="F46">
        <v>0</v>
      </c>
      <c r="G46">
        <v>0</v>
      </c>
      <c r="H46" s="1">
        <v>0</v>
      </c>
    </row>
    <row r="47" spans="1:11" x14ac:dyDescent="0.25">
      <c r="A47" t="s">
        <v>200</v>
      </c>
      <c r="B47" t="s">
        <v>89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</row>
    <row r="48" spans="1:11" x14ac:dyDescent="0.25">
      <c r="A48" t="s">
        <v>28</v>
      </c>
      <c r="B48" t="s">
        <v>19</v>
      </c>
      <c r="C48" t="s">
        <v>28</v>
      </c>
      <c r="D48" t="s">
        <v>94</v>
      </c>
      <c r="E48">
        <v>3746800</v>
      </c>
      <c r="F48">
        <v>0</v>
      </c>
      <c r="G48">
        <v>0</v>
      </c>
      <c r="H48" s="1">
        <v>0</v>
      </c>
      <c r="J48" cm="1">
        <f t="array" ref="J48">AVERAGE(VALUE(C48:C57))</f>
        <v>39712</v>
      </c>
      <c r="K48">
        <f xml:space="preserve"> AVERAGE(E48:E57)</f>
        <v>3750450</v>
      </c>
    </row>
    <row r="49" spans="1:11" x14ac:dyDescent="0.25">
      <c r="A49" t="s">
        <v>28</v>
      </c>
      <c r="B49" t="s">
        <v>19</v>
      </c>
      <c r="C49" t="s">
        <v>28</v>
      </c>
      <c r="D49" t="s">
        <v>94</v>
      </c>
      <c r="E49">
        <v>3745900</v>
      </c>
      <c r="F49">
        <v>0</v>
      </c>
      <c r="G49">
        <v>0</v>
      </c>
      <c r="H49" s="1">
        <v>0</v>
      </c>
    </row>
    <row r="50" spans="1:11" x14ac:dyDescent="0.25">
      <c r="A50" t="s">
        <v>28</v>
      </c>
      <c r="B50" t="s">
        <v>19</v>
      </c>
      <c r="C50" t="s">
        <v>28</v>
      </c>
      <c r="D50" t="s">
        <v>94</v>
      </c>
      <c r="E50">
        <v>3759000</v>
      </c>
      <c r="F50">
        <v>0</v>
      </c>
      <c r="G50">
        <v>0</v>
      </c>
      <c r="H50" s="1">
        <v>0</v>
      </c>
    </row>
    <row r="51" spans="1:11" x14ac:dyDescent="0.25">
      <c r="A51" t="s">
        <v>28</v>
      </c>
      <c r="B51" t="s">
        <v>19</v>
      </c>
      <c r="C51" t="s">
        <v>28</v>
      </c>
      <c r="D51" t="s">
        <v>94</v>
      </c>
      <c r="E51">
        <v>3751900</v>
      </c>
      <c r="F51">
        <v>0</v>
      </c>
      <c r="G51">
        <v>0</v>
      </c>
      <c r="H51" s="1">
        <v>0</v>
      </c>
    </row>
    <row r="52" spans="1:11" x14ac:dyDescent="0.25">
      <c r="A52" t="s">
        <v>28</v>
      </c>
      <c r="B52" t="s">
        <v>19</v>
      </c>
      <c r="C52" t="s">
        <v>28</v>
      </c>
      <c r="D52" t="s">
        <v>94</v>
      </c>
      <c r="E52">
        <v>3744600</v>
      </c>
      <c r="F52">
        <v>0</v>
      </c>
      <c r="G52">
        <v>0</v>
      </c>
      <c r="H52" s="1">
        <v>0</v>
      </c>
    </row>
    <row r="53" spans="1:11" x14ac:dyDescent="0.25">
      <c r="A53" t="s">
        <v>28</v>
      </c>
      <c r="B53" t="s">
        <v>19</v>
      </c>
      <c r="C53" t="s">
        <v>28</v>
      </c>
      <c r="D53" t="s">
        <v>94</v>
      </c>
      <c r="E53">
        <v>3760200</v>
      </c>
      <c r="F53">
        <v>0</v>
      </c>
      <c r="G53">
        <v>0</v>
      </c>
      <c r="H53" s="1">
        <v>0</v>
      </c>
    </row>
    <row r="54" spans="1:11" x14ac:dyDescent="0.25">
      <c r="A54" t="s">
        <v>28</v>
      </c>
      <c r="B54" t="s">
        <v>19</v>
      </c>
      <c r="C54" t="s">
        <v>28</v>
      </c>
      <c r="D54" t="s">
        <v>94</v>
      </c>
      <c r="E54">
        <v>3747900</v>
      </c>
      <c r="F54">
        <v>0</v>
      </c>
      <c r="G54">
        <v>0</v>
      </c>
      <c r="H54" s="1">
        <v>0</v>
      </c>
    </row>
    <row r="55" spans="1:11" x14ac:dyDescent="0.25">
      <c r="A55" t="s">
        <v>28</v>
      </c>
      <c r="B55" t="s">
        <v>19</v>
      </c>
      <c r="C55" t="s">
        <v>28</v>
      </c>
      <c r="D55" t="s">
        <v>94</v>
      </c>
      <c r="E55">
        <v>3748000</v>
      </c>
      <c r="F55">
        <v>0</v>
      </c>
      <c r="G55">
        <v>0</v>
      </c>
      <c r="H55" s="1">
        <v>0</v>
      </c>
    </row>
    <row r="56" spans="1:11" x14ac:dyDescent="0.25">
      <c r="A56" t="s">
        <v>28</v>
      </c>
      <c r="B56" t="s">
        <v>19</v>
      </c>
      <c r="C56" t="s">
        <v>28</v>
      </c>
      <c r="D56" t="s">
        <v>94</v>
      </c>
      <c r="E56">
        <v>3757800</v>
      </c>
      <c r="F56">
        <v>0</v>
      </c>
      <c r="G56">
        <v>0</v>
      </c>
      <c r="H56" s="1">
        <v>0</v>
      </c>
    </row>
    <row r="57" spans="1:11" x14ac:dyDescent="0.25">
      <c r="A57" t="s">
        <v>28</v>
      </c>
      <c r="B57" t="s">
        <v>19</v>
      </c>
      <c r="C57" t="s">
        <v>28</v>
      </c>
      <c r="D57" t="s">
        <v>94</v>
      </c>
      <c r="E57">
        <v>3742400</v>
      </c>
      <c r="F57">
        <v>0</v>
      </c>
      <c r="G57">
        <v>0</v>
      </c>
      <c r="H57" s="1">
        <v>0</v>
      </c>
    </row>
    <row r="58" spans="1:11" x14ac:dyDescent="0.25">
      <c r="A58" t="s">
        <v>201</v>
      </c>
      <c r="B58" t="s">
        <v>89</v>
      </c>
      <c r="C58" t="s">
        <v>18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</row>
    <row r="59" spans="1:11" x14ac:dyDescent="0.25">
      <c r="A59" t="s">
        <v>30</v>
      </c>
      <c r="B59" t="s">
        <v>19</v>
      </c>
      <c r="C59" t="s">
        <v>30</v>
      </c>
      <c r="D59" t="s">
        <v>95</v>
      </c>
      <c r="E59">
        <v>935500</v>
      </c>
      <c r="F59">
        <v>0</v>
      </c>
      <c r="G59">
        <v>0</v>
      </c>
      <c r="H59" s="1">
        <v>0</v>
      </c>
      <c r="J59" cm="1">
        <f t="array" ref="J59">AVERAGE(VALUE(C59:C68))</f>
        <v>22264</v>
      </c>
      <c r="K59">
        <f xml:space="preserve"> AVERAGE(E59:E68)</f>
        <v>893220</v>
      </c>
    </row>
    <row r="60" spans="1:11" x14ac:dyDescent="0.25">
      <c r="A60" t="s">
        <v>30</v>
      </c>
      <c r="B60" t="s">
        <v>19</v>
      </c>
      <c r="C60" t="s">
        <v>30</v>
      </c>
      <c r="D60" t="s">
        <v>95</v>
      </c>
      <c r="E60">
        <v>882700</v>
      </c>
      <c r="F60">
        <v>0</v>
      </c>
      <c r="G60">
        <v>0</v>
      </c>
      <c r="H60" s="1">
        <v>0</v>
      </c>
    </row>
    <row r="61" spans="1:11" x14ac:dyDescent="0.25">
      <c r="A61" t="s">
        <v>30</v>
      </c>
      <c r="B61" t="s">
        <v>19</v>
      </c>
      <c r="C61" t="s">
        <v>30</v>
      </c>
      <c r="D61" t="s">
        <v>95</v>
      </c>
      <c r="E61">
        <v>878000</v>
      </c>
      <c r="F61">
        <v>0</v>
      </c>
      <c r="G61">
        <v>0</v>
      </c>
      <c r="H61" s="1">
        <v>0</v>
      </c>
    </row>
    <row r="62" spans="1:11" x14ac:dyDescent="0.25">
      <c r="A62" t="s">
        <v>30</v>
      </c>
      <c r="B62" t="s">
        <v>19</v>
      </c>
      <c r="C62" t="s">
        <v>30</v>
      </c>
      <c r="D62" t="s">
        <v>95</v>
      </c>
      <c r="E62">
        <v>878300</v>
      </c>
      <c r="F62">
        <v>0</v>
      </c>
      <c r="G62">
        <v>0</v>
      </c>
      <c r="H62" s="1">
        <v>0</v>
      </c>
    </row>
    <row r="63" spans="1:11" x14ac:dyDescent="0.25">
      <c r="A63" t="s">
        <v>30</v>
      </c>
      <c r="B63" t="s">
        <v>19</v>
      </c>
      <c r="C63" t="s">
        <v>30</v>
      </c>
      <c r="D63" t="s">
        <v>95</v>
      </c>
      <c r="E63">
        <v>876700</v>
      </c>
      <c r="F63">
        <v>0</v>
      </c>
      <c r="G63">
        <v>0</v>
      </c>
      <c r="H63" s="1">
        <v>0</v>
      </c>
    </row>
    <row r="64" spans="1:11" x14ac:dyDescent="0.25">
      <c r="A64" t="s">
        <v>30</v>
      </c>
      <c r="B64" t="s">
        <v>19</v>
      </c>
      <c r="C64" t="s">
        <v>30</v>
      </c>
      <c r="D64" t="s">
        <v>95</v>
      </c>
      <c r="E64">
        <v>881000</v>
      </c>
      <c r="F64">
        <v>0</v>
      </c>
      <c r="G64">
        <v>0</v>
      </c>
      <c r="H64" s="1">
        <v>0</v>
      </c>
    </row>
    <row r="65" spans="1:11" x14ac:dyDescent="0.25">
      <c r="A65" t="s">
        <v>30</v>
      </c>
      <c r="B65" t="s">
        <v>19</v>
      </c>
      <c r="C65" t="s">
        <v>30</v>
      </c>
      <c r="D65" t="s">
        <v>95</v>
      </c>
      <c r="E65">
        <v>878700</v>
      </c>
      <c r="F65">
        <v>0</v>
      </c>
      <c r="G65">
        <v>0</v>
      </c>
      <c r="H65" s="1">
        <v>0</v>
      </c>
    </row>
    <row r="66" spans="1:11" x14ac:dyDescent="0.25">
      <c r="A66" t="s">
        <v>30</v>
      </c>
      <c r="B66" t="s">
        <v>19</v>
      </c>
      <c r="C66" t="s">
        <v>30</v>
      </c>
      <c r="D66" t="s">
        <v>95</v>
      </c>
      <c r="E66">
        <v>877300</v>
      </c>
      <c r="F66">
        <v>0</v>
      </c>
      <c r="G66">
        <v>0</v>
      </c>
      <c r="H66" s="1">
        <v>0</v>
      </c>
    </row>
    <row r="67" spans="1:11" x14ac:dyDescent="0.25">
      <c r="A67" t="s">
        <v>30</v>
      </c>
      <c r="B67" t="s">
        <v>19</v>
      </c>
      <c r="C67" t="s">
        <v>30</v>
      </c>
      <c r="D67" t="s">
        <v>95</v>
      </c>
      <c r="E67">
        <v>920000</v>
      </c>
      <c r="F67">
        <v>0</v>
      </c>
      <c r="G67">
        <v>0</v>
      </c>
      <c r="H67" s="1">
        <v>0</v>
      </c>
    </row>
    <row r="68" spans="1:11" x14ac:dyDescent="0.25">
      <c r="A68" t="s">
        <v>30</v>
      </c>
      <c r="B68" t="s">
        <v>19</v>
      </c>
      <c r="C68" t="s">
        <v>30</v>
      </c>
      <c r="D68" t="s">
        <v>95</v>
      </c>
      <c r="E68">
        <v>924000</v>
      </c>
      <c r="F68">
        <v>0</v>
      </c>
      <c r="G68">
        <v>0</v>
      </c>
      <c r="H68" s="1">
        <v>0</v>
      </c>
    </row>
    <row r="69" spans="1:11" x14ac:dyDescent="0.25">
      <c r="A69" t="s">
        <v>202</v>
      </c>
      <c r="B69" t="s">
        <v>89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</row>
    <row r="70" spans="1:11" x14ac:dyDescent="0.25">
      <c r="A70" t="s">
        <v>32</v>
      </c>
      <c r="B70" t="s">
        <v>19</v>
      </c>
      <c r="C70" t="s">
        <v>32</v>
      </c>
      <c r="D70" t="s">
        <v>96</v>
      </c>
      <c r="E70">
        <v>5800400</v>
      </c>
      <c r="F70">
        <v>0</v>
      </c>
      <c r="G70">
        <v>0</v>
      </c>
      <c r="H70" s="1">
        <v>0</v>
      </c>
      <c r="J70" cm="1">
        <f t="array" ref="J70">AVERAGE(VALUE(C70:C79))</f>
        <v>28513</v>
      </c>
      <c r="K70">
        <f xml:space="preserve"> AVERAGE(E70:E79)</f>
        <v>5819500</v>
      </c>
    </row>
    <row r="71" spans="1:11" x14ac:dyDescent="0.25">
      <c r="A71" t="s">
        <v>32</v>
      </c>
      <c r="B71" t="s">
        <v>19</v>
      </c>
      <c r="C71" t="s">
        <v>32</v>
      </c>
      <c r="D71" t="s">
        <v>96</v>
      </c>
      <c r="E71">
        <v>5822200</v>
      </c>
      <c r="F71">
        <v>0</v>
      </c>
      <c r="G71">
        <v>0</v>
      </c>
      <c r="H71" s="1">
        <v>0</v>
      </c>
    </row>
    <row r="72" spans="1:11" x14ac:dyDescent="0.25">
      <c r="A72" t="s">
        <v>32</v>
      </c>
      <c r="B72" t="s">
        <v>19</v>
      </c>
      <c r="C72" t="s">
        <v>32</v>
      </c>
      <c r="D72" t="s">
        <v>96</v>
      </c>
      <c r="E72">
        <v>5817400</v>
      </c>
      <c r="F72">
        <v>0</v>
      </c>
      <c r="G72">
        <v>0</v>
      </c>
      <c r="H72" s="1">
        <v>0</v>
      </c>
    </row>
    <row r="73" spans="1:11" x14ac:dyDescent="0.25">
      <c r="A73" t="s">
        <v>32</v>
      </c>
      <c r="B73" t="s">
        <v>19</v>
      </c>
      <c r="C73" t="s">
        <v>32</v>
      </c>
      <c r="D73" t="s">
        <v>96</v>
      </c>
      <c r="E73">
        <v>5809700</v>
      </c>
      <c r="F73">
        <v>0</v>
      </c>
      <c r="G73">
        <v>0</v>
      </c>
      <c r="H73" s="1">
        <v>0</v>
      </c>
    </row>
    <row r="74" spans="1:11" x14ac:dyDescent="0.25">
      <c r="A74" t="s">
        <v>32</v>
      </c>
      <c r="B74" t="s">
        <v>19</v>
      </c>
      <c r="C74" t="s">
        <v>32</v>
      </c>
      <c r="D74" t="s">
        <v>96</v>
      </c>
      <c r="E74">
        <v>5824900</v>
      </c>
      <c r="F74">
        <v>0</v>
      </c>
      <c r="G74">
        <v>0</v>
      </c>
      <c r="H74" s="1">
        <v>0</v>
      </c>
    </row>
    <row r="75" spans="1:11" x14ac:dyDescent="0.25">
      <c r="A75" t="s">
        <v>32</v>
      </c>
      <c r="B75" t="s">
        <v>19</v>
      </c>
      <c r="C75" t="s">
        <v>32</v>
      </c>
      <c r="D75" t="s">
        <v>96</v>
      </c>
      <c r="E75">
        <v>5816900</v>
      </c>
      <c r="F75">
        <v>0</v>
      </c>
      <c r="G75">
        <v>0</v>
      </c>
      <c r="H75" s="1">
        <v>0</v>
      </c>
    </row>
    <row r="76" spans="1:11" x14ac:dyDescent="0.25">
      <c r="A76" t="s">
        <v>32</v>
      </c>
      <c r="B76" t="s">
        <v>19</v>
      </c>
      <c r="C76" t="s">
        <v>32</v>
      </c>
      <c r="D76" t="s">
        <v>96</v>
      </c>
      <c r="E76">
        <v>5829400</v>
      </c>
      <c r="F76">
        <v>0</v>
      </c>
      <c r="G76">
        <v>0</v>
      </c>
      <c r="H76" s="1">
        <v>0</v>
      </c>
    </row>
    <row r="77" spans="1:11" x14ac:dyDescent="0.25">
      <c r="A77" t="s">
        <v>32</v>
      </c>
      <c r="B77" t="s">
        <v>19</v>
      </c>
      <c r="C77" t="s">
        <v>32</v>
      </c>
      <c r="D77" t="s">
        <v>96</v>
      </c>
      <c r="E77">
        <v>5818000</v>
      </c>
      <c r="F77">
        <v>0</v>
      </c>
      <c r="G77">
        <v>0</v>
      </c>
      <c r="H77" s="1">
        <v>0</v>
      </c>
    </row>
    <row r="78" spans="1:11" x14ac:dyDescent="0.25">
      <c r="A78" t="s">
        <v>32</v>
      </c>
      <c r="B78" t="s">
        <v>19</v>
      </c>
      <c r="C78" t="s">
        <v>32</v>
      </c>
      <c r="D78" t="s">
        <v>96</v>
      </c>
      <c r="E78">
        <v>5817200</v>
      </c>
      <c r="F78">
        <v>0</v>
      </c>
      <c r="G78">
        <v>0</v>
      </c>
      <c r="H78" s="1">
        <v>0</v>
      </c>
    </row>
    <row r="79" spans="1:11" x14ac:dyDescent="0.25">
      <c r="A79" t="s">
        <v>32</v>
      </c>
      <c r="B79" t="s">
        <v>19</v>
      </c>
      <c r="C79" t="s">
        <v>32</v>
      </c>
      <c r="D79" t="s">
        <v>96</v>
      </c>
      <c r="E79">
        <v>5838900</v>
      </c>
      <c r="F79">
        <v>0</v>
      </c>
      <c r="G79">
        <v>0</v>
      </c>
      <c r="H79" s="1">
        <v>0</v>
      </c>
    </row>
    <row r="80" spans="1:11" x14ac:dyDescent="0.25">
      <c r="A80" t="s">
        <v>203</v>
      </c>
      <c r="B80" t="s">
        <v>89</v>
      </c>
      <c r="C80" t="s">
        <v>18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</row>
    <row r="81" spans="1:11" x14ac:dyDescent="0.25">
      <c r="A81" t="s">
        <v>34</v>
      </c>
      <c r="B81" t="s">
        <v>19</v>
      </c>
      <c r="C81" t="s">
        <v>34</v>
      </c>
      <c r="D81" t="s">
        <v>97</v>
      </c>
      <c r="E81">
        <v>36247600</v>
      </c>
      <c r="F81">
        <v>0</v>
      </c>
      <c r="G81">
        <v>0</v>
      </c>
      <c r="H81" s="1">
        <v>0</v>
      </c>
      <c r="J81" cm="1">
        <f t="array" ref="J81">AVERAGE(VALUE(C81:C90))</f>
        <v>39212</v>
      </c>
      <c r="K81">
        <f xml:space="preserve"> AVERAGE(E81:E90)</f>
        <v>36309980</v>
      </c>
    </row>
    <row r="82" spans="1:11" x14ac:dyDescent="0.25">
      <c r="A82" t="s">
        <v>34</v>
      </c>
      <c r="B82" t="s">
        <v>19</v>
      </c>
      <c r="C82" t="s">
        <v>34</v>
      </c>
      <c r="D82" t="s">
        <v>97</v>
      </c>
      <c r="E82">
        <v>36210400</v>
      </c>
      <c r="F82">
        <v>0</v>
      </c>
      <c r="G82">
        <v>0</v>
      </c>
      <c r="H82" s="1">
        <v>0</v>
      </c>
    </row>
    <row r="83" spans="1:11" x14ac:dyDescent="0.25">
      <c r="A83" t="s">
        <v>34</v>
      </c>
      <c r="B83" t="s">
        <v>19</v>
      </c>
      <c r="C83" t="s">
        <v>34</v>
      </c>
      <c r="D83" t="s">
        <v>97</v>
      </c>
      <c r="E83">
        <v>36248800</v>
      </c>
      <c r="F83">
        <v>0</v>
      </c>
      <c r="G83">
        <v>0</v>
      </c>
      <c r="H83" s="1">
        <v>0</v>
      </c>
    </row>
    <row r="84" spans="1:11" x14ac:dyDescent="0.25">
      <c r="A84" t="s">
        <v>34</v>
      </c>
      <c r="B84" t="s">
        <v>19</v>
      </c>
      <c r="C84" t="s">
        <v>34</v>
      </c>
      <c r="D84" t="s">
        <v>97</v>
      </c>
      <c r="E84">
        <v>36273100</v>
      </c>
      <c r="F84">
        <v>0</v>
      </c>
      <c r="G84">
        <v>0</v>
      </c>
      <c r="H84" s="1">
        <v>0</v>
      </c>
    </row>
    <row r="85" spans="1:11" x14ac:dyDescent="0.25">
      <c r="A85" t="s">
        <v>34</v>
      </c>
      <c r="B85" t="s">
        <v>19</v>
      </c>
      <c r="C85" t="s">
        <v>34</v>
      </c>
      <c r="D85" t="s">
        <v>97</v>
      </c>
      <c r="E85">
        <v>36401700</v>
      </c>
      <c r="F85">
        <v>0</v>
      </c>
      <c r="G85">
        <v>0</v>
      </c>
      <c r="H85" s="1">
        <v>0</v>
      </c>
    </row>
    <row r="86" spans="1:11" x14ac:dyDescent="0.25">
      <c r="A86" t="s">
        <v>34</v>
      </c>
      <c r="B86" t="s">
        <v>19</v>
      </c>
      <c r="C86" t="s">
        <v>34</v>
      </c>
      <c r="D86" t="s">
        <v>97</v>
      </c>
      <c r="E86">
        <v>36233700</v>
      </c>
      <c r="F86">
        <v>0</v>
      </c>
      <c r="G86">
        <v>0</v>
      </c>
      <c r="H86" s="1">
        <v>0</v>
      </c>
    </row>
    <row r="87" spans="1:11" x14ac:dyDescent="0.25">
      <c r="A87" t="s">
        <v>34</v>
      </c>
      <c r="B87" t="s">
        <v>19</v>
      </c>
      <c r="C87" t="s">
        <v>34</v>
      </c>
      <c r="D87" t="s">
        <v>97</v>
      </c>
      <c r="E87">
        <v>36233700</v>
      </c>
      <c r="F87">
        <v>0</v>
      </c>
      <c r="G87">
        <v>0</v>
      </c>
      <c r="H87" s="1">
        <v>0</v>
      </c>
    </row>
    <row r="88" spans="1:11" x14ac:dyDescent="0.25">
      <c r="A88" t="s">
        <v>34</v>
      </c>
      <c r="B88" t="s">
        <v>19</v>
      </c>
      <c r="C88" t="s">
        <v>34</v>
      </c>
      <c r="D88" t="s">
        <v>97</v>
      </c>
      <c r="E88">
        <v>36559400</v>
      </c>
      <c r="F88">
        <v>0</v>
      </c>
      <c r="G88">
        <v>0</v>
      </c>
      <c r="H88" s="1">
        <v>0</v>
      </c>
    </row>
    <row r="89" spans="1:11" x14ac:dyDescent="0.25">
      <c r="A89" t="s">
        <v>34</v>
      </c>
      <c r="B89" t="s">
        <v>19</v>
      </c>
      <c r="C89" t="s">
        <v>34</v>
      </c>
      <c r="D89" t="s">
        <v>97</v>
      </c>
      <c r="E89">
        <v>36478500</v>
      </c>
      <c r="F89">
        <v>0</v>
      </c>
      <c r="G89">
        <v>0</v>
      </c>
      <c r="H89" s="1">
        <v>0</v>
      </c>
    </row>
    <row r="90" spans="1:11" x14ac:dyDescent="0.25">
      <c r="A90" t="s">
        <v>34</v>
      </c>
      <c r="B90" t="s">
        <v>19</v>
      </c>
      <c r="C90" t="s">
        <v>34</v>
      </c>
      <c r="D90" t="s">
        <v>97</v>
      </c>
      <c r="E90">
        <v>36212900</v>
      </c>
      <c r="F90">
        <v>0</v>
      </c>
      <c r="G90">
        <v>0</v>
      </c>
      <c r="H90" s="1">
        <v>0</v>
      </c>
    </row>
    <row r="91" spans="1:11" x14ac:dyDescent="0.25">
      <c r="A91" t="s">
        <v>204</v>
      </c>
      <c r="B91" t="s">
        <v>89</v>
      </c>
      <c r="C91" t="s">
        <v>18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</row>
    <row r="92" spans="1:11" x14ac:dyDescent="0.25">
      <c r="A92" t="s">
        <v>36</v>
      </c>
      <c r="B92" t="s">
        <v>19</v>
      </c>
      <c r="C92" t="s">
        <v>36</v>
      </c>
      <c r="D92" t="s">
        <v>98</v>
      </c>
      <c r="E92">
        <v>232011600</v>
      </c>
      <c r="F92">
        <v>0</v>
      </c>
      <c r="G92">
        <v>0</v>
      </c>
      <c r="H92" s="1">
        <v>0</v>
      </c>
      <c r="J92" cm="1">
        <f t="array" ref="J92">AVERAGE(VALUE(C92:C101))</f>
        <v>32101</v>
      </c>
      <c r="K92">
        <f xml:space="preserve"> AVERAGE(E92:E101)</f>
        <v>227200370</v>
      </c>
    </row>
    <row r="93" spans="1:11" x14ac:dyDescent="0.25">
      <c r="A93" t="s">
        <v>36</v>
      </c>
      <c r="B93" t="s">
        <v>19</v>
      </c>
      <c r="C93" t="s">
        <v>36</v>
      </c>
      <c r="D93" t="s">
        <v>98</v>
      </c>
      <c r="E93">
        <v>226704700</v>
      </c>
      <c r="F93">
        <v>0</v>
      </c>
      <c r="G93">
        <v>0</v>
      </c>
      <c r="H93" s="1">
        <v>0</v>
      </c>
    </row>
    <row r="94" spans="1:11" x14ac:dyDescent="0.25">
      <c r="A94" t="s">
        <v>36</v>
      </c>
      <c r="B94" t="s">
        <v>19</v>
      </c>
      <c r="C94" t="s">
        <v>36</v>
      </c>
      <c r="D94" t="s">
        <v>98</v>
      </c>
      <c r="E94">
        <v>226149600</v>
      </c>
      <c r="F94">
        <v>0</v>
      </c>
      <c r="G94">
        <v>0</v>
      </c>
      <c r="H94" s="1">
        <v>0</v>
      </c>
    </row>
    <row r="95" spans="1:11" x14ac:dyDescent="0.25">
      <c r="A95" t="s">
        <v>36</v>
      </c>
      <c r="B95" t="s">
        <v>19</v>
      </c>
      <c r="C95" t="s">
        <v>36</v>
      </c>
      <c r="D95" t="s">
        <v>98</v>
      </c>
      <c r="E95">
        <v>226627900</v>
      </c>
      <c r="F95">
        <v>0</v>
      </c>
      <c r="G95">
        <v>0</v>
      </c>
      <c r="H95" s="1">
        <v>0</v>
      </c>
    </row>
    <row r="96" spans="1:11" x14ac:dyDescent="0.25">
      <c r="A96" t="s">
        <v>36</v>
      </c>
      <c r="B96" t="s">
        <v>19</v>
      </c>
      <c r="C96" t="s">
        <v>36</v>
      </c>
      <c r="D96" t="s">
        <v>98</v>
      </c>
      <c r="E96">
        <v>227790000</v>
      </c>
      <c r="F96">
        <v>0</v>
      </c>
      <c r="G96">
        <v>0</v>
      </c>
      <c r="H96" s="1">
        <v>0</v>
      </c>
    </row>
    <row r="97" spans="1:11" x14ac:dyDescent="0.25">
      <c r="A97" t="s">
        <v>36</v>
      </c>
      <c r="B97" t="s">
        <v>19</v>
      </c>
      <c r="C97" t="s">
        <v>36</v>
      </c>
      <c r="D97" t="s">
        <v>98</v>
      </c>
      <c r="E97">
        <v>226721000</v>
      </c>
      <c r="F97">
        <v>0</v>
      </c>
      <c r="G97">
        <v>0</v>
      </c>
      <c r="H97" s="1">
        <v>0</v>
      </c>
    </row>
    <row r="98" spans="1:11" x14ac:dyDescent="0.25">
      <c r="A98" t="s">
        <v>36</v>
      </c>
      <c r="B98" t="s">
        <v>19</v>
      </c>
      <c r="C98" t="s">
        <v>36</v>
      </c>
      <c r="D98" t="s">
        <v>98</v>
      </c>
      <c r="E98">
        <v>226687400</v>
      </c>
      <c r="F98">
        <v>0</v>
      </c>
      <c r="G98">
        <v>0</v>
      </c>
      <c r="H98" s="1">
        <v>0</v>
      </c>
    </row>
    <row r="99" spans="1:11" x14ac:dyDescent="0.25">
      <c r="A99" t="s">
        <v>36</v>
      </c>
      <c r="B99" t="s">
        <v>19</v>
      </c>
      <c r="C99" t="s">
        <v>36</v>
      </c>
      <c r="D99" t="s">
        <v>98</v>
      </c>
      <c r="E99">
        <v>225935000</v>
      </c>
      <c r="F99">
        <v>0</v>
      </c>
      <c r="G99">
        <v>0</v>
      </c>
      <c r="H99" s="1">
        <v>0</v>
      </c>
    </row>
    <row r="100" spans="1:11" x14ac:dyDescent="0.25">
      <c r="A100" t="s">
        <v>36</v>
      </c>
      <c r="B100" t="s">
        <v>19</v>
      </c>
      <c r="C100" t="s">
        <v>36</v>
      </c>
      <c r="D100" t="s">
        <v>98</v>
      </c>
      <c r="E100">
        <v>226362200</v>
      </c>
      <c r="F100">
        <v>0</v>
      </c>
      <c r="G100">
        <v>0</v>
      </c>
      <c r="H100" s="1">
        <v>0</v>
      </c>
    </row>
    <row r="101" spans="1:11" x14ac:dyDescent="0.25">
      <c r="A101" t="s">
        <v>36</v>
      </c>
      <c r="B101" t="s">
        <v>19</v>
      </c>
      <c r="C101" t="s">
        <v>36</v>
      </c>
      <c r="D101" t="s">
        <v>98</v>
      </c>
      <c r="E101">
        <v>227014300</v>
      </c>
      <c r="F101">
        <v>0</v>
      </c>
      <c r="G101">
        <v>0</v>
      </c>
      <c r="H101" s="1">
        <v>0</v>
      </c>
    </row>
    <row r="102" spans="1:11" x14ac:dyDescent="0.25">
      <c r="A102" t="s">
        <v>205</v>
      </c>
      <c r="B102" t="s">
        <v>89</v>
      </c>
      <c r="C102" t="s">
        <v>18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</row>
    <row r="103" spans="1:11" x14ac:dyDescent="0.25">
      <c r="A103" t="s">
        <v>38</v>
      </c>
      <c r="B103" t="s">
        <v>19</v>
      </c>
      <c r="C103" t="s">
        <v>38</v>
      </c>
      <c r="D103" t="s">
        <v>99</v>
      </c>
      <c r="E103">
        <v>1698976400</v>
      </c>
      <c r="F103">
        <v>0</v>
      </c>
      <c r="G103">
        <v>0</v>
      </c>
      <c r="H103" s="1">
        <v>0</v>
      </c>
      <c r="J103" cm="1">
        <f t="array" ref="J103">AVERAGE(VALUE(C103:C112))</f>
        <v>26906</v>
      </c>
      <c r="K103">
        <f xml:space="preserve"> AVERAGE(E103:E112)</f>
        <v>1682285030</v>
      </c>
    </row>
    <row r="104" spans="1:11" x14ac:dyDescent="0.25">
      <c r="A104" t="s">
        <v>38</v>
      </c>
      <c r="B104" t="s">
        <v>19</v>
      </c>
      <c r="C104" t="s">
        <v>38</v>
      </c>
      <c r="D104" t="s">
        <v>99</v>
      </c>
      <c r="E104">
        <v>1678821800</v>
      </c>
      <c r="F104">
        <v>0</v>
      </c>
      <c r="G104">
        <v>0</v>
      </c>
      <c r="H104" s="1">
        <v>0</v>
      </c>
    </row>
    <row r="105" spans="1:11" x14ac:dyDescent="0.25">
      <c r="A105" t="s">
        <v>38</v>
      </c>
      <c r="B105" t="s">
        <v>19</v>
      </c>
      <c r="C105" t="s">
        <v>38</v>
      </c>
      <c r="D105" t="s">
        <v>99</v>
      </c>
      <c r="E105">
        <v>1677419900</v>
      </c>
      <c r="F105">
        <v>0</v>
      </c>
      <c r="G105">
        <v>0</v>
      </c>
      <c r="H105" s="1">
        <v>0</v>
      </c>
    </row>
    <row r="106" spans="1:11" x14ac:dyDescent="0.25">
      <c r="A106" t="s">
        <v>38</v>
      </c>
      <c r="B106" t="s">
        <v>19</v>
      </c>
      <c r="C106" t="s">
        <v>38</v>
      </c>
      <c r="D106" t="s">
        <v>99</v>
      </c>
      <c r="E106">
        <v>1685662500</v>
      </c>
      <c r="F106">
        <v>0</v>
      </c>
      <c r="G106">
        <v>0</v>
      </c>
      <c r="H106" s="1">
        <v>0</v>
      </c>
    </row>
    <row r="107" spans="1:11" x14ac:dyDescent="0.25">
      <c r="A107" t="s">
        <v>38</v>
      </c>
      <c r="B107" t="s">
        <v>19</v>
      </c>
      <c r="C107" t="s">
        <v>38</v>
      </c>
      <c r="D107" t="s">
        <v>99</v>
      </c>
      <c r="E107">
        <v>1687351300</v>
      </c>
      <c r="F107">
        <v>0</v>
      </c>
      <c r="G107">
        <v>0</v>
      </c>
      <c r="H107" s="1">
        <v>0</v>
      </c>
    </row>
    <row r="108" spans="1:11" x14ac:dyDescent="0.25">
      <c r="A108" t="s">
        <v>38</v>
      </c>
      <c r="B108" t="s">
        <v>19</v>
      </c>
      <c r="C108" t="s">
        <v>38</v>
      </c>
      <c r="D108" t="s">
        <v>99</v>
      </c>
      <c r="E108">
        <v>1676690900</v>
      </c>
      <c r="F108">
        <v>0</v>
      </c>
      <c r="G108">
        <v>0</v>
      </c>
      <c r="H108" s="1">
        <v>0</v>
      </c>
    </row>
    <row r="109" spans="1:11" x14ac:dyDescent="0.25">
      <c r="A109" t="s">
        <v>38</v>
      </c>
      <c r="B109" t="s">
        <v>19</v>
      </c>
      <c r="C109" t="s">
        <v>38</v>
      </c>
      <c r="D109" t="s">
        <v>99</v>
      </c>
      <c r="E109">
        <v>1676474600</v>
      </c>
      <c r="F109">
        <v>0</v>
      </c>
      <c r="G109">
        <v>0</v>
      </c>
      <c r="H109" s="1">
        <v>0</v>
      </c>
    </row>
    <row r="110" spans="1:11" x14ac:dyDescent="0.25">
      <c r="A110" t="s">
        <v>38</v>
      </c>
      <c r="B110" t="s">
        <v>19</v>
      </c>
      <c r="C110" t="s">
        <v>38</v>
      </c>
      <c r="D110" t="s">
        <v>99</v>
      </c>
      <c r="E110">
        <v>1686925100</v>
      </c>
      <c r="F110">
        <v>0</v>
      </c>
      <c r="G110">
        <v>0</v>
      </c>
      <c r="H110" s="1">
        <v>0</v>
      </c>
    </row>
    <row r="111" spans="1:11" x14ac:dyDescent="0.25">
      <c r="A111" t="s">
        <v>38</v>
      </c>
      <c r="B111" t="s">
        <v>19</v>
      </c>
      <c r="C111" t="s">
        <v>38</v>
      </c>
      <c r="D111" t="s">
        <v>99</v>
      </c>
      <c r="E111">
        <v>1677175700</v>
      </c>
      <c r="F111">
        <v>0</v>
      </c>
      <c r="G111">
        <v>0</v>
      </c>
      <c r="H111" s="1">
        <v>0</v>
      </c>
    </row>
    <row r="112" spans="1:11" x14ac:dyDescent="0.25">
      <c r="A112" t="s">
        <v>38</v>
      </c>
      <c r="B112" t="s">
        <v>19</v>
      </c>
      <c r="C112" t="s">
        <v>38</v>
      </c>
      <c r="D112" t="s">
        <v>99</v>
      </c>
      <c r="E112">
        <v>1677352100</v>
      </c>
      <c r="F112">
        <v>0</v>
      </c>
      <c r="G112">
        <v>0</v>
      </c>
      <c r="H112" s="1">
        <v>0</v>
      </c>
    </row>
    <row r="113" spans="1:11" x14ac:dyDescent="0.25">
      <c r="A113" t="s">
        <v>206</v>
      </c>
      <c r="B113" t="s">
        <v>89</v>
      </c>
      <c r="C113" t="s">
        <v>18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</row>
    <row r="114" spans="1:11" x14ac:dyDescent="0.25">
      <c r="A114" t="s">
        <v>40</v>
      </c>
      <c r="B114" t="s">
        <v>19</v>
      </c>
      <c r="C114" t="s">
        <v>40</v>
      </c>
      <c r="D114" t="s">
        <v>100</v>
      </c>
      <c r="E114">
        <v>21812100</v>
      </c>
      <c r="F114">
        <v>0</v>
      </c>
      <c r="G114">
        <v>0</v>
      </c>
      <c r="H114" s="1">
        <v>0</v>
      </c>
      <c r="J114" cm="1">
        <f t="array" ref="J114">AVERAGE(VALUE(C114:C123))</f>
        <v>12806</v>
      </c>
      <c r="K114">
        <f xml:space="preserve"> AVERAGE(E114:E123)</f>
        <v>21742170</v>
      </c>
    </row>
    <row r="115" spans="1:11" x14ac:dyDescent="0.25">
      <c r="A115" t="s">
        <v>40</v>
      </c>
      <c r="B115" t="s">
        <v>19</v>
      </c>
      <c r="C115" t="s">
        <v>40</v>
      </c>
      <c r="D115" t="s">
        <v>100</v>
      </c>
      <c r="E115">
        <v>21717000</v>
      </c>
      <c r="F115">
        <v>0</v>
      </c>
      <c r="G115">
        <v>0</v>
      </c>
      <c r="H115" s="1">
        <v>0</v>
      </c>
    </row>
    <row r="116" spans="1:11" x14ac:dyDescent="0.25">
      <c r="A116" t="s">
        <v>40</v>
      </c>
      <c r="B116" t="s">
        <v>19</v>
      </c>
      <c r="C116" t="s">
        <v>40</v>
      </c>
      <c r="D116" t="s">
        <v>100</v>
      </c>
      <c r="E116">
        <v>21717100</v>
      </c>
      <c r="F116">
        <v>0</v>
      </c>
      <c r="G116">
        <v>0</v>
      </c>
      <c r="H116" s="1">
        <v>0</v>
      </c>
    </row>
    <row r="117" spans="1:11" x14ac:dyDescent="0.25">
      <c r="A117" t="s">
        <v>40</v>
      </c>
      <c r="B117" t="s">
        <v>19</v>
      </c>
      <c r="C117" t="s">
        <v>40</v>
      </c>
      <c r="D117" t="s">
        <v>100</v>
      </c>
      <c r="E117">
        <v>21751400</v>
      </c>
      <c r="F117">
        <v>0</v>
      </c>
      <c r="G117">
        <v>0</v>
      </c>
      <c r="H117" s="1">
        <v>0</v>
      </c>
    </row>
    <row r="118" spans="1:11" x14ac:dyDescent="0.25">
      <c r="A118" t="s">
        <v>40</v>
      </c>
      <c r="B118" t="s">
        <v>19</v>
      </c>
      <c r="C118" t="s">
        <v>40</v>
      </c>
      <c r="D118" t="s">
        <v>100</v>
      </c>
      <c r="E118">
        <v>21698900</v>
      </c>
      <c r="F118">
        <v>0</v>
      </c>
      <c r="G118">
        <v>0</v>
      </c>
      <c r="H118" s="1">
        <v>0</v>
      </c>
    </row>
    <row r="119" spans="1:11" x14ac:dyDescent="0.25">
      <c r="A119" t="s">
        <v>40</v>
      </c>
      <c r="B119" t="s">
        <v>19</v>
      </c>
      <c r="C119" t="s">
        <v>40</v>
      </c>
      <c r="D119" t="s">
        <v>100</v>
      </c>
      <c r="E119">
        <v>21739600</v>
      </c>
      <c r="F119">
        <v>0</v>
      </c>
      <c r="G119">
        <v>0</v>
      </c>
      <c r="H119" s="1">
        <v>0</v>
      </c>
    </row>
    <row r="120" spans="1:11" x14ac:dyDescent="0.25">
      <c r="A120" t="s">
        <v>40</v>
      </c>
      <c r="B120" t="s">
        <v>19</v>
      </c>
      <c r="C120" t="s">
        <v>40</v>
      </c>
      <c r="D120" t="s">
        <v>100</v>
      </c>
      <c r="E120">
        <v>21727800</v>
      </c>
      <c r="F120">
        <v>0</v>
      </c>
      <c r="G120">
        <v>0</v>
      </c>
      <c r="H120" s="1">
        <v>0</v>
      </c>
    </row>
    <row r="121" spans="1:11" x14ac:dyDescent="0.25">
      <c r="A121" t="s">
        <v>40</v>
      </c>
      <c r="B121" t="s">
        <v>19</v>
      </c>
      <c r="C121" t="s">
        <v>40</v>
      </c>
      <c r="D121" t="s">
        <v>100</v>
      </c>
      <c r="E121">
        <v>21741400</v>
      </c>
      <c r="F121">
        <v>0</v>
      </c>
      <c r="G121">
        <v>0</v>
      </c>
      <c r="H121" s="1">
        <v>0</v>
      </c>
    </row>
    <row r="122" spans="1:11" x14ac:dyDescent="0.25">
      <c r="A122" t="s">
        <v>40</v>
      </c>
      <c r="B122" t="s">
        <v>19</v>
      </c>
      <c r="C122" t="s">
        <v>40</v>
      </c>
      <c r="D122" t="s">
        <v>100</v>
      </c>
      <c r="E122">
        <v>21744000</v>
      </c>
      <c r="F122">
        <v>0</v>
      </c>
      <c r="G122">
        <v>0</v>
      </c>
      <c r="H122" s="1">
        <v>0</v>
      </c>
    </row>
    <row r="123" spans="1:11" x14ac:dyDescent="0.25">
      <c r="A123" t="s">
        <v>40</v>
      </c>
      <c r="B123" t="s">
        <v>19</v>
      </c>
      <c r="C123" t="s">
        <v>40</v>
      </c>
      <c r="D123" t="s">
        <v>100</v>
      </c>
      <c r="E123">
        <v>21772400</v>
      </c>
      <c r="F123">
        <v>0</v>
      </c>
      <c r="G123">
        <v>0</v>
      </c>
      <c r="H123" s="1">
        <v>0</v>
      </c>
    </row>
    <row r="124" spans="1:11" x14ac:dyDescent="0.25">
      <c r="A124" t="s">
        <v>207</v>
      </c>
      <c r="B124" t="s">
        <v>89</v>
      </c>
      <c r="C124" t="s">
        <v>18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</row>
    <row r="125" spans="1:11" x14ac:dyDescent="0.25">
      <c r="A125" t="s">
        <v>42</v>
      </c>
      <c r="B125" t="s">
        <v>19</v>
      </c>
      <c r="C125" t="s">
        <v>42</v>
      </c>
      <c r="D125" t="s">
        <v>101</v>
      </c>
      <c r="E125">
        <v>185728900</v>
      </c>
      <c r="F125">
        <v>0</v>
      </c>
      <c r="G125">
        <v>0</v>
      </c>
      <c r="H125" s="1">
        <v>0</v>
      </c>
      <c r="J125" cm="1">
        <f t="array" ref="J125">AVERAGE(VALUE(C125:C134))</f>
        <v>7129</v>
      </c>
      <c r="K125">
        <f xml:space="preserve"> AVERAGE(E125:E134)</f>
        <v>183278840</v>
      </c>
    </row>
    <row r="126" spans="1:11" x14ac:dyDescent="0.25">
      <c r="A126" t="s">
        <v>42</v>
      </c>
      <c r="B126" t="s">
        <v>19</v>
      </c>
      <c r="C126" t="s">
        <v>42</v>
      </c>
      <c r="D126" t="s">
        <v>101</v>
      </c>
      <c r="E126">
        <v>182757800</v>
      </c>
      <c r="F126">
        <v>0</v>
      </c>
      <c r="G126">
        <v>0</v>
      </c>
      <c r="H126" s="1">
        <v>0</v>
      </c>
    </row>
    <row r="127" spans="1:11" x14ac:dyDescent="0.25">
      <c r="A127" t="s">
        <v>42</v>
      </c>
      <c r="B127" t="s">
        <v>19</v>
      </c>
      <c r="C127" t="s">
        <v>42</v>
      </c>
      <c r="D127" t="s">
        <v>101</v>
      </c>
      <c r="E127">
        <v>183014700</v>
      </c>
      <c r="F127">
        <v>0</v>
      </c>
      <c r="G127">
        <v>0</v>
      </c>
      <c r="H127" s="1">
        <v>0</v>
      </c>
    </row>
    <row r="128" spans="1:11" x14ac:dyDescent="0.25">
      <c r="A128" t="s">
        <v>42</v>
      </c>
      <c r="B128" t="s">
        <v>19</v>
      </c>
      <c r="C128" t="s">
        <v>42</v>
      </c>
      <c r="D128" t="s">
        <v>101</v>
      </c>
      <c r="E128">
        <v>183444100</v>
      </c>
      <c r="F128">
        <v>0</v>
      </c>
      <c r="G128">
        <v>0</v>
      </c>
      <c r="H128" s="1">
        <v>0</v>
      </c>
    </row>
    <row r="129" spans="1:11" x14ac:dyDescent="0.25">
      <c r="A129" t="s">
        <v>42</v>
      </c>
      <c r="B129" t="s">
        <v>19</v>
      </c>
      <c r="C129" t="s">
        <v>42</v>
      </c>
      <c r="D129" t="s">
        <v>101</v>
      </c>
      <c r="E129">
        <v>182613100</v>
      </c>
      <c r="F129">
        <v>0</v>
      </c>
      <c r="G129">
        <v>0</v>
      </c>
      <c r="H129" s="1">
        <v>0</v>
      </c>
    </row>
    <row r="130" spans="1:11" x14ac:dyDescent="0.25">
      <c r="A130" t="s">
        <v>42</v>
      </c>
      <c r="B130" t="s">
        <v>19</v>
      </c>
      <c r="C130" t="s">
        <v>42</v>
      </c>
      <c r="D130" t="s">
        <v>101</v>
      </c>
      <c r="E130">
        <v>183311200</v>
      </c>
      <c r="F130">
        <v>0</v>
      </c>
      <c r="G130">
        <v>0</v>
      </c>
      <c r="H130" s="1">
        <v>0</v>
      </c>
    </row>
    <row r="131" spans="1:11" x14ac:dyDescent="0.25">
      <c r="A131" t="s">
        <v>42</v>
      </c>
      <c r="B131" t="s">
        <v>19</v>
      </c>
      <c r="C131" t="s">
        <v>42</v>
      </c>
      <c r="D131" t="s">
        <v>101</v>
      </c>
      <c r="E131">
        <v>182712900</v>
      </c>
      <c r="F131">
        <v>0</v>
      </c>
      <c r="G131">
        <v>0</v>
      </c>
      <c r="H131" s="1">
        <v>0</v>
      </c>
    </row>
    <row r="132" spans="1:11" x14ac:dyDescent="0.25">
      <c r="A132" t="s">
        <v>42</v>
      </c>
      <c r="B132" t="s">
        <v>19</v>
      </c>
      <c r="C132" t="s">
        <v>42</v>
      </c>
      <c r="D132" t="s">
        <v>101</v>
      </c>
      <c r="E132">
        <v>182813000</v>
      </c>
      <c r="F132">
        <v>0</v>
      </c>
      <c r="G132">
        <v>0</v>
      </c>
      <c r="H132" s="1">
        <v>0</v>
      </c>
    </row>
    <row r="133" spans="1:11" x14ac:dyDescent="0.25">
      <c r="A133" t="s">
        <v>42</v>
      </c>
      <c r="B133" t="s">
        <v>19</v>
      </c>
      <c r="C133" t="s">
        <v>42</v>
      </c>
      <c r="D133" t="s">
        <v>101</v>
      </c>
      <c r="E133">
        <v>183260600</v>
      </c>
      <c r="F133">
        <v>0</v>
      </c>
      <c r="G133">
        <v>0</v>
      </c>
      <c r="H133" s="1">
        <v>0</v>
      </c>
    </row>
    <row r="134" spans="1:11" x14ac:dyDescent="0.25">
      <c r="A134" t="s">
        <v>42</v>
      </c>
      <c r="B134" t="s">
        <v>19</v>
      </c>
      <c r="C134" t="s">
        <v>42</v>
      </c>
      <c r="D134" t="s">
        <v>101</v>
      </c>
      <c r="E134">
        <v>183132100</v>
      </c>
      <c r="F134">
        <v>0</v>
      </c>
      <c r="G134">
        <v>0</v>
      </c>
      <c r="H134" s="1">
        <v>0</v>
      </c>
    </row>
    <row r="135" spans="1:11" x14ac:dyDescent="0.25">
      <c r="A135" t="s">
        <v>208</v>
      </c>
      <c r="B135" t="s">
        <v>89</v>
      </c>
      <c r="C135" t="s">
        <v>18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</row>
    <row r="136" spans="1:11" x14ac:dyDescent="0.25">
      <c r="A136" t="s">
        <v>44</v>
      </c>
      <c r="B136" t="s">
        <v>19</v>
      </c>
      <c r="C136" t="s">
        <v>44</v>
      </c>
      <c r="D136" t="s">
        <v>102</v>
      </c>
      <c r="E136">
        <v>1814939500</v>
      </c>
      <c r="F136">
        <v>0</v>
      </c>
      <c r="G136">
        <v>0</v>
      </c>
      <c r="H136" s="1">
        <v>0</v>
      </c>
      <c r="J136" cm="1">
        <f t="array" ref="J136">AVERAGE(VALUE(C136:C145))</f>
        <v>16436</v>
      </c>
      <c r="K136">
        <f xml:space="preserve"> AVERAGE(E136:E145)</f>
        <v>1813179260</v>
      </c>
    </row>
    <row r="137" spans="1:11" x14ac:dyDescent="0.25">
      <c r="A137" t="s">
        <v>44</v>
      </c>
      <c r="B137" t="s">
        <v>19</v>
      </c>
      <c r="C137" t="s">
        <v>44</v>
      </c>
      <c r="D137" t="s">
        <v>102</v>
      </c>
      <c r="E137">
        <v>1811303100</v>
      </c>
      <c r="F137">
        <v>0</v>
      </c>
      <c r="G137">
        <v>0</v>
      </c>
      <c r="H137" s="1">
        <v>0</v>
      </c>
    </row>
    <row r="138" spans="1:11" x14ac:dyDescent="0.25">
      <c r="A138" t="s">
        <v>44</v>
      </c>
      <c r="B138" t="s">
        <v>19</v>
      </c>
      <c r="C138" t="s">
        <v>44</v>
      </c>
      <c r="D138" t="s">
        <v>102</v>
      </c>
      <c r="E138">
        <v>1811885700</v>
      </c>
      <c r="F138">
        <v>0</v>
      </c>
      <c r="G138">
        <v>0</v>
      </c>
      <c r="H138" s="1">
        <v>0</v>
      </c>
    </row>
    <row r="139" spans="1:11" x14ac:dyDescent="0.25">
      <c r="A139" t="s">
        <v>44</v>
      </c>
      <c r="B139" t="s">
        <v>19</v>
      </c>
      <c r="C139" t="s">
        <v>44</v>
      </c>
      <c r="D139" t="s">
        <v>102</v>
      </c>
      <c r="E139">
        <v>1810951100</v>
      </c>
      <c r="F139">
        <v>0</v>
      </c>
      <c r="G139">
        <v>0</v>
      </c>
      <c r="H139" s="1">
        <v>0</v>
      </c>
    </row>
    <row r="140" spans="1:11" x14ac:dyDescent="0.25">
      <c r="A140" t="s">
        <v>44</v>
      </c>
      <c r="B140" t="s">
        <v>19</v>
      </c>
      <c r="C140" t="s">
        <v>44</v>
      </c>
      <c r="D140" t="s">
        <v>102</v>
      </c>
      <c r="E140">
        <v>1816433900</v>
      </c>
      <c r="F140">
        <v>0</v>
      </c>
      <c r="G140">
        <v>0</v>
      </c>
      <c r="H140" s="1">
        <v>0</v>
      </c>
    </row>
    <row r="141" spans="1:11" x14ac:dyDescent="0.25">
      <c r="A141" t="s">
        <v>44</v>
      </c>
      <c r="B141" t="s">
        <v>19</v>
      </c>
      <c r="C141" t="s">
        <v>44</v>
      </c>
      <c r="D141" t="s">
        <v>102</v>
      </c>
      <c r="E141">
        <v>1817653300</v>
      </c>
      <c r="F141">
        <v>0</v>
      </c>
      <c r="G141">
        <v>0</v>
      </c>
      <c r="H141" s="1">
        <v>0</v>
      </c>
    </row>
    <row r="142" spans="1:11" x14ac:dyDescent="0.25">
      <c r="A142" t="s">
        <v>44</v>
      </c>
      <c r="B142" t="s">
        <v>19</v>
      </c>
      <c r="C142" t="s">
        <v>44</v>
      </c>
      <c r="D142" t="s">
        <v>102</v>
      </c>
      <c r="E142">
        <v>1814870500</v>
      </c>
      <c r="F142">
        <v>0</v>
      </c>
      <c r="G142">
        <v>0</v>
      </c>
      <c r="H142" s="1">
        <v>0</v>
      </c>
    </row>
    <row r="143" spans="1:11" x14ac:dyDescent="0.25">
      <c r="A143" t="s">
        <v>44</v>
      </c>
      <c r="B143" t="s">
        <v>19</v>
      </c>
      <c r="C143" t="s">
        <v>44</v>
      </c>
      <c r="D143" t="s">
        <v>102</v>
      </c>
      <c r="E143">
        <v>1811523400</v>
      </c>
      <c r="F143">
        <v>0</v>
      </c>
      <c r="G143">
        <v>0</v>
      </c>
      <c r="H143" s="1">
        <v>0</v>
      </c>
    </row>
    <row r="144" spans="1:11" x14ac:dyDescent="0.25">
      <c r="A144" t="s">
        <v>44</v>
      </c>
      <c r="B144" t="s">
        <v>19</v>
      </c>
      <c r="C144" t="s">
        <v>44</v>
      </c>
      <c r="D144" t="s">
        <v>102</v>
      </c>
      <c r="E144">
        <v>1811232600</v>
      </c>
      <c r="F144">
        <v>0</v>
      </c>
      <c r="G144">
        <v>0</v>
      </c>
      <c r="H144" s="1">
        <v>0</v>
      </c>
    </row>
    <row r="145" spans="1:11" x14ac:dyDescent="0.25">
      <c r="A145" t="s">
        <v>44</v>
      </c>
      <c r="B145" t="s">
        <v>19</v>
      </c>
      <c r="C145" t="s">
        <v>44</v>
      </c>
      <c r="D145" t="s">
        <v>102</v>
      </c>
      <c r="E145">
        <v>1810999500</v>
      </c>
      <c r="F145">
        <v>0</v>
      </c>
      <c r="G145">
        <v>0</v>
      </c>
      <c r="H145" s="1">
        <v>0</v>
      </c>
    </row>
    <row r="146" spans="1:11" x14ac:dyDescent="0.25">
      <c r="A146" t="s">
        <v>209</v>
      </c>
      <c r="B146" t="s">
        <v>89</v>
      </c>
      <c r="C146" t="s">
        <v>18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</row>
    <row r="147" spans="1:11" x14ac:dyDescent="0.25">
      <c r="A147" t="s">
        <v>46</v>
      </c>
      <c r="B147" t="s">
        <v>19</v>
      </c>
      <c r="C147" t="s">
        <v>46</v>
      </c>
      <c r="D147" t="s">
        <v>103</v>
      </c>
      <c r="E147">
        <v>19819473900</v>
      </c>
      <c r="F147">
        <v>0</v>
      </c>
      <c r="G147">
        <v>0</v>
      </c>
      <c r="H147" s="1">
        <v>0</v>
      </c>
      <c r="J147" cm="1">
        <f t="array" ref="J147">AVERAGE(VALUE(C147:C156))</f>
        <v>15619</v>
      </c>
      <c r="K147">
        <f xml:space="preserve"> AVERAGE(E147:E156)</f>
        <v>19783482670</v>
      </c>
    </row>
    <row r="148" spans="1:11" x14ac:dyDescent="0.25">
      <c r="A148" t="s">
        <v>46</v>
      </c>
      <c r="B148" t="s">
        <v>19</v>
      </c>
      <c r="C148" t="s">
        <v>46</v>
      </c>
      <c r="D148" t="s">
        <v>103</v>
      </c>
      <c r="E148">
        <v>19780600200</v>
      </c>
      <c r="F148">
        <v>0</v>
      </c>
      <c r="G148">
        <v>0</v>
      </c>
      <c r="H148" s="1">
        <v>0</v>
      </c>
    </row>
    <row r="149" spans="1:11" x14ac:dyDescent="0.25">
      <c r="A149" t="s">
        <v>46</v>
      </c>
      <c r="B149" t="s">
        <v>19</v>
      </c>
      <c r="C149" t="s">
        <v>46</v>
      </c>
      <c r="D149" t="s">
        <v>103</v>
      </c>
      <c r="E149">
        <v>19754316900</v>
      </c>
      <c r="F149">
        <v>0</v>
      </c>
      <c r="G149">
        <v>0</v>
      </c>
      <c r="H149" s="1">
        <v>0</v>
      </c>
    </row>
    <row r="150" spans="1:11" x14ac:dyDescent="0.25">
      <c r="A150" t="s">
        <v>46</v>
      </c>
      <c r="B150" t="s">
        <v>19</v>
      </c>
      <c r="C150" t="s">
        <v>46</v>
      </c>
      <c r="D150" t="s">
        <v>103</v>
      </c>
      <c r="E150">
        <v>19773831300</v>
      </c>
      <c r="F150">
        <v>0</v>
      </c>
      <c r="G150">
        <v>0</v>
      </c>
      <c r="H150" s="1">
        <v>0</v>
      </c>
    </row>
    <row r="151" spans="1:11" x14ac:dyDescent="0.25">
      <c r="A151" t="s">
        <v>46</v>
      </c>
      <c r="B151" t="s">
        <v>19</v>
      </c>
      <c r="C151" t="s">
        <v>46</v>
      </c>
      <c r="D151" t="s">
        <v>103</v>
      </c>
      <c r="E151">
        <v>19767793900</v>
      </c>
      <c r="F151">
        <v>0</v>
      </c>
      <c r="G151">
        <v>0</v>
      </c>
      <c r="H151" s="1">
        <v>0</v>
      </c>
    </row>
    <row r="152" spans="1:11" x14ac:dyDescent="0.25">
      <c r="A152" t="s">
        <v>46</v>
      </c>
      <c r="B152" t="s">
        <v>19</v>
      </c>
      <c r="C152" t="s">
        <v>46</v>
      </c>
      <c r="D152" t="s">
        <v>103</v>
      </c>
      <c r="E152">
        <v>19829097300</v>
      </c>
      <c r="F152">
        <v>0</v>
      </c>
      <c r="G152">
        <v>0</v>
      </c>
      <c r="H152" s="1">
        <v>0</v>
      </c>
    </row>
    <row r="153" spans="1:11" x14ac:dyDescent="0.25">
      <c r="A153" t="s">
        <v>46</v>
      </c>
      <c r="B153" t="s">
        <v>19</v>
      </c>
      <c r="C153" t="s">
        <v>46</v>
      </c>
      <c r="D153" t="s">
        <v>103</v>
      </c>
      <c r="E153">
        <v>19783492800</v>
      </c>
      <c r="F153">
        <v>0</v>
      </c>
      <c r="G153">
        <v>0</v>
      </c>
      <c r="H153" s="1">
        <v>0</v>
      </c>
    </row>
    <row r="154" spans="1:11" x14ac:dyDescent="0.25">
      <c r="A154" t="s">
        <v>46</v>
      </c>
      <c r="B154" t="s">
        <v>19</v>
      </c>
      <c r="C154" t="s">
        <v>46</v>
      </c>
      <c r="D154" t="s">
        <v>103</v>
      </c>
      <c r="E154">
        <v>19781706000</v>
      </c>
      <c r="F154">
        <v>0</v>
      </c>
      <c r="G154">
        <v>0</v>
      </c>
      <c r="H154" s="1">
        <v>0</v>
      </c>
    </row>
    <row r="155" spans="1:11" x14ac:dyDescent="0.25">
      <c r="A155" t="s">
        <v>46</v>
      </c>
      <c r="B155" t="s">
        <v>19</v>
      </c>
      <c r="C155" t="s">
        <v>46</v>
      </c>
      <c r="D155" t="s">
        <v>103</v>
      </c>
      <c r="E155">
        <v>19775543400</v>
      </c>
      <c r="F155">
        <v>0</v>
      </c>
      <c r="G155">
        <v>0</v>
      </c>
      <c r="H155" s="1">
        <v>0</v>
      </c>
    </row>
    <row r="156" spans="1:11" x14ac:dyDescent="0.25">
      <c r="A156" t="s">
        <v>46</v>
      </c>
      <c r="B156" t="s">
        <v>19</v>
      </c>
      <c r="C156" t="s">
        <v>46</v>
      </c>
      <c r="D156" t="s">
        <v>103</v>
      </c>
      <c r="E156">
        <v>19768971000</v>
      </c>
      <c r="F156">
        <v>0</v>
      </c>
      <c r="G156">
        <v>0</v>
      </c>
      <c r="H156" s="1">
        <v>0</v>
      </c>
    </row>
    <row r="157" spans="1:11" x14ac:dyDescent="0.25">
      <c r="A157" t="s">
        <v>210</v>
      </c>
      <c r="B157" t="s">
        <v>89</v>
      </c>
      <c r="C157" t="s">
        <v>18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</row>
    <row r="158" spans="1:11" x14ac:dyDescent="0.25">
      <c r="A158" t="s">
        <v>48</v>
      </c>
      <c r="B158" t="s">
        <v>19</v>
      </c>
      <c r="C158" t="s">
        <v>48</v>
      </c>
      <c r="D158" t="s">
        <v>104</v>
      </c>
      <c r="E158">
        <v>239703647400</v>
      </c>
      <c r="F158">
        <v>0</v>
      </c>
      <c r="G158">
        <v>0</v>
      </c>
      <c r="H158" s="1">
        <v>0</v>
      </c>
      <c r="J158" cm="1">
        <f t="array" ref="J158">AVERAGE(VALUE(C158:C167))</f>
        <v>17016</v>
      </c>
      <c r="K158">
        <f xml:space="preserve"> AVERAGE(E158:E167)</f>
        <v>239443229720</v>
      </c>
    </row>
    <row r="159" spans="1:11" x14ac:dyDescent="0.25">
      <c r="A159" t="s">
        <v>48</v>
      </c>
      <c r="B159" t="s">
        <v>19</v>
      </c>
      <c r="C159" t="s">
        <v>48</v>
      </c>
      <c r="D159" t="s">
        <v>104</v>
      </c>
      <c r="E159">
        <v>239374045000</v>
      </c>
      <c r="F159">
        <v>0</v>
      </c>
      <c r="G159">
        <v>0</v>
      </c>
      <c r="H159" s="1">
        <v>0</v>
      </c>
    </row>
    <row r="160" spans="1:11" x14ac:dyDescent="0.25">
      <c r="A160" t="s">
        <v>48</v>
      </c>
      <c r="B160" t="s">
        <v>19</v>
      </c>
      <c r="C160" t="s">
        <v>48</v>
      </c>
      <c r="D160" t="s">
        <v>104</v>
      </c>
      <c r="E160">
        <v>239233462100</v>
      </c>
      <c r="F160">
        <v>0</v>
      </c>
      <c r="G160">
        <v>0</v>
      </c>
      <c r="H160" s="1">
        <v>0</v>
      </c>
    </row>
    <row r="161" spans="1:11" x14ac:dyDescent="0.25">
      <c r="A161" t="s">
        <v>48</v>
      </c>
      <c r="B161" t="s">
        <v>19</v>
      </c>
      <c r="C161" t="s">
        <v>48</v>
      </c>
      <c r="D161" t="s">
        <v>104</v>
      </c>
      <c r="E161">
        <v>239602408400</v>
      </c>
      <c r="F161">
        <v>0</v>
      </c>
      <c r="G161">
        <v>0</v>
      </c>
      <c r="H161" s="1">
        <v>0</v>
      </c>
    </row>
    <row r="162" spans="1:11" x14ac:dyDescent="0.25">
      <c r="A162" t="s">
        <v>48</v>
      </c>
      <c r="B162" t="s">
        <v>19</v>
      </c>
      <c r="C162" t="s">
        <v>48</v>
      </c>
      <c r="D162" t="s">
        <v>104</v>
      </c>
      <c r="E162">
        <v>239225679200</v>
      </c>
      <c r="F162">
        <v>0</v>
      </c>
      <c r="G162">
        <v>0</v>
      </c>
      <c r="H162" s="1">
        <v>0</v>
      </c>
    </row>
    <row r="163" spans="1:11" x14ac:dyDescent="0.25">
      <c r="A163" t="s">
        <v>48</v>
      </c>
      <c r="B163" t="s">
        <v>19</v>
      </c>
      <c r="C163" t="s">
        <v>48</v>
      </c>
      <c r="D163" t="s">
        <v>104</v>
      </c>
      <c r="E163">
        <v>239511065200</v>
      </c>
      <c r="F163">
        <v>0</v>
      </c>
      <c r="G163">
        <v>0</v>
      </c>
      <c r="H163" s="1">
        <v>0</v>
      </c>
    </row>
    <row r="164" spans="1:11" x14ac:dyDescent="0.25">
      <c r="A164" t="s">
        <v>48</v>
      </c>
      <c r="B164" t="s">
        <v>19</v>
      </c>
      <c r="C164" t="s">
        <v>48</v>
      </c>
      <c r="D164" t="s">
        <v>104</v>
      </c>
      <c r="E164">
        <v>239533952300</v>
      </c>
      <c r="F164">
        <v>0</v>
      </c>
      <c r="G164">
        <v>0</v>
      </c>
      <c r="H164" s="1">
        <v>0</v>
      </c>
    </row>
    <row r="165" spans="1:11" x14ac:dyDescent="0.25">
      <c r="A165" t="s">
        <v>48</v>
      </c>
      <c r="B165" t="s">
        <v>19</v>
      </c>
      <c r="C165" t="s">
        <v>48</v>
      </c>
      <c r="D165" t="s">
        <v>104</v>
      </c>
      <c r="E165">
        <v>239456062700</v>
      </c>
      <c r="F165">
        <v>0</v>
      </c>
      <c r="G165">
        <v>0</v>
      </c>
      <c r="H165" s="1">
        <v>0</v>
      </c>
    </row>
    <row r="166" spans="1:11" x14ac:dyDescent="0.25">
      <c r="A166" t="s">
        <v>48</v>
      </c>
      <c r="B166" t="s">
        <v>19</v>
      </c>
      <c r="C166" t="s">
        <v>48</v>
      </c>
      <c r="D166" t="s">
        <v>104</v>
      </c>
      <c r="E166">
        <v>239301702000</v>
      </c>
      <c r="F166">
        <v>0</v>
      </c>
      <c r="G166">
        <v>0</v>
      </c>
      <c r="H166" s="1">
        <v>0</v>
      </c>
    </row>
    <row r="167" spans="1:11" x14ac:dyDescent="0.25">
      <c r="A167" t="s">
        <v>48</v>
      </c>
      <c r="B167" t="s">
        <v>19</v>
      </c>
      <c r="C167" t="s">
        <v>48</v>
      </c>
      <c r="D167" t="s">
        <v>104</v>
      </c>
      <c r="E167">
        <v>239490272900</v>
      </c>
      <c r="F167">
        <v>0</v>
      </c>
      <c r="G167">
        <v>0</v>
      </c>
      <c r="H167" s="1">
        <v>0</v>
      </c>
    </row>
    <row r="168" spans="1:11" x14ac:dyDescent="0.25">
      <c r="A168" t="s">
        <v>211</v>
      </c>
      <c r="B168" t="s">
        <v>89</v>
      </c>
      <c r="C168" t="s">
        <v>18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</row>
    <row r="169" spans="1:11" x14ac:dyDescent="0.25">
      <c r="A169" t="s">
        <v>50</v>
      </c>
      <c r="B169" t="s">
        <v>19</v>
      </c>
      <c r="C169" t="s">
        <v>50</v>
      </c>
      <c r="D169" t="s">
        <v>105</v>
      </c>
      <c r="E169">
        <v>316300</v>
      </c>
      <c r="F169">
        <v>0</v>
      </c>
      <c r="G169">
        <v>0</v>
      </c>
      <c r="H169" s="1">
        <v>0</v>
      </c>
      <c r="J169" cm="1">
        <f t="array" ref="J169">AVERAGE(VALUE(C169:C178))</f>
        <v>28719</v>
      </c>
      <c r="K169">
        <f xml:space="preserve"> AVERAGE(E169:E178)</f>
        <v>316090</v>
      </c>
    </row>
    <row r="170" spans="1:11" x14ac:dyDescent="0.25">
      <c r="A170" t="s">
        <v>50</v>
      </c>
      <c r="B170" t="s">
        <v>19</v>
      </c>
      <c r="C170" t="s">
        <v>50</v>
      </c>
      <c r="D170" t="s">
        <v>105</v>
      </c>
      <c r="E170">
        <v>317600</v>
      </c>
      <c r="F170">
        <v>0</v>
      </c>
      <c r="G170">
        <v>0</v>
      </c>
      <c r="H170" s="1">
        <v>0</v>
      </c>
    </row>
    <row r="171" spans="1:11" x14ac:dyDescent="0.25">
      <c r="A171" t="s">
        <v>50</v>
      </c>
      <c r="B171" t="s">
        <v>19</v>
      </c>
      <c r="C171" t="s">
        <v>50</v>
      </c>
      <c r="D171" t="s">
        <v>105</v>
      </c>
      <c r="E171">
        <v>314900</v>
      </c>
      <c r="F171">
        <v>0</v>
      </c>
      <c r="G171">
        <v>0</v>
      </c>
      <c r="H171" s="1">
        <v>0</v>
      </c>
    </row>
    <row r="172" spans="1:11" x14ac:dyDescent="0.25">
      <c r="A172" t="s">
        <v>50</v>
      </c>
      <c r="B172" t="s">
        <v>19</v>
      </c>
      <c r="C172" t="s">
        <v>50</v>
      </c>
      <c r="D172" t="s">
        <v>105</v>
      </c>
      <c r="E172">
        <v>318100</v>
      </c>
      <c r="F172">
        <v>0</v>
      </c>
      <c r="G172">
        <v>0</v>
      </c>
      <c r="H172" s="1">
        <v>0</v>
      </c>
    </row>
    <row r="173" spans="1:11" x14ac:dyDescent="0.25">
      <c r="A173" t="s">
        <v>50</v>
      </c>
      <c r="B173" t="s">
        <v>19</v>
      </c>
      <c r="C173" t="s">
        <v>50</v>
      </c>
      <c r="D173" t="s">
        <v>105</v>
      </c>
      <c r="E173">
        <v>314100</v>
      </c>
      <c r="F173">
        <v>0</v>
      </c>
      <c r="G173">
        <v>0</v>
      </c>
      <c r="H173" s="1">
        <v>0</v>
      </c>
    </row>
    <row r="174" spans="1:11" x14ac:dyDescent="0.25">
      <c r="A174" t="s">
        <v>50</v>
      </c>
      <c r="B174" t="s">
        <v>19</v>
      </c>
      <c r="C174" t="s">
        <v>50</v>
      </c>
      <c r="D174" t="s">
        <v>105</v>
      </c>
      <c r="E174">
        <v>316800</v>
      </c>
      <c r="F174">
        <v>0</v>
      </c>
      <c r="G174">
        <v>0</v>
      </c>
      <c r="H174" s="1">
        <v>0</v>
      </c>
    </row>
    <row r="175" spans="1:11" x14ac:dyDescent="0.25">
      <c r="A175" t="s">
        <v>50</v>
      </c>
      <c r="B175" t="s">
        <v>19</v>
      </c>
      <c r="C175" t="s">
        <v>50</v>
      </c>
      <c r="D175" t="s">
        <v>105</v>
      </c>
      <c r="E175">
        <v>318900</v>
      </c>
      <c r="F175">
        <v>0</v>
      </c>
      <c r="G175">
        <v>0</v>
      </c>
      <c r="H175" s="1">
        <v>0</v>
      </c>
    </row>
    <row r="176" spans="1:11" x14ac:dyDescent="0.25">
      <c r="A176" t="s">
        <v>50</v>
      </c>
      <c r="B176" t="s">
        <v>19</v>
      </c>
      <c r="C176" t="s">
        <v>50</v>
      </c>
      <c r="D176" t="s">
        <v>105</v>
      </c>
      <c r="E176">
        <v>315300</v>
      </c>
      <c r="F176">
        <v>0</v>
      </c>
      <c r="G176">
        <v>0</v>
      </c>
      <c r="H176" s="1">
        <v>0</v>
      </c>
    </row>
    <row r="177" spans="1:11" x14ac:dyDescent="0.25">
      <c r="A177" t="s">
        <v>50</v>
      </c>
      <c r="B177" t="s">
        <v>19</v>
      </c>
      <c r="C177" t="s">
        <v>50</v>
      </c>
      <c r="D177" t="s">
        <v>105</v>
      </c>
      <c r="E177">
        <v>314500</v>
      </c>
      <c r="F177">
        <v>0</v>
      </c>
      <c r="G177">
        <v>0</v>
      </c>
      <c r="H177" s="1">
        <v>0</v>
      </c>
    </row>
    <row r="178" spans="1:11" x14ac:dyDescent="0.25">
      <c r="A178" t="s">
        <v>50</v>
      </c>
      <c r="B178" t="s">
        <v>19</v>
      </c>
      <c r="C178" t="s">
        <v>50</v>
      </c>
      <c r="D178" t="s">
        <v>105</v>
      </c>
      <c r="E178">
        <v>314400</v>
      </c>
      <c r="F178">
        <v>0</v>
      </c>
      <c r="G178">
        <v>0</v>
      </c>
      <c r="H178" s="1">
        <v>0</v>
      </c>
    </row>
    <row r="179" spans="1:11" x14ac:dyDescent="0.25">
      <c r="A179" t="s">
        <v>212</v>
      </c>
      <c r="B179" t="s">
        <v>89</v>
      </c>
      <c r="C179" t="s">
        <v>18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</row>
    <row r="180" spans="1:11" x14ac:dyDescent="0.25">
      <c r="A180" t="s">
        <v>52</v>
      </c>
      <c r="B180" t="s">
        <v>19</v>
      </c>
      <c r="C180" t="s">
        <v>52</v>
      </c>
      <c r="D180" t="s">
        <v>106</v>
      </c>
      <c r="E180">
        <v>2079600</v>
      </c>
      <c r="F180">
        <v>0</v>
      </c>
      <c r="G180">
        <v>0</v>
      </c>
      <c r="H180" s="1">
        <v>0</v>
      </c>
      <c r="J180" cm="1">
        <f t="array" ref="J180">AVERAGE(VALUE(C180:C189))</f>
        <v>26942</v>
      </c>
      <c r="K180">
        <f xml:space="preserve"> AVERAGE(E180:E189)</f>
        <v>2083700</v>
      </c>
    </row>
    <row r="181" spans="1:11" x14ac:dyDescent="0.25">
      <c r="A181" t="s">
        <v>52</v>
      </c>
      <c r="B181" t="s">
        <v>19</v>
      </c>
      <c r="C181" t="s">
        <v>52</v>
      </c>
      <c r="D181" t="s">
        <v>106</v>
      </c>
      <c r="E181">
        <v>2079300</v>
      </c>
      <c r="F181">
        <v>0</v>
      </c>
      <c r="G181">
        <v>0</v>
      </c>
      <c r="H181" s="1">
        <v>0</v>
      </c>
    </row>
    <row r="182" spans="1:11" x14ac:dyDescent="0.25">
      <c r="A182" t="s">
        <v>52</v>
      </c>
      <c r="B182" t="s">
        <v>19</v>
      </c>
      <c r="C182" t="s">
        <v>52</v>
      </c>
      <c r="D182" t="s">
        <v>106</v>
      </c>
      <c r="E182">
        <v>2079100</v>
      </c>
      <c r="F182">
        <v>0</v>
      </c>
      <c r="G182">
        <v>0</v>
      </c>
      <c r="H182" s="1">
        <v>0</v>
      </c>
    </row>
    <row r="183" spans="1:11" x14ac:dyDescent="0.25">
      <c r="A183" t="s">
        <v>52</v>
      </c>
      <c r="B183" t="s">
        <v>19</v>
      </c>
      <c r="C183" t="s">
        <v>52</v>
      </c>
      <c r="D183" t="s">
        <v>106</v>
      </c>
      <c r="E183">
        <v>2086000</v>
      </c>
      <c r="F183">
        <v>0</v>
      </c>
      <c r="G183">
        <v>0</v>
      </c>
      <c r="H183" s="1">
        <v>0</v>
      </c>
    </row>
    <row r="184" spans="1:11" x14ac:dyDescent="0.25">
      <c r="A184" t="s">
        <v>52</v>
      </c>
      <c r="B184" t="s">
        <v>19</v>
      </c>
      <c r="C184" t="s">
        <v>52</v>
      </c>
      <c r="D184" t="s">
        <v>106</v>
      </c>
      <c r="E184">
        <v>2087600</v>
      </c>
      <c r="F184">
        <v>0</v>
      </c>
      <c r="G184">
        <v>0</v>
      </c>
      <c r="H184" s="1">
        <v>0</v>
      </c>
    </row>
    <row r="185" spans="1:11" x14ac:dyDescent="0.25">
      <c r="A185" t="s">
        <v>52</v>
      </c>
      <c r="B185" t="s">
        <v>19</v>
      </c>
      <c r="C185" t="s">
        <v>52</v>
      </c>
      <c r="D185" t="s">
        <v>106</v>
      </c>
      <c r="E185">
        <v>2079400</v>
      </c>
      <c r="F185">
        <v>0</v>
      </c>
      <c r="G185">
        <v>0</v>
      </c>
      <c r="H185" s="1">
        <v>0</v>
      </c>
    </row>
    <row r="186" spans="1:11" x14ac:dyDescent="0.25">
      <c r="A186" t="s">
        <v>52</v>
      </c>
      <c r="B186" t="s">
        <v>19</v>
      </c>
      <c r="C186" t="s">
        <v>52</v>
      </c>
      <c r="D186" t="s">
        <v>106</v>
      </c>
      <c r="E186">
        <v>2079400</v>
      </c>
      <c r="F186">
        <v>0</v>
      </c>
      <c r="G186">
        <v>0</v>
      </c>
      <c r="H186" s="1">
        <v>0</v>
      </c>
    </row>
    <row r="187" spans="1:11" x14ac:dyDescent="0.25">
      <c r="A187" t="s">
        <v>52</v>
      </c>
      <c r="B187" t="s">
        <v>19</v>
      </c>
      <c r="C187" t="s">
        <v>52</v>
      </c>
      <c r="D187" t="s">
        <v>106</v>
      </c>
      <c r="E187">
        <v>2083900</v>
      </c>
      <c r="F187">
        <v>0</v>
      </c>
      <c r="G187">
        <v>0</v>
      </c>
      <c r="H187" s="1">
        <v>0</v>
      </c>
    </row>
    <row r="188" spans="1:11" x14ac:dyDescent="0.25">
      <c r="A188" t="s">
        <v>52</v>
      </c>
      <c r="B188" t="s">
        <v>19</v>
      </c>
      <c r="C188" t="s">
        <v>52</v>
      </c>
      <c r="D188" t="s">
        <v>106</v>
      </c>
      <c r="E188">
        <v>2097200</v>
      </c>
      <c r="F188">
        <v>0</v>
      </c>
      <c r="G188">
        <v>0</v>
      </c>
      <c r="H188" s="1">
        <v>0</v>
      </c>
    </row>
    <row r="189" spans="1:11" x14ac:dyDescent="0.25">
      <c r="A189" t="s">
        <v>52</v>
      </c>
      <c r="B189" t="s">
        <v>19</v>
      </c>
      <c r="C189" t="s">
        <v>52</v>
      </c>
      <c r="D189" t="s">
        <v>106</v>
      </c>
      <c r="E189">
        <v>2085500</v>
      </c>
      <c r="F189">
        <v>0</v>
      </c>
      <c r="G189">
        <v>0</v>
      </c>
      <c r="H189" s="1">
        <v>0</v>
      </c>
    </row>
    <row r="190" spans="1:11" x14ac:dyDescent="0.25">
      <c r="A190" t="s">
        <v>213</v>
      </c>
      <c r="B190" t="s">
        <v>89</v>
      </c>
      <c r="C190" t="s">
        <v>18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</row>
    <row r="191" spans="1:11" x14ac:dyDescent="0.25">
      <c r="A191" t="s">
        <v>54</v>
      </c>
      <c r="B191" t="s">
        <v>19</v>
      </c>
      <c r="C191" t="s">
        <v>55</v>
      </c>
      <c r="D191" t="s">
        <v>107</v>
      </c>
      <c r="E191">
        <v>6487400</v>
      </c>
      <c r="F191">
        <v>2584</v>
      </c>
      <c r="G191">
        <v>8.8161000000000003E-2</v>
      </c>
      <c r="H191" s="1">
        <v>8.8161039999999996E-2</v>
      </c>
      <c r="J191" cm="1">
        <f t="array" ref="J191">AVERAGE(VALUE(C191:C200))</f>
        <v>26726</v>
      </c>
      <c r="K191">
        <f xml:space="preserve"> AVERAGE(E191:E200)</f>
        <v>6507820</v>
      </c>
    </row>
    <row r="192" spans="1:11" x14ac:dyDescent="0.25">
      <c r="A192" t="s">
        <v>54</v>
      </c>
      <c r="B192" t="s">
        <v>19</v>
      </c>
      <c r="C192" t="s">
        <v>55</v>
      </c>
      <c r="D192" t="s">
        <v>107</v>
      </c>
      <c r="E192">
        <v>6519800</v>
      </c>
      <c r="F192">
        <v>2584</v>
      </c>
      <c r="G192">
        <v>8.8161000000000003E-2</v>
      </c>
      <c r="H192" s="1">
        <v>8.8161039999999996E-2</v>
      </c>
    </row>
    <row r="193" spans="1:11" x14ac:dyDescent="0.25">
      <c r="A193" t="s">
        <v>54</v>
      </c>
      <c r="B193" t="s">
        <v>19</v>
      </c>
      <c r="C193" t="s">
        <v>55</v>
      </c>
      <c r="D193" t="s">
        <v>107</v>
      </c>
      <c r="E193">
        <v>6509100</v>
      </c>
      <c r="F193">
        <v>2584</v>
      </c>
      <c r="G193">
        <v>8.8161000000000003E-2</v>
      </c>
      <c r="H193" s="1">
        <v>8.8161039999999996E-2</v>
      </c>
    </row>
    <row r="194" spans="1:11" x14ac:dyDescent="0.25">
      <c r="A194" t="s">
        <v>54</v>
      </c>
      <c r="B194" t="s">
        <v>19</v>
      </c>
      <c r="C194" t="s">
        <v>55</v>
      </c>
      <c r="D194" t="s">
        <v>107</v>
      </c>
      <c r="E194">
        <v>6506200</v>
      </c>
      <c r="F194">
        <v>2584</v>
      </c>
      <c r="G194">
        <v>8.8161000000000003E-2</v>
      </c>
      <c r="H194" s="1">
        <v>8.8161039999999996E-2</v>
      </c>
    </row>
    <row r="195" spans="1:11" x14ac:dyDescent="0.25">
      <c r="A195" t="s">
        <v>54</v>
      </c>
      <c r="B195" t="s">
        <v>19</v>
      </c>
      <c r="C195" t="s">
        <v>55</v>
      </c>
      <c r="D195" t="s">
        <v>107</v>
      </c>
      <c r="E195">
        <v>6517600</v>
      </c>
      <c r="F195">
        <v>2584</v>
      </c>
      <c r="G195">
        <v>8.8161000000000003E-2</v>
      </c>
      <c r="H195" s="1">
        <v>8.8161039999999996E-2</v>
      </c>
    </row>
    <row r="196" spans="1:11" x14ac:dyDescent="0.25">
      <c r="A196" t="s">
        <v>54</v>
      </c>
      <c r="B196" t="s">
        <v>19</v>
      </c>
      <c r="C196" t="s">
        <v>55</v>
      </c>
      <c r="D196" t="s">
        <v>107</v>
      </c>
      <c r="E196">
        <v>6516100</v>
      </c>
      <c r="F196">
        <v>2584</v>
      </c>
      <c r="G196">
        <v>8.8161000000000003E-2</v>
      </c>
      <c r="H196" s="1">
        <v>8.8161039999999996E-2</v>
      </c>
    </row>
    <row r="197" spans="1:11" x14ac:dyDescent="0.25">
      <c r="A197" t="s">
        <v>54</v>
      </c>
      <c r="B197" t="s">
        <v>19</v>
      </c>
      <c r="C197" t="s">
        <v>55</v>
      </c>
      <c r="D197" t="s">
        <v>107</v>
      </c>
      <c r="E197">
        <v>6488100</v>
      </c>
      <c r="F197">
        <v>2584</v>
      </c>
      <c r="G197">
        <v>8.8161000000000003E-2</v>
      </c>
      <c r="H197" s="1">
        <v>8.8161039999999996E-2</v>
      </c>
    </row>
    <row r="198" spans="1:11" x14ac:dyDescent="0.25">
      <c r="A198" t="s">
        <v>54</v>
      </c>
      <c r="B198" t="s">
        <v>19</v>
      </c>
      <c r="C198" t="s">
        <v>55</v>
      </c>
      <c r="D198" t="s">
        <v>107</v>
      </c>
      <c r="E198">
        <v>6519900</v>
      </c>
      <c r="F198">
        <v>2584</v>
      </c>
      <c r="G198">
        <v>8.8161000000000003E-2</v>
      </c>
      <c r="H198" s="1">
        <v>8.8161039999999996E-2</v>
      </c>
    </row>
    <row r="199" spans="1:11" x14ac:dyDescent="0.25">
      <c r="A199" t="s">
        <v>54</v>
      </c>
      <c r="B199" t="s">
        <v>19</v>
      </c>
      <c r="C199" t="s">
        <v>55</v>
      </c>
      <c r="D199" t="s">
        <v>107</v>
      </c>
      <c r="E199">
        <v>6493800</v>
      </c>
      <c r="F199">
        <v>2584</v>
      </c>
      <c r="G199">
        <v>8.8161000000000003E-2</v>
      </c>
      <c r="H199" s="1">
        <v>8.8161039999999996E-2</v>
      </c>
    </row>
    <row r="200" spans="1:11" x14ac:dyDescent="0.25">
      <c r="A200" t="s">
        <v>54</v>
      </c>
      <c r="B200" t="s">
        <v>19</v>
      </c>
      <c r="C200" t="s">
        <v>55</v>
      </c>
      <c r="D200" t="s">
        <v>107</v>
      </c>
      <c r="E200">
        <v>6520200</v>
      </c>
      <c r="F200">
        <v>2584</v>
      </c>
      <c r="G200">
        <v>8.8161000000000003E-2</v>
      </c>
      <c r="H200" s="1">
        <v>8.8161039999999996E-2</v>
      </c>
    </row>
    <row r="201" spans="1:11" x14ac:dyDescent="0.25">
      <c r="A201" t="s">
        <v>214</v>
      </c>
      <c r="B201" t="s">
        <v>89</v>
      </c>
      <c r="C201" t="s">
        <v>18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</row>
    <row r="202" spans="1:11" x14ac:dyDescent="0.25">
      <c r="A202" t="s">
        <v>57</v>
      </c>
      <c r="B202" t="s">
        <v>19</v>
      </c>
      <c r="C202" t="s">
        <v>57</v>
      </c>
      <c r="D202" t="s">
        <v>108</v>
      </c>
      <c r="E202">
        <v>44121200</v>
      </c>
      <c r="F202">
        <v>0</v>
      </c>
      <c r="G202">
        <v>0</v>
      </c>
      <c r="H202" s="1">
        <v>0</v>
      </c>
      <c r="J202" cm="1">
        <f t="array" ref="J202">AVERAGE(VALUE(C202:C211))</f>
        <v>39594</v>
      </c>
      <c r="K202">
        <f xml:space="preserve"> AVERAGE(E202:E211)</f>
        <v>42771520</v>
      </c>
    </row>
    <row r="203" spans="1:11" x14ac:dyDescent="0.25">
      <c r="A203" t="s">
        <v>57</v>
      </c>
      <c r="B203" t="s">
        <v>19</v>
      </c>
      <c r="C203" t="s">
        <v>57</v>
      </c>
      <c r="D203" t="s">
        <v>108</v>
      </c>
      <c r="E203">
        <v>44102100</v>
      </c>
      <c r="F203">
        <v>0</v>
      </c>
      <c r="G203">
        <v>0</v>
      </c>
      <c r="H203" s="1">
        <v>0</v>
      </c>
    </row>
    <row r="204" spans="1:11" x14ac:dyDescent="0.25">
      <c r="A204" t="s">
        <v>57</v>
      </c>
      <c r="B204" t="s">
        <v>19</v>
      </c>
      <c r="C204" t="s">
        <v>57</v>
      </c>
      <c r="D204" t="s">
        <v>108</v>
      </c>
      <c r="E204">
        <v>43990900</v>
      </c>
      <c r="F204">
        <v>0</v>
      </c>
      <c r="G204">
        <v>0</v>
      </c>
      <c r="H204" s="1">
        <v>0</v>
      </c>
    </row>
    <row r="205" spans="1:11" x14ac:dyDescent="0.25">
      <c r="A205" t="s">
        <v>57</v>
      </c>
      <c r="B205" t="s">
        <v>19</v>
      </c>
      <c r="C205" t="s">
        <v>57</v>
      </c>
      <c r="D205" t="s">
        <v>108</v>
      </c>
      <c r="E205">
        <v>43072200</v>
      </c>
      <c r="F205">
        <v>0</v>
      </c>
      <c r="G205">
        <v>0</v>
      </c>
      <c r="H205" s="1">
        <v>0</v>
      </c>
    </row>
    <row r="206" spans="1:11" x14ac:dyDescent="0.25">
      <c r="A206" t="s">
        <v>57</v>
      </c>
      <c r="B206" t="s">
        <v>19</v>
      </c>
      <c r="C206" t="s">
        <v>57</v>
      </c>
      <c r="D206" t="s">
        <v>108</v>
      </c>
      <c r="E206">
        <v>43160100</v>
      </c>
      <c r="F206">
        <v>0</v>
      </c>
      <c r="G206">
        <v>0</v>
      </c>
      <c r="H206" s="1">
        <v>0</v>
      </c>
    </row>
    <row r="207" spans="1:11" x14ac:dyDescent="0.25">
      <c r="A207" t="s">
        <v>57</v>
      </c>
      <c r="B207" t="s">
        <v>19</v>
      </c>
      <c r="C207" t="s">
        <v>57</v>
      </c>
      <c r="D207" t="s">
        <v>108</v>
      </c>
      <c r="E207">
        <v>41965700</v>
      </c>
      <c r="F207">
        <v>0</v>
      </c>
      <c r="G207">
        <v>0</v>
      </c>
      <c r="H207" s="1">
        <v>0</v>
      </c>
    </row>
    <row r="208" spans="1:11" x14ac:dyDescent="0.25">
      <c r="A208" t="s">
        <v>57</v>
      </c>
      <c r="B208" t="s">
        <v>19</v>
      </c>
      <c r="C208" t="s">
        <v>57</v>
      </c>
      <c r="D208" t="s">
        <v>108</v>
      </c>
      <c r="E208">
        <v>41578200</v>
      </c>
      <c r="F208">
        <v>0</v>
      </c>
      <c r="G208">
        <v>0</v>
      </c>
      <c r="H208" s="1">
        <v>0</v>
      </c>
    </row>
    <row r="209" spans="1:11" x14ac:dyDescent="0.25">
      <c r="A209" t="s">
        <v>57</v>
      </c>
      <c r="B209" t="s">
        <v>19</v>
      </c>
      <c r="C209" t="s">
        <v>57</v>
      </c>
      <c r="D209" t="s">
        <v>108</v>
      </c>
      <c r="E209">
        <v>41618100</v>
      </c>
      <c r="F209">
        <v>0</v>
      </c>
      <c r="G209">
        <v>0</v>
      </c>
      <c r="H209" s="1">
        <v>0</v>
      </c>
    </row>
    <row r="210" spans="1:11" x14ac:dyDescent="0.25">
      <c r="A210" t="s">
        <v>57</v>
      </c>
      <c r="B210" t="s">
        <v>19</v>
      </c>
      <c r="C210" t="s">
        <v>57</v>
      </c>
      <c r="D210" t="s">
        <v>108</v>
      </c>
      <c r="E210">
        <v>42185600</v>
      </c>
      <c r="F210">
        <v>0</v>
      </c>
      <c r="G210">
        <v>0</v>
      </c>
      <c r="H210" s="1">
        <v>0</v>
      </c>
    </row>
    <row r="211" spans="1:11" x14ac:dyDescent="0.25">
      <c r="A211" t="s">
        <v>57</v>
      </c>
      <c r="B211" t="s">
        <v>19</v>
      </c>
      <c r="C211" t="s">
        <v>57</v>
      </c>
      <c r="D211" t="s">
        <v>108</v>
      </c>
      <c r="E211">
        <v>41921100</v>
      </c>
      <c r="F211">
        <v>0</v>
      </c>
      <c r="G211">
        <v>0</v>
      </c>
      <c r="H211" s="1">
        <v>0</v>
      </c>
    </row>
    <row r="212" spans="1:11" x14ac:dyDescent="0.25">
      <c r="A212" t="s">
        <v>215</v>
      </c>
      <c r="B212" t="s">
        <v>89</v>
      </c>
      <c r="C212" t="s">
        <v>18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</row>
    <row r="213" spans="1:11" x14ac:dyDescent="0.25">
      <c r="A213" t="s">
        <v>60</v>
      </c>
      <c r="B213" t="s">
        <v>19</v>
      </c>
      <c r="C213" t="s">
        <v>60</v>
      </c>
      <c r="D213" t="s">
        <v>109</v>
      </c>
      <c r="E213">
        <v>299645600</v>
      </c>
      <c r="F213">
        <v>0</v>
      </c>
      <c r="G213">
        <v>0</v>
      </c>
      <c r="H213" s="1">
        <v>0</v>
      </c>
      <c r="J213" cm="1">
        <f t="array" ref="J213">AVERAGE(VALUE(C213:C222))</f>
        <v>32837</v>
      </c>
      <c r="K213">
        <f xml:space="preserve"> AVERAGE(E213:E222)</f>
        <v>295299060</v>
      </c>
    </row>
    <row r="214" spans="1:11" x14ac:dyDescent="0.25">
      <c r="A214" t="s">
        <v>60</v>
      </c>
      <c r="B214" t="s">
        <v>19</v>
      </c>
      <c r="C214" t="s">
        <v>60</v>
      </c>
      <c r="D214" t="s">
        <v>109</v>
      </c>
      <c r="E214">
        <v>298228400</v>
      </c>
      <c r="F214">
        <v>0</v>
      </c>
      <c r="G214">
        <v>0</v>
      </c>
      <c r="H214" s="1">
        <v>0</v>
      </c>
    </row>
    <row r="215" spans="1:11" x14ac:dyDescent="0.25">
      <c r="A215" t="s">
        <v>60</v>
      </c>
      <c r="B215" t="s">
        <v>19</v>
      </c>
      <c r="C215" t="s">
        <v>60</v>
      </c>
      <c r="D215" t="s">
        <v>109</v>
      </c>
      <c r="E215">
        <v>292203600</v>
      </c>
      <c r="F215">
        <v>0</v>
      </c>
      <c r="G215">
        <v>0</v>
      </c>
      <c r="H215" s="1">
        <v>0</v>
      </c>
    </row>
    <row r="216" spans="1:11" x14ac:dyDescent="0.25">
      <c r="A216" t="s">
        <v>60</v>
      </c>
      <c r="B216" t="s">
        <v>19</v>
      </c>
      <c r="C216" t="s">
        <v>60</v>
      </c>
      <c r="D216" t="s">
        <v>109</v>
      </c>
      <c r="E216">
        <v>293136100</v>
      </c>
      <c r="F216">
        <v>0</v>
      </c>
      <c r="G216">
        <v>0</v>
      </c>
      <c r="H216" s="1">
        <v>0</v>
      </c>
    </row>
    <row r="217" spans="1:11" x14ac:dyDescent="0.25">
      <c r="A217" t="s">
        <v>60</v>
      </c>
      <c r="B217" t="s">
        <v>19</v>
      </c>
      <c r="C217" t="s">
        <v>60</v>
      </c>
      <c r="D217" t="s">
        <v>109</v>
      </c>
      <c r="E217">
        <v>293029400</v>
      </c>
      <c r="F217">
        <v>0</v>
      </c>
      <c r="G217">
        <v>0</v>
      </c>
      <c r="H217" s="1">
        <v>0</v>
      </c>
    </row>
    <row r="218" spans="1:11" x14ac:dyDescent="0.25">
      <c r="A218" t="s">
        <v>60</v>
      </c>
      <c r="B218" t="s">
        <v>19</v>
      </c>
      <c r="C218" t="s">
        <v>60</v>
      </c>
      <c r="D218" t="s">
        <v>109</v>
      </c>
      <c r="E218">
        <v>303390500</v>
      </c>
      <c r="F218">
        <v>0</v>
      </c>
      <c r="G218">
        <v>0</v>
      </c>
      <c r="H218" s="1">
        <v>0</v>
      </c>
    </row>
    <row r="219" spans="1:11" x14ac:dyDescent="0.25">
      <c r="A219" t="s">
        <v>60</v>
      </c>
      <c r="B219" t="s">
        <v>19</v>
      </c>
      <c r="C219" t="s">
        <v>60</v>
      </c>
      <c r="D219" t="s">
        <v>109</v>
      </c>
      <c r="E219">
        <v>293680600</v>
      </c>
      <c r="F219">
        <v>0</v>
      </c>
      <c r="G219">
        <v>0</v>
      </c>
      <c r="H219" s="1">
        <v>0</v>
      </c>
    </row>
    <row r="220" spans="1:11" x14ac:dyDescent="0.25">
      <c r="A220" t="s">
        <v>60</v>
      </c>
      <c r="B220" t="s">
        <v>19</v>
      </c>
      <c r="C220" t="s">
        <v>60</v>
      </c>
      <c r="D220" t="s">
        <v>109</v>
      </c>
      <c r="E220">
        <v>294019400</v>
      </c>
      <c r="F220">
        <v>0</v>
      </c>
      <c r="G220">
        <v>0</v>
      </c>
      <c r="H220" s="1">
        <v>0</v>
      </c>
    </row>
    <row r="221" spans="1:11" x14ac:dyDescent="0.25">
      <c r="A221" t="s">
        <v>60</v>
      </c>
      <c r="B221" t="s">
        <v>19</v>
      </c>
      <c r="C221" t="s">
        <v>60</v>
      </c>
      <c r="D221" t="s">
        <v>109</v>
      </c>
      <c r="E221">
        <v>293302500</v>
      </c>
      <c r="F221">
        <v>0</v>
      </c>
      <c r="G221">
        <v>0</v>
      </c>
      <c r="H221" s="1">
        <v>0</v>
      </c>
    </row>
    <row r="222" spans="1:11" x14ac:dyDescent="0.25">
      <c r="A222" t="s">
        <v>60</v>
      </c>
      <c r="B222" t="s">
        <v>19</v>
      </c>
      <c r="C222" t="s">
        <v>60</v>
      </c>
      <c r="D222" t="s">
        <v>109</v>
      </c>
      <c r="E222">
        <v>292354500</v>
      </c>
      <c r="F222">
        <v>0</v>
      </c>
      <c r="G222">
        <v>0</v>
      </c>
      <c r="H222" s="1">
        <v>0</v>
      </c>
    </row>
    <row r="223" spans="1:11" x14ac:dyDescent="0.25">
      <c r="A223" t="s">
        <v>216</v>
      </c>
      <c r="B223" t="s">
        <v>89</v>
      </c>
      <c r="C223" t="s">
        <v>18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</row>
    <row r="224" spans="1:11" x14ac:dyDescent="0.25">
      <c r="A224" t="s">
        <v>63</v>
      </c>
      <c r="B224" t="s">
        <v>19</v>
      </c>
      <c r="C224" t="s">
        <v>63</v>
      </c>
      <c r="D224" t="s">
        <v>110</v>
      </c>
      <c r="E224">
        <v>11880600</v>
      </c>
      <c r="F224">
        <v>0</v>
      </c>
      <c r="G224">
        <v>0</v>
      </c>
      <c r="H224" s="1">
        <v>0</v>
      </c>
      <c r="J224" cm="1">
        <f t="array" ref="J224">AVERAGE(VALUE(C224:C233))</f>
        <v>16340</v>
      </c>
      <c r="K224">
        <f xml:space="preserve"> AVERAGE(E224:E233)</f>
        <v>11753910</v>
      </c>
    </row>
    <row r="225" spans="1:11" x14ac:dyDescent="0.25">
      <c r="A225" t="s">
        <v>63</v>
      </c>
      <c r="B225" t="s">
        <v>19</v>
      </c>
      <c r="C225" t="s">
        <v>63</v>
      </c>
      <c r="D225" t="s">
        <v>110</v>
      </c>
      <c r="E225">
        <v>11864900</v>
      </c>
      <c r="F225">
        <v>0</v>
      </c>
      <c r="G225">
        <v>0</v>
      </c>
      <c r="H225" s="1">
        <v>0</v>
      </c>
    </row>
    <row r="226" spans="1:11" x14ac:dyDescent="0.25">
      <c r="A226" t="s">
        <v>63</v>
      </c>
      <c r="B226" t="s">
        <v>19</v>
      </c>
      <c r="C226" t="s">
        <v>63</v>
      </c>
      <c r="D226" t="s">
        <v>110</v>
      </c>
      <c r="E226">
        <v>11728600</v>
      </c>
      <c r="F226">
        <v>0</v>
      </c>
      <c r="G226">
        <v>0</v>
      </c>
      <c r="H226" s="1">
        <v>0</v>
      </c>
    </row>
    <row r="227" spans="1:11" x14ac:dyDescent="0.25">
      <c r="A227" t="s">
        <v>63</v>
      </c>
      <c r="B227" t="s">
        <v>19</v>
      </c>
      <c r="C227" t="s">
        <v>63</v>
      </c>
      <c r="D227" t="s">
        <v>110</v>
      </c>
      <c r="E227">
        <v>11766700</v>
      </c>
      <c r="F227">
        <v>0</v>
      </c>
      <c r="G227">
        <v>0</v>
      </c>
      <c r="H227" s="1">
        <v>0</v>
      </c>
    </row>
    <row r="228" spans="1:11" x14ac:dyDescent="0.25">
      <c r="A228" t="s">
        <v>63</v>
      </c>
      <c r="B228" t="s">
        <v>19</v>
      </c>
      <c r="C228" t="s">
        <v>63</v>
      </c>
      <c r="D228" t="s">
        <v>110</v>
      </c>
      <c r="E228">
        <v>11701200</v>
      </c>
      <c r="F228">
        <v>0</v>
      </c>
      <c r="G228">
        <v>0</v>
      </c>
      <c r="H228" s="1">
        <v>0</v>
      </c>
    </row>
    <row r="229" spans="1:11" x14ac:dyDescent="0.25">
      <c r="A229" t="s">
        <v>63</v>
      </c>
      <c r="B229" t="s">
        <v>19</v>
      </c>
      <c r="C229" t="s">
        <v>63</v>
      </c>
      <c r="D229" t="s">
        <v>110</v>
      </c>
      <c r="E229">
        <v>11685200</v>
      </c>
      <c r="F229">
        <v>0</v>
      </c>
      <c r="G229">
        <v>0</v>
      </c>
      <c r="H229" s="1">
        <v>0</v>
      </c>
    </row>
    <row r="230" spans="1:11" x14ac:dyDescent="0.25">
      <c r="A230" t="s">
        <v>63</v>
      </c>
      <c r="B230" t="s">
        <v>19</v>
      </c>
      <c r="C230" t="s">
        <v>63</v>
      </c>
      <c r="D230" t="s">
        <v>110</v>
      </c>
      <c r="E230">
        <v>11705900</v>
      </c>
      <c r="F230">
        <v>0</v>
      </c>
      <c r="G230">
        <v>0</v>
      </c>
      <c r="H230" s="1">
        <v>0</v>
      </c>
    </row>
    <row r="231" spans="1:11" x14ac:dyDescent="0.25">
      <c r="A231" t="s">
        <v>63</v>
      </c>
      <c r="B231" t="s">
        <v>19</v>
      </c>
      <c r="C231" t="s">
        <v>63</v>
      </c>
      <c r="D231" t="s">
        <v>110</v>
      </c>
      <c r="E231">
        <v>11759400</v>
      </c>
      <c r="F231">
        <v>0</v>
      </c>
      <c r="G231">
        <v>0</v>
      </c>
      <c r="H231" s="1">
        <v>0</v>
      </c>
    </row>
    <row r="232" spans="1:11" x14ac:dyDescent="0.25">
      <c r="A232" t="s">
        <v>63</v>
      </c>
      <c r="B232" t="s">
        <v>19</v>
      </c>
      <c r="C232" t="s">
        <v>63</v>
      </c>
      <c r="D232" t="s">
        <v>110</v>
      </c>
      <c r="E232">
        <v>11707100</v>
      </c>
      <c r="F232">
        <v>0</v>
      </c>
      <c r="G232">
        <v>0</v>
      </c>
      <c r="H232" s="1">
        <v>0</v>
      </c>
    </row>
    <row r="233" spans="1:11" x14ac:dyDescent="0.25">
      <c r="A233" t="s">
        <v>63</v>
      </c>
      <c r="B233" t="s">
        <v>19</v>
      </c>
      <c r="C233" t="s">
        <v>63</v>
      </c>
      <c r="D233" t="s">
        <v>110</v>
      </c>
      <c r="E233">
        <v>11739500</v>
      </c>
      <c r="F233">
        <v>0</v>
      </c>
      <c r="G233">
        <v>0</v>
      </c>
      <c r="H233" s="1">
        <v>0</v>
      </c>
    </row>
    <row r="234" spans="1:11" x14ac:dyDescent="0.25">
      <c r="A234" t="s">
        <v>217</v>
      </c>
      <c r="B234" t="s">
        <v>89</v>
      </c>
      <c r="C234" t="s">
        <v>18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</row>
    <row r="235" spans="1:11" x14ac:dyDescent="0.25">
      <c r="A235" t="s">
        <v>66</v>
      </c>
      <c r="B235" t="s">
        <v>19</v>
      </c>
      <c r="C235" t="s">
        <v>67</v>
      </c>
      <c r="D235" t="s">
        <v>111</v>
      </c>
      <c r="E235">
        <v>67522700</v>
      </c>
      <c r="F235">
        <v>1554</v>
      </c>
      <c r="G235">
        <v>0.101688</v>
      </c>
      <c r="H235" s="1">
        <v>0.10168826</v>
      </c>
      <c r="J235" cm="1">
        <f t="array" ref="J235">AVERAGE(VALUE(C235:C244))</f>
        <v>13728</v>
      </c>
      <c r="K235">
        <f xml:space="preserve"> AVERAGE(E235:E244)</f>
        <v>65803800</v>
      </c>
    </row>
    <row r="236" spans="1:11" x14ac:dyDescent="0.25">
      <c r="A236" t="s">
        <v>66</v>
      </c>
      <c r="B236" t="s">
        <v>19</v>
      </c>
      <c r="C236" t="s">
        <v>67</v>
      </c>
      <c r="D236" t="s">
        <v>111</v>
      </c>
      <c r="E236">
        <v>66842600</v>
      </c>
      <c r="F236">
        <v>1554</v>
      </c>
      <c r="G236">
        <v>0.101688</v>
      </c>
      <c r="H236" s="1">
        <v>0.10168826</v>
      </c>
    </row>
    <row r="237" spans="1:11" x14ac:dyDescent="0.25">
      <c r="A237" t="s">
        <v>66</v>
      </c>
      <c r="B237" t="s">
        <v>19</v>
      </c>
      <c r="C237" t="s">
        <v>67</v>
      </c>
      <c r="D237" t="s">
        <v>111</v>
      </c>
      <c r="E237">
        <v>65728000</v>
      </c>
      <c r="F237">
        <v>1554</v>
      </c>
      <c r="G237">
        <v>0.101688</v>
      </c>
      <c r="H237" s="1">
        <v>0.10168826</v>
      </c>
    </row>
    <row r="238" spans="1:11" x14ac:dyDescent="0.25">
      <c r="A238" t="s">
        <v>66</v>
      </c>
      <c r="B238" t="s">
        <v>19</v>
      </c>
      <c r="C238" t="s">
        <v>67</v>
      </c>
      <c r="D238" t="s">
        <v>111</v>
      </c>
      <c r="E238">
        <v>65396000</v>
      </c>
      <c r="F238">
        <v>1554</v>
      </c>
      <c r="G238">
        <v>0.101688</v>
      </c>
      <c r="H238" s="1">
        <v>0.10168826</v>
      </c>
    </row>
    <row r="239" spans="1:11" x14ac:dyDescent="0.25">
      <c r="A239" t="s">
        <v>66</v>
      </c>
      <c r="B239" t="s">
        <v>19</v>
      </c>
      <c r="C239" t="s">
        <v>67</v>
      </c>
      <c r="D239" t="s">
        <v>111</v>
      </c>
      <c r="E239">
        <v>65503000</v>
      </c>
      <c r="F239">
        <v>1554</v>
      </c>
      <c r="G239">
        <v>0.101688</v>
      </c>
      <c r="H239" s="1">
        <v>0.10168826</v>
      </c>
    </row>
    <row r="240" spans="1:11" x14ac:dyDescent="0.25">
      <c r="A240" t="s">
        <v>66</v>
      </c>
      <c r="B240" t="s">
        <v>19</v>
      </c>
      <c r="C240" t="s">
        <v>67</v>
      </c>
      <c r="D240" t="s">
        <v>111</v>
      </c>
      <c r="E240">
        <v>65407300</v>
      </c>
      <c r="F240">
        <v>1554</v>
      </c>
      <c r="G240">
        <v>0.101688</v>
      </c>
      <c r="H240" s="1">
        <v>0.10168826</v>
      </c>
    </row>
    <row r="241" spans="1:11" x14ac:dyDescent="0.25">
      <c r="A241" t="s">
        <v>66</v>
      </c>
      <c r="B241" t="s">
        <v>19</v>
      </c>
      <c r="C241" t="s">
        <v>67</v>
      </c>
      <c r="D241" t="s">
        <v>111</v>
      </c>
      <c r="E241">
        <v>65417500</v>
      </c>
      <c r="F241">
        <v>1554</v>
      </c>
      <c r="G241">
        <v>0.101688</v>
      </c>
      <c r="H241" s="1">
        <v>0.10168826</v>
      </c>
    </row>
    <row r="242" spans="1:11" x14ac:dyDescent="0.25">
      <c r="A242" t="s">
        <v>66</v>
      </c>
      <c r="B242" t="s">
        <v>19</v>
      </c>
      <c r="C242" t="s">
        <v>67</v>
      </c>
      <c r="D242" t="s">
        <v>111</v>
      </c>
      <c r="E242">
        <v>65553000</v>
      </c>
      <c r="F242">
        <v>1554</v>
      </c>
      <c r="G242">
        <v>0.101688</v>
      </c>
      <c r="H242" s="1">
        <v>0.10168826</v>
      </c>
    </row>
    <row r="243" spans="1:11" x14ac:dyDescent="0.25">
      <c r="A243" t="s">
        <v>66</v>
      </c>
      <c r="B243" t="s">
        <v>19</v>
      </c>
      <c r="C243" t="s">
        <v>67</v>
      </c>
      <c r="D243" t="s">
        <v>111</v>
      </c>
      <c r="E243">
        <v>65343800</v>
      </c>
      <c r="F243">
        <v>1554</v>
      </c>
      <c r="G243">
        <v>0.101688</v>
      </c>
      <c r="H243" s="1">
        <v>0.10168826</v>
      </c>
    </row>
    <row r="244" spans="1:11" x14ac:dyDescent="0.25">
      <c r="A244" t="s">
        <v>66</v>
      </c>
      <c r="B244" t="s">
        <v>19</v>
      </c>
      <c r="C244" t="s">
        <v>67</v>
      </c>
      <c r="D244" t="s">
        <v>111</v>
      </c>
      <c r="E244">
        <v>65324100</v>
      </c>
      <c r="F244">
        <v>1554</v>
      </c>
      <c r="G244">
        <v>0.101688</v>
      </c>
      <c r="H244" s="1">
        <v>0.10168826</v>
      </c>
    </row>
    <row r="245" spans="1:11" x14ac:dyDescent="0.25">
      <c r="A245" t="s">
        <v>218</v>
      </c>
      <c r="B245" t="s">
        <v>89</v>
      </c>
      <c r="C245" t="s">
        <v>18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</row>
    <row r="246" spans="1:11" x14ac:dyDescent="0.25">
      <c r="A246" t="s">
        <v>69</v>
      </c>
      <c r="B246" t="s">
        <v>19</v>
      </c>
      <c r="C246" t="s">
        <v>70</v>
      </c>
      <c r="D246" t="s">
        <v>112</v>
      </c>
      <c r="E246">
        <v>473609400</v>
      </c>
      <c r="F246">
        <v>2582</v>
      </c>
      <c r="G246">
        <v>0.15379100000000001</v>
      </c>
      <c r="H246" s="1">
        <v>0.15379117</v>
      </c>
      <c r="J246" cm="1">
        <f t="array" ref="J246">AVERAGE(VALUE(C246:C255))</f>
        <v>14207</v>
      </c>
      <c r="K246">
        <f xml:space="preserve"> AVERAGE(E246:E255)</f>
        <v>469833260</v>
      </c>
    </row>
    <row r="247" spans="1:11" x14ac:dyDescent="0.25">
      <c r="A247" t="s">
        <v>69</v>
      </c>
      <c r="B247" t="s">
        <v>19</v>
      </c>
      <c r="C247" t="s">
        <v>70</v>
      </c>
      <c r="D247" t="s">
        <v>112</v>
      </c>
      <c r="E247">
        <v>470014700</v>
      </c>
      <c r="F247">
        <v>2582</v>
      </c>
      <c r="G247">
        <v>0.15379100000000001</v>
      </c>
      <c r="H247" s="1">
        <v>0.15379117</v>
      </c>
    </row>
    <row r="248" spans="1:11" x14ac:dyDescent="0.25">
      <c r="A248" t="s">
        <v>69</v>
      </c>
      <c r="B248" t="s">
        <v>19</v>
      </c>
      <c r="C248" t="s">
        <v>70</v>
      </c>
      <c r="D248" t="s">
        <v>112</v>
      </c>
      <c r="E248">
        <v>469763200</v>
      </c>
      <c r="F248">
        <v>2582</v>
      </c>
      <c r="G248">
        <v>0.15379100000000001</v>
      </c>
      <c r="H248" s="1">
        <v>0.15379117</v>
      </c>
    </row>
    <row r="249" spans="1:11" x14ac:dyDescent="0.25">
      <c r="A249" t="s">
        <v>69</v>
      </c>
      <c r="B249" t="s">
        <v>19</v>
      </c>
      <c r="C249" t="s">
        <v>70</v>
      </c>
      <c r="D249" t="s">
        <v>112</v>
      </c>
      <c r="E249">
        <v>468940000</v>
      </c>
      <c r="F249">
        <v>2582</v>
      </c>
      <c r="G249">
        <v>0.15379100000000001</v>
      </c>
      <c r="H249" s="1">
        <v>0.15379117</v>
      </c>
    </row>
    <row r="250" spans="1:11" x14ac:dyDescent="0.25">
      <c r="A250" t="s">
        <v>69</v>
      </c>
      <c r="B250" t="s">
        <v>19</v>
      </c>
      <c r="C250" t="s">
        <v>70</v>
      </c>
      <c r="D250" t="s">
        <v>112</v>
      </c>
      <c r="E250">
        <v>469750100</v>
      </c>
      <c r="F250">
        <v>2582</v>
      </c>
      <c r="G250">
        <v>0.15379100000000001</v>
      </c>
      <c r="H250" s="1">
        <v>0.15379117</v>
      </c>
    </row>
    <row r="251" spans="1:11" x14ac:dyDescent="0.25">
      <c r="A251" t="s">
        <v>69</v>
      </c>
      <c r="B251" t="s">
        <v>19</v>
      </c>
      <c r="C251" t="s">
        <v>70</v>
      </c>
      <c r="D251" t="s">
        <v>112</v>
      </c>
      <c r="E251">
        <v>469897300</v>
      </c>
      <c r="F251">
        <v>2582</v>
      </c>
      <c r="G251">
        <v>0.15379100000000001</v>
      </c>
      <c r="H251" s="1">
        <v>0.15379117</v>
      </c>
    </row>
    <row r="252" spans="1:11" x14ac:dyDescent="0.25">
      <c r="A252" t="s">
        <v>69</v>
      </c>
      <c r="B252" t="s">
        <v>19</v>
      </c>
      <c r="C252" t="s">
        <v>70</v>
      </c>
      <c r="D252" t="s">
        <v>112</v>
      </c>
      <c r="E252">
        <v>469153600</v>
      </c>
      <c r="F252">
        <v>2582</v>
      </c>
      <c r="G252">
        <v>0.15379100000000001</v>
      </c>
      <c r="H252" s="1">
        <v>0.15379117</v>
      </c>
    </row>
    <row r="253" spans="1:11" x14ac:dyDescent="0.25">
      <c r="A253" t="s">
        <v>69</v>
      </c>
      <c r="B253" t="s">
        <v>19</v>
      </c>
      <c r="C253" t="s">
        <v>70</v>
      </c>
      <c r="D253" t="s">
        <v>112</v>
      </c>
      <c r="E253">
        <v>469324300</v>
      </c>
      <c r="F253">
        <v>2582</v>
      </c>
      <c r="G253">
        <v>0.15379100000000001</v>
      </c>
      <c r="H253" s="1">
        <v>0.15379117</v>
      </c>
    </row>
    <row r="254" spans="1:11" x14ac:dyDescent="0.25">
      <c r="A254" t="s">
        <v>69</v>
      </c>
      <c r="B254" t="s">
        <v>19</v>
      </c>
      <c r="C254" t="s">
        <v>70</v>
      </c>
      <c r="D254" t="s">
        <v>112</v>
      </c>
      <c r="E254">
        <v>468910000</v>
      </c>
      <c r="F254">
        <v>2582</v>
      </c>
      <c r="G254">
        <v>0.15379100000000001</v>
      </c>
      <c r="H254" s="1">
        <v>0.15379117</v>
      </c>
    </row>
    <row r="255" spans="1:11" x14ac:dyDescent="0.25">
      <c r="A255" t="s">
        <v>69</v>
      </c>
      <c r="B255" t="s">
        <v>19</v>
      </c>
      <c r="C255" t="s">
        <v>70</v>
      </c>
      <c r="D255" t="s">
        <v>112</v>
      </c>
      <c r="E255">
        <v>468970000</v>
      </c>
      <c r="F255">
        <v>2582</v>
      </c>
      <c r="G255">
        <v>0.15379100000000001</v>
      </c>
      <c r="H255" s="1">
        <v>0.15379117</v>
      </c>
    </row>
    <row r="256" spans="1:11" x14ac:dyDescent="0.25">
      <c r="A256" t="s">
        <v>219</v>
      </c>
      <c r="B256" t="s">
        <v>89</v>
      </c>
      <c r="C256" t="s">
        <v>18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</row>
    <row r="257" spans="1:11" x14ac:dyDescent="0.25">
      <c r="A257" t="s">
        <v>72</v>
      </c>
      <c r="B257" t="s">
        <v>19</v>
      </c>
      <c r="C257" t="s">
        <v>73</v>
      </c>
      <c r="D257" t="s">
        <v>113</v>
      </c>
      <c r="E257">
        <v>7077316400</v>
      </c>
      <c r="F257">
        <v>1271</v>
      </c>
      <c r="G257">
        <v>6.2341000000000001E-2</v>
      </c>
      <c r="H257" s="1">
        <v>6.2340590000000001E-2</v>
      </c>
      <c r="J257" cm="1">
        <f t="array" ref="J257">AVERAGE(VALUE(C257:C266))</f>
        <v>19117</v>
      </c>
      <c r="K257">
        <f xml:space="preserve"> AVERAGE(E257:E266)</f>
        <v>7037905710</v>
      </c>
    </row>
    <row r="258" spans="1:11" x14ac:dyDescent="0.25">
      <c r="A258" t="s">
        <v>72</v>
      </c>
      <c r="B258" t="s">
        <v>19</v>
      </c>
      <c r="C258" t="s">
        <v>73</v>
      </c>
      <c r="D258" t="s">
        <v>113</v>
      </c>
      <c r="E258">
        <v>7048031300</v>
      </c>
      <c r="F258">
        <v>1271</v>
      </c>
      <c r="G258">
        <v>6.2341000000000001E-2</v>
      </c>
      <c r="H258" s="1">
        <v>6.2340590000000001E-2</v>
      </c>
    </row>
    <row r="259" spans="1:11" x14ac:dyDescent="0.25">
      <c r="A259" t="s">
        <v>72</v>
      </c>
      <c r="B259" t="s">
        <v>19</v>
      </c>
      <c r="C259" t="s">
        <v>73</v>
      </c>
      <c r="D259" t="s">
        <v>113</v>
      </c>
      <c r="E259">
        <v>7037531300</v>
      </c>
      <c r="F259">
        <v>1271</v>
      </c>
      <c r="G259">
        <v>6.2341000000000001E-2</v>
      </c>
      <c r="H259" s="1">
        <v>6.2340590000000001E-2</v>
      </c>
    </row>
    <row r="260" spans="1:11" x14ac:dyDescent="0.25">
      <c r="A260" t="s">
        <v>72</v>
      </c>
      <c r="B260" t="s">
        <v>19</v>
      </c>
      <c r="C260" t="s">
        <v>73</v>
      </c>
      <c r="D260" t="s">
        <v>113</v>
      </c>
      <c r="E260">
        <v>7032552400</v>
      </c>
      <c r="F260">
        <v>1271</v>
      </c>
      <c r="G260">
        <v>6.2341000000000001E-2</v>
      </c>
      <c r="H260" s="1">
        <v>6.2340590000000001E-2</v>
      </c>
    </row>
    <row r="261" spans="1:11" x14ac:dyDescent="0.25">
      <c r="A261" t="s">
        <v>72</v>
      </c>
      <c r="B261" t="s">
        <v>19</v>
      </c>
      <c r="C261" t="s">
        <v>73</v>
      </c>
      <c r="D261" t="s">
        <v>113</v>
      </c>
      <c r="E261">
        <v>7044804300</v>
      </c>
      <c r="F261">
        <v>1271</v>
      </c>
      <c r="G261">
        <v>6.2341000000000001E-2</v>
      </c>
      <c r="H261" s="1">
        <v>6.2340590000000001E-2</v>
      </c>
    </row>
    <row r="262" spans="1:11" x14ac:dyDescent="0.25">
      <c r="A262" t="s">
        <v>72</v>
      </c>
      <c r="B262" t="s">
        <v>19</v>
      </c>
      <c r="C262" t="s">
        <v>73</v>
      </c>
      <c r="D262" t="s">
        <v>113</v>
      </c>
      <c r="E262">
        <v>7062871300</v>
      </c>
      <c r="F262">
        <v>1271</v>
      </c>
      <c r="G262">
        <v>6.2341000000000001E-2</v>
      </c>
      <c r="H262" s="1">
        <v>6.2340590000000001E-2</v>
      </c>
    </row>
    <row r="263" spans="1:11" x14ac:dyDescent="0.25">
      <c r="A263" t="s">
        <v>72</v>
      </c>
      <c r="B263" t="s">
        <v>19</v>
      </c>
      <c r="C263" t="s">
        <v>73</v>
      </c>
      <c r="D263" t="s">
        <v>113</v>
      </c>
      <c r="E263">
        <v>7025381600</v>
      </c>
      <c r="F263">
        <v>1271</v>
      </c>
      <c r="G263">
        <v>6.2341000000000001E-2</v>
      </c>
      <c r="H263" s="1">
        <v>6.2340590000000001E-2</v>
      </c>
    </row>
    <row r="264" spans="1:11" x14ac:dyDescent="0.25">
      <c r="A264" t="s">
        <v>72</v>
      </c>
      <c r="B264" t="s">
        <v>19</v>
      </c>
      <c r="C264" t="s">
        <v>73</v>
      </c>
      <c r="D264" t="s">
        <v>113</v>
      </c>
      <c r="E264">
        <v>7014884400</v>
      </c>
      <c r="F264">
        <v>1271</v>
      </c>
      <c r="G264">
        <v>6.2341000000000001E-2</v>
      </c>
      <c r="H264" s="1">
        <v>6.2340590000000001E-2</v>
      </c>
    </row>
    <row r="265" spans="1:11" x14ac:dyDescent="0.25">
      <c r="A265" t="s">
        <v>72</v>
      </c>
      <c r="B265" t="s">
        <v>19</v>
      </c>
      <c r="C265" t="s">
        <v>73</v>
      </c>
      <c r="D265" t="s">
        <v>113</v>
      </c>
      <c r="E265">
        <v>7018257100</v>
      </c>
      <c r="F265">
        <v>1271</v>
      </c>
      <c r="G265">
        <v>6.2341000000000001E-2</v>
      </c>
      <c r="H265" s="1">
        <v>6.2340590000000001E-2</v>
      </c>
    </row>
    <row r="266" spans="1:11" x14ac:dyDescent="0.25">
      <c r="A266" t="s">
        <v>72</v>
      </c>
      <c r="B266" t="s">
        <v>19</v>
      </c>
      <c r="C266" t="s">
        <v>73</v>
      </c>
      <c r="D266" t="s">
        <v>113</v>
      </c>
      <c r="E266">
        <v>7017427000</v>
      </c>
      <c r="F266">
        <v>1271</v>
      </c>
      <c r="G266">
        <v>6.2341000000000001E-2</v>
      </c>
      <c r="H266" s="1">
        <v>6.2340590000000001E-2</v>
      </c>
    </row>
    <row r="267" spans="1:11" x14ac:dyDescent="0.25">
      <c r="A267" t="s">
        <v>220</v>
      </c>
      <c r="B267" t="s">
        <v>89</v>
      </c>
      <c r="C267" t="s">
        <v>18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</row>
    <row r="268" spans="1:11" x14ac:dyDescent="0.25">
      <c r="A268" t="s">
        <v>75</v>
      </c>
      <c r="B268" t="s">
        <v>19</v>
      </c>
      <c r="C268" t="s">
        <v>76</v>
      </c>
      <c r="D268" t="s">
        <v>114</v>
      </c>
      <c r="E268">
        <v>25067163100</v>
      </c>
      <c r="F268">
        <v>2055</v>
      </c>
      <c r="G268">
        <v>0.13021199999999999</v>
      </c>
      <c r="H268" s="1">
        <v>0.13021162999999999</v>
      </c>
      <c r="J268" cm="1">
        <f t="array" ref="J268">AVERAGE(VALUE(C268:C277))</f>
        <v>13727</v>
      </c>
      <c r="K268">
        <f xml:space="preserve"> AVERAGE(E268:E277)</f>
        <v>25024631300</v>
      </c>
    </row>
    <row r="269" spans="1:11" x14ac:dyDescent="0.25">
      <c r="A269" t="s">
        <v>75</v>
      </c>
      <c r="B269" t="s">
        <v>19</v>
      </c>
      <c r="C269" t="s">
        <v>76</v>
      </c>
      <c r="D269" t="s">
        <v>114</v>
      </c>
      <c r="E269">
        <v>25011340300</v>
      </c>
      <c r="F269">
        <v>2055</v>
      </c>
      <c r="G269">
        <v>0.13021199999999999</v>
      </c>
      <c r="H269" s="1">
        <v>0.13021162999999999</v>
      </c>
    </row>
    <row r="270" spans="1:11" x14ac:dyDescent="0.25">
      <c r="A270" t="s">
        <v>75</v>
      </c>
      <c r="B270" t="s">
        <v>19</v>
      </c>
      <c r="C270" t="s">
        <v>76</v>
      </c>
      <c r="D270" t="s">
        <v>114</v>
      </c>
      <c r="E270">
        <v>25028963400</v>
      </c>
      <c r="F270">
        <v>2055</v>
      </c>
      <c r="G270">
        <v>0.13021199999999999</v>
      </c>
      <c r="H270" s="1">
        <v>0.13021162999999999</v>
      </c>
    </row>
    <row r="271" spans="1:11" x14ac:dyDescent="0.25">
      <c r="A271" t="s">
        <v>75</v>
      </c>
      <c r="B271" t="s">
        <v>19</v>
      </c>
      <c r="C271" t="s">
        <v>76</v>
      </c>
      <c r="D271" t="s">
        <v>114</v>
      </c>
      <c r="E271">
        <v>25069641200</v>
      </c>
      <c r="F271">
        <v>2055</v>
      </c>
      <c r="G271">
        <v>0.13021199999999999</v>
      </c>
      <c r="H271" s="1">
        <v>0.13021162999999999</v>
      </c>
    </row>
    <row r="272" spans="1:11" x14ac:dyDescent="0.25">
      <c r="A272" t="s">
        <v>75</v>
      </c>
      <c r="B272" t="s">
        <v>19</v>
      </c>
      <c r="C272" t="s">
        <v>76</v>
      </c>
      <c r="D272" t="s">
        <v>114</v>
      </c>
      <c r="E272">
        <v>24987387600</v>
      </c>
      <c r="F272">
        <v>2055</v>
      </c>
      <c r="G272">
        <v>0.13021199999999999</v>
      </c>
      <c r="H272" s="1">
        <v>0.13021162999999999</v>
      </c>
    </row>
    <row r="273" spans="1:11" x14ac:dyDescent="0.25">
      <c r="A273" t="s">
        <v>75</v>
      </c>
      <c r="B273" t="s">
        <v>19</v>
      </c>
      <c r="C273" t="s">
        <v>76</v>
      </c>
      <c r="D273" t="s">
        <v>114</v>
      </c>
      <c r="E273">
        <v>25017323200</v>
      </c>
      <c r="F273">
        <v>2055</v>
      </c>
      <c r="G273">
        <v>0.13021199999999999</v>
      </c>
      <c r="H273" s="1">
        <v>0.13021162999999999</v>
      </c>
    </row>
    <row r="274" spans="1:11" x14ac:dyDescent="0.25">
      <c r="A274" t="s">
        <v>75</v>
      </c>
      <c r="B274" t="s">
        <v>19</v>
      </c>
      <c r="C274" t="s">
        <v>76</v>
      </c>
      <c r="D274" t="s">
        <v>114</v>
      </c>
      <c r="E274">
        <v>25003890100</v>
      </c>
      <c r="F274">
        <v>2055</v>
      </c>
      <c r="G274">
        <v>0.13021199999999999</v>
      </c>
      <c r="H274" s="1">
        <v>0.13021162999999999</v>
      </c>
    </row>
    <row r="275" spans="1:11" x14ac:dyDescent="0.25">
      <c r="A275" t="s">
        <v>75</v>
      </c>
      <c r="B275" t="s">
        <v>19</v>
      </c>
      <c r="C275" t="s">
        <v>76</v>
      </c>
      <c r="D275" t="s">
        <v>114</v>
      </c>
      <c r="E275">
        <v>25037602500</v>
      </c>
      <c r="F275">
        <v>2055</v>
      </c>
      <c r="G275">
        <v>0.13021199999999999</v>
      </c>
      <c r="H275" s="1">
        <v>0.13021162999999999</v>
      </c>
    </row>
    <row r="276" spans="1:11" x14ac:dyDescent="0.25">
      <c r="A276" t="s">
        <v>75</v>
      </c>
      <c r="B276" t="s">
        <v>19</v>
      </c>
      <c r="C276" t="s">
        <v>76</v>
      </c>
      <c r="D276" t="s">
        <v>114</v>
      </c>
      <c r="E276">
        <v>25008038800</v>
      </c>
      <c r="F276">
        <v>2055</v>
      </c>
      <c r="G276">
        <v>0.13021199999999999</v>
      </c>
      <c r="H276" s="1">
        <v>0.13021162999999999</v>
      </c>
    </row>
    <row r="277" spans="1:11" x14ac:dyDescent="0.25">
      <c r="A277" t="s">
        <v>75</v>
      </c>
      <c r="B277" t="s">
        <v>19</v>
      </c>
      <c r="C277" t="s">
        <v>76</v>
      </c>
      <c r="D277" t="s">
        <v>114</v>
      </c>
      <c r="E277">
        <v>25014962800</v>
      </c>
      <c r="F277">
        <v>2055</v>
      </c>
      <c r="G277">
        <v>0.13021199999999999</v>
      </c>
      <c r="H277" s="1">
        <v>0.13021162999999999</v>
      </c>
    </row>
    <row r="278" spans="1:11" x14ac:dyDescent="0.25">
      <c r="A278" t="s">
        <v>221</v>
      </c>
      <c r="B278" t="s">
        <v>89</v>
      </c>
      <c r="C278" t="s">
        <v>18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</row>
    <row r="279" spans="1:11" x14ac:dyDescent="0.25">
      <c r="A279" t="s">
        <v>78</v>
      </c>
      <c r="B279" t="s">
        <v>19</v>
      </c>
      <c r="C279" t="s">
        <v>79</v>
      </c>
      <c r="D279" t="s">
        <v>115</v>
      </c>
      <c r="E279">
        <v>27212500</v>
      </c>
      <c r="F279">
        <v>1912</v>
      </c>
      <c r="G279">
        <v>9.2121999999999996E-2</v>
      </c>
      <c r="H279" s="1">
        <v>9.2122380000000004E-2</v>
      </c>
      <c r="J279" cm="1">
        <f t="array" ref="J279">AVERAGE(VALUE(C279:C288))</f>
        <v>18843</v>
      </c>
      <c r="K279">
        <f xml:space="preserve"> AVERAGE(E279:E288)</f>
        <v>27044490</v>
      </c>
    </row>
    <row r="280" spans="1:11" x14ac:dyDescent="0.25">
      <c r="A280" t="s">
        <v>78</v>
      </c>
      <c r="B280" t="s">
        <v>19</v>
      </c>
      <c r="C280" t="s">
        <v>79</v>
      </c>
      <c r="D280" t="s">
        <v>115</v>
      </c>
      <c r="E280">
        <v>27087900</v>
      </c>
      <c r="F280">
        <v>1912</v>
      </c>
      <c r="G280">
        <v>9.2121999999999996E-2</v>
      </c>
      <c r="H280" s="1">
        <v>9.2122380000000004E-2</v>
      </c>
    </row>
    <row r="281" spans="1:11" x14ac:dyDescent="0.25">
      <c r="A281" t="s">
        <v>78</v>
      </c>
      <c r="B281" t="s">
        <v>19</v>
      </c>
      <c r="C281" t="s">
        <v>79</v>
      </c>
      <c r="D281" t="s">
        <v>115</v>
      </c>
      <c r="E281">
        <v>27083900</v>
      </c>
      <c r="F281">
        <v>1912</v>
      </c>
      <c r="G281">
        <v>9.2121999999999996E-2</v>
      </c>
      <c r="H281" s="1">
        <v>9.2122380000000004E-2</v>
      </c>
    </row>
    <row r="282" spans="1:11" x14ac:dyDescent="0.25">
      <c r="A282" t="s">
        <v>78</v>
      </c>
      <c r="B282" t="s">
        <v>19</v>
      </c>
      <c r="C282" t="s">
        <v>79</v>
      </c>
      <c r="D282" t="s">
        <v>115</v>
      </c>
      <c r="E282">
        <v>27103100</v>
      </c>
      <c r="F282">
        <v>1912</v>
      </c>
      <c r="G282">
        <v>9.2121999999999996E-2</v>
      </c>
      <c r="H282" s="1">
        <v>9.2122380000000004E-2</v>
      </c>
    </row>
    <row r="283" spans="1:11" x14ac:dyDescent="0.25">
      <c r="A283" t="s">
        <v>78</v>
      </c>
      <c r="B283" t="s">
        <v>19</v>
      </c>
      <c r="C283" t="s">
        <v>79</v>
      </c>
      <c r="D283" t="s">
        <v>115</v>
      </c>
      <c r="E283">
        <v>27063700</v>
      </c>
      <c r="F283">
        <v>1912</v>
      </c>
      <c r="G283">
        <v>9.2121999999999996E-2</v>
      </c>
      <c r="H283" s="1">
        <v>9.2122380000000004E-2</v>
      </c>
    </row>
    <row r="284" spans="1:11" x14ac:dyDescent="0.25">
      <c r="A284" t="s">
        <v>78</v>
      </c>
      <c r="B284" t="s">
        <v>19</v>
      </c>
      <c r="C284" t="s">
        <v>79</v>
      </c>
      <c r="D284" t="s">
        <v>115</v>
      </c>
      <c r="E284">
        <v>27125500</v>
      </c>
      <c r="F284">
        <v>1912</v>
      </c>
      <c r="G284">
        <v>9.2121999999999996E-2</v>
      </c>
      <c r="H284" s="1">
        <v>9.2122380000000004E-2</v>
      </c>
    </row>
    <row r="285" spans="1:11" x14ac:dyDescent="0.25">
      <c r="A285" t="s">
        <v>78</v>
      </c>
      <c r="B285" t="s">
        <v>19</v>
      </c>
      <c r="C285" t="s">
        <v>79</v>
      </c>
      <c r="D285" t="s">
        <v>115</v>
      </c>
      <c r="E285">
        <v>27176600</v>
      </c>
      <c r="F285">
        <v>1912</v>
      </c>
      <c r="G285">
        <v>9.2121999999999996E-2</v>
      </c>
      <c r="H285" s="1">
        <v>9.2122380000000004E-2</v>
      </c>
    </row>
    <row r="286" spans="1:11" x14ac:dyDescent="0.25">
      <c r="A286" t="s">
        <v>78</v>
      </c>
      <c r="B286" t="s">
        <v>19</v>
      </c>
      <c r="C286" t="s">
        <v>79</v>
      </c>
      <c r="D286" t="s">
        <v>115</v>
      </c>
      <c r="E286">
        <v>27078700</v>
      </c>
      <c r="F286">
        <v>1912</v>
      </c>
      <c r="G286">
        <v>9.2121999999999996E-2</v>
      </c>
      <c r="H286" s="1">
        <v>9.2122380000000004E-2</v>
      </c>
    </row>
    <row r="287" spans="1:11" x14ac:dyDescent="0.25">
      <c r="A287" t="s">
        <v>78</v>
      </c>
      <c r="B287" t="s">
        <v>19</v>
      </c>
      <c r="C287" t="s">
        <v>79</v>
      </c>
      <c r="D287" t="s">
        <v>115</v>
      </c>
      <c r="E287">
        <v>27047000</v>
      </c>
      <c r="F287">
        <v>1912</v>
      </c>
      <c r="G287">
        <v>9.2121999999999996E-2</v>
      </c>
      <c r="H287" s="1">
        <v>9.2122380000000004E-2</v>
      </c>
    </row>
    <row r="288" spans="1:11" x14ac:dyDescent="0.25">
      <c r="A288" t="s">
        <v>78</v>
      </c>
      <c r="B288" t="s">
        <v>19</v>
      </c>
      <c r="C288" t="s">
        <v>79</v>
      </c>
      <c r="D288" t="s">
        <v>115</v>
      </c>
      <c r="E288">
        <v>26466000</v>
      </c>
      <c r="F288">
        <v>1912</v>
      </c>
      <c r="G288">
        <v>9.2121999999999996E-2</v>
      </c>
      <c r="H288" s="1">
        <v>9.2122380000000004E-2</v>
      </c>
    </row>
    <row r="289" spans="1:11" x14ac:dyDescent="0.25">
      <c r="A289" t="s">
        <v>222</v>
      </c>
      <c r="B289" t="s">
        <v>89</v>
      </c>
      <c r="C289" t="s">
        <v>18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</row>
    <row r="290" spans="1:11" x14ac:dyDescent="0.25">
      <c r="A290" t="s">
        <v>81</v>
      </c>
      <c r="B290" t="s">
        <v>19</v>
      </c>
      <c r="C290" t="s">
        <v>81</v>
      </c>
      <c r="D290" t="s">
        <v>116</v>
      </c>
      <c r="E290">
        <v>219659500</v>
      </c>
      <c r="F290">
        <v>0</v>
      </c>
      <c r="G290">
        <v>0</v>
      </c>
      <c r="H290" s="1">
        <v>0</v>
      </c>
      <c r="J290" cm="1">
        <f t="array" ref="J290">AVERAGE(VALUE(C290:C299))</f>
        <v>17589</v>
      </c>
      <c r="K290">
        <f xml:space="preserve"> AVERAGE(E290:E299)</f>
        <v>216008300</v>
      </c>
    </row>
    <row r="291" spans="1:11" x14ac:dyDescent="0.25">
      <c r="A291" t="s">
        <v>81</v>
      </c>
      <c r="B291" t="s">
        <v>19</v>
      </c>
      <c r="C291" t="s">
        <v>81</v>
      </c>
      <c r="D291" t="s">
        <v>116</v>
      </c>
      <c r="E291">
        <v>215053600</v>
      </c>
      <c r="F291">
        <v>0</v>
      </c>
      <c r="G291">
        <v>0</v>
      </c>
      <c r="H291" s="1">
        <v>0</v>
      </c>
    </row>
    <row r="292" spans="1:11" x14ac:dyDescent="0.25">
      <c r="A292" t="s">
        <v>81</v>
      </c>
      <c r="B292" t="s">
        <v>19</v>
      </c>
      <c r="C292" t="s">
        <v>81</v>
      </c>
      <c r="D292" t="s">
        <v>116</v>
      </c>
      <c r="E292">
        <v>216495500</v>
      </c>
      <c r="F292">
        <v>0</v>
      </c>
      <c r="G292">
        <v>0</v>
      </c>
      <c r="H292" s="1">
        <v>0</v>
      </c>
    </row>
    <row r="293" spans="1:11" x14ac:dyDescent="0.25">
      <c r="A293" t="s">
        <v>81</v>
      </c>
      <c r="B293" t="s">
        <v>19</v>
      </c>
      <c r="C293" t="s">
        <v>81</v>
      </c>
      <c r="D293" t="s">
        <v>116</v>
      </c>
      <c r="E293">
        <v>215448400</v>
      </c>
      <c r="F293">
        <v>0</v>
      </c>
      <c r="G293">
        <v>0</v>
      </c>
      <c r="H293" s="1">
        <v>0</v>
      </c>
    </row>
    <row r="294" spans="1:11" x14ac:dyDescent="0.25">
      <c r="A294" t="s">
        <v>81</v>
      </c>
      <c r="B294" t="s">
        <v>19</v>
      </c>
      <c r="C294" t="s">
        <v>81</v>
      </c>
      <c r="D294" t="s">
        <v>116</v>
      </c>
      <c r="E294">
        <v>215158100</v>
      </c>
      <c r="F294">
        <v>0</v>
      </c>
      <c r="G294">
        <v>0</v>
      </c>
      <c r="H294" s="1">
        <v>0</v>
      </c>
    </row>
    <row r="295" spans="1:11" x14ac:dyDescent="0.25">
      <c r="A295" t="s">
        <v>81</v>
      </c>
      <c r="B295" t="s">
        <v>19</v>
      </c>
      <c r="C295" t="s">
        <v>81</v>
      </c>
      <c r="D295" t="s">
        <v>116</v>
      </c>
      <c r="E295">
        <v>215365300</v>
      </c>
      <c r="F295">
        <v>0</v>
      </c>
      <c r="G295">
        <v>0</v>
      </c>
      <c r="H295" s="1">
        <v>0</v>
      </c>
    </row>
    <row r="296" spans="1:11" x14ac:dyDescent="0.25">
      <c r="A296" t="s">
        <v>81</v>
      </c>
      <c r="B296" t="s">
        <v>19</v>
      </c>
      <c r="C296" t="s">
        <v>81</v>
      </c>
      <c r="D296" t="s">
        <v>116</v>
      </c>
      <c r="E296">
        <v>215500500</v>
      </c>
      <c r="F296">
        <v>0</v>
      </c>
      <c r="G296">
        <v>0</v>
      </c>
      <c r="H296" s="1">
        <v>0</v>
      </c>
    </row>
    <row r="297" spans="1:11" x14ac:dyDescent="0.25">
      <c r="A297" t="s">
        <v>81</v>
      </c>
      <c r="B297" t="s">
        <v>19</v>
      </c>
      <c r="C297" t="s">
        <v>81</v>
      </c>
      <c r="D297" t="s">
        <v>116</v>
      </c>
      <c r="E297">
        <v>216677100</v>
      </c>
      <c r="F297">
        <v>0</v>
      </c>
      <c r="G297">
        <v>0</v>
      </c>
      <c r="H297" s="1">
        <v>0</v>
      </c>
    </row>
    <row r="298" spans="1:11" x14ac:dyDescent="0.25">
      <c r="A298" t="s">
        <v>81</v>
      </c>
      <c r="B298" t="s">
        <v>19</v>
      </c>
      <c r="C298" t="s">
        <v>81</v>
      </c>
      <c r="D298" t="s">
        <v>116</v>
      </c>
      <c r="E298">
        <v>215220800</v>
      </c>
      <c r="F298">
        <v>0</v>
      </c>
      <c r="G298">
        <v>0</v>
      </c>
      <c r="H298" s="1">
        <v>0</v>
      </c>
    </row>
    <row r="299" spans="1:11" x14ac:dyDescent="0.25">
      <c r="A299" t="s">
        <v>81</v>
      </c>
      <c r="B299" t="s">
        <v>19</v>
      </c>
      <c r="C299" t="s">
        <v>81</v>
      </c>
      <c r="D299" t="s">
        <v>116</v>
      </c>
      <c r="E299">
        <v>215504200</v>
      </c>
      <c r="F299">
        <v>0</v>
      </c>
      <c r="G299">
        <v>0</v>
      </c>
      <c r="H299" s="1">
        <v>0</v>
      </c>
    </row>
    <row r="300" spans="1:11" x14ac:dyDescent="0.25">
      <c r="A300" t="s">
        <v>223</v>
      </c>
      <c r="B300" t="s">
        <v>89</v>
      </c>
      <c r="C300" t="s">
        <v>18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</row>
    <row r="301" spans="1:11" x14ac:dyDescent="0.25">
      <c r="A301" t="s">
        <v>83</v>
      </c>
      <c r="B301" t="s">
        <v>19</v>
      </c>
      <c r="C301" t="s">
        <v>83</v>
      </c>
      <c r="D301" t="s">
        <v>117</v>
      </c>
      <c r="E301">
        <v>1935831400</v>
      </c>
      <c r="F301">
        <v>0</v>
      </c>
      <c r="G301">
        <v>0</v>
      </c>
      <c r="H301" s="1">
        <v>0</v>
      </c>
      <c r="J301" cm="1">
        <f t="array" ref="J301">AVERAGE(VALUE(C301:C310))</f>
        <v>14841</v>
      </c>
      <c r="K301">
        <f xml:space="preserve"> AVERAGE(E301:E310)</f>
        <v>1932504660</v>
      </c>
    </row>
    <row r="302" spans="1:11" x14ac:dyDescent="0.25">
      <c r="A302" t="s">
        <v>83</v>
      </c>
      <c r="B302" t="s">
        <v>19</v>
      </c>
      <c r="C302" t="s">
        <v>83</v>
      </c>
      <c r="D302" t="s">
        <v>117</v>
      </c>
      <c r="E302">
        <v>1932411500</v>
      </c>
      <c r="F302">
        <v>0</v>
      </c>
      <c r="G302">
        <v>0</v>
      </c>
      <c r="H302" s="1">
        <v>0</v>
      </c>
    </row>
    <row r="303" spans="1:11" x14ac:dyDescent="0.25">
      <c r="A303" t="s">
        <v>83</v>
      </c>
      <c r="B303" t="s">
        <v>19</v>
      </c>
      <c r="C303" t="s">
        <v>83</v>
      </c>
      <c r="D303" t="s">
        <v>117</v>
      </c>
      <c r="E303">
        <v>1939133600</v>
      </c>
      <c r="F303">
        <v>0</v>
      </c>
      <c r="G303">
        <v>0</v>
      </c>
      <c r="H303" s="1">
        <v>0</v>
      </c>
    </row>
    <row r="304" spans="1:11" x14ac:dyDescent="0.25">
      <c r="A304" t="s">
        <v>83</v>
      </c>
      <c r="B304" t="s">
        <v>19</v>
      </c>
      <c r="C304" t="s">
        <v>83</v>
      </c>
      <c r="D304" t="s">
        <v>117</v>
      </c>
      <c r="E304">
        <v>1932963400</v>
      </c>
      <c r="F304">
        <v>0</v>
      </c>
      <c r="G304">
        <v>0</v>
      </c>
      <c r="H304" s="1">
        <v>0</v>
      </c>
    </row>
    <row r="305" spans="1:11" x14ac:dyDescent="0.25">
      <c r="A305" t="s">
        <v>83</v>
      </c>
      <c r="B305" t="s">
        <v>19</v>
      </c>
      <c r="C305" t="s">
        <v>83</v>
      </c>
      <c r="D305" t="s">
        <v>117</v>
      </c>
      <c r="E305">
        <v>1931779500</v>
      </c>
      <c r="F305">
        <v>0</v>
      </c>
      <c r="G305">
        <v>0</v>
      </c>
      <c r="H305" s="1">
        <v>0</v>
      </c>
    </row>
    <row r="306" spans="1:11" x14ac:dyDescent="0.25">
      <c r="A306" t="s">
        <v>83</v>
      </c>
      <c r="B306" t="s">
        <v>19</v>
      </c>
      <c r="C306" t="s">
        <v>83</v>
      </c>
      <c r="D306" t="s">
        <v>117</v>
      </c>
      <c r="E306">
        <v>1930764800</v>
      </c>
      <c r="F306">
        <v>0</v>
      </c>
      <c r="G306">
        <v>0</v>
      </c>
      <c r="H306" s="1">
        <v>0</v>
      </c>
    </row>
    <row r="307" spans="1:11" x14ac:dyDescent="0.25">
      <c r="A307" t="s">
        <v>83</v>
      </c>
      <c r="B307" t="s">
        <v>19</v>
      </c>
      <c r="C307" t="s">
        <v>83</v>
      </c>
      <c r="D307" t="s">
        <v>117</v>
      </c>
      <c r="E307">
        <v>1930503700</v>
      </c>
      <c r="F307">
        <v>0</v>
      </c>
      <c r="G307">
        <v>0</v>
      </c>
      <c r="H307" s="1">
        <v>0</v>
      </c>
    </row>
    <row r="308" spans="1:11" x14ac:dyDescent="0.25">
      <c r="A308" t="s">
        <v>83</v>
      </c>
      <c r="B308" t="s">
        <v>19</v>
      </c>
      <c r="C308" t="s">
        <v>83</v>
      </c>
      <c r="D308" t="s">
        <v>117</v>
      </c>
      <c r="E308">
        <v>1929694000</v>
      </c>
      <c r="F308">
        <v>0</v>
      </c>
      <c r="G308">
        <v>0</v>
      </c>
      <c r="H308" s="1">
        <v>0</v>
      </c>
    </row>
    <row r="309" spans="1:11" x14ac:dyDescent="0.25">
      <c r="A309" t="s">
        <v>83</v>
      </c>
      <c r="B309" t="s">
        <v>19</v>
      </c>
      <c r="C309" t="s">
        <v>83</v>
      </c>
      <c r="D309" t="s">
        <v>117</v>
      </c>
      <c r="E309">
        <v>1931656000</v>
      </c>
      <c r="F309">
        <v>0</v>
      </c>
      <c r="G309">
        <v>0</v>
      </c>
      <c r="H309" s="1">
        <v>0</v>
      </c>
    </row>
    <row r="310" spans="1:11" x14ac:dyDescent="0.25">
      <c r="A310" t="s">
        <v>83</v>
      </c>
      <c r="B310" t="s">
        <v>19</v>
      </c>
      <c r="C310" t="s">
        <v>83</v>
      </c>
      <c r="D310" t="s">
        <v>117</v>
      </c>
      <c r="E310">
        <v>1930308700</v>
      </c>
      <c r="F310">
        <v>0</v>
      </c>
      <c r="G310">
        <v>0</v>
      </c>
      <c r="H310" s="1">
        <v>0</v>
      </c>
    </row>
    <row r="311" spans="1:11" x14ac:dyDescent="0.25">
      <c r="A311" t="s">
        <v>224</v>
      </c>
      <c r="B311" t="s">
        <v>89</v>
      </c>
      <c r="C311" t="s">
        <v>18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</row>
    <row r="312" spans="1:11" x14ac:dyDescent="0.25">
      <c r="A312" t="s">
        <v>85</v>
      </c>
      <c r="B312" t="s">
        <v>19</v>
      </c>
      <c r="C312" t="s">
        <v>118</v>
      </c>
      <c r="D312" t="s">
        <v>119</v>
      </c>
      <c r="E312">
        <v>20346400800</v>
      </c>
      <c r="F312">
        <v>596</v>
      </c>
      <c r="G312">
        <v>4.3640999999999999E-2</v>
      </c>
      <c r="H312" s="1">
        <v>4.3640619999999998E-2</v>
      </c>
      <c r="J312" cm="1">
        <f t="array" ref="J312">AVERAGE(VALUE(C312:C321))</f>
        <v>13061</v>
      </c>
      <c r="K312">
        <f xml:space="preserve"> AVERAGE(E312:E321)</f>
        <v>20387592130</v>
      </c>
    </row>
    <row r="313" spans="1:11" x14ac:dyDescent="0.25">
      <c r="A313" t="s">
        <v>85</v>
      </c>
      <c r="B313" t="s">
        <v>19</v>
      </c>
      <c r="C313" t="s">
        <v>118</v>
      </c>
      <c r="D313" t="s">
        <v>119</v>
      </c>
      <c r="E313">
        <v>20372363500</v>
      </c>
      <c r="F313">
        <v>596</v>
      </c>
      <c r="G313">
        <v>4.3640999999999999E-2</v>
      </c>
      <c r="H313" s="1">
        <v>4.3640619999999998E-2</v>
      </c>
    </row>
    <row r="314" spans="1:11" x14ac:dyDescent="0.25">
      <c r="A314" t="s">
        <v>85</v>
      </c>
      <c r="B314" t="s">
        <v>19</v>
      </c>
      <c r="C314" t="s">
        <v>118</v>
      </c>
      <c r="D314" t="s">
        <v>119</v>
      </c>
      <c r="E314">
        <v>20388808500</v>
      </c>
      <c r="F314">
        <v>596</v>
      </c>
      <c r="G314">
        <v>4.3640999999999999E-2</v>
      </c>
      <c r="H314" s="1">
        <v>4.3640619999999998E-2</v>
      </c>
    </row>
    <row r="315" spans="1:11" x14ac:dyDescent="0.25">
      <c r="A315" t="s">
        <v>85</v>
      </c>
      <c r="B315" t="s">
        <v>19</v>
      </c>
      <c r="C315" t="s">
        <v>118</v>
      </c>
      <c r="D315" t="s">
        <v>119</v>
      </c>
      <c r="E315">
        <v>20346118100</v>
      </c>
      <c r="F315">
        <v>596</v>
      </c>
      <c r="G315">
        <v>4.3640999999999999E-2</v>
      </c>
      <c r="H315" s="1">
        <v>4.3640619999999998E-2</v>
      </c>
    </row>
    <row r="316" spans="1:11" x14ac:dyDescent="0.25">
      <c r="A316" t="s">
        <v>85</v>
      </c>
      <c r="B316" t="s">
        <v>19</v>
      </c>
      <c r="C316" t="s">
        <v>118</v>
      </c>
      <c r="D316" t="s">
        <v>119</v>
      </c>
      <c r="E316">
        <v>20392170700</v>
      </c>
      <c r="F316">
        <v>596</v>
      </c>
      <c r="G316">
        <v>4.3640999999999999E-2</v>
      </c>
      <c r="H316" s="1">
        <v>4.3640619999999998E-2</v>
      </c>
    </row>
    <row r="317" spans="1:11" x14ac:dyDescent="0.25">
      <c r="A317" t="s">
        <v>85</v>
      </c>
      <c r="B317" t="s">
        <v>19</v>
      </c>
      <c r="C317" t="s">
        <v>118</v>
      </c>
      <c r="D317" t="s">
        <v>119</v>
      </c>
      <c r="E317">
        <v>20451457500</v>
      </c>
      <c r="F317">
        <v>596</v>
      </c>
      <c r="G317">
        <v>4.3640999999999999E-2</v>
      </c>
      <c r="H317" s="1">
        <v>4.3640619999999998E-2</v>
      </c>
    </row>
    <row r="318" spans="1:11" x14ac:dyDescent="0.25">
      <c r="A318" t="s">
        <v>85</v>
      </c>
      <c r="B318" t="s">
        <v>19</v>
      </c>
      <c r="C318" t="s">
        <v>118</v>
      </c>
      <c r="D318" t="s">
        <v>119</v>
      </c>
      <c r="E318">
        <v>20436536200</v>
      </c>
      <c r="F318">
        <v>596</v>
      </c>
      <c r="G318">
        <v>4.3640999999999999E-2</v>
      </c>
      <c r="H318" s="1">
        <v>4.3640619999999998E-2</v>
      </c>
    </row>
    <row r="319" spans="1:11" x14ac:dyDescent="0.25">
      <c r="A319" t="s">
        <v>85</v>
      </c>
      <c r="B319" t="s">
        <v>19</v>
      </c>
      <c r="C319" t="s">
        <v>118</v>
      </c>
      <c r="D319" t="s">
        <v>119</v>
      </c>
      <c r="E319">
        <v>20357969100</v>
      </c>
      <c r="F319">
        <v>596</v>
      </c>
      <c r="G319">
        <v>4.3640999999999999E-2</v>
      </c>
      <c r="H319" s="1">
        <v>4.3640619999999998E-2</v>
      </c>
    </row>
    <row r="320" spans="1:11" x14ac:dyDescent="0.25">
      <c r="A320" t="s">
        <v>85</v>
      </c>
      <c r="B320" t="s">
        <v>19</v>
      </c>
      <c r="C320" t="s">
        <v>118</v>
      </c>
      <c r="D320" t="s">
        <v>119</v>
      </c>
      <c r="E320">
        <v>20396531500</v>
      </c>
      <c r="F320">
        <v>596</v>
      </c>
      <c r="G320">
        <v>4.3640999999999999E-2</v>
      </c>
      <c r="H320" s="1">
        <v>4.3640619999999998E-2</v>
      </c>
    </row>
    <row r="321" spans="1:11" x14ac:dyDescent="0.25">
      <c r="A321" t="s">
        <v>85</v>
      </c>
      <c r="B321" t="s">
        <v>19</v>
      </c>
      <c r="C321" t="s">
        <v>118</v>
      </c>
      <c r="D321" t="s">
        <v>119</v>
      </c>
      <c r="E321">
        <v>20387565400</v>
      </c>
      <c r="F321">
        <v>596</v>
      </c>
      <c r="G321">
        <v>4.3640999999999999E-2</v>
      </c>
      <c r="H321" s="1">
        <v>4.3640619999999998E-2</v>
      </c>
    </row>
    <row r="322" spans="1:11" x14ac:dyDescent="0.25">
      <c r="A322" t="s">
        <v>225</v>
      </c>
      <c r="B322" t="s">
        <v>89</v>
      </c>
      <c r="C322" t="s">
        <v>18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</row>
    <row r="323" spans="1:11" x14ac:dyDescent="0.25">
      <c r="A323" t="s">
        <v>87</v>
      </c>
      <c r="B323" t="s">
        <v>19</v>
      </c>
      <c r="C323" t="s">
        <v>87</v>
      </c>
      <c r="D323" t="s">
        <v>120</v>
      </c>
      <c r="E323">
        <v>239490696100</v>
      </c>
      <c r="F323">
        <v>0</v>
      </c>
      <c r="G323">
        <v>0</v>
      </c>
      <c r="H323" s="1">
        <v>0</v>
      </c>
      <c r="J323" cm="1">
        <f t="array" ref="J323">AVERAGE(VALUE(C323:C332))</f>
        <v>12343</v>
      </c>
      <c r="K323">
        <f xml:space="preserve"> AVERAGE(E323:E332)</f>
        <v>239564080080</v>
      </c>
    </row>
    <row r="324" spans="1:11" x14ac:dyDescent="0.25">
      <c r="A324" t="s">
        <v>87</v>
      </c>
      <c r="B324" t="s">
        <v>19</v>
      </c>
      <c r="C324" t="s">
        <v>87</v>
      </c>
      <c r="D324" t="s">
        <v>120</v>
      </c>
      <c r="E324">
        <v>239366232600</v>
      </c>
      <c r="F324">
        <v>0</v>
      </c>
      <c r="G324">
        <v>0</v>
      </c>
      <c r="H324" s="1">
        <v>0</v>
      </c>
    </row>
    <row r="325" spans="1:11" x14ac:dyDescent="0.25">
      <c r="A325" t="s">
        <v>87</v>
      </c>
      <c r="B325" t="s">
        <v>19</v>
      </c>
      <c r="C325" t="s">
        <v>87</v>
      </c>
      <c r="D325" t="s">
        <v>120</v>
      </c>
      <c r="E325">
        <v>239646643900</v>
      </c>
      <c r="F325">
        <v>0</v>
      </c>
      <c r="G325">
        <v>0</v>
      </c>
      <c r="H325" s="1">
        <v>0</v>
      </c>
    </row>
    <row r="326" spans="1:11" x14ac:dyDescent="0.25">
      <c r="A326" t="s">
        <v>87</v>
      </c>
      <c r="B326" t="s">
        <v>19</v>
      </c>
      <c r="C326" t="s">
        <v>87</v>
      </c>
      <c r="D326" t="s">
        <v>120</v>
      </c>
      <c r="E326">
        <v>239458990500</v>
      </c>
      <c r="F326">
        <v>0</v>
      </c>
      <c r="G326">
        <v>0</v>
      </c>
      <c r="H326" s="1">
        <v>0</v>
      </c>
    </row>
    <row r="327" spans="1:11" x14ac:dyDescent="0.25">
      <c r="A327" t="s">
        <v>87</v>
      </c>
      <c r="B327" t="s">
        <v>19</v>
      </c>
      <c r="C327" t="s">
        <v>87</v>
      </c>
      <c r="D327" t="s">
        <v>120</v>
      </c>
      <c r="E327">
        <v>239744383800</v>
      </c>
      <c r="F327">
        <v>0</v>
      </c>
      <c r="G327">
        <v>0</v>
      </c>
      <c r="H327" s="1">
        <v>0</v>
      </c>
    </row>
    <row r="328" spans="1:11" x14ac:dyDescent="0.25">
      <c r="A328" t="s">
        <v>87</v>
      </c>
      <c r="B328" t="s">
        <v>19</v>
      </c>
      <c r="C328" t="s">
        <v>87</v>
      </c>
      <c r="D328" t="s">
        <v>120</v>
      </c>
      <c r="E328">
        <v>239586023000</v>
      </c>
      <c r="F328">
        <v>0</v>
      </c>
      <c r="G328">
        <v>0</v>
      </c>
      <c r="H328" s="1">
        <v>0</v>
      </c>
    </row>
    <row r="329" spans="1:11" x14ac:dyDescent="0.25">
      <c r="A329" t="s">
        <v>87</v>
      </c>
      <c r="B329" t="s">
        <v>19</v>
      </c>
      <c r="C329" t="s">
        <v>87</v>
      </c>
      <c r="D329" t="s">
        <v>120</v>
      </c>
      <c r="E329">
        <v>239599831600</v>
      </c>
      <c r="F329">
        <v>0</v>
      </c>
      <c r="G329">
        <v>0</v>
      </c>
      <c r="H329" s="1">
        <v>0</v>
      </c>
    </row>
    <row r="330" spans="1:11" x14ac:dyDescent="0.25">
      <c r="A330" t="s">
        <v>87</v>
      </c>
      <c r="B330" t="s">
        <v>19</v>
      </c>
      <c r="C330" t="s">
        <v>87</v>
      </c>
      <c r="D330" t="s">
        <v>120</v>
      </c>
      <c r="E330">
        <v>239474768100</v>
      </c>
      <c r="F330">
        <v>0</v>
      </c>
      <c r="G330">
        <v>0</v>
      </c>
      <c r="H330" s="1">
        <v>0</v>
      </c>
    </row>
    <row r="331" spans="1:11" x14ac:dyDescent="0.25">
      <c r="A331" t="s">
        <v>87</v>
      </c>
      <c r="B331" t="s">
        <v>19</v>
      </c>
      <c r="C331" t="s">
        <v>87</v>
      </c>
      <c r="D331" t="s">
        <v>120</v>
      </c>
      <c r="E331">
        <v>239789083100</v>
      </c>
      <c r="F331">
        <v>0</v>
      </c>
      <c r="G331">
        <v>0</v>
      </c>
      <c r="H331" s="1">
        <v>0</v>
      </c>
    </row>
    <row r="332" spans="1:11" x14ac:dyDescent="0.25">
      <c r="A332" t="s">
        <v>87</v>
      </c>
      <c r="B332" t="s">
        <v>19</v>
      </c>
      <c r="C332" t="s">
        <v>87</v>
      </c>
      <c r="D332" t="s">
        <v>120</v>
      </c>
      <c r="E332">
        <v>239484148100</v>
      </c>
      <c r="F332">
        <v>0</v>
      </c>
      <c r="G332">
        <v>0</v>
      </c>
      <c r="H332" s="1">
        <v>0</v>
      </c>
    </row>
  </sheetData>
  <mergeCells count="8">
    <mergeCell ref="AL2:AN2"/>
    <mergeCell ref="AO2:AQ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C8EC-CD66-4154-AD1C-65B075EACED2}">
  <dimension ref="A1:AQ332"/>
  <sheetViews>
    <sheetView workbookViewId="0">
      <selection activeCell="K1" sqref="J1:K1048576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6.140625" bestFit="1" customWidth="1"/>
    <col min="5" max="5" width="15.7109375" bestFit="1" customWidth="1"/>
    <col min="6" max="6" width="17" bestFit="1" customWidth="1"/>
    <col min="7" max="7" width="23.85546875" bestFit="1" customWidth="1"/>
    <col min="8" max="8" width="26.85546875" bestFit="1" customWidth="1"/>
    <col min="20" max="20" width="9.28515625" customWidth="1"/>
    <col min="21" max="21" width="19.28515625" customWidth="1"/>
    <col min="26" max="26" width="11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N2" s="38" t="s">
        <v>226</v>
      </c>
      <c r="O2" s="38"/>
      <c r="P2" s="38"/>
      <c r="Q2" s="38" t="s">
        <v>227</v>
      </c>
      <c r="R2" s="38"/>
      <c r="S2" s="38"/>
      <c r="V2" s="37" t="s">
        <v>226</v>
      </c>
      <c r="W2" s="37"/>
      <c r="X2" s="37"/>
      <c r="Y2" s="37" t="s">
        <v>227</v>
      </c>
      <c r="Z2" s="37"/>
      <c r="AA2" s="37"/>
      <c r="AD2" s="38" t="s">
        <v>226</v>
      </c>
      <c r="AE2" s="38"/>
      <c r="AF2" s="38"/>
      <c r="AG2" s="38" t="s">
        <v>227</v>
      </c>
      <c r="AH2" s="38"/>
      <c r="AI2" s="38"/>
      <c r="AL2" s="37" t="s">
        <v>226</v>
      </c>
      <c r="AM2" s="37"/>
      <c r="AN2" s="37"/>
      <c r="AO2" s="37" t="s">
        <v>227</v>
      </c>
      <c r="AP2" s="37"/>
      <c r="AQ2" s="37"/>
    </row>
    <row r="3" spans="1:43" ht="45" x14ac:dyDescent="0.25">
      <c r="A3" t="s">
        <v>196</v>
      </c>
      <c r="B3" t="s">
        <v>149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9" t="s">
        <v>228</v>
      </c>
      <c r="V3" s="18" t="s">
        <v>231</v>
      </c>
      <c r="W3" s="18" t="s">
        <v>232</v>
      </c>
      <c r="X3" s="18" t="s">
        <v>233</v>
      </c>
      <c r="Y3" s="18" t="s">
        <v>231</v>
      </c>
      <c r="Z3" s="18" t="s">
        <v>232</v>
      </c>
      <c r="AA3" s="18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9" t="s">
        <v>228</v>
      </c>
      <c r="AL3" s="18" t="s">
        <v>231</v>
      </c>
      <c r="AM3" s="18" t="s">
        <v>232</v>
      </c>
      <c r="AN3" s="18" t="s">
        <v>233</v>
      </c>
      <c r="AO3" s="18" t="s">
        <v>231</v>
      </c>
      <c r="AP3" s="18" t="s">
        <v>232</v>
      </c>
      <c r="AQ3" s="18" t="s">
        <v>233</v>
      </c>
    </row>
    <row r="4" spans="1:43" x14ac:dyDescent="0.25">
      <c r="A4" t="s">
        <v>20</v>
      </c>
      <c r="B4" t="s">
        <v>19</v>
      </c>
      <c r="C4" t="s">
        <v>20</v>
      </c>
      <c r="D4" t="s">
        <v>150</v>
      </c>
      <c r="E4">
        <v>184700</v>
      </c>
      <c r="F4">
        <v>0</v>
      </c>
      <c r="G4">
        <v>0</v>
      </c>
      <c r="H4" s="1">
        <v>0</v>
      </c>
      <c r="J4" cm="1">
        <f t="array" ref="J4">AVERAGE(VALUE(C4:C13))</f>
        <v>30867</v>
      </c>
      <c r="K4">
        <f xml:space="preserve"> AVERAGE(E4:E13)</f>
        <v>182340</v>
      </c>
      <c r="M4">
        <v>8</v>
      </c>
      <c r="N4">
        <f>$K4</f>
        <v>182340</v>
      </c>
      <c r="O4">
        <f>$K59</f>
        <v>130250</v>
      </c>
      <c r="P4">
        <f>$K114</f>
        <v>261560</v>
      </c>
      <c r="Q4">
        <f>$K169</f>
        <v>267570</v>
      </c>
      <c r="R4">
        <f>$K224</f>
        <v>81250</v>
      </c>
      <c r="S4">
        <f>$K279</f>
        <v>387210</v>
      </c>
      <c r="U4" s="7">
        <v>8</v>
      </c>
      <c r="V4" s="10">
        <f t="shared" ref="V4:AA8" si="0">N4/1000000000</f>
        <v>1.8233999999999999E-4</v>
      </c>
      <c r="W4" s="10">
        <f t="shared" si="0"/>
        <v>1.3024999999999999E-4</v>
      </c>
      <c r="X4" s="10">
        <f t="shared" si="0"/>
        <v>2.6155999999999998E-4</v>
      </c>
      <c r="Y4" s="10">
        <f t="shared" si="0"/>
        <v>2.6757000000000001E-4</v>
      </c>
      <c r="Z4" s="10">
        <f t="shared" si="0"/>
        <v>8.1249999999999996E-5</v>
      </c>
      <c r="AA4" s="10">
        <f t="shared" si="0"/>
        <v>3.8720999999999997E-4</v>
      </c>
      <c r="AC4">
        <v>8</v>
      </c>
      <c r="AD4" s="5">
        <f>$J4</f>
        <v>30867</v>
      </c>
      <c r="AE4" s="5">
        <f>$J59</f>
        <v>22264</v>
      </c>
      <c r="AF4" s="5">
        <f>$J114</f>
        <v>12806</v>
      </c>
      <c r="AG4" s="5">
        <f>$J169</f>
        <v>28719</v>
      </c>
      <c r="AH4" s="5">
        <f>$J224</f>
        <v>16340</v>
      </c>
      <c r="AI4" s="5">
        <f>$J279</f>
        <v>20755</v>
      </c>
      <c r="AK4" s="7">
        <v>8</v>
      </c>
      <c r="AL4" s="30">
        <f>AD4</f>
        <v>30867</v>
      </c>
      <c r="AM4" s="30">
        <f t="shared" ref="AM4:AQ8" si="1">AE4</f>
        <v>22264</v>
      </c>
      <c r="AN4" s="30">
        <f t="shared" si="1"/>
        <v>12806</v>
      </c>
      <c r="AO4" s="30">
        <f t="shared" si="1"/>
        <v>28719</v>
      </c>
      <c r="AP4" s="30">
        <f t="shared" si="1"/>
        <v>16340</v>
      </c>
      <c r="AQ4" s="30">
        <f t="shared" si="1"/>
        <v>20755</v>
      </c>
    </row>
    <row r="5" spans="1:43" x14ac:dyDescent="0.25">
      <c r="A5" t="s">
        <v>20</v>
      </c>
      <c r="B5" t="s">
        <v>19</v>
      </c>
      <c r="C5" t="s">
        <v>20</v>
      </c>
      <c r="D5" t="s">
        <v>150</v>
      </c>
      <c r="E5">
        <v>186300</v>
      </c>
      <c r="F5">
        <v>0</v>
      </c>
      <c r="G5">
        <v>0</v>
      </c>
      <c r="H5" s="1">
        <v>0</v>
      </c>
      <c r="M5">
        <v>9</v>
      </c>
      <c r="N5">
        <f>$K15</f>
        <v>557460</v>
      </c>
      <c r="O5">
        <f>$K70</f>
        <v>336000</v>
      </c>
      <c r="P5">
        <f>$K125</f>
        <v>446860</v>
      </c>
      <c r="Q5">
        <f>$K180</f>
        <v>148020</v>
      </c>
      <c r="R5">
        <f>$K235</f>
        <v>803200</v>
      </c>
      <c r="S5">
        <f>$K290</f>
        <v>1480680</v>
      </c>
      <c r="U5" s="7">
        <v>9</v>
      </c>
      <c r="V5" s="8">
        <f t="shared" si="0"/>
        <v>5.5745999999999997E-4</v>
      </c>
      <c r="W5" s="8">
        <f t="shared" si="0"/>
        <v>3.3599999999999998E-4</v>
      </c>
      <c r="X5" s="8">
        <f t="shared" si="0"/>
        <v>4.4685999999999999E-4</v>
      </c>
      <c r="Y5" s="8">
        <f t="shared" si="0"/>
        <v>1.4802000000000001E-4</v>
      </c>
      <c r="Z5" s="8">
        <f t="shared" si="0"/>
        <v>8.0320000000000001E-4</v>
      </c>
      <c r="AA5" s="8">
        <f t="shared" si="0"/>
        <v>1.4806800000000001E-3</v>
      </c>
      <c r="AC5">
        <v>9</v>
      </c>
      <c r="AD5" s="5">
        <f>$J15</f>
        <v>23923</v>
      </c>
      <c r="AE5" s="5">
        <f>$J70</f>
        <v>28513</v>
      </c>
      <c r="AF5" s="5">
        <f>$J125</f>
        <v>7129</v>
      </c>
      <c r="AG5" s="5">
        <f>$J180</f>
        <v>26942</v>
      </c>
      <c r="AH5" s="5">
        <f>$J235</f>
        <v>15282</v>
      </c>
      <c r="AI5" s="5">
        <f>$J290</f>
        <v>17589</v>
      </c>
      <c r="AK5" s="7">
        <v>9</v>
      </c>
      <c r="AL5" s="31">
        <f t="shared" ref="AL5:AL8" si="2">AD5</f>
        <v>23923</v>
      </c>
      <c r="AM5" s="31">
        <f t="shared" si="1"/>
        <v>28513</v>
      </c>
      <c r="AN5" s="31">
        <f t="shared" si="1"/>
        <v>7129</v>
      </c>
      <c r="AO5" s="31">
        <f t="shared" si="1"/>
        <v>26942</v>
      </c>
      <c r="AP5" s="31">
        <f t="shared" si="1"/>
        <v>15282</v>
      </c>
      <c r="AQ5" s="31">
        <f t="shared" si="1"/>
        <v>17589</v>
      </c>
    </row>
    <row r="6" spans="1:43" x14ac:dyDescent="0.25">
      <c r="A6" t="s">
        <v>20</v>
      </c>
      <c r="B6" t="s">
        <v>19</v>
      </c>
      <c r="C6" t="s">
        <v>20</v>
      </c>
      <c r="D6" t="s">
        <v>150</v>
      </c>
      <c r="E6">
        <v>182000</v>
      </c>
      <c r="F6">
        <v>0</v>
      </c>
      <c r="G6">
        <v>0</v>
      </c>
      <c r="H6" s="1">
        <v>0</v>
      </c>
      <c r="M6">
        <v>10</v>
      </c>
      <c r="N6">
        <f>$K26</f>
        <v>469070</v>
      </c>
      <c r="O6">
        <f>$K81</f>
        <v>1513450</v>
      </c>
      <c r="P6">
        <f>$K136</f>
        <v>3302200</v>
      </c>
      <c r="Q6">
        <f>$K191</f>
        <v>1320910</v>
      </c>
      <c r="R6">
        <f>$K246</f>
        <v>1554680</v>
      </c>
      <c r="S6">
        <f>$K301</f>
        <v>2506370</v>
      </c>
      <c r="U6" s="7">
        <v>10</v>
      </c>
      <c r="V6" s="10">
        <f t="shared" si="0"/>
        <v>4.6906999999999998E-4</v>
      </c>
      <c r="W6" s="10">
        <f t="shared" si="0"/>
        <v>1.51345E-3</v>
      </c>
      <c r="X6" s="10">
        <f t="shared" si="0"/>
        <v>3.3021999999999999E-3</v>
      </c>
      <c r="Y6" s="10">
        <f t="shared" si="0"/>
        <v>1.32091E-3</v>
      </c>
      <c r="Z6" s="10">
        <f t="shared" si="0"/>
        <v>1.5546799999999999E-3</v>
      </c>
      <c r="AA6" s="10">
        <f t="shared" si="0"/>
        <v>2.50637E-3</v>
      </c>
      <c r="AC6">
        <v>10</v>
      </c>
      <c r="AD6" s="5">
        <f>$J26</f>
        <v>24562</v>
      </c>
      <c r="AE6" s="5">
        <f>$J81</f>
        <v>39212</v>
      </c>
      <c r="AF6" s="5">
        <f>$J136</f>
        <v>16436</v>
      </c>
      <c r="AG6" s="5">
        <f>$J191</f>
        <v>29310</v>
      </c>
      <c r="AH6" s="5">
        <f>$J246</f>
        <v>16789</v>
      </c>
      <c r="AI6" s="5">
        <f>$J301</f>
        <v>14841</v>
      </c>
      <c r="AK6" s="7">
        <v>10</v>
      </c>
      <c r="AL6" s="30">
        <f t="shared" si="2"/>
        <v>24562</v>
      </c>
      <c r="AM6" s="30">
        <f t="shared" si="1"/>
        <v>39212</v>
      </c>
      <c r="AN6" s="30">
        <f t="shared" si="1"/>
        <v>16436</v>
      </c>
      <c r="AO6" s="30">
        <f t="shared" si="1"/>
        <v>29310</v>
      </c>
      <c r="AP6" s="30">
        <f t="shared" si="1"/>
        <v>16789</v>
      </c>
      <c r="AQ6" s="30">
        <f t="shared" si="1"/>
        <v>14841</v>
      </c>
    </row>
    <row r="7" spans="1:43" x14ac:dyDescent="0.25">
      <c r="A7" t="s">
        <v>20</v>
      </c>
      <c r="B7" t="s">
        <v>19</v>
      </c>
      <c r="C7" t="s">
        <v>20</v>
      </c>
      <c r="D7" t="s">
        <v>150</v>
      </c>
      <c r="E7">
        <v>181800</v>
      </c>
      <c r="F7">
        <v>0</v>
      </c>
      <c r="G7">
        <v>0</v>
      </c>
      <c r="H7" s="1">
        <v>0</v>
      </c>
      <c r="M7">
        <v>11</v>
      </c>
      <c r="N7">
        <f>$K37</f>
        <v>641170</v>
      </c>
      <c r="O7">
        <f>$K92</f>
        <v>9766570</v>
      </c>
      <c r="P7">
        <f>$K147</f>
        <v>11304060</v>
      </c>
      <c r="Q7">
        <f>$K202</f>
        <v>9657230</v>
      </c>
      <c r="R7">
        <f>$K257</f>
        <v>2795680</v>
      </c>
      <c r="S7">
        <f>$K312</f>
        <v>8128060</v>
      </c>
      <c r="U7" s="7">
        <v>11</v>
      </c>
      <c r="V7" s="8">
        <f t="shared" si="0"/>
        <v>6.4117000000000004E-4</v>
      </c>
      <c r="W7" s="8">
        <f t="shared" si="0"/>
        <v>9.7665700000000005E-3</v>
      </c>
      <c r="X7" s="8">
        <f t="shared" si="0"/>
        <v>1.1304059999999999E-2</v>
      </c>
      <c r="Y7" s="8">
        <f t="shared" si="0"/>
        <v>9.6572299999999993E-3</v>
      </c>
      <c r="Z7" s="8">
        <f t="shared" si="0"/>
        <v>2.79568E-3</v>
      </c>
      <c r="AA7" s="8">
        <f t="shared" si="0"/>
        <v>8.1280599999999995E-3</v>
      </c>
      <c r="AC7">
        <v>11</v>
      </c>
      <c r="AD7" s="5">
        <f>$J37</f>
        <v>40077</v>
      </c>
      <c r="AE7" s="5">
        <f>$J92</f>
        <v>32101</v>
      </c>
      <c r="AF7" s="5">
        <f>$J147</f>
        <v>15619</v>
      </c>
      <c r="AG7" s="5">
        <f>$J202</f>
        <v>39594</v>
      </c>
      <c r="AH7" s="5">
        <f>$J257</f>
        <v>20388</v>
      </c>
      <c r="AI7" s="5">
        <f>$J312</f>
        <v>13657</v>
      </c>
      <c r="AK7" s="7">
        <v>11</v>
      </c>
      <c r="AL7" s="31">
        <f t="shared" si="2"/>
        <v>40077</v>
      </c>
      <c r="AM7" s="31">
        <f t="shared" si="1"/>
        <v>32101</v>
      </c>
      <c r="AN7" s="31">
        <f t="shared" si="1"/>
        <v>15619</v>
      </c>
      <c r="AO7" s="31">
        <f t="shared" si="1"/>
        <v>39594</v>
      </c>
      <c r="AP7" s="31">
        <f t="shared" si="1"/>
        <v>20388</v>
      </c>
      <c r="AQ7" s="31">
        <f t="shared" si="1"/>
        <v>13657</v>
      </c>
    </row>
    <row r="8" spans="1:43" x14ac:dyDescent="0.25">
      <c r="A8" t="s">
        <v>20</v>
      </c>
      <c r="B8" t="s">
        <v>19</v>
      </c>
      <c r="C8" t="s">
        <v>20</v>
      </c>
      <c r="D8" t="s">
        <v>150</v>
      </c>
      <c r="E8">
        <v>179300</v>
      </c>
      <c r="F8">
        <v>0</v>
      </c>
      <c r="G8">
        <v>0</v>
      </c>
      <c r="H8" s="1">
        <v>0</v>
      </c>
      <c r="M8">
        <v>12</v>
      </c>
      <c r="N8">
        <f>$K48</f>
        <v>3150950</v>
      </c>
      <c r="O8">
        <f>$K103</f>
        <v>10294570</v>
      </c>
      <c r="P8">
        <f>$K158</f>
        <v>16628480</v>
      </c>
      <c r="Q8">
        <f>$K213</f>
        <v>9070950</v>
      </c>
      <c r="R8">
        <f>$K268</f>
        <v>3136190</v>
      </c>
      <c r="S8">
        <f>$K323</f>
        <v>2090880</v>
      </c>
      <c r="U8" s="7">
        <v>12</v>
      </c>
      <c r="V8" s="10">
        <f t="shared" si="0"/>
        <v>3.15095E-3</v>
      </c>
      <c r="W8" s="10">
        <f t="shared" si="0"/>
        <v>1.0294569999999999E-2</v>
      </c>
      <c r="X8" s="10">
        <f t="shared" si="0"/>
        <v>1.6628480000000001E-2</v>
      </c>
      <c r="Y8" s="10">
        <f t="shared" si="0"/>
        <v>9.0709499999999995E-3</v>
      </c>
      <c r="Z8" s="10">
        <f t="shared" si="0"/>
        <v>3.1361900000000001E-3</v>
      </c>
      <c r="AA8" s="10">
        <f t="shared" si="0"/>
        <v>2.0908799999999998E-3</v>
      </c>
      <c r="AC8">
        <v>12</v>
      </c>
      <c r="AD8" s="5">
        <f>$J48</f>
        <v>39712</v>
      </c>
      <c r="AE8" s="5">
        <f>$J103</f>
        <v>26906</v>
      </c>
      <c r="AF8" s="5">
        <f>$J158</f>
        <v>17016</v>
      </c>
      <c r="AG8" s="5">
        <f>$J213</f>
        <v>32837</v>
      </c>
      <c r="AH8" s="5">
        <f>$J268</f>
        <v>15782</v>
      </c>
      <c r="AI8" s="5">
        <f>$J323</f>
        <v>12343</v>
      </c>
      <c r="AK8" s="7">
        <v>12</v>
      </c>
      <c r="AL8" s="30">
        <f t="shared" si="2"/>
        <v>39712</v>
      </c>
      <c r="AM8" s="30">
        <f t="shared" si="1"/>
        <v>26906</v>
      </c>
      <c r="AN8" s="30">
        <f t="shared" si="1"/>
        <v>17016</v>
      </c>
      <c r="AO8" s="30">
        <f t="shared" si="1"/>
        <v>32837</v>
      </c>
      <c r="AP8" s="30">
        <f t="shared" si="1"/>
        <v>15782</v>
      </c>
      <c r="AQ8" s="30">
        <f t="shared" si="1"/>
        <v>12343</v>
      </c>
    </row>
    <row r="9" spans="1:43" x14ac:dyDescent="0.25">
      <c r="A9" t="s">
        <v>20</v>
      </c>
      <c r="B9" t="s">
        <v>19</v>
      </c>
      <c r="C9" t="s">
        <v>20</v>
      </c>
      <c r="D9" t="s">
        <v>150</v>
      </c>
      <c r="E9">
        <v>179700</v>
      </c>
      <c r="F9">
        <v>0</v>
      </c>
      <c r="G9">
        <v>0</v>
      </c>
      <c r="H9" s="1">
        <v>0</v>
      </c>
    </row>
    <row r="10" spans="1:43" x14ac:dyDescent="0.25">
      <c r="A10" t="s">
        <v>20</v>
      </c>
      <c r="B10" t="s">
        <v>19</v>
      </c>
      <c r="C10" t="s">
        <v>20</v>
      </c>
      <c r="D10" t="s">
        <v>150</v>
      </c>
      <c r="E10">
        <v>179200</v>
      </c>
      <c r="F10">
        <v>0</v>
      </c>
      <c r="G10">
        <v>0</v>
      </c>
      <c r="H10" s="1">
        <v>0</v>
      </c>
    </row>
    <row r="11" spans="1:43" x14ac:dyDescent="0.25">
      <c r="A11" t="s">
        <v>20</v>
      </c>
      <c r="B11" t="s">
        <v>19</v>
      </c>
      <c r="C11" t="s">
        <v>20</v>
      </c>
      <c r="D11" t="s">
        <v>150</v>
      </c>
      <c r="E11">
        <v>183800</v>
      </c>
      <c r="F11">
        <v>0</v>
      </c>
      <c r="G11">
        <v>0</v>
      </c>
      <c r="H11" s="1">
        <v>0</v>
      </c>
    </row>
    <row r="12" spans="1:43" x14ac:dyDescent="0.25">
      <c r="A12" t="s">
        <v>20</v>
      </c>
      <c r="B12" t="s">
        <v>19</v>
      </c>
      <c r="C12" t="s">
        <v>20</v>
      </c>
      <c r="D12" t="s">
        <v>150</v>
      </c>
      <c r="E12">
        <v>182700</v>
      </c>
      <c r="F12">
        <v>0</v>
      </c>
      <c r="G12">
        <v>0</v>
      </c>
      <c r="H12" s="1">
        <v>0</v>
      </c>
    </row>
    <row r="13" spans="1:43" x14ac:dyDescent="0.25">
      <c r="A13" t="s">
        <v>20</v>
      </c>
      <c r="B13" t="s">
        <v>19</v>
      </c>
      <c r="C13" t="s">
        <v>20</v>
      </c>
      <c r="D13" t="s">
        <v>150</v>
      </c>
      <c r="E13">
        <v>183900</v>
      </c>
      <c r="F13">
        <v>0</v>
      </c>
      <c r="G13">
        <v>0</v>
      </c>
      <c r="H13" s="1">
        <v>0</v>
      </c>
    </row>
    <row r="14" spans="1:43" x14ac:dyDescent="0.25">
      <c r="A14" t="s">
        <v>197</v>
      </c>
      <c r="B14" t="s">
        <v>149</v>
      </c>
      <c r="C14" t="s">
        <v>18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</row>
    <row r="15" spans="1:43" x14ac:dyDescent="0.25">
      <c r="A15" t="s">
        <v>22</v>
      </c>
      <c r="B15" t="s">
        <v>19</v>
      </c>
      <c r="C15" t="s">
        <v>22</v>
      </c>
      <c r="D15" t="s">
        <v>124</v>
      </c>
      <c r="E15">
        <v>558300</v>
      </c>
      <c r="F15">
        <v>0</v>
      </c>
      <c r="G15">
        <v>0</v>
      </c>
      <c r="H15" s="1">
        <v>0</v>
      </c>
      <c r="J15" cm="1">
        <f t="array" ref="J15">AVERAGE(VALUE(C15:C24))</f>
        <v>23923</v>
      </c>
      <c r="K15">
        <f xml:space="preserve"> AVERAGE(E15:E24)</f>
        <v>557460</v>
      </c>
    </row>
    <row r="16" spans="1:43" x14ac:dyDescent="0.25">
      <c r="A16" t="s">
        <v>22</v>
      </c>
      <c r="B16" t="s">
        <v>19</v>
      </c>
      <c r="C16" t="s">
        <v>22</v>
      </c>
      <c r="D16" t="s">
        <v>124</v>
      </c>
      <c r="E16">
        <v>557000</v>
      </c>
      <c r="F16">
        <v>0</v>
      </c>
      <c r="G16">
        <v>0</v>
      </c>
      <c r="H16" s="1">
        <v>0</v>
      </c>
    </row>
    <row r="17" spans="1:11" x14ac:dyDescent="0.25">
      <c r="A17" t="s">
        <v>22</v>
      </c>
      <c r="B17" t="s">
        <v>19</v>
      </c>
      <c r="C17" t="s">
        <v>22</v>
      </c>
      <c r="D17" t="s">
        <v>124</v>
      </c>
      <c r="E17">
        <v>556600</v>
      </c>
      <c r="F17">
        <v>0</v>
      </c>
      <c r="G17">
        <v>0</v>
      </c>
      <c r="H17" s="1">
        <v>0</v>
      </c>
    </row>
    <row r="18" spans="1:11" x14ac:dyDescent="0.25">
      <c r="A18" t="s">
        <v>22</v>
      </c>
      <c r="B18" t="s">
        <v>19</v>
      </c>
      <c r="C18" t="s">
        <v>22</v>
      </c>
      <c r="D18" t="s">
        <v>124</v>
      </c>
      <c r="E18">
        <v>556100</v>
      </c>
      <c r="F18">
        <v>0</v>
      </c>
      <c r="G18">
        <v>0</v>
      </c>
      <c r="H18" s="1">
        <v>0</v>
      </c>
    </row>
    <row r="19" spans="1:11" x14ac:dyDescent="0.25">
      <c r="A19" t="s">
        <v>22</v>
      </c>
      <c r="B19" t="s">
        <v>19</v>
      </c>
      <c r="C19" t="s">
        <v>22</v>
      </c>
      <c r="D19" t="s">
        <v>124</v>
      </c>
      <c r="E19">
        <v>556000</v>
      </c>
      <c r="F19">
        <v>0</v>
      </c>
      <c r="G19">
        <v>0</v>
      </c>
      <c r="H19" s="1">
        <v>0</v>
      </c>
    </row>
    <row r="20" spans="1:11" x14ac:dyDescent="0.25">
      <c r="A20" t="s">
        <v>22</v>
      </c>
      <c r="B20" t="s">
        <v>19</v>
      </c>
      <c r="C20" t="s">
        <v>22</v>
      </c>
      <c r="D20" t="s">
        <v>124</v>
      </c>
      <c r="E20">
        <v>561900</v>
      </c>
      <c r="F20">
        <v>0</v>
      </c>
      <c r="G20">
        <v>0</v>
      </c>
      <c r="H20" s="1">
        <v>0</v>
      </c>
    </row>
    <row r="21" spans="1:11" x14ac:dyDescent="0.25">
      <c r="A21" t="s">
        <v>22</v>
      </c>
      <c r="B21" t="s">
        <v>19</v>
      </c>
      <c r="C21" t="s">
        <v>22</v>
      </c>
      <c r="D21" t="s">
        <v>124</v>
      </c>
      <c r="E21">
        <v>557600</v>
      </c>
      <c r="F21">
        <v>0</v>
      </c>
      <c r="G21">
        <v>0</v>
      </c>
      <c r="H21" s="1">
        <v>0</v>
      </c>
    </row>
    <row r="22" spans="1:11" x14ac:dyDescent="0.25">
      <c r="A22" t="s">
        <v>22</v>
      </c>
      <c r="B22" t="s">
        <v>19</v>
      </c>
      <c r="C22" t="s">
        <v>22</v>
      </c>
      <c r="D22" t="s">
        <v>124</v>
      </c>
      <c r="E22">
        <v>558300</v>
      </c>
      <c r="F22">
        <v>0</v>
      </c>
      <c r="G22">
        <v>0</v>
      </c>
      <c r="H22" s="1">
        <v>0</v>
      </c>
    </row>
    <row r="23" spans="1:11" x14ac:dyDescent="0.25">
      <c r="A23" t="s">
        <v>22</v>
      </c>
      <c r="B23" t="s">
        <v>19</v>
      </c>
      <c r="C23" t="s">
        <v>22</v>
      </c>
      <c r="D23" t="s">
        <v>124</v>
      </c>
      <c r="E23">
        <v>557400</v>
      </c>
      <c r="F23">
        <v>0</v>
      </c>
      <c r="G23">
        <v>0</v>
      </c>
      <c r="H23" s="1">
        <v>0</v>
      </c>
    </row>
    <row r="24" spans="1:11" x14ac:dyDescent="0.25">
      <c r="A24" t="s">
        <v>22</v>
      </c>
      <c r="B24" t="s">
        <v>19</v>
      </c>
      <c r="C24" t="s">
        <v>22</v>
      </c>
      <c r="D24" t="s">
        <v>124</v>
      </c>
      <c r="E24">
        <v>555400</v>
      </c>
      <c r="F24">
        <v>0</v>
      </c>
      <c r="G24">
        <v>0</v>
      </c>
      <c r="H24" s="1">
        <v>0</v>
      </c>
    </row>
    <row r="25" spans="1:11" x14ac:dyDescent="0.25">
      <c r="A25" t="s">
        <v>198</v>
      </c>
      <c r="B25" t="s">
        <v>149</v>
      </c>
      <c r="C25" t="s">
        <v>18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11" x14ac:dyDescent="0.25">
      <c r="A26" t="s">
        <v>24</v>
      </c>
      <c r="B26" t="s">
        <v>19</v>
      </c>
      <c r="C26" t="s">
        <v>24</v>
      </c>
      <c r="D26" t="s">
        <v>92</v>
      </c>
      <c r="E26">
        <v>470900</v>
      </c>
      <c r="F26">
        <v>0</v>
      </c>
      <c r="G26">
        <v>0</v>
      </c>
      <c r="H26" s="1">
        <v>0</v>
      </c>
      <c r="J26" cm="1">
        <f t="array" ref="J26">AVERAGE(VALUE(C26:C35))</f>
        <v>24562</v>
      </c>
      <c r="K26">
        <f xml:space="preserve"> AVERAGE(E26:E35)</f>
        <v>469070</v>
      </c>
    </row>
    <row r="27" spans="1:11" x14ac:dyDescent="0.25">
      <c r="A27" t="s">
        <v>24</v>
      </c>
      <c r="B27" t="s">
        <v>19</v>
      </c>
      <c r="C27" t="s">
        <v>24</v>
      </c>
      <c r="D27" t="s">
        <v>92</v>
      </c>
      <c r="E27">
        <v>468500</v>
      </c>
      <c r="F27">
        <v>0</v>
      </c>
      <c r="G27">
        <v>0</v>
      </c>
      <c r="H27" s="1">
        <v>0</v>
      </c>
    </row>
    <row r="28" spans="1:11" x14ac:dyDescent="0.25">
      <c r="A28" t="s">
        <v>24</v>
      </c>
      <c r="B28" t="s">
        <v>19</v>
      </c>
      <c r="C28" t="s">
        <v>24</v>
      </c>
      <c r="D28" t="s">
        <v>92</v>
      </c>
      <c r="E28">
        <v>467800</v>
      </c>
      <c r="F28">
        <v>0</v>
      </c>
      <c r="G28">
        <v>0</v>
      </c>
      <c r="H28" s="1">
        <v>0</v>
      </c>
    </row>
    <row r="29" spans="1:11" x14ac:dyDescent="0.25">
      <c r="A29" t="s">
        <v>24</v>
      </c>
      <c r="B29" t="s">
        <v>19</v>
      </c>
      <c r="C29" t="s">
        <v>24</v>
      </c>
      <c r="D29" t="s">
        <v>92</v>
      </c>
      <c r="E29">
        <v>468400</v>
      </c>
      <c r="F29">
        <v>0</v>
      </c>
      <c r="G29">
        <v>0</v>
      </c>
      <c r="H29" s="1">
        <v>0</v>
      </c>
    </row>
    <row r="30" spans="1:11" x14ac:dyDescent="0.25">
      <c r="A30" t="s">
        <v>24</v>
      </c>
      <c r="B30" t="s">
        <v>19</v>
      </c>
      <c r="C30" t="s">
        <v>24</v>
      </c>
      <c r="D30" t="s">
        <v>92</v>
      </c>
      <c r="E30">
        <v>468900</v>
      </c>
      <c r="F30">
        <v>0</v>
      </c>
      <c r="G30">
        <v>0</v>
      </c>
      <c r="H30" s="1">
        <v>0</v>
      </c>
    </row>
    <row r="31" spans="1:11" x14ac:dyDescent="0.25">
      <c r="A31" t="s">
        <v>24</v>
      </c>
      <c r="B31" t="s">
        <v>19</v>
      </c>
      <c r="C31" t="s">
        <v>24</v>
      </c>
      <c r="D31" t="s">
        <v>92</v>
      </c>
      <c r="E31">
        <v>468600</v>
      </c>
      <c r="F31">
        <v>0</v>
      </c>
      <c r="G31">
        <v>0</v>
      </c>
      <c r="H31" s="1">
        <v>0</v>
      </c>
    </row>
    <row r="32" spans="1:11" x14ac:dyDescent="0.25">
      <c r="A32" t="s">
        <v>24</v>
      </c>
      <c r="B32" t="s">
        <v>19</v>
      </c>
      <c r="C32" t="s">
        <v>24</v>
      </c>
      <c r="D32" t="s">
        <v>92</v>
      </c>
      <c r="E32">
        <v>470900</v>
      </c>
      <c r="F32">
        <v>0</v>
      </c>
      <c r="G32">
        <v>0</v>
      </c>
      <c r="H32" s="1">
        <v>0</v>
      </c>
    </row>
    <row r="33" spans="1:11" x14ac:dyDescent="0.25">
      <c r="A33" t="s">
        <v>24</v>
      </c>
      <c r="B33" t="s">
        <v>19</v>
      </c>
      <c r="C33" t="s">
        <v>24</v>
      </c>
      <c r="D33" t="s">
        <v>92</v>
      </c>
      <c r="E33">
        <v>471900</v>
      </c>
      <c r="F33">
        <v>0</v>
      </c>
      <c r="G33">
        <v>0</v>
      </c>
      <c r="H33" s="1">
        <v>0</v>
      </c>
    </row>
    <row r="34" spans="1:11" x14ac:dyDescent="0.25">
      <c r="A34" t="s">
        <v>24</v>
      </c>
      <c r="B34" t="s">
        <v>19</v>
      </c>
      <c r="C34" t="s">
        <v>24</v>
      </c>
      <c r="D34" t="s">
        <v>92</v>
      </c>
      <c r="E34">
        <v>469000</v>
      </c>
      <c r="F34">
        <v>0</v>
      </c>
      <c r="G34">
        <v>0</v>
      </c>
      <c r="H34" s="1">
        <v>0</v>
      </c>
    </row>
    <row r="35" spans="1:11" x14ac:dyDescent="0.25">
      <c r="A35" t="s">
        <v>24</v>
      </c>
      <c r="B35" t="s">
        <v>19</v>
      </c>
      <c r="C35" t="s">
        <v>24</v>
      </c>
      <c r="D35" t="s">
        <v>92</v>
      </c>
      <c r="E35">
        <v>465800</v>
      </c>
      <c r="F35">
        <v>0</v>
      </c>
      <c r="G35">
        <v>0</v>
      </c>
      <c r="H35" s="1">
        <v>0</v>
      </c>
    </row>
    <row r="36" spans="1:11" x14ac:dyDescent="0.25">
      <c r="A36" t="s">
        <v>199</v>
      </c>
      <c r="B36" t="s">
        <v>149</v>
      </c>
      <c r="C36" t="s">
        <v>18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</row>
    <row r="37" spans="1:11" x14ac:dyDescent="0.25">
      <c r="A37" t="s">
        <v>26</v>
      </c>
      <c r="B37" t="s">
        <v>19</v>
      </c>
      <c r="C37" t="s">
        <v>26</v>
      </c>
      <c r="D37" t="s">
        <v>126</v>
      </c>
      <c r="E37">
        <v>641300</v>
      </c>
      <c r="F37">
        <v>0</v>
      </c>
      <c r="G37">
        <v>0</v>
      </c>
      <c r="H37" s="1">
        <v>0</v>
      </c>
      <c r="J37" cm="1">
        <f t="array" ref="J37">AVERAGE(VALUE(C37:C46))</f>
        <v>40077</v>
      </c>
      <c r="K37">
        <f xml:space="preserve"> AVERAGE(E37:E46)</f>
        <v>641170</v>
      </c>
    </row>
    <row r="38" spans="1:11" x14ac:dyDescent="0.25">
      <c r="A38" t="s">
        <v>26</v>
      </c>
      <c r="B38" t="s">
        <v>19</v>
      </c>
      <c r="C38" t="s">
        <v>26</v>
      </c>
      <c r="D38" t="s">
        <v>126</v>
      </c>
      <c r="E38">
        <v>640100</v>
      </c>
      <c r="F38">
        <v>0</v>
      </c>
      <c r="G38">
        <v>0</v>
      </c>
      <c r="H38" s="1">
        <v>0</v>
      </c>
    </row>
    <row r="39" spans="1:11" x14ac:dyDescent="0.25">
      <c r="A39" t="s">
        <v>26</v>
      </c>
      <c r="B39" t="s">
        <v>19</v>
      </c>
      <c r="C39" t="s">
        <v>26</v>
      </c>
      <c r="D39" t="s">
        <v>126</v>
      </c>
      <c r="E39">
        <v>640100</v>
      </c>
      <c r="F39">
        <v>0</v>
      </c>
      <c r="G39">
        <v>0</v>
      </c>
      <c r="H39" s="1">
        <v>0</v>
      </c>
    </row>
    <row r="40" spans="1:11" x14ac:dyDescent="0.25">
      <c r="A40" t="s">
        <v>26</v>
      </c>
      <c r="B40" t="s">
        <v>19</v>
      </c>
      <c r="C40" t="s">
        <v>26</v>
      </c>
      <c r="D40" t="s">
        <v>126</v>
      </c>
      <c r="E40">
        <v>638700</v>
      </c>
      <c r="F40">
        <v>0</v>
      </c>
      <c r="G40">
        <v>0</v>
      </c>
      <c r="H40" s="1">
        <v>0</v>
      </c>
    </row>
    <row r="41" spans="1:11" x14ac:dyDescent="0.25">
      <c r="A41" t="s">
        <v>26</v>
      </c>
      <c r="B41" t="s">
        <v>19</v>
      </c>
      <c r="C41" t="s">
        <v>26</v>
      </c>
      <c r="D41" t="s">
        <v>126</v>
      </c>
      <c r="E41">
        <v>640500</v>
      </c>
      <c r="F41">
        <v>0</v>
      </c>
      <c r="G41">
        <v>0</v>
      </c>
      <c r="H41" s="1">
        <v>0</v>
      </c>
    </row>
    <row r="42" spans="1:11" x14ac:dyDescent="0.25">
      <c r="A42" t="s">
        <v>26</v>
      </c>
      <c r="B42" t="s">
        <v>19</v>
      </c>
      <c r="C42" t="s">
        <v>26</v>
      </c>
      <c r="D42" t="s">
        <v>126</v>
      </c>
      <c r="E42">
        <v>642200</v>
      </c>
      <c r="F42">
        <v>0</v>
      </c>
      <c r="G42">
        <v>0</v>
      </c>
      <c r="H42" s="1">
        <v>0</v>
      </c>
    </row>
    <row r="43" spans="1:11" x14ac:dyDescent="0.25">
      <c r="A43" t="s">
        <v>26</v>
      </c>
      <c r="B43" t="s">
        <v>19</v>
      </c>
      <c r="C43" t="s">
        <v>26</v>
      </c>
      <c r="D43" t="s">
        <v>126</v>
      </c>
      <c r="E43">
        <v>644900</v>
      </c>
      <c r="F43">
        <v>0</v>
      </c>
      <c r="G43">
        <v>0</v>
      </c>
      <c r="H43" s="1">
        <v>0</v>
      </c>
    </row>
    <row r="44" spans="1:11" x14ac:dyDescent="0.25">
      <c r="A44" t="s">
        <v>26</v>
      </c>
      <c r="B44" t="s">
        <v>19</v>
      </c>
      <c r="C44" t="s">
        <v>26</v>
      </c>
      <c r="D44" t="s">
        <v>126</v>
      </c>
      <c r="E44">
        <v>641600</v>
      </c>
      <c r="F44">
        <v>0</v>
      </c>
      <c r="G44">
        <v>0</v>
      </c>
      <c r="H44" s="1">
        <v>0</v>
      </c>
    </row>
    <row r="45" spans="1:11" x14ac:dyDescent="0.25">
      <c r="A45" t="s">
        <v>26</v>
      </c>
      <c r="B45" t="s">
        <v>19</v>
      </c>
      <c r="C45" t="s">
        <v>26</v>
      </c>
      <c r="D45" t="s">
        <v>126</v>
      </c>
      <c r="E45">
        <v>641700</v>
      </c>
      <c r="F45">
        <v>0</v>
      </c>
      <c r="G45">
        <v>0</v>
      </c>
      <c r="H45" s="1">
        <v>0</v>
      </c>
    </row>
    <row r="46" spans="1:11" x14ac:dyDescent="0.25">
      <c r="A46" t="s">
        <v>26</v>
      </c>
      <c r="B46" t="s">
        <v>19</v>
      </c>
      <c r="C46" t="s">
        <v>26</v>
      </c>
      <c r="D46" t="s">
        <v>126</v>
      </c>
      <c r="E46">
        <v>640600</v>
      </c>
      <c r="F46">
        <v>0</v>
      </c>
      <c r="G46">
        <v>0</v>
      </c>
      <c r="H46" s="1">
        <v>0</v>
      </c>
    </row>
    <row r="47" spans="1:11" x14ac:dyDescent="0.25">
      <c r="A47" t="s">
        <v>200</v>
      </c>
      <c r="B47" t="s">
        <v>149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</row>
    <row r="48" spans="1:11" x14ac:dyDescent="0.25">
      <c r="A48" t="s">
        <v>28</v>
      </c>
      <c r="B48" t="s">
        <v>19</v>
      </c>
      <c r="C48" t="s">
        <v>28</v>
      </c>
      <c r="D48" t="s">
        <v>94</v>
      </c>
      <c r="E48">
        <v>3146700</v>
      </c>
      <c r="F48">
        <v>0</v>
      </c>
      <c r="G48">
        <v>0</v>
      </c>
      <c r="H48" s="1">
        <v>0</v>
      </c>
      <c r="J48" cm="1">
        <f t="array" ref="J48">AVERAGE(VALUE(C48:C57))</f>
        <v>39712</v>
      </c>
      <c r="K48">
        <f xml:space="preserve"> AVERAGE(E48:E57)</f>
        <v>3150950</v>
      </c>
    </row>
    <row r="49" spans="1:11" x14ac:dyDescent="0.25">
      <c r="A49" t="s">
        <v>28</v>
      </c>
      <c r="B49" t="s">
        <v>19</v>
      </c>
      <c r="C49" t="s">
        <v>28</v>
      </c>
      <c r="D49" t="s">
        <v>94</v>
      </c>
      <c r="E49">
        <v>3143400</v>
      </c>
      <c r="F49">
        <v>0</v>
      </c>
      <c r="G49">
        <v>0</v>
      </c>
      <c r="H49" s="1">
        <v>0</v>
      </c>
    </row>
    <row r="50" spans="1:11" x14ac:dyDescent="0.25">
      <c r="A50" t="s">
        <v>28</v>
      </c>
      <c r="B50" t="s">
        <v>19</v>
      </c>
      <c r="C50" t="s">
        <v>28</v>
      </c>
      <c r="D50" t="s">
        <v>94</v>
      </c>
      <c r="E50">
        <v>3151500</v>
      </c>
      <c r="F50">
        <v>0</v>
      </c>
      <c r="G50">
        <v>0</v>
      </c>
      <c r="H50" s="1">
        <v>0</v>
      </c>
    </row>
    <row r="51" spans="1:11" x14ac:dyDescent="0.25">
      <c r="A51" t="s">
        <v>28</v>
      </c>
      <c r="B51" t="s">
        <v>19</v>
      </c>
      <c r="C51" t="s">
        <v>28</v>
      </c>
      <c r="D51" t="s">
        <v>94</v>
      </c>
      <c r="E51">
        <v>3148000</v>
      </c>
      <c r="F51">
        <v>0</v>
      </c>
      <c r="G51">
        <v>0</v>
      </c>
      <c r="H51" s="1">
        <v>0</v>
      </c>
    </row>
    <row r="52" spans="1:11" x14ac:dyDescent="0.25">
      <c r="A52" t="s">
        <v>28</v>
      </c>
      <c r="B52" t="s">
        <v>19</v>
      </c>
      <c r="C52" t="s">
        <v>28</v>
      </c>
      <c r="D52" t="s">
        <v>94</v>
      </c>
      <c r="E52">
        <v>3155100</v>
      </c>
      <c r="F52">
        <v>0</v>
      </c>
      <c r="G52">
        <v>0</v>
      </c>
      <c r="H52" s="1">
        <v>0</v>
      </c>
    </row>
    <row r="53" spans="1:11" x14ac:dyDescent="0.25">
      <c r="A53" t="s">
        <v>28</v>
      </c>
      <c r="B53" t="s">
        <v>19</v>
      </c>
      <c r="C53" t="s">
        <v>28</v>
      </c>
      <c r="D53" t="s">
        <v>94</v>
      </c>
      <c r="E53">
        <v>3155900</v>
      </c>
      <c r="F53">
        <v>0</v>
      </c>
      <c r="G53">
        <v>0</v>
      </c>
      <c r="H53" s="1">
        <v>0</v>
      </c>
    </row>
    <row r="54" spans="1:11" x14ac:dyDescent="0.25">
      <c r="A54" t="s">
        <v>28</v>
      </c>
      <c r="B54" t="s">
        <v>19</v>
      </c>
      <c r="C54" t="s">
        <v>28</v>
      </c>
      <c r="D54" t="s">
        <v>94</v>
      </c>
      <c r="E54">
        <v>3148200</v>
      </c>
      <c r="F54">
        <v>0</v>
      </c>
      <c r="G54">
        <v>0</v>
      </c>
      <c r="H54" s="1">
        <v>0</v>
      </c>
    </row>
    <row r="55" spans="1:11" x14ac:dyDescent="0.25">
      <c r="A55" t="s">
        <v>28</v>
      </c>
      <c r="B55" t="s">
        <v>19</v>
      </c>
      <c r="C55" t="s">
        <v>28</v>
      </c>
      <c r="D55" t="s">
        <v>94</v>
      </c>
      <c r="E55">
        <v>3148300</v>
      </c>
      <c r="F55">
        <v>0</v>
      </c>
      <c r="G55">
        <v>0</v>
      </c>
      <c r="H55" s="1">
        <v>0</v>
      </c>
    </row>
    <row r="56" spans="1:11" x14ac:dyDescent="0.25">
      <c r="A56" t="s">
        <v>28</v>
      </c>
      <c r="B56" t="s">
        <v>19</v>
      </c>
      <c r="C56" t="s">
        <v>28</v>
      </c>
      <c r="D56" t="s">
        <v>94</v>
      </c>
      <c r="E56">
        <v>3154000</v>
      </c>
      <c r="F56">
        <v>0</v>
      </c>
      <c r="G56">
        <v>0</v>
      </c>
      <c r="H56" s="1">
        <v>0</v>
      </c>
    </row>
    <row r="57" spans="1:11" x14ac:dyDescent="0.25">
      <c r="A57" t="s">
        <v>28</v>
      </c>
      <c r="B57" t="s">
        <v>19</v>
      </c>
      <c r="C57" t="s">
        <v>28</v>
      </c>
      <c r="D57" t="s">
        <v>94</v>
      </c>
      <c r="E57">
        <v>3158400</v>
      </c>
      <c r="F57">
        <v>0</v>
      </c>
      <c r="G57">
        <v>0</v>
      </c>
      <c r="H57" s="1">
        <v>0</v>
      </c>
    </row>
    <row r="58" spans="1:11" x14ac:dyDescent="0.25">
      <c r="A58" t="s">
        <v>201</v>
      </c>
      <c r="B58" t="s">
        <v>149</v>
      </c>
      <c r="C58" t="s">
        <v>18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</row>
    <row r="59" spans="1:11" x14ac:dyDescent="0.25">
      <c r="A59" t="s">
        <v>30</v>
      </c>
      <c r="B59" t="s">
        <v>19</v>
      </c>
      <c r="C59" t="s">
        <v>30</v>
      </c>
      <c r="D59" t="s">
        <v>95</v>
      </c>
      <c r="E59">
        <v>129600</v>
      </c>
      <c r="F59">
        <v>0</v>
      </c>
      <c r="G59">
        <v>0</v>
      </c>
      <c r="H59" s="1">
        <v>0</v>
      </c>
      <c r="J59" cm="1">
        <f t="array" ref="J59">AVERAGE(VALUE(C59:C68))</f>
        <v>22264</v>
      </c>
      <c r="K59">
        <f xml:space="preserve"> AVERAGE(E59:E68)</f>
        <v>130250</v>
      </c>
    </row>
    <row r="60" spans="1:11" x14ac:dyDescent="0.25">
      <c r="A60" t="s">
        <v>30</v>
      </c>
      <c r="B60" t="s">
        <v>19</v>
      </c>
      <c r="C60" t="s">
        <v>30</v>
      </c>
      <c r="D60" t="s">
        <v>95</v>
      </c>
      <c r="E60">
        <v>128400</v>
      </c>
      <c r="F60">
        <v>0</v>
      </c>
      <c r="G60">
        <v>0</v>
      </c>
      <c r="H60" s="1">
        <v>0</v>
      </c>
    </row>
    <row r="61" spans="1:11" x14ac:dyDescent="0.25">
      <c r="A61" t="s">
        <v>30</v>
      </c>
      <c r="B61" t="s">
        <v>19</v>
      </c>
      <c r="C61" t="s">
        <v>30</v>
      </c>
      <c r="D61" t="s">
        <v>95</v>
      </c>
      <c r="E61">
        <v>131400</v>
      </c>
      <c r="F61">
        <v>0</v>
      </c>
      <c r="G61">
        <v>0</v>
      </c>
      <c r="H61" s="1">
        <v>0</v>
      </c>
    </row>
    <row r="62" spans="1:11" x14ac:dyDescent="0.25">
      <c r="A62" t="s">
        <v>30</v>
      </c>
      <c r="B62" t="s">
        <v>19</v>
      </c>
      <c r="C62" t="s">
        <v>30</v>
      </c>
      <c r="D62" t="s">
        <v>95</v>
      </c>
      <c r="E62">
        <v>131200</v>
      </c>
      <c r="F62">
        <v>0</v>
      </c>
      <c r="G62">
        <v>0</v>
      </c>
      <c r="H62" s="1">
        <v>0</v>
      </c>
    </row>
    <row r="63" spans="1:11" x14ac:dyDescent="0.25">
      <c r="A63" t="s">
        <v>30</v>
      </c>
      <c r="B63" t="s">
        <v>19</v>
      </c>
      <c r="C63" t="s">
        <v>30</v>
      </c>
      <c r="D63" t="s">
        <v>95</v>
      </c>
      <c r="E63">
        <v>132300</v>
      </c>
      <c r="F63">
        <v>0</v>
      </c>
      <c r="G63">
        <v>0</v>
      </c>
      <c r="H63" s="1">
        <v>0</v>
      </c>
    </row>
    <row r="64" spans="1:11" x14ac:dyDescent="0.25">
      <c r="A64" t="s">
        <v>30</v>
      </c>
      <c r="B64" t="s">
        <v>19</v>
      </c>
      <c r="C64" t="s">
        <v>30</v>
      </c>
      <c r="D64" t="s">
        <v>95</v>
      </c>
      <c r="E64">
        <v>130700</v>
      </c>
      <c r="F64">
        <v>0</v>
      </c>
      <c r="G64">
        <v>0</v>
      </c>
      <c r="H64" s="1">
        <v>0</v>
      </c>
    </row>
    <row r="65" spans="1:11" x14ac:dyDescent="0.25">
      <c r="A65" t="s">
        <v>30</v>
      </c>
      <c r="B65" t="s">
        <v>19</v>
      </c>
      <c r="C65" t="s">
        <v>30</v>
      </c>
      <c r="D65" t="s">
        <v>95</v>
      </c>
      <c r="E65">
        <v>129200</v>
      </c>
      <c r="F65">
        <v>0</v>
      </c>
      <c r="G65">
        <v>0</v>
      </c>
      <c r="H65" s="1">
        <v>0</v>
      </c>
    </row>
    <row r="66" spans="1:11" x14ac:dyDescent="0.25">
      <c r="A66" t="s">
        <v>30</v>
      </c>
      <c r="B66" t="s">
        <v>19</v>
      </c>
      <c r="C66" t="s">
        <v>30</v>
      </c>
      <c r="D66" t="s">
        <v>95</v>
      </c>
      <c r="E66">
        <v>128800</v>
      </c>
      <c r="F66">
        <v>0</v>
      </c>
      <c r="G66">
        <v>0</v>
      </c>
      <c r="H66" s="1">
        <v>0</v>
      </c>
    </row>
    <row r="67" spans="1:11" x14ac:dyDescent="0.25">
      <c r="A67" t="s">
        <v>30</v>
      </c>
      <c r="B67" t="s">
        <v>19</v>
      </c>
      <c r="C67" t="s">
        <v>30</v>
      </c>
      <c r="D67" t="s">
        <v>95</v>
      </c>
      <c r="E67">
        <v>129400</v>
      </c>
      <c r="F67">
        <v>0</v>
      </c>
      <c r="G67">
        <v>0</v>
      </c>
      <c r="H67" s="1">
        <v>0</v>
      </c>
    </row>
    <row r="68" spans="1:11" x14ac:dyDescent="0.25">
      <c r="A68" t="s">
        <v>30</v>
      </c>
      <c r="B68" t="s">
        <v>19</v>
      </c>
      <c r="C68" t="s">
        <v>30</v>
      </c>
      <c r="D68" t="s">
        <v>95</v>
      </c>
      <c r="E68">
        <v>131500</v>
      </c>
      <c r="F68">
        <v>0</v>
      </c>
      <c r="G68">
        <v>0</v>
      </c>
      <c r="H68" s="1">
        <v>0</v>
      </c>
    </row>
    <row r="69" spans="1:11" x14ac:dyDescent="0.25">
      <c r="A69" t="s">
        <v>202</v>
      </c>
      <c r="B69" t="s">
        <v>149</v>
      </c>
      <c r="C69" t="s">
        <v>18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</row>
    <row r="70" spans="1:11" x14ac:dyDescent="0.25">
      <c r="A70" t="s">
        <v>32</v>
      </c>
      <c r="B70" t="s">
        <v>19</v>
      </c>
      <c r="C70" t="s">
        <v>32</v>
      </c>
      <c r="D70" t="s">
        <v>96</v>
      </c>
      <c r="E70">
        <v>338600</v>
      </c>
      <c r="F70">
        <v>0</v>
      </c>
      <c r="G70">
        <v>0</v>
      </c>
      <c r="H70" s="1">
        <v>0</v>
      </c>
      <c r="J70" cm="1">
        <f t="array" ref="J70">AVERAGE(VALUE(C70:C79))</f>
        <v>28513</v>
      </c>
      <c r="K70">
        <f xml:space="preserve"> AVERAGE(E70:E79)</f>
        <v>336000</v>
      </c>
    </row>
    <row r="71" spans="1:11" x14ac:dyDescent="0.25">
      <c r="A71" t="s">
        <v>32</v>
      </c>
      <c r="B71" t="s">
        <v>19</v>
      </c>
      <c r="C71" t="s">
        <v>32</v>
      </c>
      <c r="D71" t="s">
        <v>96</v>
      </c>
      <c r="E71">
        <v>335300</v>
      </c>
      <c r="F71">
        <v>0</v>
      </c>
      <c r="G71">
        <v>0</v>
      </c>
      <c r="H71" s="1">
        <v>0</v>
      </c>
    </row>
    <row r="72" spans="1:11" x14ac:dyDescent="0.25">
      <c r="A72" t="s">
        <v>32</v>
      </c>
      <c r="B72" t="s">
        <v>19</v>
      </c>
      <c r="C72" t="s">
        <v>32</v>
      </c>
      <c r="D72" t="s">
        <v>96</v>
      </c>
      <c r="E72">
        <v>336300</v>
      </c>
      <c r="F72">
        <v>0</v>
      </c>
      <c r="G72">
        <v>0</v>
      </c>
      <c r="H72" s="1">
        <v>0</v>
      </c>
    </row>
    <row r="73" spans="1:11" x14ac:dyDescent="0.25">
      <c r="A73" t="s">
        <v>32</v>
      </c>
      <c r="B73" t="s">
        <v>19</v>
      </c>
      <c r="C73" t="s">
        <v>32</v>
      </c>
      <c r="D73" t="s">
        <v>96</v>
      </c>
      <c r="E73">
        <v>336700</v>
      </c>
      <c r="F73">
        <v>0</v>
      </c>
      <c r="G73">
        <v>0</v>
      </c>
      <c r="H73" s="1">
        <v>0</v>
      </c>
    </row>
    <row r="74" spans="1:11" x14ac:dyDescent="0.25">
      <c r="A74" t="s">
        <v>32</v>
      </c>
      <c r="B74" t="s">
        <v>19</v>
      </c>
      <c r="C74" t="s">
        <v>32</v>
      </c>
      <c r="D74" t="s">
        <v>96</v>
      </c>
      <c r="E74">
        <v>335000</v>
      </c>
      <c r="F74">
        <v>0</v>
      </c>
      <c r="G74">
        <v>0</v>
      </c>
      <c r="H74" s="1">
        <v>0</v>
      </c>
    </row>
    <row r="75" spans="1:11" x14ac:dyDescent="0.25">
      <c r="A75" t="s">
        <v>32</v>
      </c>
      <c r="B75" t="s">
        <v>19</v>
      </c>
      <c r="C75" t="s">
        <v>32</v>
      </c>
      <c r="D75" t="s">
        <v>96</v>
      </c>
      <c r="E75">
        <v>332700</v>
      </c>
      <c r="F75">
        <v>0</v>
      </c>
      <c r="G75">
        <v>0</v>
      </c>
      <c r="H75" s="1">
        <v>0</v>
      </c>
    </row>
    <row r="76" spans="1:11" x14ac:dyDescent="0.25">
      <c r="A76" t="s">
        <v>32</v>
      </c>
      <c r="B76" t="s">
        <v>19</v>
      </c>
      <c r="C76" t="s">
        <v>32</v>
      </c>
      <c r="D76" t="s">
        <v>96</v>
      </c>
      <c r="E76">
        <v>338000</v>
      </c>
      <c r="F76">
        <v>0</v>
      </c>
      <c r="G76">
        <v>0</v>
      </c>
      <c r="H76" s="1">
        <v>0</v>
      </c>
    </row>
    <row r="77" spans="1:11" x14ac:dyDescent="0.25">
      <c r="A77" t="s">
        <v>32</v>
      </c>
      <c r="B77" t="s">
        <v>19</v>
      </c>
      <c r="C77" t="s">
        <v>32</v>
      </c>
      <c r="D77" t="s">
        <v>96</v>
      </c>
      <c r="E77">
        <v>335300</v>
      </c>
      <c r="F77">
        <v>0</v>
      </c>
      <c r="G77">
        <v>0</v>
      </c>
      <c r="H77" s="1">
        <v>0</v>
      </c>
    </row>
    <row r="78" spans="1:11" x14ac:dyDescent="0.25">
      <c r="A78" t="s">
        <v>32</v>
      </c>
      <c r="B78" t="s">
        <v>19</v>
      </c>
      <c r="C78" t="s">
        <v>32</v>
      </c>
      <c r="D78" t="s">
        <v>96</v>
      </c>
      <c r="E78">
        <v>337200</v>
      </c>
      <c r="F78">
        <v>0</v>
      </c>
      <c r="G78">
        <v>0</v>
      </c>
      <c r="H78" s="1">
        <v>0</v>
      </c>
    </row>
    <row r="79" spans="1:11" x14ac:dyDescent="0.25">
      <c r="A79" t="s">
        <v>32</v>
      </c>
      <c r="B79" t="s">
        <v>19</v>
      </c>
      <c r="C79" t="s">
        <v>32</v>
      </c>
      <c r="D79" t="s">
        <v>96</v>
      </c>
      <c r="E79">
        <v>334900</v>
      </c>
      <c r="F79">
        <v>0</v>
      </c>
      <c r="G79">
        <v>0</v>
      </c>
      <c r="H79" s="1">
        <v>0</v>
      </c>
    </row>
    <row r="80" spans="1:11" x14ac:dyDescent="0.25">
      <c r="A80" t="s">
        <v>203</v>
      </c>
      <c r="B80" t="s">
        <v>149</v>
      </c>
      <c r="C80" t="s">
        <v>18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</row>
    <row r="81" spans="1:11" x14ac:dyDescent="0.25">
      <c r="A81" t="s">
        <v>34</v>
      </c>
      <c r="B81" t="s">
        <v>19</v>
      </c>
      <c r="C81" t="s">
        <v>34</v>
      </c>
      <c r="D81" t="s">
        <v>130</v>
      </c>
      <c r="E81">
        <v>1513600</v>
      </c>
      <c r="F81">
        <v>0</v>
      </c>
      <c r="G81">
        <v>0</v>
      </c>
      <c r="H81" s="1">
        <v>0</v>
      </c>
      <c r="J81" cm="1">
        <f t="array" ref="J81">AVERAGE(VALUE(C81:C90))</f>
        <v>39212</v>
      </c>
      <c r="K81">
        <f xml:space="preserve"> AVERAGE(E81:E90)</f>
        <v>1513450</v>
      </c>
    </row>
    <row r="82" spans="1:11" x14ac:dyDescent="0.25">
      <c r="A82" t="s">
        <v>34</v>
      </c>
      <c r="B82" t="s">
        <v>19</v>
      </c>
      <c r="C82" t="s">
        <v>34</v>
      </c>
      <c r="D82" t="s">
        <v>130</v>
      </c>
      <c r="E82">
        <v>1516700</v>
      </c>
      <c r="F82">
        <v>0</v>
      </c>
      <c r="G82">
        <v>0</v>
      </c>
      <c r="H82" s="1">
        <v>0</v>
      </c>
    </row>
    <row r="83" spans="1:11" x14ac:dyDescent="0.25">
      <c r="A83" t="s">
        <v>34</v>
      </c>
      <c r="B83" t="s">
        <v>19</v>
      </c>
      <c r="C83" t="s">
        <v>34</v>
      </c>
      <c r="D83" t="s">
        <v>130</v>
      </c>
      <c r="E83">
        <v>1511500</v>
      </c>
      <c r="F83">
        <v>0</v>
      </c>
      <c r="G83">
        <v>0</v>
      </c>
      <c r="H83" s="1">
        <v>0</v>
      </c>
    </row>
    <row r="84" spans="1:11" x14ac:dyDescent="0.25">
      <c r="A84" t="s">
        <v>34</v>
      </c>
      <c r="B84" t="s">
        <v>19</v>
      </c>
      <c r="C84" t="s">
        <v>34</v>
      </c>
      <c r="D84" t="s">
        <v>130</v>
      </c>
      <c r="E84">
        <v>1511600</v>
      </c>
      <c r="F84">
        <v>0</v>
      </c>
      <c r="G84">
        <v>0</v>
      </c>
      <c r="H84" s="1">
        <v>0</v>
      </c>
    </row>
    <row r="85" spans="1:11" x14ac:dyDescent="0.25">
      <c r="A85" t="s">
        <v>34</v>
      </c>
      <c r="B85" t="s">
        <v>19</v>
      </c>
      <c r="C85" t="s">
        <v>34</v>
      </c>
      <c r="D85" t="s">
        <v>130</v>
      </c>
      <c r="E85">
        <v>1514800</v>
      </c>
      <c r="F85">
        <v>0</v>
      </c>
      <c r="G85">
        <v>0</v>
      </c>
      <c r="H85" s="1">
        <v>0</v>
      </c>
    </row>
    <row r="86" spans="1:11" x14ac:dyDescent="0.25">
      <c r="A86" t="s">
        <v>34</v>
      </c>
      <c r="B86" t="s">
        <v>19</v>
      </c>
      <c r="C86" t="s">
        <v>34</v>
      </c>
      <c r="D86" t="s">
        <v>130</v>
      </c>
      <c r="E86">
        <v>1511100</v>
      </c>
      <c r="F86">
        <v>0</v>
      </c>
      <c r="G86">
        <v>0</v>
      </c>
      <c r="H86" s="1">
        <v>0</v>
      </c>
    </row>
    <row r="87" spans="1:11" x14ac:dyDescent="0.25">
      <c r="A87" t="s">
        <v>34</v>
      </c>
      <c r="B87" t="s">
        <v>19</v>
      </c>
      <c r="C87" t="s">
        <v>34</v>
      </c>
      <c r="D87" t="s">
        <v>130</v>
      </c>
      <c r="E87">
        <v>1513400</v>
      </c>
      <c r="F87">
        <v>0</v>
      </c>
      <c r="G87">
        <v>0</v>
      </c>
      <c r="H87" s="1">
        <v>0</v>
      </c>
    </row>
    <row r="88" spans="1:11" x14ac:dyDescent="0.25">
      <c r="A88" t="s">
        <v>34</v>
      </c>
      <c r="B88" t="s">
        <v>19</v>
      </c>
      <c r="C88" t="s">
        <v>34</v>
      </c>
      <c r="D88" t="s">
        <v>130</v>
      </c>
      <c r="E88">
        <v>1512400</v>
      </c>
      <c r="F88">
        <v>0</v>
      </c>
      <c r="G88">
        <v>0</v>
      </c>
      <c r="H88" s="1">
        <v>0</v>
      </c>
    </row>
    <row r="89" spans="1:11" x14ac:dyDescent="0.25">
      <c r="A89" t="s">
        <v>34</v>
      </c>
      <c r="B89" t="s">
        <v>19</v>
      </c>
      <c r="C89" t="s">
        <v>34</v>
      </c>
      <c r="D89" t="s">
        <v>130</v>
      </c>
      <c r="E89">
        <v>1518600</v>
      </c>
      <c r="F89">
        <v>0</v>
      </c>
      <c r="G89">
        <v>0</v>
      </c>
      <c r="H89" s="1">
        <v>0</v>
      </c>
    </row>
    <row r="90" spans="1:11" x14ac:dyDescent="0.25">
      <c r="A90" t="s">
        <v>34</v>
      </c>
      <c r="B90" t="s">
        <v>19</v>
      </c>
      <c r="C90" t="s">
        <v>34</v>
      </c>
      <c r="D90" t="s">
        <v>130</v>
      </c>
      <c r="E90">
        <v>1510800</v>
      </c>
      <c r="F90">
        <v>0</v>
      </c>
      <c r="G90">
        <v>0</v>
      </c>
      <c r="H90" s="1">
        <v>0</v>
      </c>
    </row>
    <row r="91" spans="1:11" x14ac:dyDescent="0.25">
      <c r="A91" t="s">
        <v>204</v>
      </c>
      <c r="B91" t="s">
        <v>149</v>
      </c>
      <c r="C91" t="s">
        <v>18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</row>
    <row r="92" spans="1:11" x14ac:dyDescent="0.25">
      <c r="A92" t="s">
        <v>36</v>
      </c>
      <c r="B92" t="s">
        <v>19</v>
      </c>
      <c r="C92" t="s">
        <v>36</v>
      </c>
      <c r="D92" t="s">
        <v>98</v>
      </c>
      <c r="E92">
        <v>9868000</v>
      </c>
      <c r="F92">
        <v>0</v>
      </c>
      <c r="G92">
        <v>0</v>
      </c>
      <c r="H92" s="1">
        <v>0</v>
      </c>
      <c r="J92" cm="1">
        <f t="array" ref="J92">AVERAGE(VALUE(C92:C101))</f>
        <v>32101</v>
      </c>
      <c r="K92">
        <f xml:space="preserve"> AVERAGE(E92:E101)</f>
        <v>9766570</v>
      </c>
    </row>
    <row r="93" spans="1:11" x14ac:dyDescent="0.25">
      <c r="A93" t="s">
        <v>36</v>
      </c>
      <c r="B93" t="s">
        <v>19</v>
      </c>
      <c r="C93" t="s">
        <v>36</v>
      </c>
      <c r="D93" t="s">
        <v>98</v>
      </c>
      <c r="E93">
        <v>9865200</v>
      </c>
      <c r="F93">
        <v>0</v>
      </c>
      <c r="G93">
        <v>0</v>
      </c>
      <c r="H93" s="1">
        <v>0</v>
      </c>
    </row>
    <row r="94" spans="1:11" x14ac:dyDescent="0.25">
      <c r="A94" t="s">
        <v>36</v>
      </c>
      <c r="B94" t="s">
        <v>19</v>
      </c>
      <c r="C94" t="s">
        <v>36</v>
      </c>
      <c r="D94" t="s">
        <v>98</v>
      </c>
      <c r="E94">
        <v>9861300</v>
      </c>
      <c r="F94">
        <v>0</v>
      </c>
      <c r="G94">
        <v>0</v>
      </c>
      <c r="H94" s="1">
        <v>0</v>
      </c>
    </row>
    <row r="95" spans="1:11" x14ac:dyDescent="0.25">
      <c r="A95" t="s">
        <v>36</v>
      </c>
      <c r="B95" t="s">
        <v>19</v>
      </c>
      <c r="C95" t="s">
        <v>36</v>
      </c>
      <c r="D95" t="s">
        <v>98</v>
      </c>
      <c r="E95">
        <v>9893500</v>
      </c>
      <c r="F95">
        <v>0</v>
      </c>
      <c r="G95">
        <v>0</v>
      </c>
      <c r="H95" s="1">
        <v>0</v>
      </c>
    </row>
    <row r="96" spans="1:11" x14ac:dyDescent="0.25">
      <c r="A96" t="s">
        <v>36</v>
      </c>
      <c r="B96" t="s">
        <v>19</v>
      </c>
      <c r="C96" t="s">
        <v>36</v>
      </c>
      <c r="D96" t="s">
        <v>98</v>
      </c>
      <c r="E96">
        <v>9725100</v>
      </c>
      <c r="F96">
        <v>0</v>
      </c>
      <c r="G96">
        <v>0</v>
      </c>
      <c r="H96" s="1">
        <v>0</v>
      </c>
    </row>
    <row r="97" spans="1:11" x14ac:dyDescent="0.25">
      <c r="A97" t="s">
        <v>36</v>
      </c>
      <c r="B97" t="s">
        <v>19</v>
      </c>
      <c r="C97" t="s">
        <v>36</v>
      </c>
      <c r="D97" t="s">
        <v>98</v>
      </c>
      <c r="E97">
        <v>9647000</v>
      </c>
      <c r="F97">
        <v>0</v>
      </c>
      <c r="G97">
        <v>0</v>
      </c>
      <c r="H97" s="1">
        <v>0</v>
      </c>
    </row>
    <row r="98" spans="1:11" x14ac:dyDescent="0.25">
      <c r="A98" t="s">
        <v>36</v>
      </c>
      <c r="B98" t="s">
        <v>19</v>
      </c>
      <c r="C98" t="s">
        <v>36</v>
      </c>
      <c r="D98" t="s">
        <v>98</v>
      </c>
      <c r="E98">
        <v>9818000</v>
      </c>
      <c r="F98">
        <v>0</v>
      </c>
      <c r="G98">
        <v>0</v>
      </c>
      <c r="H98" s="1">
        <v>0</v>
      </c>
    </row>
    <row r="99" spans="1:11" x14ac:dyDescent="0.25">
      <c r="A99" t="s">
        <v>36</v>
      </c>
      <c r="B99" t="s">
        <v>19</v>
      </c>
      <c r="C99" t="s">
        <v>36</v>
      </c>
      <c r="D99" t="s">
        <v>98</v>
      </c>
      <c r="E99">
        <v>9688600</v>
      </c>
      <c r="F99">
        <v>0</v>
      </c>
      <c r="G99">
        <v>0</v>
      </c>
      <c r="H99" s="1">
        <v>0</v>
      </c>
    </row>
    <row r="100" spans="1:11" x14ac:dyDescent="0.25">
      <c r="A100" t="s">
        <v>36</v>
      </c>
      <c r="B100" t="s">
        <v>19</v>
      </c>
      <c r="C100" t="s">
        <v>36</v>
      </c>
      <c r="D100" t="s">
        <v>98</v>
      </c>
      <c r="E100">
        <v>9649000</v>
      </c>
      <c r="F100">
        <v>0</v>
      </c>
      <c r="G100">
        <v>0</v>
      </c>
      <c r="H100" s="1">
        <v>0</v>
      </c>
    </row>
    <row r="101" spans="1:11" x14ac:dyDescent="0.25">
      <c r="A101" t="s">
        <v>36</v>
      </c>
      <c r="B101" t="s">
        <v>19</v>
      </c>
      <c r="C101" t="s">
        <v>36</v>
      </c>
      <c r="D101" t="s">
        <v>98</v>
      </c>
      <c r="E101">
        <v>9650000</v>
      </c>
      <c r="F101">
        <v>0</v>
      </c>
      <c r="G101">
        <v>0</v>
      </c>
      <c r="H101" s="1">
        <v>0</v>
      </c>
    </row>
    <row r="102" spans="1:11" x14ac:dyDescent="0.25">
      <c r="A102" t="s">
        <v>205</v>
      </c>
      <c r="B102" t="s">
        <v>149</v>
      </c>
      <c r="C102" t="s">
        <v>18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</row>
    <row r="103" spans="1:11" x14ac:dyDescent="0.25">
      <c r="A103" t="s">
        <v>38</v>
      </c>
      <c r="B103" t="s">
        <v>19</v>
      </c>
      <c r="C103" t="s">
        <v>38</v>
      </c>
      <c r="D103" t="s">
        <v>131</v>
      </c>
      <c r="E103">
        <v>10262800</v>
      </c>
      <c r="F103">
        <v>0</v>
      </c>
      <c r="G103">
        <v>0</v>
      </c>
      <c r="H103" s="1">
        <v>0</v>
      </c>
      <c r="J103" cm="1">
        <f t="array" ref="J103">AVERAGE(VALUE(C103:C112))</f>
        <v>26906</v>
      </c>
      <c r="K103">
        <f xml:space="preserve"> AVERAGE(E103:E112)</f>
        <v>10294570</v>
      </c>
    </row>
    <row r="104" spans="1:11" x14ac:dyDescent="0.25">
      <c r="A104" t="s">
        <v>38</v>
      </c>
      <c r="B104" t="s">
        <v>19</v>
      </c>
      <c r="C104" t="s">
        <v>38</v>
      </c>
      <c r="D104" t="s">
        <v>131</v>
      </c>
      <c r="E104">
        <v>10288700</v>
      </c>
      <c r="F104">
        <v>0</v>
      </c>
      <c r="G104">
        <v>0</v>
      </c>
      <c r="H104" s="1">
        <v>0</v>
      </c>
    </row>
    <row r="105" spans="1:11" x14ac:dyDescent="0.25">
      <c r="A105" t="s">
        <v>38</v>
      </c>
      <c r="B105" t="s">
        <v>19</v>
      </c>
      <c r="C105" t="s">
        <v>38</v>
      </c>
      <c r="D105" t="s">
        <v>131</v>
      </c>
      <c r="E105">
        <v>10262900</v>
      </c>
      <c r="F105">
        <v>0</v>
      </c>
      <c r="G105">
        <v>0</v>
      </c>
      <c r="H105" s="1">
        <v>0</v>
      </c>
    </row>
    <row r="106" spans="1:11" x14ac:dyDescent="0.25">
      <c r="A106" t="s">
        <v>38</v>
      </c>
      <c r="B106" t="s">
        <v>19</v>
      </c>
      <c r="C106" t="s">
        <v>38</v>
      </c>
      <c r="D106" t="s">
        <v>131</v>
      </c>
      <c r="E106">
        <v>10339100</v>
      </c>
      <c r="F106">
        <v>0</v>
      </c>
      <c r="G106">
        <v>0</v>
      </c>
      <c r="H106" s="1">
        <v>0</v>
      </c>
    </row>
    <row r="107" spans="1:11" x14ac:dyDescent="0.25">
      <c r="A107" t="s">
        <v>38</v>
      </c>
      <c r="B107" t="s">
        <v>19</v>
      </c>
      <c r="C107" t="s">
        <v>38</v>
      </c>
      <c r="D107" t="s">
        <v>131</v>
      </c>
      <c r="E107">
        <v>10289100</v>
      </c>
      <c r="F107">
        <v>0</v>
      </c>
      <c r="G107">
        <v>0</v>
      </c>
      <c r="H107" s="1">
        <v>0</v>
      </c>
    </row>
    <row r="108" spans="1:11" x14ac:dyDescent="0.25">
      <c r="A108" t="s">
        <v>38</v>
      </c>
      <c r="B108" t="s">
        <v>19</v>
      </c>
      <c r="C108" t="s">
        <v>38</v>
      </c>
      <c r="D108" t="s">
        <v>131</v>
      </c>
      <c r="E108">
        <v>10303900</v>
      </c>
      <c r="F108">
        <v>0</v>
      </c>
      <c r="G108">
        <v>0</v>
      </c>
      <c r="H108" s="1">
        <v>0</v>
      </c>
    </row>
    <row r="109" spans="1:11" x14ac:dyDescent="0.25">
      <c r="A109" t="s">
        <v>38</v>
      </c>
      <c r="B109" t="s">
        <v>19</v>
      </c>
      <c r="C109" t="s">
        <v>38</v>
      </c>
      <c r="D109" t="s">
        <v>131</v>
      </c>
      <c r="E109">
        <v>10282800</v>
      </c>
      <c r="F109">
        <v>0</v>
      </c>
      <c r="G109">
        <v>0</v>
      </c>
      <c r="H109" s="1">
        <v>0</v>
      </c>
    </row>
    <row r="110" spans="1:11" x14ac:dyDescent="0.25">
      <c r="A110" t="s">
        <v>38</v>
      </c>
      <c r="B110" t="s">
        <v>19</v>
      </c>
      <c r="C110" t="s">
        <v>38</v>
      </c>
      <c r="D110" t="s">
        <v>131</v>
      </c>
      <c r="E110">
        <v>10279600</v>
      </c>
      <c r="F110">
        <v>0</v>
      </c>
      <c r="G110">
        <v>0</v>
      </c>
      <c r="H110" s="1">
        <v>0</v>
      </c>
    </row>
    <row r="111" spans="1:11" x14ac:dyDescent="0.25">
      <c r="A111" t="s">
        <v>38</v>
      </c>
      <c r="B111" t="s">
        <v>19</v>
      </c>
      <c r="C111" t="s">
        <v>38</v>
      </c>
      <c r="D111" t="s">
        <v>131</v>
      </c>
      <c r="E111">
        <v>10300300</v>
      </c>
      <c r="F111">
        <v>0</v>
      </c>
      <c r="G111">
        <v>0</v>
      </c>
      <c r="H111" s="1">
        <v>0</v>
      </c>
    </row>
    <row r="112" spans="1:11" x14ac:dyDescent="0.25">
      <c r="A112" t="s">
        <v>38</v>
      </c>
      <c r="B112" t="s">
        <v>19</v>
      </c>
      <c r="C112" t="s">
        <v>38</v>
      </c>
      <c r="D112" t="s">
        <v>131</v>
      </c>
      <c r="E112">
        <v>10336500</v>
      </c>
      <c r="F112">
        <v>0</v>
      </c>
      <c r="G112">
        <v>0</v>
      </c>
      <c r="H112" s="1">
        <v>0</v>
      </c>
    </row>
    <row r="113" spans="1:11" x14ac:dyDescent="0.25">
      <c r="A113" t="s">
        <v>206</v>
      </c>
      <c r="B113" t="s">
        <v>149</v>
      </c>
      <c r="C113" t="s">
        <v>18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</row>
    <row r="114" spans="1:11" x14ac:dyDescent="0.25">
      <c r="A114" t="s">
        <v>40</v>
      </c>
      <c r="B114" t="s">
        <v>19</v>
      </c>
      <c r="C114" t="s">
        <v>40</v>
      </c>
      <c r="D114" t="s">
        <v>41</v>
      </c>
      <c r="E114">
        <v>262500</v>
      </c>
      <c r="F114">
        <v>0</v>
      </c>
      <c r="G114">
        <v>0</v>
      </c>
      <c r="H114" s="1">
        <v>0</v>
      </c>
      <c r="J114" cm="1">
        <f t="array" ref="J114">AVERAGE(VALUE(C114:C123))</f>
        <v>12806</v>
      </c>
      <c r="K114">
        <f xml:space="preserve"> AVERAGE(E114:E123)</f>
        <v>261560</v>
      </c>
    </row>
    <row r="115" spans="1:11" x14ac:dyDescent="0.25">
      <c r="A115" t="s">
        <v>40</v>
      </c>
      <c r="B115" t="s">
        <v>19</v>
      </c>
      <c r="C115" t="s">
        <v>40</v>
      </c>
      <c r="D115" t="s">
        <v>41</v>
      </c>
      <c r="E115">
        <v>261800</v>
      </c>
      <c r="F115">
        <v>0</v>
      </c>
      <c r="G115">
        <v>0</v>
      </c>
      <c r="H115" s="1">
        <v>0</v>
      </c>
    </row>
    <row r="116" spans="1:11" x14ac:dyDescent="0.25">
      <c r="A116" t="s">
        <v>40</v>
      </c>
      <c r="B116" t="s">
        <v>19</v>
      </c>
      <c r="C116" t="s">
        <v>40</v>
      </c>
      <c r="D116" t="s">
        <v>41</v>
      </c>
      <c r="E116">
        <v>260100</v>
      </c>
      <c r="F116">
        <v>0</v>
      </c>
      <c r="G116">
        <v>0</v>
      </c>
      <c r="H116" s="1">
        <v>0</v>
      </c>
    </row>
    <row r="117" spans="1:11" x14ac:dyDescent="0.25">
      <c r="A117" t="s">
        <v>40</v>
      </c>
      <c r="B117" t="s">
        <v>19</v>
      </c>
      <c r="C117" t="s">
        <v>40</v>
      </c>
      <c r="D117" t="s">
        <v>41</v>
      </c>
      <c r="E117">
        <v>260100</v>
      </c>
      <c r="F117">
        <v>0</v>
      </c>
      <c r="G117">
        <v>0</v>
      </c>
      <c r="H117" s="1">
        <v>0</v>
      </c>
    </row>
    <row r="118" spans="1:11" x14ac:dyDescent="0.25">
      <c r="A118" t="s">
        <v>40</v>
      </c>
      <c r="B118" t="s">
        <v>19</v>
      </c>
      <c r="C118" t="s">
        <v>40</v>
      </c>
      <c r="D118" t="s">
        <v>41</v>
      </c>
      <c r="E118">
        <v>261100</v>
      </c>
      <c r="F118">
        <v>0</v>
      </c>
      <c r="G118">
        <v>0</v>
      </c>
      <c r="H118" s="1">
        <v>0</v>
      </c>
    </row>
    <row r="119" spans="1:11" x14ac:dyDescent="0.25">
      <c r="A119" t="s">
        <v>40</v>
      </c>
      <c r="B119" t="s">
        <v>19</v>
      </c>
      <c r="C119" t="s">
        <v>40</v>
      </c>
      <c r="D119" t="s">
        <v>41</v>
      </c>
      <c r="E119">
        <v>261500</v>
      </c>
      <c r="F119">
        <v>0</v>
      </c>
      <c r="G119">
        <v>0</v>
      </c>
      <c r="H119" s="1">
        <v>0</v>
      </c>
    </row>
    <row r="120" spans="1:11" x14ac:dyDescent="0.25">
      <c r="A120" t="s">
        <v>40</v>
      </c>
      <c r="B120" t="s">
        <v>19</v>
      </c>
      <c r="C120" t="s">
        <v>40</v>
      </c>
      <c r="D120" t="s">
        <v>41</v>
      </c>
      <c r="E120">
        <v>259600</v>
      </c>
      <c r="F120">
        <v>0</v>
      </c>
      <c r="G120">
        <v>0</v>
      </c>
      <c r="H120" s="1">
        <v>0</v>
      </c>
    </row>
    <row r="121" spans="1:11" x14ac:dyDescent="0.25">
      <c r="A121" t="s">
        <v>40</v>
      </c>
      <c r="B121" t="s">
        <v>19</v>
      </c>
      <c r="C121" t="s">
        <v>40</v>
      </c>
      <c r="D121" t="s">
        <v>41</v>
      </c>
      <c r="E121">
        <v>263300</v>
      </c>
      <c r="F121">
        <v>0</v>
      </c>
      <c r="G121">
        <v>0</v>
      </c>
      <c r="H121" s="1">
        <v>0</v>
      </c>
    </row>
    <row r="122" spans="1:11" x14ac:dyDescent="0.25">
      <c r="A122" t="s">
        <v>40</v>
      </c>
      <c r="B122" t="s">
        <v>19</v>
      </c>
      <c r="C122" t="s">
        <v>40</v>
      </c>
      <c r="D122" t="s">
        <v>41</v>
      </c>
      <c r="E122">
        <v>264600</v>
      </c>
      <c r="F122">
        <v>0</v>
      </c>
      <c r="G122">
        <v>0</v>
      </c>
      <c r="H122" s="1">
        <v>0</v>
      </c>
    </row>
    <row r="123" spans="1:11" x14ac:dyDescent="0.25">
      <c r="A123" t="s">
        <v>40</v>
      </c>
      <c r="B123" t="s">
        <v>19</v>
      </c>
      <c r="C123" t="s">
        <v>40</v>
      </c>
      <c r="D123" t="s">
        <v>41</v>
      </c>
      <c r="E123">
        <v>261000</v>
      </c>
      <c r="F123">
        <v>0</v>
      </c>
      <c r="G123">
        <v>0</v>
      </c>
      <c r="H123" s="1">
        <v>0</v>
      </c>
    </row>
    <row r="124" spans="1:11" x14ac:dyDescent="0.25">
      <c r="A124" t="s">
        <v>207</v>
      </c>
      <c r="B124" t="s">
        <v>149</v>
      </c>
      <c r="C124" t="s">
        <v>18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</row>
    <row r="125" spans="1:11" x14ac:dyDescent="0.25">
      <c r="A125" t="s">
        <v>42</v>
      </c>
      <c r="B125" t="s">
        <v>19</v>
      </c>
      <c r="C125" t="s">
        <v>42</v>
      </c>
      <c r="D125" t="s">
        <v>101</v>
      </c>
      <c r="E125">
        <v>446500</v>
      </c>
      <c r="F125">
        <v>0</v>
      </c>
      <c r="G125">
        <v>0</v>
      </c>
      <c r="H125" s="1">
        <v>0</v>
      </c>
      <c r="J125" cm="1">
        <f t="array" ref="J125">AVERAGE(VALUE(C125:C134))</f>
        <v>7129</v>
      </c>
      <c r="K125">
        <f xml:space="preserve"> AVERAGE(E125:E134)</f>
        <v>446860</v>
      </c>
    </row>
    <row r="126" spans="1:11" x14ac:dyDescent="0.25">
      <c r="A126" t="s">
        <v>42</v>
      </c>
      <c r="B126" t="s">
        <v>19</v>
      </c>
      <c r="C126" t="s">
        <v>42</v>
      </c>
      <c r="D126" t="s">
        <v>101</v>
      </c>
      <c r="E126">
        <v>447900</v>
      </c>
      <c r="F126">
        <v>0</v>
      </c>
      <c r="G126">
        <v>0</v>
      </c>
      <c r="H126" s="1">
        <v>0</v>
      </c>
    </row>
    <row r="127" spans="1:11" x14ac:dyDescent="0.25">
      <c r="A127" t="s">
        <v>42</v>
      </c>
      <c r="B127" t="s">
        <v>19</v>
      </c>
      <c r="C127" t="s">
        <v>42</v>
      </c>
      <c r="D127" t="s">
        <v>101</v>
      </c>
      <c r="E127">
        <v>444200</v>
      </c>
      <c r="F127">
        <v>0</v>
      </c>
      <c r="G127">
        <v>0</v>
      </c>
      <c r="H127" s="1">
        <v>0</v>
      </c>
    </row>
    <row r="128" spans="1:11" x14ac:dyDescent="0.25">
      <c r="A128" t="s">
        <v>42</v>
      </c>
      <c r="B128" t="s">
        <v>19</v>
      </c>
      <c r="C128" t="s">
        <v>42</v>
      </c>
      <c r="D128" t="s">
        <v>101</v>
      </c>
      <c r="E128">
        <v>446600</v>
      </c>
      <c r="F128">
        <v>0</v>
      </c>
      <c r="G128">
        <v>0</v>
      </c>
      <c r="H128" s="1">
        <v>0</v>
      </c>
    </row>
    <row r="129" spans="1:11" x14ac:dyDescent="0.25">
      <c r="A129" t="s">
        <v>42</v>
      </c>
      <c r="B129" t="s">
        <v>19</v>
      </c>
      <c r="C129" t="s">
        <v>42</v>
      </c>
      <c r="D129" t="s">
        <v>101</v>
      </c>
      <c r="E129">
        <v>446900</v>
      </c>
      <c r="F129">
        <v>0</v>
      </c>
      <c r="G129">
        <v>0</v>
      </c>
      <c r="H129" s="1">
        <v>0</v>
      </c>
    </row>
    <row r="130" spans="1:11" x14ac:dyDescent="0.25">
      <c r="A130" t="s">
        <v>42</v>
      </c>
      <c r="B130" t="s">
        <v>19</v>
      </c>
      <c r="C130" t="s">
        <v>42</v>
      </c>
      <c r="D130" t="s">
        <v>101</v>
      </c>
      <c r="E130">
        <v>448700</v>
      </c>
      <c r="F130">
        <v>0</v>
      </c>
      <c r="G130">
        <v>0</v>
      </c>
      <c r="H130" s="1">
        <v>0</v>
      </c>
    </row>
    <row r="131" spans="1:11" x14ac:dyDescent="0.25">
      <c r="A131" t="s">
        <v>42</v>
      </c>
      <c r="B131" t="s">
        <v>19</v>
      </c>
      <c r="C131" t="s">
        <v>42</v>
      </c>
      <c r="D131" t="s">
        <v>101</v>
      </c>
      <c r="E131">
        <v>446400</v>
      </c>
      <c r="F131">
        <v>0</v>
      </c>
      <c r="G131">
        <v>0</v>
      </c>
      <c r="H131" s="1">
        <v>0</v>
      </c>
    </row>
    <row r="132" spans="1:11" x14ac:dyDescent="0.25">
      <c r="A132" t="s">
        <v>42</v>
      </c>
      <c r="B132" t="s">
        <v>19</v>
      </c>
      <c r="C132" t="s">
        <v>42</v>
      </c>
      <c r="D132" t="s">
        <v>101</v>
      </c>
      <c r="E132">
        <v>448000</v>
      </c>
      <c r="F132">
        <v>0</v>
      </c>
      <c r="G132">
        <v>0</v>
      </c>
      <c r="H132" s="1">
        <v>0</v>
      </c>
    </row>
    <row r="133" spans="1:11" x14ac:dyDescent="0.25">
      <c r="A133" t="s">
        <v>42</v>
      </c>
      <c r="B133" t="s">
        <v>19</v>
      </c>
      <c r="C133" t="s">
        <v>42</v>
      </c>
      <c r="D133" t="s">
        <v>101</v>
      </c>
      <c r="E133">
        <v>446800</v>
      </c>
      <c r="F133">
        <v>0</v>
      </c>
      <c r="G133">
        <v>0</v>
      </c>
      <c r="H133" s="1">
        <v>0</v>
      </c>
    </row>
    <row r="134" spans="1:11" x14ac:dyDescent="0.25">
      <c r="A134" t="s">
        <v>42</v>
      </c>
      <c r="B134" t="s">
        <v>19</v>
      </c>
      <c r="C134" t="s">
        <v>42</v>
      </c>
      <c r="D134" t="s">
        <v>101</v>
      </c>
      <c r="E134">
        <v>446600</v>
      </c>
      <c r="F134">
        <v>0</v>
      </c>
      <c r="G134">
        <v>0</v>
      </c>
      <c r="H134" s="1">
        <v>0</v>
      </c>
    </row>
    <row r="135" spans="1:11" x14ac:dyDescent="0.25">
      <c r="A135" t="s">
        <v>208</v>
      </c>
      <c r="B135" t="s">
        <v>149</v>
      </c>
      <c r="C135" t="s">
        <v>18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</row>
    <row r="136" spans="1:11" x14ac:dyDescent="0.25">
      <c r="A136" t="s">
        <v>44</v>
      </c>
      <c r="B136" t="s">
        <v>19</v>
      </c>
      <c r="C136" t="s">
        <v>44</v>
      </c>
      <c r="D136" t="s">
        <v>132</v>
      </c>
      <c r="E136">
        <v>3288300</v>
      </c>
      <c r="F136">
        <v>0</v>
      </c>
      <c r="G136">
        <v>0</v>
      </c>
      <c r="H136" s="1">
        <v>0</v>
      </c>
      <c r="J136" cm="1">
        <f t="array" ref="J136">AVERAGE(VALUE(C136:C145))</f>
        <v>16436</v>
      </c>
      <c r="K136">
        <f xml:space="preserve"> AVERAGE(E136:E145)</f>
        <v>3302200</v>
      </c>
    </row>
    <row r="137" spans="1:11" x14ac:dyDescent="0.25">
      <c r="A137" t="s">
        <v>44</v>
      </c>
      <c r="B137" t="s">
        <v>19</v>
      </c>
      <c r="C137" t="s">
        <v>44</v>
      </c>
      <c r="D137" t="s">
        <v>132</v>
      </c>
      <c r="E137">
        <v>3303500</v>
      </c>
      <c r="F137">
        <v>0</v>
      </c>
      <c r="G137">
        <v>0</v>
      </c>
      <c r="H137" s="1">
        <v>0</v>
      </c>
    </row>
    <row r="138" spans="1:11" x14ac:dyDescent="0.25">
      <c r="A138" t="s">
        <v>44</v>
      </c>
      <c r="B138" t="s">
        <v>19</v>
      </c>
      <c r="C138" t="s">
        <v>44</v>
      </c>
      <c r="D138" t="s">
        <v>132</v>
      </c>
      <c r="E138">
        <v>3307700</v>
      </c>
      <c r="F138">
        <v>0</v>
      </c>
      <c r="G138">
        <v>0</v>
      </c>
      <c r="H138" s="1">
        <v>0</v>
      </c>
    </row>
    <row r="139" spans="1:11" x14ac:dyDescent="0.25">
      <c r="A139" t="s">
        <v>44</v>
      </c>
      <c r="B139" t="s">
        <v>19</v>
      </c>
      <c r="C139" t="s">
        <v>44</v>
      </c>
      <c r="D139" t="s">
        <v>132</v>
      </c>
      <c r="E139">
        <v>3324500</v>
      </c>
      <c r="F139">
        <v>0</v>
      </c>
      <c r="G139">
        <v>0</v>
      </c>
      <c r="H139" s="1">
        <v>0</v>
      </c>
    </row>
    <row r="140" spans="1:11" x14ac:dyDescent="0.25">
      <c r="A140" t="s">
        <v>44</v>
      </c>
      <c r="B140" t="s">
        <v>19</v>
      </c>
      <c r="C140" t="s">
        <v>44</v>
      </c>
      <c r="D140" t="s">
        <v>132</v>
      </c>
      <c r="E140">
        <v>3300400</v>
      </c>
      <c r="F140">
        <v>0</v>
      </c>
      <c r="G140">
        <v>0</v>
      </c>
      <c r="H140" s="1">
        <v>0</v>
      </c>
    </row>
    <row r="141" spans="1:11" x14ac:dyDescent="0.25">
      <c r="A141" t="s">
        <v>44</v>
      </c>
      <c r="B141" t="s">
        <v>19</v>
      </c>
      <c r="C141" t="s">
        <v>44</v>
      </c>
      <c r="D141" t="s">
        <v>132</v>
      </c>
      <c r="E141">
        <v>3303800</v>
      </c>
      <c r="F141">
        <v>0</v>
      </c>
      <c r="G141">
        <v>0</v>
      </c>
      <c r="H141" s="1">
        <v>0</v>
      </c>
    </row>
    <row r="142" spans="1:11" x14ac:dyDescent="0.25">
      <c r="A142" t="s">
        <v>44</v>
      </c>
      <c r="B142" t="s">
        <v>19</v>
      </c>
      <c r="C142" t="s">
        <v>44</v>
      </c>
      <c r="D142" t="s">
        <v>132</v>
      </c>
      <c r="E142">
        <v>3298700</v>
      </c>
      <c r="F142">
        <v>0</v>
      </c>
      <c r="G142">
        <v>0</v>
      </c>
      <c r="H142" s="1">
        <v>0</v>
      </c>
    </row>
    <row r="143" spans="1:11" x14ac:dyDescent="0.25">
      <c r="A143" t="s">
        <v>44</v>
      </c>
      <c r="B143" t="s">
        <v>19</v>
      </c>
      <c r="C143" t="s">
        <v>44</v>
      </c>
      <c r="D143" t="s">
        <v>132</v>
      </c>
      <c r="E143">
        <v>3300400</v>
      </c>
      <c r="F143">
        <v>0</v>
      </c>
      <c r="G143">
        <v>0</v>
      </c>
      <c r="H143" s="1">
        <v>0</v>
      </c>
    </row>
    <row r="144" spans="1:11" x14ac:dyDescent="0.25">
      <c r="A144" t="s">
        <v>44</v>
      </c>
      <c r="B144" t="s">
        <v>19</v>
      </c>
      <c r="C144" t="s">
        <v>44</v>
      </c>
      <c r="D144" t="s">
        <v>132</v>
      </c>
      <c r="E144">
        <v>3298300</v>
      </c>
      <c r="F144">
        <v>0</v>
      </c>
      <c r="G144">
        <v>0</v>
      </c>
      <c r="H144" s="1">
        <v>0</v>
      </c>
    </row>
    <row r="145" spans="1:11" x14ac:dyDescent="0.25">
      <c r="A145" t="s">
        <v>44</v>
      </c>
      <c r="B145" t="s">
        <v>19</v>
      </c>
      <c r="C145" t="s">
        <v>44</v>
      </c>
      <c r="D145" t="s">
        <v>132</v>
      </c>
      <c r="E145">
        <v>3296400</v>
      </c>
      <c r="F145">
        <v>0</v>
      </c>
      <c r="G145">
        <v>0</v>
      </c>
      <c r="H145" s="1">
        <v>0</v>
      </c>
    </row>
    <row r="146" spans="1:11" x14ac:dyDescent="0.25">
      <c r="A146" t="s">
        <v>209</v>
      </c>
      <c r="B146" t="s">
        <v>149</v>
      </c>
      <c r="C146" t="s">
        <v>18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</row>
    <row r="147" spans="1:11" x14ac:dyDescent="0.25">
      <c r="A147" t="s">
        <v>46</v>
      </c>
      <c r="B147" t="s">
        <v>19</v>
      </c>
      <c r="C147" t="s">
        <v>46</v>
      </c>
      <c r="D147" t="s">
        <v>103</v>
      </c>
      <c r="E147">
        <v>11332300</v>
      </c>
      <c r="F147">
        <v>0</v>
      </c>
      <c r="G147">
        <v>0</v>
      </c>
      <c r="H147" s="1">
        <v>0</v>
      </c>
      <c r="J147" cm="1">
        <f t="array" ref="J147">AVERAGE(VALUE(C147:C156))</f>
        <v>15619</v>
      </c>
      <c r="K147">
        <f xml:space="preserve"> AVERAGE(E147:E156)</f>
        <v>11304060</v>
      </c>
    </row>
    <row r="148" spans="1:11" x14ac:dyDescent="0.25">
      <c r="A148" t="s">
        <v>46</v>
      </c>
      <c r="B148" t="s">
        <v>19</v>
      </c>
      <c r="C148" t="s">
        <v>46</v>
      </c>
      <c r="D148" t="s">
        <v>103</v>
      </c>
      <c r="E148">
        <v>11380400</v>
      </c>
      <c r="F148">
        <v>0</v>
      </c>
      <c r="G148">
        <v>0</v>
      </c>
      <c r="H148" s="1">
        <v>0</v>
      </c>
    </row>
    <row r="149" spans="1:11" x14ac:dyDescent="0.25">
      <c r="A149" t="s">
        <v>46</v>
      </c>
      <c r="B149" t="s">
        <v>19</v>
      </c>
      <c r="C149" t="s">
        <v>46</v>
      </c>
      <c r="D149" t="s">
        <v>103</v>
      </c>
      <c r="E149">
        <v>11357600</v>
      </c>
      <c r="F149">
        <v>0</v>
      </c>
      <c r="G149">
        <v>0</v>
      </c>
      <c r="H149" s="1">
        <v>0</v>
      </c>
    </row>
    <row r="150" spans="1:11" x14ac:dyDescent="0.25">
      <c r="A150" t="s">
        <v>46</v>
      </c>
      <c r="B150" t="s">
        <v>19</v>
      </c>
      <c r="C150" t="s">
        <v>46</v>
      </c>
      <c r="D150" t="s">
        <v>103</v>
      </c>
      <c r="E150">
        <v>11388900</v>
      </c>
      <c r="F150">
        <v>0</v>
      </c>
      <c r="G150">
        <v>0</v>
      </c>
      <c r="H150" s="1">
        <v>0</v>
      </c>
    </row>
    <row r="151" spans="1:11" x14ac:dyDescent="0.25">
      <c r="A151" t="s">
        <v>46</v>
      </c>
      <c r="B151" t="s">
        <v>19</v>
      </c>
      <c r="C151" t="s">
        <v>46</v>
      </c>
      <c r="D151" t="s">
        <v>103</v>
      </c>
      <c r="E151">
        <v>11354600</v>
      </c>
      <c r="F151">
        <v>0</v>
      </c>
      <c r="G151">
        <v>0</v>
      </c>
      <c r="H151" s="1">
        <v>0</v>
      </c>
    </row>
    <row r="152" spans="1:11" x14ac:dyDescent="0.25">
      <c r="A152" t="s">
        <v>46</v>
      </c>
      <c r="B152" t="s">
        <v>19</v>
      </c>
      <c r="C152" t="s">
        <v>46</v>
      </c>
      <c r="D152" t="s">
        <v>103</v>
      </c>
      <c r="E152">
        <v>11360200</v>
      </c>
      <c r="F152">
        <v>0</v>
      </c>
      <c r="G152">
        <v>0</v>
      </c>
      <c r="H152" s="1">
        <v>0</v>
      </c>
    </row>
    <row r="153" spans="1:11" x14ac:dyDescent="0.25">
      <c r="A153" t="s">
        <v>46</v>
      </c>
      <c r="B153" t="s">
        <v>19</v>
      </c>
      <c r="C153" t="s">
        <v>46</v>
      </c>
      <c r="D153" t="s">
        <v>103</v>
      </c>
      <c r="E153">
        <v>11349800</v>
      </c>
      <c r="F153">
        <v>0</v>
      </c>
      <c r="G153">
        <v>0</v>
      </c>
      <c r="H153" s="1">
        <v>0</v>
      </c>
    </row>
    <row r="154" spans="1:11" x14ac:dyDescent="0.25">
      <c r="A154" t="s">
        <v>46</v>
      </c>
      <c r="B154" t="s">
        <v>19</v>
      </c>
      <c r="C154" t="s">
        <v>46</v>
      </c>
      <c r="D154" t="s">
        <v>103</v>
      </c>
      <c r="E154">
        <v>11196900</v>
      </c>
      <c r="F154">
        <v>0</v>
      </c>
      <c r="G154">
        <v>0</v>
      </c>
      <c r="H154" s="1">
        <v>0</v>
      </c>
    </row>
    <row r="155" spans="1:11" x14ac:dyDescent="0.25">
      <c r="A155" t="s">
        <v>46</v>
      </c>
      <c r="B155" t="s">
        <v>19</v>
      </c>
      <c r="C155" t="s">
        <v>46</v>
      </c>
      <c r="D155" t="s">
        <v>103</v>
      </c>
      <c r="E155">
        <v>11169200</v>
      </c>
      <c r="F155">
        <v>0</v>
      </c>
      <c r="G155">
        <v>0</v>
      </c>
      <c r="H155" s="1">
        <v>0</v>
      </c>
    </row>
    <row r="156" spans="1:11" x14ac:dyDescent="0.25">
      <c r="A156" t="s">
        <v>46</v>
      </c>
      <c r="B156" t="s">
        <v>19</v>
      </c>
      <c r="C156" t="s">
        <v>46</v>
      </c>
      <c r="D156" t="s">
        <v>103</v>
      </c>
      <c r="E156">
        <v>11150700</v>
      </c>
      <c r="F156">
        <v>0</v>
      </c>
      <c r="G156">
        <v>0</v>
      </c>
      <c r="H156" s="1">
        <v>0</v>
      </c>
    </row>
    <row r="157" spans="1:11" x14ac:dyDescent="0.25">
      <c r="A157" t="s">
        <v>210</v>
      </c>
      <c r="B157" t="s">
        <v>149</v>
      </c>
      <c r="C157" t="s">
        <v>18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</row>
    <row r="158" spans="1:11" x14ac:dyDescent="0.25">
      <c r="A158" t="s">
        <v>48</v>
      </c>
      <c r="B158" t="s">
        <v>19</v>
      </c>
      <c r="C158" t="s">
        <v>48</v>
      </c>
      <c r="D158" t="s">
        <v>134</v>
      </c>
      <c r="E158">
        <v>16601800</v>
      </c>
      <c r="F158">
        <v>0</v>
      </c>
      <c r="G158">
        <v>0</v>
      </c>
      <c r="H158" s="1">
        <v>0</v>
      </c>
      <c r="J158" cm="1">
        <f t="array" ref="J158">AVERAGE(VALUE(C158:C167))</f>
        <v>17016</v>
      </c>
      <c r="K158">
        <f xml:space="preserve"> AVERAGE(E158:E167)</f>
        <v>16628480</v>
      </c>
    </row>
    <row r="159" spans="1:11" x14ac:dyDescent="0.25">
      <c r="A159" t="s">
        <v>48</v>
      </c>
      <c r="B159" t="s">
        <v>19</v>
      </c>
      <c r="C159" t="s">
        <v>48</v>
      </c>
      <c r="D159" t="s">
        <v>134</v>
      </c>
      <c r="E159">
        <v>16637300</v>
      </c>
      <c r="F159">
        <v>0</v>
      </c>
      <c r="G159">
        <v>0</v>
      </c>
      <c r="H159" s="1">
        <v>0</v>
      </c>
    </row>
    <row r="160" spans="1:11" x14ac:dyDescent="0.25">
      <c r="A160" t="s">
        <v>48</v>
      </c>
      <c r="B160" t="s">
        <v>19</v>
      </c>
      <c r="C160" t="s">
        <v>48</v>
      </c>
      <c r="D160" t="s">
        <v>134</v>
      </c>
      <c r="E160">
        <v>16611200</v>
      </c>
      <c r="F160">
        <v>0</v>
      </c>
      <c r="G160">
        <v>0</v>
      </c>
      <c r="H160" s="1">
        <v>0</v>
      </c>
    </row>
    <row r="161" spans="1:11" x14ac:dyDescent="0.25">
      <c r="A161" t="s">
        <v>48</v>
      </c>
      <c r="B161" t="s">
        <v>19</v>
      </c>
      <c r="C161" t="s">
        <v>48</v>
      </c>
      <c r="D161" t="s">
        <v>134</v>
      </c>
      <c r="E161">
        <v>16652600</v>
      </c>
      <c r="F161">
        <v>0</v>
      </c>
      <c r="G161">
        <v>0</v>
      </c>
      <c r="H161" s="1">
        <v>0</v>
      </c>
    </row>
    <row r="162" spans="1:11" x14ac:dyDescent="0.25">
      <c r="A162" t="s">
        <v>48</v>
      </c>
      <c r="B162" t="s">
        <v>19</v>
      </c>
      <c r="C162" t="s">
        <v>48</v>
      </c>
      <c r="D162" t="s">
        <v>134</v>
      </c>
      <c r="E162">
        <v>16644600</v>
      </c>
      <c r="F162">
        <v>0</v>
      </c>
      <c r="G162">
        <v>0</v>
      </c>
      <c r="H162" s="1">
        <v>0</v>
      </c>
    </row>
    <row r="163" spans="1:11" x14ac:dyDescent="0.25">
      <c r="A163" t="s">
        <v>48</v>
      </c>
      <c r="B163" t="s">
        <v>19</v>
      </c>
      <c r="C163" t="s">
        <v>48</v>
      </c>
      <c r="D163" t="s">
        <v>134</v>
      </c>
      <c r="E163">
        <v>16584800</v>
      </c>
      <c r="F163">
        <v>0</v>
      </c>
      <c r="G163">
        <v>0</v>
      </c>
      <c r="H163" s="1">
        <v>0</v>
      </c>
    </row>
    <row r="164" spans="1:11" x14ac:dyDescent="0.25">
      <c r="A164" t="s">
        <v>48</v>
      </c>
      <c r="B164" t="s">
        <v>19</v>
      </c>
      <c r="C164" t="s">
        <v>48</v>
      </c>
      <c r="D164" t="s">
        <v>134</v>
      </c>
      <c r="E164">
        <v>16606900</v>
      </c>
      <c r="F164">
        <v>0</v>
      </c>
      <c r="G164">
        <v>0</v>
      </c>
      <c r="H164" s="1">
        <v>0</v>
      </c>
    </row>
    <row r="165" spans="1:11" x14ac:dyDescent="0.25">
      <c r="A165" t="s">
        <v>48</v>
      </c>
      <c r="B165" t="s">
        <v>19</v>
      </c>
      <c r="C165" t="s">
        <v>48</v>
      </c>
      <c r="D165" t="s">
        <v>134</v>
      </c>
      <c r="E165">
        <v>16642500</v>
      </c>
      <c r="F165">
        <v>0</v>
      </c>
      <c r="G165">
        <v>0</v>
      </c>
      <c r="H165" s="1">
        <v>0</v>
      </c>
    </row>
    <row r="166" spans="1:11" x14ac:dyDescent="0.25">
      <c r="A166" t="s">
        <v>48</v>
      </c>
      <c r="B166" t="s">
        <v>19</v>
      </c>
      <c r="C166" t="s">
        <v>48</v>
      </c>
      <c r="D166" t="s">
        <v>134</v>
      </c>
      <c r="E166">
        <v>16601800</v>
      </c>
      <c r="F166">
        <v>0</v>
      </c>
      <c r="G166">
        <v>0</v>
      </c>
      <c r="H166" s="1">
        <v>0</v>
      </c>
    </row>
    <row r="167" spans="1:11" x14ac:dyDescent="0.25">
      <c r="A167" t="s">
        <v>48</v>
      </c>
      <c r="B167" t="s">
        <v>19</v>
      </c>
      <c r="C167" t="s">
        <v>48</v>
      </c>
      <c r="D167" t="s">
        <v>134</v>
      </c>
      <c r="E167">
        <v>16701300</v>
      </c>
      <c r="F167">
        <v>0</v>
      </c>
      <c r="G167">
        <v>0</v>
      </c>
      <c r="H167" s="1">
        <v>0</v>
      </c>
    </row>
    <row r="168" spans="1:11" x14ac:dyDescent="0.25">
      <c r="A168" t="s">
        <v>211</v>
      </c>
      <c r="B168" t="s">
        <v>149</v>
      </c>
      <c r="C168" t="s">
        <v>18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</row>
    <row r="169" spans="1:11" x14ac:dyDescent="0.25">
      <c r="A169" t="s">
        <v>50</v>
      </c>
      <c r="B169" t="s">
        <v>19</v>
      </c>
      <c r="C169" t="s">
        <v>50</v>
      </c>
      <c r="D169" t="s">
        <v>105</v>
      </c>
      <c r="E169">
        <v>268700</v>
      </c>
      <c r="F169">
        <v>0</v>
      </c>
      <c r="G169">
        <v>0</v>
      </c>
      <c r="H169" s="1">
        <v>0</v>
      </c>
      <c r="J169" cm="1">
        <f t="array" ref="J169">AVERAGE(VALUE(C169:C178))</f>
        <v>28719</v>
      </c>
      <c r="K169">
        <f xml:space="preserve"> AVERAGE(E169:E178)</f>
        <v>267570</v>
      </c>
    </row>
    <row r="170" spans="1:11" x14ac:dyDescent="0.25">
      <c r="A170" t="s">
        <v>50</v>
      </c>
      <c r="B170" t="s">
        <v>19</v>
      </c>
      <c r="C170" t="s">
        <v>50</v>
      </c>
      <c r="D170" t="s">
        <v>105</v>
      </c>
      <c r="E170">
        <v>268800</v>
      </c>
      <c r="F170">
        <v>0</v>
      </c>
      <c r="G170">
        <v>0</v>
      </c>
      <c r="H170" s="1">
        <v>0</v>
      </c>
    </row>
    <row r="171" spans="1:11" x14ac:dyDescent="0.25">
      <c r="A171" t="s">
        <v>50</v>
      </c>
      <c r="B171" t="s">
        <v>19</v>
      </c>
      <c r="C171" t="s">
        <v>50</v>
      </c>
      <c r="D171" t="s">
        <v>105</v>
      </c>
      <c r="E171">
        <v>269700</v>
      </c>
      <c r="F171">
        <v>0</v>
      </c>
      <c r="G171">
        <v>0</v>
      </c>
      <c r="H171" s="1">
        <v>0</v>
      </c>
    </row>
    <row r="172" spans="1:11" x14ac:dyDescent="0.25">
      <c r="A172" t="s">
        <v>50</v>
      </c>
      <c r="B172" t="s">
        <v>19</v>
      </c>
      <c r="C172" t="s">
        <v>50</v>
      </c>
      <c r="D172" t="s">
        <v>105</v>
      </c>
      <c r="E172">
        <v>267800</v>
      </c>
      <c r="F172">
        <v>0</v>
      </c>
      <c r="G172">
        <v>0</v>
      </c>
      <c r="H172" s="1">
        <v>0</v>
      </c>
    </row>
    <row r="173" spans="1:11" x14ac:dyDescent="0.25">
      <c r="A173" t="s">
        <v>50</v>
      </c>
      <c r="B173" t="s">
        <v>19</v>
      </c>
      <c r="C173" t="s">
        <v>50</v>
      </c>
      <c r="D173" t="s">
        <v>105</v>
      </c>
      <c r="E173">
        <v>266700</v>
      </c>
      <c r="F173">
        <v>0</v>
      </c>
      <c r="G173">
        <v>0</v>
      </c>
      <c r="H173" s="1">
        <v>0</v>
      </c>
    </row>
    <row r="174" spans="1:11" x14ac:dyDescent="0.25">
      <c r="A174" t="s">
        <v>50</v>
      </c>
      <c r="B174" t="s">
        <v>19</v>
      </c>
      <c r="C174" t="s">
        <v>50</v>
      </c>
      <c r="D174" t="s">
        <v>105</v>
      </c>
      <c r="E174">
        <v>267000</v>
      </c>
      <c r="F174">
        <v>0</v>
      </c>
      <c r="G174">
        <v>0</v>
      </c>
      <c r="H174" s="1">
        <v>0</v>
      </c>
    </row>
    <row r="175" spans="1:11" x14ac:dyDescent="0.25">
      <c r="A175" t="s">
        <v>50</v>
      </c>
      <c r="B175" t="s">
        <v>19</v>
      </c>
      <c r="C175" t="s">
        <v>50</v>
      </c>
      <c r="D175" t="s">
        <v>105</v>
      </c>
      <c r="E175">
        <v>266300</v>
      </c>
      <c r="F175">
        <v>0</v>
      </c>
      <c r="G175">
        <v>0</v>
      </c>
      <c r="H175" s="1">
        <v>0</v>
      </c>
    </row>
    <row r="176" spans="1:11" x14ac:dyDescent="0.25">
      <c r="A176" t="s">
        <v>50</v>
      </c>
      <c r="B176" t="s">
        <v>19</v>
      </c>
      <c r="C176" t="s">
        <v>50</v>
      </c>
      <c r="D176" t="s">
        <v>105</v>
      </c>
      <c r="E176">
        <v>267500</v>
      </c>
      <c r="F176">
        <v>0</v>
      </c>
      <c r="G176">
        <v>0</v>
      </c>
      <c r="H176" s="1">
        <v>0</v>
      </c>
    </row>
    <row r="177" spans="1:11" x14ac:dyDescent="0.25">
      <c r="A177" t="s">
        <v>50</v>
      </c>
      <c r="B177" t="s">
        <v>19</v>
      </c>
      <c r="C177" t="s">
        <v>50</v>
      </c>
      <c r="D177" t="s">
        <v>105</v>
      </c>
      <c r="E177">
        <v>267200</v>
      </c>
      <c r="F177">
        <v>0</v>
      </c>
      <c r="G177">
        <v>0</v>
      </c>
      <c r="H177" s="1">
        <v>0</v>
      </c>
    </row>
    <row r="178" spans="1:11" x14ac:dyDescent="0.25">
      <c r="A178" t="s">
        <v>50</v>
      </c>
      <c r="B178" t="s">
        <v>19</v>
      </c>
      <c r="C178" t="s">
        <v>50</v>
      </c>
      <c r="D178" t="s">
        <v>105</v>
      </c>
      <c r="E178">
        <v>266000</v>
      </c>
      <c r="F178">
        <v>0</v>
      </c>
      <c r="G178">
        <v>0</v>
      </c>
      <c r="H178" s="1">
        <v>0</v>
      </c>
    </row>
    <row r="179" spans="1:11" x14ac:dyDescent="0.25">
      <c r="A179" t="s">
        <v>212</v>
      </c>
      <c r="B179" t="s">
        <v>149</v>
      </c>
      <c r="C179" t="s">
        <v>18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</row>
    <row r="180" spans="1:11" x14ac:dyDescent="0.25">
      <c r="A180" t="s">
        <v>52</v>
      </c>
      <c r="B180" t="s">
        <v>19</v>
      </c>
      <c r="C180" t="s">
        <v>52</v>
      </c>
      <c r="D180" t="s">
        <v>106</v>
      </c>
      <c r="E180">
        <v>147600</v>
      </c>
      <c r="F180">
        <v>0</v>
      </c>
      <c r="G180">
        <v>0</v>
      </c>
      <c r="H180" s="1">
        <v>0</v>
      </c>
      <c r="J180" cm="1">
        <f t="array" ref="J180">AVERAGE(VALUE(C180:C189))</f>
        <v>26942</v>
      </c>
      <c r="K180">
        <f xml:space="preserve"> AVERAGE(E180:E189)</f>
        <v>148020</v>
      </c>
    </row>
    <row r="181" spans="1:11" x14ac:dyDescent="0.25">
      <c r="A181" t="s">
        <v>52</v>
      </c>
      <c r="B181" t="s">
        <v>19</v>
      </c>
      <c r="C181" t="s">
        <v>52</v>
      </c>
      <c r="D181" t="s">
        <v>106</v>
      </c>
      <c r="E181">
        <v>146500</v>
      </c>
      <c r="F181">
        <v>0</v>
      </c>
      <c r="G181">
        <v>0</v>
      </c>
      <c r="H181" s="1">
        <v>0</v>
      </c>
    </row>
    <row r="182" spans="1:11" x14ac:dyDescent="0.25">
      <c r="A182" t="s">
        <v>52</v>
      </c>
      <c r="B182" t="s">
        <v>19</v>
      </c>
      <c r="C182" t="s">
        <v>52</v>
      </c>
      <c r="D182" t="s">
        <v>106</v>
      </c>
      <c r="E182">
        <v>147000</v>
      </c>
      <c r="F182">
        <v>0</v>
      </c>
      <c r="G182">
        <v>0</v>
      </c>
      <c r="H182" s="1">
        <v>0</v>
      </c>
    </row>
    <row r="183" spans="1:11" x14ac:dyDescent="0.25">
      <c r="A183" t="s">
        <v>52</v>
      </c>
      <c r="B183" t="s">
        <v>19</v>
      </c>
      <c r="C183" t="s">
        <v>52</v>
      </c>
      <c r="D183" t="s">
        <v>106</v>
      </c>
      <c r="E183">
        <v>148600</v>
      </c>
      <c r="F183">
        <v>0</v>
      </c>
      <c r="G183">
        <v>0</v>
      </c>
      <c r="H183" s="1">
        <v>0</v>
      </c>
    </row>
    <row r="184" spans="1:11" x14ac:dyDescent="0.25">
      <c r="A184" t="s">
        <v>52</v>
      </c>
      <c r="B184" t="s">
        <v>19</v>
      </c>
      <c r="C184" t="s">
        <v>52</v>
      </c>
      <c r="D184" t="s">
        <v>106</v>
      </c>
      <c r="E184">
        <v>148000</v>
      </c>
      <c r="F184">
        <v>0</v>
      </c>
      <c r="G184">
        <v>0</v>
      </c>
      <c r="H184" s="1">
        <v>0</v>
      </c>
    </row>
    <row r="185" spans="1:11" x14ac:dyDescent="0.25">
      <c r="A185" t="s">
        <v>52</v>
      </c>
      <c r="B185" t="s">
        <v>19</v>
      </c>
      <c r="C185" t="s">
        <v>52</v>
      </c>
      <c r="D185" t="s">
        <v>106</v>
      </c>
      <c r="E185">
        <v>150000</v>
      </c>
      <c r="F185">
        <v>0</v>
      </c>
      <c r="G185">
        <v>0</v>
      </c>
      <c r="H185" s="1">
        <v>0</v>
      </c>
    </row>
    <row r="186" spans="1:11" x14ac:dyDescent="0.25">
      <c r="A186" t="s">
        <v>52</v>
      </c>
      <c r="B186" t="s">
        <v>19</v>
      </c>
      <c r="C186" t="s">
        <v>52</v>
      </c>
      <c r="D186" t="s">
        <v>106</v>
      </c>
      <c r="E186">
        <v>148900</v>
      </c>
      <c r="F186">
        <v>0</v>
      </c>
      <c r="G186">
        <v>0</v>
      </c>
      <c r="H186" s="1">
        <v>0</v>
      </c>
    </row>
    <row r="187" spans="1:11" x14ac:dyDescent="0.25">
      <c r="A187" t="s">
        <v>52</v>
      </c>
      <c r="B187" t="s">
        <v>19</v>
      </c>
      <c r="C187" t="s">
        <v>52</v>
      </c>
      <c r="D187" t="s">
        <v>106</v>
      </c>
      <c r="E187">
        <v>150300</v>
      </c>
      <c r="F187">
        <v>0</v>
      </c>
      <c r="G187">
        <v>0</v>
      </c>
      <c r="H187" s="1">
        <v>0</v>
      </c>
    </row>
    <row r="188" spans="1:11" x14ac:dyDescent="0.25">
      <c r="A188" t="s">
        <v>52</v>
      </c>
      <c r="B188" t="s">
        <v>19</v>
      </c>
      <c r="C188" t="s">
        <v>52</v>
      </c>
      <c r="D188" t="s">
        <v>106</v>
      </c>
      <c r="E188">
        <v>147000</v>
      </c>
      <c r="F188">
        <v>0</v>
      </c>
      <c r="G188">
        <v>0</v>
      </c>
      <c r="H188" s="1">
        <v>0</v>
      </c>
    </row>
    <row r="189" spans="1:11" x14ac:dyDescent="0.25">
      <c r="A189" t="s">
        <v>52</v>
      </c>
      <c r="B189" t="s">
        <v>19</v>
      </c>
      <c r="C189" t="s">
        <v>52</v>
      </c>
      <c r="D189" t="s">
        <v>106</v>
      </c>
      <c r="E189">
        <v>146300</v>
      </c>
      <c r="F189">
        <v>0</v>
      </c>
      <c r="G189">
        <v>0</v>
      </c>
      <c r="H189" s="1">
        <v>0</v>
      </c>
    </row>
    <row r="190" spans="1:11" x14ac:dyDescent="0.25">
      <c r="A190" t="s">
        <v>213</v>
      </c>
      <c r="B190" t="s">
        <v>149</v>
      </c>
      <c r="C190" t="s">
        <v>18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</row>
    <row r="191" spans="1:11" x14ac:dyDescent="0.25">
      <c r="A191" t="s">
        <v>54</v>
      </c>
      <c r="B191" t="s">
        <v>19</v>
      </c>
      <c r="C191" t="s">
        <v>54</v>
      </c>
      <c r="D191" t="s">
        <v>151</v>
      </c>
      <c r="E191">
        <v>1320700</v>
      </c>
      <c r="F191">
        <v>0</v>
      </c>
      <c r="G191">
        <v>0</v>
      </c>
      <c r="H191" s="1">
        <v>0</v>
      </c>
      <c r="J191" cm="1">
        <f t="array" ref="J191">AVERAGE(VALUE(C191:C200))</f>
        <v>29310</v>
      </c>
      <c r="K191">
        <f xml:space="preserve"> AVERAGE(E191:E200)</f>
        <v>1320910</v>
      </c>
    </row>
    <row r="192" spans="1:11" x14ac:dyDescent="0.25">
      <c r="A192" t="s">
        <v>54</v>
      </c>
      <c r="B192" t="s">
        <v>19</v>
      </c>
      <c r="C192" t="s">
        <v>54</v>
      </c>
      <c r="D192" t="s">
        <v>151</v>
      </c>
      <c r="E192">
        <v>1319900</v>
      </c>
      <c r="F192">
        <v>0</v>
      </c>
      <c r="G192">
        <v>0</v>
      </c>
      <c r="H192" s="1">
        <v>0</v>
      </c>
    </row>
    <row r="193" spans="1:11" x14ac:dyDescent="0.25">
      <c r="A193" t="s">
        <v>54</v>
      </c>
      <c r="B193" t="s">
        <v>19</v>
      </c>
      <c r="C193" t="s">
        <v>54</v>
      </c>
      <c r="D193" t="s">
        <v>151</v>
      </c>
      <c r="E193">
        <v>1321600</v>
      </c>
      <c r="F193">
        <v>0</v>
      </c>
      <c r="G193">
        <v>0</v>
      </c>
      <c r="H193" s="1">
        <v>0</v>
      </c>
    </row>
    <row r="194" spans="1:11" x14ac:dyDescent="0.25">
      <c r="A194" t="s">
        <v>54</v>
      </c>
      <c r="B194" t="s">
        <v>19</v>
      </c>
      <c r="C194" t="s">
        <v>54</v>
      </c>
      <c r="D194" t="s">
        <v>151</v>
      </c>
      <c r="E194">
        <v>1319500</v>
      </c>
      <c r="F194">
        <v>0</v>
      </c>
      <c r="G194">
        <v>0</v>
      </c>
      <c r="H194" s="1">
        <v>0</v>
      </c>
    </row>
    <row r="195" spans="1:11" x14ac:dyDescent="0.25">
      <c r="A195" t="s">
        <v>54</v>
      </c>
      <c r="B195" t="s">
        <v>19</v>
      </c>
      <c r="C195" t="s">
        <v>54</v>
      </c>
      <c r="D195" t="s">
        <v>151</v>
      </c>
      <c r="E195">
        <v>1320700</v>
      </c>
      <c r="F195">
        <v>0</v>
      </c>
      <c r="G195">
        <v>0</v>
      </c>
      <c r="H195" s="1">
        <v>0</v>
      </c>
    </row>
    <row r="196" spans="1:11" x14ac:dyDescent="0.25">
      <c r="A196" t="s">
        <v>54</v>
      </c>
      <c r="B196" t="s">
        <v>19</v>
      </c>
      <c r="C196" t="s">
        <v>54</v>
      </c>
      <c r="D196" t="s">
        <v>151</v>
      </c>
      <c r="E196">
        <v>1320200</v>
      </c>
      <c r="F196">
        <v>0</v>
      </c>
      <c r="G196">
        <v>0</v>
      </c>
      <c r="H196" s="1">
        <v>0</v>
      </c>
    </row>
    <row r="197" spans="1:11" x14ac:dyDescent="0.25">
      <c r="A197" t="s">
        <v>54</v>
      </c>
      <c r="B197" t="s">
        <v>19</v>
      </c>
      <c r="C197" t="s">
        <v>54</v>
      </c>
      <c r="D197" t="s">
        <v>151</v>
      </c>
      <c r="E197">
        <v>1321100</v>
      </c>
      <c r="F197">
        <v>0</v>
      </c>
      <c r="G197">
        <v>0</v>
      </c>
      <c r="H197" s="1">
        <v>0</v>
      </c>
    </row>
    <row r="198" spans="1:11" x14ac:dyDescent="0.25">
      <c r="A198" t="s">
        <v>54</v>
      </c>
      <c r="B198" t="s">
        <v>19</v>
      </c>
      <c r="C198" t="s">
        <v>54</v>
      </c>
      <c r="D198" t="s">
        <v>151</v>
      </c>
      <c r="E198">
        <v>1319000</v>
      </c>
      <c r="F198">
        <v>0</v>
      </c>
      <c r="G198">
        <v>0</v>
      </c>
      <c r="H198" s="1">
        <v>0</v>
      </c>
    </row>
    <row r="199" spans="1:11" x14ac:dyDescent="0.25">
      <c r="A199" t="s">
        <v>54</v>
      </c>
      <c r="B199" t="s">
        <v>19</v>
      </c>
      <c r="C199" t="s">
        <v>54</v>
      </c>
      <c r="D199" t="s">
        <v>151</v>
      </c>
      <c r="E199">
        <v>1326900</v>
      </c>
      <c r="F199">
        <v>0</v>
      </c>
      <c r="G199">
        <v>0</v>
      </c>
      <c r="H199" s="1">
        <v>0</v>
      </c>
    </row>
    <row r="200" spans="1:11" x14ac:dyDescent="0.25">
      <c r="A200" t="s">
        <v>54</v>
      </c>
      <c r="B200" t="s">
        <v>19</v>
      </c>
      <c r="C200" t="s">
        <v>54</v>
      </c>
      <c r="D200" t="s">
        <v>151</v>
      </c>
      <c r="E200">
        <v>1319500</v>
      </c>
      <c r="F200">
        <v>0</v>
      </c>
      <c r="G200">
        <v>0</v>
      </c>
      <c r="H200" s="1">
        <v>0</v>
      </c>
    </row>
    <row r="201" spans="1:11" x14ac:dyDescent="0.25">
      <c r="A201" t="s">
        <v>214</v>
      </c>
      <c r="B201" t="s">
        <v>149</v>
      </c>
      <c r="C201" t="s">
        <v>18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</row>
    <row r="202" spans="1:11" x14ac:dyDescent="0.25">
      <c r="A202" t="s">
        <v>57</v>
      </c>
      <c r="B202" t="s">
        <v>19</v>
      </c>
      <c r="C202" t="s">
        <v>57</v>
      </c>
      <c r="D202" t="s">
        <v>108</v>
      </c>
      <c r="E202">
        <v>9727400</v>
      </c>
      <c r="F202">
        <v>0</v>
      </c>
      <c r="G202">
        <v>0</v>
      </c>
      <c r="H202" s="1">
        <v>0</v>
      </c>
      <c r="J202" cm="1">
        <f t="array" ref="J202">AVERAGE(VALUE(C202:C211))</f>
        <v>39594</v>
      </c>
      <c r="K202">
        <f xml:space="preserve"> AVERAGE(E202:E211)</f>
        <v>9657230</v>
      </c>
    </row>
    <row r="203" spans="1:11" x14ac:dyDescent="0.25">
      <c r="A203" t="s">
        <v>57</v>
      </c>
      <c r="B203" t="s">
        <v>19</v>
      </c>
      <c r="C203" t="s">
        <v>57</v>
      </c>
      <c r="D203" t="s">
        <v>108</v>
      </c>
      <c r="E203">
        <v>9746600</v>
      </c>
      <c r="F203">
        <v>0</v>
      </c>
      <c r="G203">
        <v>0</v>
      </c>
      <c r="H203" s="1">
        <v>0</v>
      </c>
    </row>
    <row r="204" spans="1:11" x14ac:dyDescent="0.25">
      <c r="A204" t="s">
        <v>57</v>
      </c>
      <c r="B204" t="s">
        <v>19</v>
      </c>
      <c r="C204" t="s">
        <v>57</v>
      </c>
      <c r="D204" t="s">
        <v>108</v>
      </c>
      <c r="E204">
        <v>9776500</v>
      </c>
      <c r="F204">
        <v>0</v>
      </c>
      <c r="G204">
        <v>0</v>
      </c>
      <c r="H204" s="1">
        <v>0</v>
      </c>
    </row>
    <row r="205" spans="1:11" x14ac:dyDescent="0.25">
      <c r="A205" t="s">
        <v>57</v>
      </c>
      <c r="B205" t="s">
        <v>19</v>
      </c>
      <c r="C205" t="s">
        <v>57</v>
      </c>
      <c r="D205" t="s">
        <v>108</v>
      </c>
      <c r="E205">
        <v>9752600</v>
      </c>
      <c r="F205">
        <v>0</v>
      </c>
      <c r="G205">
        <v>0</v>
      </c>
      <c r="H205" s="1">
        <v>0</v>
      </c>
    </row>
    <row r="206" spans="1:11" x14ac:dyDescent="0.25">
      <c r="A206" t="s">
        <v>57</v>
      </c>
      <c r="B206" t="s">
        <v>19</v>
      </c>
      <c r="C206" t="s">
        <v>57</v>
      </c>
      <c r="D206" t="s">
        <v>108</v>
      </c>
      <c r="E206">
        <v>9648000</v>
      </c>
      <c r="F206">
        <v>0</v>
      </c>
      <c r="G206">
        <v>0</v>
      </c>
      <c r="H206" s="1">
        <v>0</v>
      </c>
    </row>
    <row r="207" spans="1:11" x14ac:dyDescent="0.25">
      <c r="A207" t="s">
        <v>57</v>
      </c>
      <c r="B207" t="s">
        <v>19</v>
      </c>
      <c r="C207" t="s">
        <v>57</v>
      </c>
      <c r="D207" t="s">
        <v>108</v>
      </c>
      <c r="E207">
        <v>9544800</v>
      </c>
      <c r="F207">
        <v>0</v>
      </c>
      <c r="G207">
        <v>0</v>
      </c>
      <c r="H207" s="1">
        <v>0</v>
      </c>
    </row>
    <row r="208" spans="1:11" x14ac:dyDescent="0.25">
      <c r="A208" t="s">
        <v>57</v>
      </c>
      <c r="B208" t="s">
        <v>19</v>
      </c>
      <c r="C208" t="s">
        <v>57</v>
      </c>
      <c r="D208" t="s">
        <v>108</v>
      </c>
      <c r="E208">
        <v>9585500</v>
      </c>
      <c r="F208">
        <v>0</v>
      </c>
      <c r="G208">
        <v>0</v>
      </c>
      <c r="H208" s="1">
        <v>0</v>
      </c>
    </row>
    <row r="209" spans="1:11" x14ac:dyDescent="0.25">
      <c r="A209" t="s">
        <v>57</v>
      </c>
      <c r="B209" t="s">
        <v>19</v>
      </c>
      <c r="C209" t="s">
        <v>57</v>
      </c>
      <c r="D209" t="s">
        <v>108</v>
      </c>
      <c r="E209">
        <v>9552900</v>
      </c>
      <c r="F209">
        <v>0</v>
      </c>
      <c r="G209">
        <v>0</v>
      </c>
      <c r="H209" s="1">
        <v>0</v>
      </c>
    </row>
    <row r="210" spans="1:11" x14ac:dyDescent="0.25">
      <c r="A210" t="s">
        <v>57</v>
      </c>
      <c r="B210" t="s">
        <v>19</v>
      </c>
      <c r="C210" t="s">
        <v>57</v>
      </c>
      <c r="D210" t="s">
        <v>108</v>
      </c>
      <c r="E210">
        <v>9531200</v>
      </c>
      <c r="F210">
        <v>0</v>
      </c>
      <c r="G210">
        <v>0</v>
      </c>
      <c r="H210" s="1">
        <v>0</v>
      </c>
    </row>
    <row r="211" spans="1:11" x14ac:dyDescent="0.25">
      <c r="A211" t="s">
        <v>57</v>
      </c>
      <c r="B211" t="s">
        <v>19</v>
      </c>
      <c r="C211" t="s">
        <v>57</v>
      </c>
      <c r="D211" t="s">
        <v>108</v>
      </c>
      <c r="E211">
        <v>9706800</v>
      </c>
      <c r="F211">
        <v>0</v>
      </c>
      <c r="G211">
        <v>0</v>
      </c>
      <c r="H211" s="1">
        <v>0</v>
      </c>
    </row>
    <row r="212" spans="1:11" x14ac:dyDescent="0.25">
      <c r="A212" t="s">
        <v>215</v>
      </c>
      <c r="B212" t="s">
        <v>149</v>
      </c>
      <c r="C212" t="s">
        <v>18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</row>
    <row r="213" spans="1:11" x14ac:dyDescent="0.25">
      <c r="A213" t="s">
        <v>60</v>
      </c>
      <c r="B213" t="s">
        <v>19</v>
      </c>
      <c r="C213" t="s">
        <v>60</v>
      </c>
      <c r="D213" t="s">
        <v>109</v>
      </c>
      <c r="E213">
        <v>9029900</v>
      </c>
      <c r="F213">
        <v>0</v>
      </c>
      <c r="G213">
        <v>0</v>
      </c>
      <c r="H213" s="1">
        <v>0</v>
      </c>
      <c r="J213" cm="1">
        <f t="array" ref="J213">AVERAGE(VALUE(C213:C222))</f>
        <v>32837</v>
      </c>
      <c r="K213">
        <f xml:space="preserve"> AVERAGE(E213:E222)</f>
        <v>9070950</v>
      </c>
    </row>
    <row r="214" spans="1:11" x14ac:dyDescent="0.25">
      <c r="A214" t="s">
        <v>60</v>
      </c>
      <c r="B214" t="s">
        <v>19</v>
      </c>
      <c r="C214" t="s">
        <v>60</v>
      </c>
      <c r="D214" t="s">
        <v>109</v>
      </c>
      <c r="E214">
        <v>9104400</v>
      </c>
      <c r="F214">
        <v>0</v>
      </c>
      <c r="G214">
        <v>0</v>
      </c>
      <c r="H214" s="1">
        <v>0</v>
      </c>
    </row>
    <row r="215" spans="1:11" x14ac:dyDescent="0.25">
      <c r="A215" t="s">
        <v>60</v>
      </c>
      <c r="B215" t="s">
        <v>19</v>
      </c>
      <c r="C215" t="s">
        <v>60</v>
      </c>
      <c r="D215" t="s">
        <v>109</v>
      </c>
      <c r="E215">
        <v>9058700</v>
      </c>
      <c r="F215">
        <v>0</v>
      </c>
      <c r="G215">
        <v>0</v>
      </c>
      <c r="H215" s="1">
        <v>0</v>
      </c>
    </row>
    <row r="216" spans="1:11" x14ac:dyDescent="0.25">
      <c r="A216" t="s">
        <v>60</v>
      </c>
      <c r="B216" t="s">
        <v>19</v>
      </c>
      <c r="C216" t="s">
        <v>60</v>
      </c>
      <c r="D216" t="s">
        <v>109</v>
      </c>
      <c r="E216">
        <v>9068800</v>
      </c>
      <c r="F216">
        <v>0</v>
      </c>
      <c r="G216">
        <v>0</v>
      </c>
      <c r="H216" s="1">
        <v>0</v>
      </c>
    </row>
    <row r="217" spans="1:11" x14ac:dyDescent="0.25">
      <c r="A217" t="s">
        <v>60</v>
      </c>
      <c r="B217" t="s">
        <v>19</v>
      </c>
      <c r="C217" t="s">
        <v>60</v>
      </c>
      <c r="D217" t="s">
        <v>109</v>
      </c>
      <c r="E217">
        <v>9076800</v>
      </c>
      <c r="F217">
        <v>0</v>
      </c>
      <c r="G217">
        <v>0</v>
      </c>
      <c r="H217" s="1">
        <v>0</v>
      </c>
    </row>
    <row r="218" spans="1:11" x14ac:dyDescent="0.25">
      <c r="A218" t="s">
        <v>60</v>
      </c>
      <c r="B218" t="s">
        <v>19</v>
      </c>
      <c r="C218" t="s">
        <v>60</v>
      </c>
      <c r="D218" t="s">
        <v>109</v>
      </c>
      <c r="E218">
        <v>9050600</v>
      </c>
      <c r="F218">
        <v>0</v>
      </c>
      <c r="G218">
        <v>0</v>
      </c>
      <c r="H218" s="1">
        <v>0</v>
      </c>
    </row>
    <row r="219" spans="1:11" x14ac:dyDescent="0.25">
      <c r="A219" t="s">
        <v>60</v>
      </c>
      <c r="B219" t="s">
        <v>19</v>
      </c>
      <c r="C219" t="s">
        <v>60</v>
      </c>
      <c r="D219" t="s">
        <v>109</v>
      </c>
      <c r="E219">
        <v>9065200</v>
      </c>
      <c r="F219">
        <v>0</v>
      </c>
      <c r="G219">
        <v>0</v>
      </c>
      <c r="H219" s="1">
        <v>0</v>
      </c>
    </row>
    <row r="220" spans="1:11" x14ac:dyDescent="0.25">
      <c r="A220" t="s">
        <v>60</v>
      </c>
      <c r="B220" t="s">
        <v>19</v>
      </c>
      <c r="C220" t="s">
        <v>60</v>
      </c>
      <c r="D220" t="s">
        <v>109</v>
      </c>
      <c r="E220">
        <v>9079600</v>
      </c>
      <c r="F220">
        <v>0</v>
      </c>
      <c r="G220">
        <v>0</v>
      </c>
      <c r="H220" s="1">
        <v>0</v>
      </c>
    </row>
    <row r="221" spans="1:11" x14ac:dyDescent="0.25">
      <c r="A221" t="s">
        <v>60</v>
      </c>
      <c r="B221" t="s">
        <v>19</v>
      </c>
      <c r="C221" t="s">
        <v>60</v>
      </c>
      <c r="D221" t="s">
        <v>109</v>
      </c>
      <c r="E221">
        <v>9105700</v>
      </c>
      <c r="F221">
        <v>0</v>
      </c>
      <c r="G221">
        <v>0</v>
      </c>
      <c r="H221" s="1">
        <v>0</v>
      </c>
    </row>
    <row r="222" spans="1:11" x14ac:dyDescent="0.25">
      <c r="A222" t="s">
        <v>60</v>
      </c>
      <c r="B222" t="s">
        <v>19</v>
      </c>
      <c r="C222" t="s">
        <v>60</v>
      </c>
      <c r="D222" t="s">
        <v>109</v>
      </c>
      <c r="E222">
        <v>9069800</v>
      </c>
      <c r="F222">
        <v>0</v>
      </c>
      <c r="G222">
        <v>0</v>
      </c>
      <c r="H222" s="1">
        <v>0</v>
      </c>
    </row>
    <row r="223" spans="1:11" x14ac:dyDescent="0.25">
      <c r="A223" t="s">
        <v>216</v>
      </c>
      <c r="B223" t="s">
        <v>149</v>
      </c>
      <c r="C223" t="s">
        <v>18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</row>
    <row r="224" spans="1:11" x14ac:dyDescent="0.25">
      <c r="A224" t="s">
        <v>63</v>
      </c>
      <c r="B224" t="s">
        <v>19</v>
      </c>
      <c r="C224" t="s">
        <v>63</v>
      </c>
      <c r="D224" t="s">
        <v>110</v>
      </c>
      <c r="E224">
        <v>80100</v>
      </c>
      <c r="F224">
        <v>0</v>
      </c>
      <c r="G224">
        <v>0</v>
      </c>
      <c r="H224" s="1">
        <v>0</v>
      </c>
      <c r="J224" cm="1">
        <f t="array" ref="J224">AVERAGE(VALUE(C224:C233))</f>
        <v>16340</v>
      </c>
      <c r="K224">
        <f xml:space="preserve"> AVERAGE(E224:E233)</f>
        <v>81250</v>
      </c>
    </row>
    <row r="225" spans="1:11" x14ac:dyDescent="0.25">
      <c r="A225" t="s">
        <v>63</v>
      </c>
      <c r="B225" t="s">
        <v>19</v>
      </c>
      <c r="C225" t="s">
        <v>63</v>
      </c>
      <c r="D225" t="s">
        <v>110</v>
      </c>
      <c r="E225">
        <v>79000</v>
      </c>
      <c r="F225">
        <v>0</v>
      </c>
      <c r="G225">
        <v>0</v>
      </c>
      <c r="H225" s="1">
        <v>0</v>
      </c>
    </row>
    <row r="226" spans="1:11" x14ac:dyDescent="0.25">
      <c r="A226" t="s">
        <v>63</v>
      </c>
      <c r="B226" t="s">
        <v>19</v>
      </c>
      <c r="C226" t="s">
        <v>63</v>
      </c>
      <c r="D226" t="s">
        <v>110</v>
      </c>
      <c r="E226">
        <v>82900</v>
      </c>
      <c r="F226">
        <v>0</v>
      </c>
      <c r="G226">
        <v>0</v>
      </c>
      <c r="H226" s="1">
        <v>0</v>
      </c>
    </row>
    <row r="227" spans="1:11" x14ac:dyDescent="0.25">
      <c r="A227" t="s">
        <v>63</v>
      </c>
      <c r="B227" t="s">
        <v>19</v>
      </c>
      <c r="C227" t="s">
        <v>63</v>
      </c>
      <c r="D227" t="s">
        <v>110</v>
      </c>
      <c r="E227">
        <v>80300</v>
      </c>
      <c r="F227">
        <v>0</v>
      </c>
      <c r="G227">
        <v>0</v>
      </c>
      <c r="H227" s="1">
        <v>0</v>
      </c>
    </row>
    <row r="228" spans="1:11" x14ac:dyDescent="0.25">
      <c r="A228" t="s">
        <v>63</v>
      </c>
      <c r="B228" t="s">
        <v>19</v>
      </c>
      <c r="C228" t="s">
        <v>63</v>
      </c>
      <c r="D228" t="s">
        <v>110</v>
      </c>
      <c r="E228">
        <v>82600</v>
      </c>
      <c r="F228">
        <v>0</v>
      </c>
      <c r="G228">
        <v>0</v>
      </c>
      <c r="H228" s="1">
        <v>0</v>
      </c>
    </row>
    <row r="229" spans="1:11" x14ac:dyDescent="0.25">
      <c r="A229" t="s">
        <v>63</v>
      </c>
      <c r="B229" t="s">
        <v>19</v>
      </c>
      <c r="C229" t="s">
        <v>63</v>
      </c>
      <c r="D229" t="s">
        <v>110</v>
      </c>
      <c r="E229">
        <v>80500</v>
      </c>
      <c r="F229">
        <v>0</v>
      </c>
      <c r="G229">
        <v>0</v>
      </c>
      <c r="H229" s="1">
        <v>0</v>
      </c>
    </row>
    <row r="230" spans="1:11" x14ac:dyDescent="0.25">
      <c r="A230" t="s">
        <v>63</v>
      </c>
      <c r="B230" t="s">
        <v>19</v>
      </c>
      <c r="C230" t="s">
        <v>63</v>
      </c>
      <c r="D230" t="s">
        <v>110</v>
      </c>
      <c r="E230">
        <v>81000</v>
      </c>
      <c r="F230">
        <v>0</v>
      </c>
      <c r="G230">
        <v>0</v>
      </c>
      <c r="H230" s="1">
        <v>0</v>
      </c>
    </row>
    <row r="231" spans="1:11" x14ac:dyDescent="0.25">
      <c r="A231" t="s">
        <v>63</v>
      </c>
      <c r="B231" t="s">
        <v>19</v>
      </c>
      <c r="C231" t="s">
        <v>63</v>
      </c>
      <c r="D231" t="s">
        <v>110</v>
      </c>
      <c r="E231">
        <v>84300</v>
      </c>
      <c r="F231">
        <v>0</v>
      </c>
      <c r="G231">
        <v>0</v>
      </c>
      <c r="H231" s="1">
        <v>0</v>
      </c>
    </row>
    <row r="232" spans="1:11" x14ac:dyDescent="0.25">
      <c r="A232" t="s">
        <v>63</v>
      </c>
      <c r="B232" t="s">
        <v>19</v>
      </c>
      <c r="C232" t="s">
        <v>63</v>
      </c>
      <c r="D232" t="s">
        <v>110</v>
      </c>
      <c r="E232">
        <v>81200</v>
      </c>
      <c r="F232">
        <v>0</v>
      </c>
      <c r="G232">
        <v>0</v>
      </c>
      <c r="H232" s="1">
        <v>0</v>
      </c>
    </row>
    <row r="233" spans="1:11" x14ac:dyDescent="0.25">
      <c r="A233" t="s">
        <v>63</v>
      </c>
      <c r="B233" t="s">
        <v>19</v>
      </c>
      <c r="C233" t="s">
        <v>63</v>
      </c>
      <c r="D233" t="s">
        <v>110</v>
      </c>
      <c r="E233">
        <v>80600</v>
      </c>
      <c r="F233">
        <v>0</v>
      </c>
      <c r="G233">
        <v>0</v>
      </c>
      <c r="H233" s="1">
        <v>0</v>
      </c>
    </row>
    <row r="234" spans="1:11" x14ac:dyDescent="0.25">
      <c r="A234" t="s">
        <v>217</v>
      </c>
      <c r="B234" t="s">
        <v>149</v>
      </c>
      <c r="C234" t="s">
        <v>18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</row>
    <row r="235" spans="1:11" x14ac:dyDescent="0.25">
      <c r="A235" t="s">
        <v>66</v>
      </c>
      <c r="B235" t="s">
        <v>19</v>
      </c>
      <c r="C235" t="s">
        <v>66</v>
      </c>
      <c r="D235" t="s">
        <v>141</v>
      </c>
      <c r="E235">
        <v>802200</v>
      </c>
      <c r="F235">
        <v>0</v>
      </c>
      <c r="G235">
        <v>0</v>
      </c>
      <c r="H235" s="1">
        <v>0</v>
      </c>
      <c r="J235" cm="1">
        <f t="array" ref="J235">AVERAGE(VALUE(C235:C244))</f>
        <v>15282</v>
      </c>
      <c r="K235">
        <f xml:space="preserve"> AVERAGE(E235:E244)</f>
        <v>803200</v>
      </c>
    </row>
    <row r="236" spans="1:11" x14ac:dyDescent="0.25">
      <c r="A236" t="s">
        <v>66</v>
      </c>
      <c r="B236" t="s">
        <v>19</v>
      </c>
      <c r="C236" t="s">
        <v>66</v>
      </c>
      <c r="D236" t="s">
        <v>141</v>
      </c>
      <c r="E236">
        <v>801500</v>
      </c>
      <c r="F236">
        <v>0</v>
      </c>
      <c r="G236">
        <v>0</v>
      </c>
      <c r="H236" s="1">
        <v>0</v>
      </c>
    </row>
    <row r="237" spans="1:11" x14ac:dyDescent="0.25">
      <c r="A237" t="s">
        <v>66</v>
      </c>
      <c r="B237" t="s">
        <v>19</v>
      </c>
      <c r="C237" t="s">
        <v>66</v>
      </c>
      <c r="D237" t="s">
        <v>141</v>
      </c>
      <c r="E237">
        <v>802800</v>
      </c>
      <c r="F237">
        <v>0</v>
      </c>
      <c r="G237">
        <v>0</v>
      </c>
      <c r="H237" s="1">
        <v>0</v>
      </c>
    </row>
    <row r="238" spans="1:11" x14ac:dyDescent="0.25">
      <c r="A238" t="s">
        <v>66</v>
      </c>
      <c r="B238" t="s">
        <v>19</v>
      </c>
      <c r="C238" t="s">
        <v>66</v>
      </c>
      <c r="D238" t="s">
        <v>141</v>
      </c>
      <c r="E238">
        <v>800700</v>
      </c>
      <c r="F238">
        <v>0</v>
      </c>
      <c r="G238">
        <v>0</v>
      </c>
      <c r="H238" s="1">
        <v>0</v>
      </c>
    </row>
    <row r="239" spans="1:11" x14ac:dyDescent="0.25">
      <c r="A239" t="s">
        <v>66</v>
      </c>
      <c r="B239" t="s">
        <v>19</v>
      </c>
      <c r="C239" t="s">
        <v>66</v>
      </c>
      <c r="D239" t="s">
        <v>141</v>
      </c>
      <c r="E239">
        <v>801300</v>
      </c>
      <c r="F239">
        <v>0</v>
      </c>
      <c r="G239">
        <v>0</v>
      </c>
      <c r="H239" s="1">
        <v>0</v>
      </c>
    </row>
    <row r="240" spans="1:11" x14ac:dyDescent="0.25">
      <c r="A240" t="s">
        <v>66</v>
      </c>
      <c r="B240" t="s">
        <v>19</v>
      </c>
      <c r="C240" t="s">
        <v>66</v>
      </c>
      <c r="D240" t="s">
        <v>141</v>
      </c>
      <c r="E240">
        <v>800500</v>
      </c>
      <c r="F240">
        <v>0</v>
      </c>
      <c r="G240">
        <v>0</v>
      </c>
      <c r="H240" s="1">
        <v>0</v>
      </c>
    </row>
    <row r="241" spans="1:11" x14ac:dyDescent="0.25">
      <c r="A241" t="s">
        <v>66</v>
      </c>
      <c r="B241" t="s">
        <v>19</v>
      </c>
      <c r="C241" t="s">
        <v>66</v>
      </c>
      <c r="D241" t="s">
        <v>141</v>
      </c>
      <c r="E241">
        <v>805000</v>
      </c>
      <c r="F241">
        <v>0</v>
      </c>
      <c r="G241">
        <v>0</v>
      </c>
      <c r="H241" s="1">
        <v>0</v>
      </c>
    </row>
    <row r="242" spans="1:11" x14ac:dyDescent="0.25">
      <c r="A242" t="s">
        <v>66</v>
      </c>
      <c r="B242" t="s">
        <v>19</v>
      </c>
      <c r="C242" t="s">
        <v>66</v>
      </c>
      <c r="D242" t="s">
        <v>141</v>
      </c>
      <c r="E242">
        <v>804600</v>
      </c>
      <c r="F242">
        <v>0</v>
      </c>
      <c r="G242">
        <v>0</v>
      </c>
      <c r="H242" s="1">
        <v>0</v>
      </c>
    </row>
    <row r="243" spans="1:11" x14ac:dyDescent="0.25">
      <c r="A243" t="s">
        <v>66</v>
      </c>
      <c r="B243" t="s">
        <v>19</v>
      </c>
      <c r="C243" t="s">
        <v>66</v>
      </c>
      <c r="D243" t="s">
        <v>141</v>
      </c>
      <c r="E243">
        <v>805400</v>
      </c>
      <c r="F243">
        <v>0</v>
      </c>
      <c r="G243">
        <v>0</v>
      </c>
      <c r="H243" s="1">
        <v>0</v>
      </c>
    </row>
    <row r="244" spans="1:11" x14ac:dyDescent="0.25">
      <c r="A244" t="s">
        <v>66</v>
      </c>
      <c r="B244" t="s">
        <v>19</v>
      </c>
      <c r="C244" t="s">
        <v>66</v>
      </c>
      <c r="D244" t="s">
        <v>141</v>
      </c>
      <c r="E244">
        <v>808000</v>
      </c>
      <c r="F244">
        <v>0</v>
      </c>
      <c r="G244">
        <v>0</v>
      </c>
      <c r="H244" s="1">
        <v>0</v>
      </c>
    </row>
    <row r="245" spans="1:11" x14ac:dyDescent="0.25">
      <c r="A245" t="s">
        <v>218</v>
      </c>
      <c r="B245" t="s">
        <v>149</v>
      </c>
      <c r="C245" t="s">
        <v>18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</row>
    <row r="246" spans="1:11" x14ac:dyDescent="0.25">
      <c r="A246" t="s">
        <v>69</v>
      </c>
      <c r="B246" t="s">
        <v>19</v>
      </c>
      <c r="C246" t="s">
        <v>69</v>
      </c>
      <c r="D246" t="s">
        <v>142</v>
      </c>
      <c r="E246">
        <v>1553900</v>
      </c>
      <c r="F246">
        <v>0</v>
      </c>
      <c r="G246">
        <v>0</v>
      </c>
      <c r="H246" s="1">
        <v>0</v>
      </c>
      <c r="J246" cm="1">
        <f t="array" ref="J246">AVERAGE(VALUE(C246:C255))</f>
        <v>16789</v>
      </c>
      <c r="K246">
        <f xml:space="preserve"> AVERAGE(E246:E255)</f>
        <v>1554680</v>
      </c>
    </row>
    <row r="247" spans="1:11" x14ac:dyDescent="0.25">
      <c r="A247" t="s">
        <v>69</v>
      </c>
      <c r="B247" t="s">
        <v>19</v>
      </c>
      <c r="C247" t="s">
        <v>69</v>
      </c>
      <c r="D247" t="s">
        <v>142</v>
      </c>
      <c r="E247">
        <v>1556200</v>
      </c>
      <c r="F247">
        <v>0</v>
      </c>
      <c r="G247">
        <v>0</v>
      </c>
      <c r="H247" s="1">
        <v>0</v>
      </c>
    </row>
    <row r="248" spans="1:11" x14ac:dyDescent="0.25">
      <c r="A248" t="s">
        <v>69</v>
      </c>
      <c r="B248" t="s">
        <v>19</v>
      </c>
      <c r="C248" t="s">
        <v>69</v>
      </c>
      <c r="D248" t="s">
        <v>142</v>
      </c>
      <c r="E248">
        <v>1556000</v>
      </c>
      <c r="F248">
        <v>0</v>
      </c>
      <c r="G248">
        <v>0</v>
      </c>
      <c r="H248" s="1">
        <v>0</v>
      </c>
    </row>
    <row r="249" spans="1:11" x14ac:dyDescent="0.25">
      <c r="A249" t="s">
        <v>69</v>
      </c>
      <c r="B249" t="s">
        <v>19</v>
      </c>
      <c r="C249" t="s">
        <v>69</v>
      </c>
      <c r="D249" t="s">
        <v>142</v>
      </c>
      <c r="E249">
        <v>1552000</v>
      </c>
      <c r="F249">
        <v>0</v>
      </c>
      <c r="G249">
        <v>0</v>
      </c>
      <c r="H249" s="1">
        <v>0</v>
      </c>
    </row>
    <row r="250" spans="1:11" x14ac:dyDescent="0.25">
      <c r="A250" t="s">
        <v>69</v>
      </c>
      <c r="B250" t="s">
        <v>19</v>
      </c>
      <c r="C250" t="s">
        <v>69</v>
      </c>
      <c r="D250" t="s">
        <v>142</v>
      </c>
      <c r="E250">
        <v>1554800</v>
      </c>
      <c r="F250">
        <v>0</v>
      </c>
      <c r="G250">
        <v>0</v>
      </c>
      <c r="H250" s="1">
        <v>0</v>
      </c>
    </row>
    <row r="251" spans="1:11" x14ac:dyDescent="0.25">
      <c r="A251" t="s">
        <v>69</v>
      </c>
      <c r="B251" t="s">
        <v>19</v>
      </c>
      <c r="C251" t="s">
        <v>69</v>
      </c>
      <c r="D251" t="s">
        <v>142</v>
      </c>
      <c r="E251">
        <v>1552700</v>
      </c>
      <c r="F251">
        <v>0</v>
      </c>
      <c r="G251">
        <v>0</v>
      </c>
      <c r="H251" s="1">
        <v>0</v>
      </c>
    </row>
    <row r="252" spans="1:11" x14ac:dyDescent="0.25">
      <c r="A252" t="s">
        <v>69</v>
      </c>
      <c r="B252" t="s">
        <v>19</v>
      </c>
      <c r="C252" t="s">
        <v>69</v>
      </c>
      <c r="D252" t="s">
        <v>142</v>
      </c>
      <c r="E252">
        <v>1558800</v>
      </c>
      <c r="F252">
        <v>0</v>
      </c>
      <c r="G252">
        <v>0</v>
      </c>
      <c r="H252" s="1">
        <v>0</v>
      </c>
    </row>
    <row r="253" spans="1:11" x14ac:dyDescent="0.25">
      <c r="A253" t="s">
        <v>69</v>
      </c>
      <c r="B253" t="s">
        <v>19</v>
      </c>
      <c r="C253" t="s">
        <v>69</v>
      </c>
      <c r="D253" t="s">
        <v>142</v>
      </c>
      <c r="E253">
        <v>1555900</v>
      </c>
      <c r="F253">
        <v>0</v>
      </c>
      <c r="G253">
        <v>0</v>
      </c>
      <c r="H253" s="1">
        <v>0</v>
      </c>
    </row>
    <row r="254" spans="1:11" x14ac:dyDescent="0.25">
      <c r="A254" t="s">
        <v>69</v>
      </c>
      <c r="B254" t="s">
        <v>19</v>
      </c>
      <c r="C254" t="s">
        <v>69</v>
      </c>
      <c r="D254" t="s">
        <v>142</v>
      </c>
      <c r="E254">
        <v>1555100</v>
      </c>
      <c r="F254">
        <v>0</v>
      </c>
      <c r="G254">
        <v>0</v>
      </c>
      <c r="H254" s="1">
        <v>0</v>
      </c>
    </row>
    <row r="255" spans="1:11" x14ac:dyDescent="0.25">
      <c r="A255" t="s">
        <v>69</v>
      </c>
      <c r="B255" t="s">
        <v>19</v>
      </c>
      <c r="C255" t="s">
        <v>69</v>
      </c>
      <c r="D255" t="s">
        <v>142</v>
      </c>
      <c r="E255">
        <v>1551400</v>
      </c>
      <c r="F255">
        <v>0</v>
      </c>
      <c r="G255">
        <v>0</v>
      </c>
      <c r="H255" s="1">
        <v>0</v>
      </c>
    </row>
    <row r="256" spans="1:11" x14ac:dyDescent="0.25">
      <c r="A256" t="s">
        <v>219</v>
      </c>
      <c r="B256" t="s">
        <v>149</v>
      </c>
      <c r="C256" t="s">
        <v>18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</row>
    <row r="257" spans="1:11" x14ac:dyDescent="0.25">
      <c r="A257" t="s">
        <v>72</v>
      </c>
      <c r="B257" t="s">
        <v>19</v>
      </c>
      <c r="C257" t="s">
        <v>72</v>
      </c>
      <c r="D257" t="s">
        <v>143</v>
      </c>
      <c r="E257">
        <v>2788700</v>
      </c>
      <c r="F257">
        <v>0</v>
      </c>
      <c r="G257">
        <v>0</v>
      </c>
      <c r="H257" s="1">
        <v>0</v>
      </c>
      <c r="J257" cm="1">
        <f t="array" ref="J257">AVERAGE(VALUE(C257:C266))</f>
        <v>20388</v>
      </c>
      <c r="K257">
        <f xml:space="preserve"> AVERAGE(E257:E266)</f>
        <v>2795680</v>
      </c>
    </row>
    <row r="258" spans="1:11" x14ac:dyDescent="0.25">
      <c r="A258" t="s">
        <v>72</v>
      </c>
      <c r="B258" t="s">
        <v>19</v>
      </c>
      <c r="C258" t="s">
        <v>72</v>
      </c>
      <c r="D258" t="s">
        <v>143</v>
      </c>
      <c r="E258">
        <v>2793700</v>
      </c>
      <c r="F258">
        <v>0</v>
      </c>
      <c r="G258">
        <v>0</v>
      </c>
      <c r="H258" s="1">
        <v>0</v>
      </c>
    </row>
    <row r="259" spans="1:11" x14ac:dyDescent="0.25">
      <c r="A259" t="s">
        <v>72</v>
      </c>
      <c r="B259" t="s">
        <v>19</v>
      </c>
      <c r="C259" t="s">
        <v>72</v>
      </c>
      <c r="D259" t="s">
        <v>143</v>
      </c>
      <c r="E259">
        <v>2802400</v>
      </c>
      <c r="F259">
        <v>0</v>
      </c>
      <c r="G259">
        <v>0</v>
      </c>
      <c r="H259" s="1">
        <v>0</v>
      </c>
    </row>
    <row r="260" spans="1:11" x14ac:dyDescent="0.25">
      <c r="A260" t="s">
        <v>72</v>
      </c>
      <c r="B260" t="s">
        <v>19</v>
      </c>
      <c r="C260" t="s">
        <v>72</v>
      </c>
      <c r="D260" t="s">
        <v>143</v>
      </c>
      <c r="E260">
        <v>2813200</v>
      </c>
      <c r="F260">
        <v>0</v>
      </c>
      <c r="G260">
        <v>0</v>
      </c>
      <c r="H260" s="1">
        <v>0</v>
      </c>
    </row>
    <row r="261" spans="1:11" x14ac:dyDescent="0.25">
      <c r="A261" t="s">
        <v>72</v>
      </c>
      <c r="B261" t="s">
        <v>19</v>
      </c>
      <c r="C261" t="s">
        <v>72</v>
      </c>
      <c r="D261" t="s">
        <v>143</v>
      </c>
      <c r="E261">
        <v>2793400</v>
      </c>
      <c r="F261">
        <v>0</v>
      </c>
      <c r="G261">
        <v>0</v>
      </c>
      <c r="H261" s="1">
        <v>0</v>
      </c>
    </row>
    <row r="262" spans="1:11" x14ac:dyDescent="0.25">
      <c r="A262" t="s">
        <v>72</v>
      </c>
      <c r="B262" t="s">
        <v>19</v>
      </c>
      <c r="C262" t="s">
        <v>72</v>
      </c>
      <c r="D262" t="s">
        <v>143</v>
      </c>
      <c r="E262">
        <v>2784600</v>
      </c>
      <c r="F262">
        <v>0</v>
      </c>
      <c r="G262">
        <v>0</v>
      </c>
      <c r="H262" s="1">
        <v>0</v>
      </c>
    </row>
    <row r="263" spans="1:11" x14ac:dyDescent="0.25">
      <c r="A263" t="s">
        <v>72</v>
      </c>
      <c r="B263" t="s">
        <v>19</v>
      </c>
      <c r="C263" t="s">
        <v>72</v>
      </c>
      <c r="D263" t="s">
        <v>143</v>
      </c>
      <c r="E263">
        <v>2796800</v>
      </c>
      <c r="F263">
        <v>0</v>
      </c>
      <c r="G263">
        <v>0</v>
      </c>
      <c r="H263" s="1">
        <v>0</v>
      </c>
    </row>
    <row r="264" spans="1:11" x14ac:dyDescent="0.25">
      <c r="A264" t="s">
        <v>72</v>
      </c>
      <c r="B264" t="s">
        <v>19</v>
      </c>
      <c r="C264" t="s">
        <v>72</v>
      </c>
      <c r="D264" t="s">
        <v>143</v>
      </c>
      <c r="E264">
        <v>2786500</v>
      </c>
      <c r="F264">
        <v>0</v>
      </c>
      <c r="G264">
        <v>0</v>
      </c>
      <c r="H264" s="1">
        <v>0</v>
      </c>
    </row>
    <row r="265" spans="1:11" x14ac:dyDescent="0.25">
      <c r="A265" t="s">
        <v>72</v>
      </c>
      <c r="B265" t="s">
        <v>19</v>
      </c>
      <c r="C265" t="s">
        <v>72</v>
      </c>
      <c r="D265" t="s">
        <v>143</v>
      </c>
      <c r="E265">
        <v>2792900</v>
      </c>
      <c r="F265">
        <v>0</v>
      </c>
      <c r="G265">
        <v>0</v>
      </c>
      <c r="H265" s="1">
        <v>0</v>
      </c>
    </row>
    <row r="266" spans="1:11" x14ac:dyDescent="0.25">
      <c r="A266" t="s">
        <v>72</v>
      </c>
      <c r="B266" t="s">
        <v>19</v>
      </c>
      <c r="C266" t="s">
        <v>72</v>
      </c>
      <c r="D266" t="s">
        <v>143</v>
      </c>
      <c r="E266">
        <v>2804600</v>
      </c>
      <c r="F266">
        <v>0</v>
      </c>
      <c r="G266">
        <v>0</v>
      </c>
      <c r="H266" s="1">
        <v>0</v>
      </c>
    </row>
    <row r="267" spans="1:11" x14ac:dyDescent="0.25">
      <c r="A267" t="s">
        <v>220</v>
      </c>
      <c r="B267" t="s">
        <v>149</v>
      </c>
      <c r="C267" t="s">
        <v>18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</row>
    <row r="268" spans="1:11" x14ac:dyDescent="0.25">
      <c r="A268" t="s">
        <v>75</v>
      </c>
      <c r="B268" t="s">
        <v>19</v>
      </c>
      <c r="C268" t="s">
        <v>75</v>
      </c>
      <c r="D268" t="s">
        <v>144</v>
      </c>
      <c r="E268">
        <v>3139700</v>
      </c>
      <c r="F268">
        <v>0</v>
      </c>
      <c r="G268">
        <v>0</v>
      </c>
      <c r="H268" s="1">
        <v>0</v>
      </c>
      <c r="J268" cm="1">
        <f t="array" ref="J268">AVERAGE(VALUE(C268:C277))</f>
        <v>15782</v>
      </c>
      <c r="K268">
        <f xml:space="preserve"> AVERAGE(E268:E277)</f>
        <v>3136190</v>
      </c>
    </row>
    <row r="269" spans="1:11" x14ac:dyDescent="0.25">
      <c r="A269" t="s">
        <v>75</v>
      </c>
      <c r="B269" t="s">
        <v>19</v>
      </c>
      <c r="C269" t="s">
        <v>75</v>
      </c>
      <c r="D269" t="s">
        <v>144</v>
      </c>
      <c r="E269">
        <v>3169500</v>
      </c>
      <c r="F269">
        <v>0</v>
      </c>
      <c r="G269">
        <v>0</v>
      </c>
      <c r="H269" s="1">
        <v>0</v>
      </c>
    </row>
    <row r="270" spans="1:11" x14ac:dyDescent="0.25">
      <c r="A270" t="s">
        <v>75</v>
      </c>
      <c r="B270" t="s">
        <v>19</v>
      </c>
      <c r="C270" t="s">
        <v>75</v>
      </c>
      <c r="D270" t="s">
        <v>144</v>
      </c>
      <c r="E270">
        <v>3147700</v>
      </c>
      <c r="F270">
        <v>0</v>
      </c>
      <c r="G270">
        <v>0</v>
      </c>
      <c r="H270" s="1">
        <v>0</v>
      </c>
    </row>
    <row r="271" spans="1:11" x14ac:dyDescent="0.25">
      <c r="A271" t="s">
        <v>75</v>
      </c>
      <c r="B271" t="s">
        <v>19</v>
      </c>
      <c r="C271" t="s">
        <v>75</v>
      </c>
      <c r="D271" t="s">
        <v>144</v>
      </c>
      <c r="E271">
        <v>3148100</v>
      </c>
      <c r="F271">
        <v>0</v>
      </c>
      <c r="G271">
        <v>0</v>
      </c>
      <c r="H271" s="1">
        <v>0</v>
      </c>
    </row>
    <row r="272" spans="1:11" x14ac:dyDescent="0.25">
      <c r="A272" t="s">
        <v>75</v>
      </c>
      <c r="B272" t="s">
        <v>19</v>
      </c>
      <c r="C272" t="s">
        <v>75</v>
      </c>
      <c r="D272" t="s">
        <v>144</v>
      </c>
      <c r="E272">
        <v>3149400</v>
      </c>
      <c r="F272">
        <v>0</v>
      </c>
      <c r="G272">
        <v>0</v>
      </c>
      <c r="H272" s="1">
        <v>0</v>
      </c>
    </row>
    <row r="273" spans="1:11" x14ac:dyDescent="0.25">
      <c r="A273" t="s">
        <v>75</v>
      </c>
      <c r="B273" t="s">
        <v>19</v>
      </c>
      <c r="C273" t="s">
        <v>75</v>
      </c>
      <c r="D273" t="s">
        <v>144</v>
      </c>
      <c r="E273">
        <v>3153400</v>
      </c>
      <c r="F273">
        <v>0</v>
      </c>
      <c r="G273">
        <v>0</v>
      </c>
      <c r="H273" s="1">
        <v>0</v>
      </c>
    </row>
    <row r="274" spans="1:11" x14ac:dyDescent="0.25">
      <c r="A274" t="s">
        <v>75</v>
      </c>
      <c r="B274" t="s">
        <v>19</v>
      </c>
      <c r="C274" t="s">
        <v>75</v>
      </c>
      <c r="D274" t="s">
        <v>144</v>
      </c>
      <c r="E274">
        <v>3157000</v>
      </c>
      <c r="F274">
        <v>0</v>
      </c>
      <c r="G274">
        <v>0</v>
      </c>
      <c r="H274" s="1">
        <v>0</v>
      </c>
    </row>
    <row r="275" spans="1:11" x14ac:dyDescent="0.25">
      <c r="A275" t="s">
        <v>75</v>
      </c>
      <c r="B275" t="s">
        <v>19</v>
      </c>
      <c r="C275" t="s">
        <v>75</v>
      </c>
      <c r="D275" t="s">
        <v>144</v>
      </c>
      <c r="E275">
        <v>3112400</v>
      </c>
      <c r="F275">
        <v>0</v>
      </c>
      <c r="G275">
        <v>0</v>
      </c>
      <c r="H275" s="1">
        <v>0</v>
      </c>
    </row>
    <row r="276" spans="1:11" x14ac:dyDescent="0.25">
      <c r="A276" t="s">
        <v>75</v>
      </c>
      <c r="B276" t="s">
        <v>19</v>
      </c>
      <c r="C276" t="s">
        <v>75</v>
      </c>
      <c r="D276" t="s">
        <v>144</v>
      </c>
      <c r="E276">
        <v>3093300</v>
      </c>
      <c r="F276">
        <v>0</v>
      </c>
      <c r="G276">
        <v>0</v>
      </c>
      <c r="H276" s="1">
        <v>0</v>
      </c>
    </row>
    <row r="277" spans="1:11" x14ac:dyDescent="0.25">
      <c r="A277" t="s">
        <v>75</v>
      </c>
      <c r="B277" t="s">
        <v>19</v>
      </c>
      <c r="C277" t="s">
        <v>75</v>
      </c>
      <c r="D277" t="s">
        <v>144</v>
      </c>
      <c r="E277">
        <v>3091400</v>
      </c>
      <c r="F277">
        <v>0</v>
      </c>
      <c r="G277">
        <v>0</v>
      </c>
      <c r="H277" s="1">
        <v>0</v>
      </c>
    </row>
    <row r="278" spans="1:11" x14ac:dyDescent="0.25">
      <c r="A278" t="s">
        <v>221</v>
      </c>
      <c r="B278" t="s">
        <v>149</v>
      </c>
      <c r="C278" t="s">
        <v>18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</row>
    <row r="279" spans="1:11" x14ac:dyDescent="0.25">
      <c r="A279" t="s">
        <v>78</v>
      </c>
      <c r="B279" t="s">
        <v>19</v>
      </c>
      <c r="C279" t="s">
        <v>78</v>
      </c>
      <c r="D279" t="s">
        <v>145</v>
      </c>
      <c r="E279">
        <v>386200</v>
      </c>
      <c r="F279">
        <v>0</v>
      </c>
      <c r="G279">
        <v>0</v>
      </c>
      <c r="H279" s="1">
        <v>0</v>
      </c>
      <c r="J279" cm="1">
        <f t="array" ref="J279">AVERAGE(VALUE(C279:C288))</f>
        <v>20755</v>
      </c>
      <c r="K279">
        <f xml:space="preserve"> AVERAGE(E279:E288)</f>
        <v>387210</v>
      </c>
    </row>
    <row r="280" spans="1:11" x14ac:dyDescent="0.25">
      <c r="A280" t="s">
        <v>78</v>
      </c>
      <c r="B280" t="s">
        <v>19</v>
      </c>
      <c r="C280" t="s">
        <v>78</v>
      </c>
      <c r="D280" t="s">
        <v>145</v>
      </c>
      <c r="E280">
        <v>387500</v>
      </c>
      <c r="F280">
        <v>0</v>
      </c>
      <c r="G280">
        <v>0</v>
      </c>
      <c r="H280" s="1">
        <v>0</v>
      </c>
    </row>
    <row r="281" spans="1:11" x14ac:dyDescent="0.25">
      <c r="A281" t="s">
        <v>78</v>
      </c>
      <c r="B281" t="s">
        <v>19</v>
      </c>
      <c r="C281" t="s">
        <v>78</v>
      </c>
      <c r="D281" t="s">
        <v>145</v>
      </c>
      <c r="E281">
        <v>386100</v>
      </c>
      <c r="F281">
        <v>0</v>
      </c>
      <c r="G281">
        <v>0</v>
      </c>
      <c r="H281" s="1">
        <v>0</v>
      </c>
    </row>
    <row r="282" spans="1:11" x14ac:dyDescent="0.25">
      <c r="A282" t="s">
        <v>78</v>
      </c>
      <c r="B282" t="s">
        <v>19</v>
      </c>
      <c r="C282" t="s">
        <v>78</v>
      </c>
      <c r="D282" t="s">
        <v>145</v>
      </c>
      <c r="E282">
        <v>388700</v>
      </c>
      <c r="F282">
        <v>0</v>
      </c>
      <c r="G282">
        <v>0</v>
      </c>
      <c r="H282" s="1">
        <v>0</v>
      </c>
    </row>
    <row r="283" spans="1:11" x14ac:dyDescent="0.25">
      <c r="A283" t="s">
        <v>78</v>
      </c>
      <c r="B283" t="s">
        <v>19</v>
      </c>
      <c r="C283" t="s">
        <v>78</v>
      </c>
      <c r="D283" t="s">
        <v>145</v>
      </c>
      <c r="E283">
        <v>386300</v>
      </c>
      <c r="F283">
        <v>0</v>
      </c>
      <c r="G283">
        <v>0</v>
      </c>
      <c r="H283" s="1">
        <v>0</v>
      </c>
    </row>
    <row r="284" spans="1:11" x14ac:dyDescent="0.25">
      <c r="A284" t="s">
        <v>78</v>
      </c>
      <c r="B284" t="s">
        <v>19</v>
      </c>
      <c r="C284" t="s">
        <v>78</v>
      </c>
      <c r="D284" t="s">
        <v>145</v>
      </c>
      <c r="E284">
        <v>385700</v>
      </c>
      <c r="F284">
        <v>0</v>
      </c>
      <c r="G284">
        <v>0</v>
      </c>
      <c r="H284" s="1">
        <v>0</v>
      </c>
    </row>
    <row r="285" spans="1:11" x14ac:dyDescent="0.25">
      <c r="A285" t="s">
        <v>78</v>
      </c>
      <c r="B285" t="s">
        <v>19</v>
      </c>
      <c r="C285" t="s">
        <v>78</v>
      </c>
      <c r="D285" t="s">
        <v>145</v>
      </c>
      <c r="E285">
        <v>386700</v>
      </c>
      <c r="F285">
        <v>0</v>
      </c>
      <c r="G285">
        <v>0</v>
      </c>
      <c r="H285" s="1">
        <v>0</v>
      </c>
    </row>
    <row r="286" spans="1:11" x14ac:dyDescent="0.25">
      <c r="A286" t="s">
        <v>78</v>
      </c>
      <c r="B286" t="s">
        <v>19</v>
      </c>
      <c r="C286" t="s">
        <v>78</v>
      </c>
      <c r="D286" t="s">
        <v>145</v>
      </c>
      <c r="E286">
        <v>390900</v>
      </c>
      <c r="F286">
        <v>0</v>
      </c>
      <c r="G286">
        <v>0</v>
      </c>
      <c r="H286" s="1">
        <v>0</v>
      </c>
    </row>
    <row r="287" spans="1:11" x14ac:dyDescent="0.25">
      <c r="A287" t="s">
        <v>78</v>
      </c>
      <c r="B287" t="s">
        <v>19</v>
      </c>
      <c r="C287" t="s">
        <v>78</v>
      </c>
      <c r="D287" t="s">
        <v>145</v>
      </c>
      <c r="E287">
        <v>388400</v>
      </c>
      <c r="F287">
        <v>0</v>
      </c>
      <c r="G287">
        <v>0</v>
      </c>
      <c r="H287" s="1">
        <v>0</v>
      </c>
    </row>
    <row r="288" spans="1:11" x14ac:dyDescent="0.25">
      <c r="A288" t="s">
        <v>78</v>
      </c>
      <c r="B288" t="s">
        <v>19</v>
      </c>
      <c r="C288" t="s">
        <v>78</v>
      </c>
      <c r="D288" t="s">
        <v>145</v>
      </c>
      <c r="E288">
        <v>385600</v>
      </c>
      <c r="F288">
        <v>0</v>
      </c>
      <c r="G288">
        <v>0</v>
      </c>
      <c r="H288" s="1">
        <v>0</v>
      </c>
    </row>
    <row r="289" spans="1:11" x14ac:dyDescent="0.25">
      <c r="A289" t="s">
        <v>222</v>
      </c>
      <c r="B289" t="s">
        <v>149</v>
      </c>
      <c r="C289" t="s">
        <v>18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</row>
    <row r="290" spans="1:11" x14ac:dyDescent="0.25">
      <c r="A290" t="s">
        <v>81</v>
      </c>
      <c r="B290" t="s">
        <v>19</v>
      </c>
      <c r="C290" t="s">
        <v>81</v>
      </c>
      <c r="D290" t="s">
        <v>116</v>
      </c>
      <c r="E290">
        <v>1473800</v>
      </c>
      <c r="F290">
        <v>0</v>
      </c>
      <c r="G290">
        <v>0</v>
      </c>
      <c r="H290" s="1">
        <v>0</v>
      </c>
      <c r="J290" cm="1">
        <f t="array" ref="J290">AVERAGE(VALUE(C290:C299))</f>
        <v>17589</v>
      </c>
      <c r="K290">
        <f xml:space="preserve"> AVERAGE(E290:E299)</f>
        <v>1480680</v>
      </c>
    </row>
    <row r="291" spans="1:11" x14ac:dyDescent="0.25">
      <c r="A291" t="s">
        <v>81</v>
      </c>
      <c r="B291" t="s">
        <v>19</v>
      </c>
      <c r="C291" t="s">
        <v>81</v>
      </c>
      <c r="D291" t="s">
        <v>116</v>
      </c>
      <c r="E291">
        <v>1477500</v>
      </c>
      <c r="F291">
        <v>0</v>
      </c>
      <c r="G291">
        <v>0</v>
      </c>
      <c r="H291" s="1">
        <v>0</v>
      </c>
    </row>
    <row r="292" spans="1:11" x14ac:dyDescent="0.25">
      <c r="A292" t="s">
        <v>81</v>
      </c>
      <c r="B292" t="s">
        <v>19</v>
      </c>
      <c r="C292" t="s">
        <v>81</v>
      </c>
      <c r="D292" t="s">
        <v>116</v>
      </c>
      <c r="E292">
        <v>1479200</v>
      </c>
      <c r="F292">
        <v>0</v>
      </c>
      <c r="G292">
        <v>0</v>
      </c>
      <c r="H292" s="1">
        <v>0</v>
      </c>
    </row>
    <row r="293" spans="1:11" x14ac:dyDescent="0.25">
      <c r="A293" t="s">
        <v>81</v>
      </c>
      <c r="B293" t="s">
        <v>19</v>
      </c>
      <c r="C293" t="s">
        <v>81</v>
      </c>
      <c r="D293" t="s">
        <v>116</v>
      </c>
      <c r="E293">
        <v>1486500</v>
      </c>
      <c r="F293">
        <v>0</v>
      </c>
      <c r="G293">
        <v>0</v>
      </c>
      <c r="H293" s="1">
        <v>0</v>
      </c>
    </row>
    <row r="294" spans="1:11" x14ac:dyDescent="0.25">
      <c r="A294" t="s">
        <v>81</v>
      </c>
      <c r="B294" t="s">
        <v>19</v>
      </c>
      <c r="C294" t="s">
        <v>81</v>
      </c>
      <c r="D294" t="s">
        <v>116</v>
      </c>
      <c r="E294">
        <v>1484900</v>
      </c>
      <c r="F294">
        <v>0</v>
      </c>
      <c r="G294">
        <v>0</v>
      </c>
      <c r="H294" s="1">
        <v>0</v>
      </c>
    </row>
    <row r="295" spans="1:11" x14ac:dyDescent="0.25">
      <c r="A295" t="s">
        <v>81</v>
      </c>
      <c r="B295" t="s">
        <v>19</v>
      </c>
      <c r="C295" t="s">
        <v>81</v>
      </c>
      <c r="D295" t="s">
        <v>116</v>
      </c>
      <c r="E295">
        <v>1488000</v>
      </c>
      <c r="F295">
        <v>0</v>
      </c>
      <c r="G295">
        <v>0</v>
      </c>
      <c r="H295" s="1">
        <v>0</v>
      </c>
    </row>
    <row r="296" spans="1:11" x14ac:dyDescent="0.25">
      <c r="A296" t="s">
        <v>81</v>
      </c>
      <c r="B296" t="s">
        <v>19</v>
      </c>
      <c r="C296" t="s">
        <v>81</v>
      </c>
      <c r="D296" t="s">
        <v>116</v>
      </c>
      <c r="E296">
        <v>1478700</v>
      </c>
      <c r="F296">
        <v>0</v>
      </c>
      <c r="G296">
        <v>0</v>
      </c>
      <c r="H296" s="1">
        <v>0</v>
      </c>
    </row>
    <row r="297" spans="1:11" x14ac:dyDescent="0.25">
      <c r="A297" t="s">
        <v>81</v>
      </c>
      <c r="B297" t="s">
        <v>19</v>
      </c>
      <c r="C297" t="s">
        <v>81</v>
      </c>
      <c r="D297" t="s">
        <v>116</v>
      </c>
      <c r="E297">
        <v>1475300</v>
      </c>
      <c r="F297">
        <v>0</v>
      </c>
      <c r="G297">
        <v>0</v>
      </c>
      <c r="H297" s="1">
        <v>0</v>
      </c>
    </row>
    <row r="298" spans="1:11" x14ac:dyDescent="0.25">
      <c r="A298" t="s">
        <v>81</v>
      </c>
      <c r="B298" t="s">
        <v>19</v>
      </c>
      <c r="C298" t="s">
        <v>81</v>
      </c>
      <c r="D298" t="s">
        <v>116</v>
      </c>
      <c r="E298">
        <v>1486800</v>
      </c>
      <c r="F298">
        <v>0</v>
      </c>
      <c r="G298">
        <v>0</v>
      </c>
      <c r="H298" s="1">
        <v>0</v>
      </c>
    </row>
    <row r="299" spans="1:11" x14ac:dyDescent="0.25">
      <c r="A299" t="s">
        <v>81</v>
      </c>
      <c r="B299" t="s">
        <v>19</v>
      </c>
      <c r="C299" t="s">
        <v>81</v>
      </c>
      <c r="D299" t="s">
        <v>116</v>
      </c>
      <c r="E299">
        <v>1476100</v>
      </c>
      <c r="F299">
        <v>0</v>
      </c>
      <c r="G299">
        <v>0</v>
      </c>
      <c r="H299" s="1">
        <v>0</v>
      </c>
    </row>
    <row r="300" spans="1:11" x14ac:dyDescent="0.25">
      <c r="A300" t="s">
        <v>223</v>
      </c>
      <c r="B300" t="s">
        <v>149</v>
      </c>
      <c r="C300" t="s">
        <v>18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</row>
    <row r="301" spans="1:11" x14ac:dyDescent="0.25">
      <c r="A301" t="s">
        <v>83</v>
      </c>
      <c r="B301" t="s">
        <v>19</v>
      </c>
      <c r="C301" t="s">
        <v>83</v>
      </c>
      <c r="D301" t="s">
        <v>117</v>
      </c>
      <c r="E301">
        <v>2501200</v>
      </c>
      <c r="F301">
        <v>0</v>
      </c>
      <c r="G301">
        <v>0</v>
      </c>
      <c r="H301" s="1">
        <v>0</v>
      </c>
      <c r="J301" cm="1">
        <f t="array" ref="J301">AVERAGE(VALUE(C301:C310))</f>
        <v>14841</v>
      </c>
      <c r="K301">
        <f xml:space="preserve"> AVERAGE(E301:E310)</f>
        <v>2506370</v>
      </c>
    </row>
    <row r="302" spans="1:11" x14ac:dyDescent="0.25">
      <c r="A302" t="s">
        <v>83</v>
      </c>
      <c r="B302" t="s">
        <v>19</v>
      </c>
      <c r="C302" t="s">
        <v>83</v>
      </c>
      <c r="D302" t="s">
        <v>117</v>
      </c>
      <c r="E302">
        <v>2499500</v>
      </c>
      <c r="F302">
        <v>0</v>
      </c>
      <c r="G302">
        <v>0</v>
      </c>
      <c r="H302" s="1">
        <v>0</v>
      </c>
    </row>
    <row r="303" spans="1:11" x14ac:dyDescent="0.25">
      <c r="A303" t="s">
        <v>83</v>
      </c>
      <c r="B303" t="s">
        <v>19</v>
      </c>
      <c r="C303" t="s">
        <v>83</v>
      </c>
      <c r="D303" t="s">
        <v>117</v>
      </c>
      <c r="E303">
        <v>2504100</v>
      </c>
      <c r="F303">
        <v>0</v>
      </c>
      <c r="G303">
        <v>0</v>
      </c>
      <c r="H303" s="1">
        <v>0</v>
      </c>
    </row>
    <row r="304" spans="1:11" x14ac:dyDescent="0.25">
      <c r="A304" t="s">
        <v>83</v>
      </c>
      <c r="B304" t="s">
        <v>19</v>
      </c>
      <c r="C304" t="s">
        <v>83</v>
      </c>
      <c r="D304" t="s">
        <v>117</v>
      </c>
      <c r="E304">
        <v>2505100</v>
      </c>
      <c r="F304">
        <v>0</v>
      </c>
      <c r="G304">
        <v>0</v>
      </c>
      <c r="H304" s="1">
        <v>0</v>
      </c>
    </row>
    <row r="305" spans="1:11" x14ac:dyDescent="0.25">
      <c r="A305" t="s">
        <v>83</v>
      </c>
      <c r="B305" t="s">
        <v>19</v>
      </c>
      <c r="C305" t="s">
        <v>83</v>
      </c>
      <c r="D305" t="s">
        <v>117</v>
      </c>
      <c r="E305">
        <v>2495800</v>
      </c>
      <c r="F305">
        <v>0</v>
      </c>
      <c r="G305">
        <v>0</v>
      </c>
      <c r="H305" s="1">
        <v>0</v>
      </c>
    </row>
    <row r="306" spans="1:11" x14ac:dyDescent="0.25">
      <c r="A306" t="s">
        <v>83</v>
      </c>
      <c r="B306" t="s">
        <v>19</v>
      </c>
      <c r="C306" t="s">
        <v>83</v>
      </c>
      <c r="D306" t="s">
        <v>117</v>
      </c>
      <c r="E306">
        <v>2517400</v>
      </c>
      <c r="F306">
        <v>0</v>
      </c>
      <c r="G306">
        <v>0</v>
      </c>
      <c r="H306" s="1">
        <v>0</v>
      </c>
    </row>
    <row r="307" spans="1:11" x14ac:dyDescent="0.25">
      <c r="A307" t="s">
        <v>83</v>
      </c>
      <c r="B307" t="s">
        <v>19</v>
      </c>
      <c r="C307" t="s">
        <v>83</v>
      </c>
      <c r="D307" t="s">
        <v>117</v>
      </c>
      <c r="E307">
        <v>2504000</v>
      </c>
      <c r="F307">
        <v>0</v>
      </c>
      <c r="G307">
        <v>0</v>
      </c>
      <c r="H307" s="1">
        <v>0</v>
      </c>
    </row>
    <row r="308" spans="1:11" x14ac:dyDescent="0.25">
      <c r="A308" t="s">
        <v>83</v>
      </c>
      <c r="B308" t="s">
        <v>19</v>
      </c>
      <c r="C308" t="s">
        <v>83</v>
      </c>
      <c r="D308" t="s">
        <v>117</v>
      </c>
      <c r="E308">
        <v>2514600</v>
      </c>
      <c r="F308">
        <v>0</v>
      </c>
      <c r="G308">
        <v>0</v>
      </c>
      <c r="H308" s="1">
        <v>0</v>
      </c>
    </row>
    <row r="309" spans="1:11" x14ac:dyDescent="0.25">
      <c r="A309" t="s">
        <v>83</v>
      </c>
      <c r="B309" t="s">
        <v>19</v>
      </c>
      <c r="C309" t="s">
        <v>83</v>
      </c>
      <c r="D309" t="s">
        <v>117</v>
      </c>
      <c r="E309">
        <v>2512000</v>
      </c>
      <c r="F309">
        <v>0</v>
      </c>
      <c r="G309">
        <v>0</v>
      </c>
      <c r="H309" s="1">
        <v>0</v>
      </c>
    </row>
    <row r="310" spans="1:11" x14ac:dyDescent="0.25">
      <c r="A310" t="s">
        <v>83</v>
      </c>
      <c r="B310" t="s">
        <v>19</v>
      </c>
      <c r="C310" t="s">
        <v>83</v>
      </c>
      <c r="D310" t="s">
        <v>117</v>
      </c>
      <c r="E310">
        <v>2510000</v>
      </c>
      <c r="F310">
        <v>0</v>
      </c>
      <c r="G310">
        <v>0</v>
      </c>
      <c r="H310" s="1">
        <v>0</v>
      </c>
    </row>
    <row r="311" spans="1:11" x14ac:dyDescent="0.25">
      <c r="A311" t="s">
        <v>224</v>
      </c>
      <c r="B311" t="s">
        <v>149</v>
      </c>
      <c r="C311" t="s">
        <v>18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</row>
    <row r="312" spans="1:11" x14ac:dyDescent="0.25">
      <c r="A312" t="s">
        <v>85</v>
      </c>
      <c r="B312" t="s">
        <v>19</v>
      </c>
      <c r="C312" t="s">
        <v>85</v>
      </c>
      <c r="D312" t="s">
        <v>146</v>
      </c>
      <c r="E312">
        <v>8252700</v>
      </c>
      <c r="F312">
        <v>0</v>
      </c>
      <c r="G312">
        <v>0</v>
      </c>
      <c r="H312" s="1">
        <v>0</v>
      </c>
      <c r="J312" cm="1">
        <f t="array" ref="J312">AVERAGE(VALUE(C312:C321))</f>
        <v>13657</v>
      </c>
      <c r="K312">
        <f xml:space="preserve"> AVERAGE(E312:E321)</f>
        <v>8128060</v>
      </c>
    </row>
    <row r="313" spans="1:11" x14ac:dyDescent="0.25">
      <c r="A313" t="s">
        <v>85</v>
      </c>
      <c r="B313" t="s">
        <v>19</v>
      </c>
      <c r="C313" t="s">
        <v>85</v>
      </c>
      <c r="D313" t="s">
        <v>146</v>
      </c>
      <c r="E313">
        <v>8234800</v>
      </c>
      <c r="F313">
        <v>0</v>
      </c>
      <c r="G313">
        <v>0</v>
      </c>
      <c r="H313" s="1">
        <v>0</v>
      </c>
    </row>
    <row r="314" spans="1:11" x14ac:dyDescent="0.25">
      <c r="A314" t="s">
        <v>85</v>
      </c>
      <c r="B314" t="s">
        <v>19</v>
      </c>
      <c r="C314" t="s">
        <v>85</v>
      </c>
      <c r="D314" t="s">
        <v>146</v>
      </c>
      <c r="E314">
        <v>8154600</v>
      </c>
      <c r="F314">
        <v>0</v>
      </c>
      <c r="G314">
        <v>0</v>
      </c>
      <c r="H314" s="1">
        <v>0</v>
      </c>
    </row>
    <row r="315" spans="1:11" x14ac:dyDescent="0.25">
      <c r="A315" t="s">
        <v>85</v>
      </c>
      <c r="B315" t="s">
        <v>19</v>
      </c>
      <c r="C315" t="s">
        <v>85</v>
      </c>
      <c r="D315" t="s">
        <v>146</v>
      </c>
      <c r="E315">
        <v>8108100</v>
      </c>
      <c r="F315">
        <v>0</v>
      </c>
      <c r="G315">
        <v>0</v>
      </c>
      <c r="H315" s="1">
        <v>0</v>
      </c>
    </row>
    <row r="316" spans="1:11" x14ac:dyDescent="0.25">
      <c r="A316" t="s">
        <v>85</v>
      </c>
      <c r="B316" t="s">
        <v>19</v>
      </c>
      <c r="C316" t="s">
        <v>85</v>
      </c>
      <c r="D316" t="s">
        <v>146</v>
      </c>
      <c r="E316">
        <v>8074100</v>
      </c>
      <c r="F316">
        <v>0</v>
      </c>
      <c r="G316">
        <v>0</v>
      </c>
      <c r="H316" s="1">
        <v>0</v>
      </c>
    </row>
    <row r="317" spans="1:11" x14ac:dyDescent="0.25">
      <c r="A317" t="s">
        <v>85</v>
      </c>
      <c r="B317" t="s">
        <v>19</v>
      </c>
      <c r="C317" t="s">
        <v>85</v>
      </c>
      <c r="D317" t="s">
        <v>146</v>
      </c>
      <c r="E317">
        <v>8072100</v>
      </c>
      <c r="F317">
        <v>0</v>
      </c>
      <c r="G317">
        <v>0</v>
      </c>
      <c r="H317" s="1">
        <v>0</v>
      </c>
    </row>
    <row r="318" spans="1:11" x14ac:dyDescent="0.25">
      <c r="A318" t="s">
        <v>85</v>
      </c>
      <c r="B318" t="s">
        <v>19</v>
      </c>
      <c r="C318" t="s">
        <v>85</v>
      </c>
      <c r="D318" t="s">
        <v>146</v>
      </c>
      <c r="E318">
        <v>8130700</v>
      </c>
      <c r="F318">
        <v>0</v>
      </c>
      <c r="G318">
        <v>0</v>
      </c>
      <c r="H318" s="1">
        <v>0</v>
      </c>
    </row>
    <row r="319" spans="1:11" x14ac:dyDescent="0.25">
      <c r="A319" t="s">
        <v>85</v>
      </c>
      <c r="B319" t="s">
        <v>19</v>
      </c>
      <c r="C319" t="s">
        <v>85</v>
      </c>
      <c r="D319" t="s">
        <v>146</v>
      </c>
      <c r="E319">
        <v>8114700</v>
      </c>
      <c r="F319">
        <v>0</v>
      </c>
      <c r="G319">
        <v>0</v>
      </c>
      <c r="H319" s="1">
        <v>0</v>
      </c>
    </row>
    <row r="320" spans="1:11" x14ac:dyDescent="0.25">
      <c r="A320" t="s">
        <v>85</v>
      </c>
      <c r="B320" t="s">
        <v>19</v>
      </c>
      <c r="C320" t="s">
        <v>85</v>
      </c>
      <c r="D320" t="s">
        <v>146</v>
      </c>
      <c r="E320">
        <v>8081400</v>
      </c>
      <c r="F320">
        <v>0</v>
      </c>
      <c r="G320">
        <v>0</v>
      </c>
      <c r="H320" s="1">
        <v>0</v>
      </c>
    </row>
    <row r="321" spans="1:11" x14ac:dyDescent="0.25">
      <c r="A321" t="s">
        <v>85</v>
      </c>
      <c r="B321" t="s">
        <v>19</v>
      </c>
      <c r="C321" t="s">
        <v>85</v>
      </c>
      <c r="D321" t="s">
        <v>146</v>
      </c>
      <c r="E321">
        <v>8057400</v>
      </c>
      <c r="F321">
        <v>0</v>
      </c>
      <c r="G321">
        <v>0</v>
      </c>
      <c r="H321" s="1">
        <v>0</v>
      </c>
    </row>
    <row r="322" spans="1:11" x14ac:dyDescent="0.25">
      <c r="A322" t="s">
        <v>225</v>
      </c>
      <c r="B322" t="s">
        <v>149</v>
      </c>
      <c r="C322" t="s">
        <v>18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</row>
    <row r="323" spans="1:11" x14ac:dyDescent="0.25">
      <c r="A323" t="s">
        <v>87</v>
      </c>
      <c r="B323" t="s">
        <v>19</v>
      </c>
      <c r="C323" t="s">
        <v>87</v>
      </c>
      <c r="D323" t="s">
        <v>120</v>
      </c>
      <c r="E323">
        <v>2071900</v>
      </c>
      <c r="F323">
        <v>0</v>
      </c>
      <c r="G323">
        <v>0</v>
      </c>
      <c r="H323" s="1">
        <v>0</v>
      </c>
      <c r="J323" cm="1">
        <f t="array" ref="J323">AVERAGE(VALUE(C323:C332))</f>
        <v>12343</v>
      </c>
      <c r="K323">
        <f xml:space="preserve"> AVERAGE(E323:E332)</f>
        <v>2090880</v>
      </c>
    </row>
    <row r="324" spans="1:11" x14ac:dyDescent="0.25">
      <c r="A324" t="s">
        <v>87</v>
      </c>
      <c r="B324" t="s">
        <v>19</v>
      </c>
      <c r="C324" t="s">
        <v>87</v>
      </c>
      <c r="D324" t="s">
        <v>120</v>
      </c>
      <c r="E324">
        <v>2072100</v>
      </c>
      <c r="F324">
        <v>0</v>
      </c>
      <c r="G324">
        <v>0</v>
      </c>
      <c r="H324" s="1">
        <v>0</v>
      </c>
    </row>
    <row r="325" spans="1:11" x14ac:dyDescent="0.25">
      <c r="A325" t="s">
        <v>87</v>
      </c>
      <c r="B325" t="s">
        <v>19</v>
      </c>
      <c r="C325" t="s">
        <v>87</v>
      </c>
      <c r="D325" t="s">
        <v>120</v>
      </c>
      <c r="E325">
        <v>2071800</v>
      </c>
      <c r="F325">
        <v>0</v>
      </c>
      <c r="G325">
        <v>0</v>
      </c>
      <c r="H325" s="1">
        <v>0</v>
      </c>
    </row>
    <row r="326" spans="1:11" x14ac:dyDescent="0.25">
      <c r="A326" t="s">
        <v>87</v>
      </c>
      <c r="B326" t="s">
        <v>19</v>
      </c>
      <c r="C326" t="s">
        <v>87</v>
      </c>
      <c r="D326" t="s">
        <v>120</v>
      </c>
      <c r="E326">
        <v>2238600</v>
      </c>
      <c r="F326">
        <v>0</v>
      </c>
      <c r="G326">
        <v>0</v>
      </c>
      <c r="H326" s="1">
        <v>0</v>
      </c>
    </row>
    <row r="327" spans="1:11" x14ac:dyDescent="0.25">
      <c r="A327" t="s">
        <v>87</v>
      </c>
      <c r="B327" t="s">
        <v>19</v>
      </c>
      <c r="C327" t="s">
        <v>87</v>
      </c>
      <c r="D327" t="s">
        <v>120</v>
      </c>
      <c r="E327">
        <v>2073600</v>
      </c>
      <c r="F327">
        <v>0</v>
      </c>
      <c r="G327">
        <v>0</v>
      </c>
      <c r="H327" s="1">
        <v>0</v>
      </c>
    </row>
    <row r="328" spans="1:11" x14ac:dyDescent="0.25">
      <c r="A328" t="s">
        <v>87</v>
      </c>
      <c r="B328" t="s">
        <v>19</v>
      </c>
      <c r="C328" t="s">
        <v>87</v>
      </c>
      <c r="D328" t="s">
        <v>120</v>
      </c>
      <c r="E328">
        <v>2073900</v>
      </c>
      <c r="F328">
        <v>0</v>
      </c>
      <c r="G328">
        <v>0</v>
      </c>
      <c r="H328" s="1">
        <v>0</v>
      </c>
    </row>
    <row r="329" spans="1:11" x14ac:dyDescent="0.25">
      <c r="A329" t="s">
        <v>87</v>
      </c>
      <c r="B329" t="s">
        <v>19</v>
      </c>
      <c r="C329" t="s">
        <v>87</v>
      </c>
      <c r="D329" t="s">
        <v>120</v>
      </c>
      <c r="E329">
        <v>2074400</v>
      </c>
      <c r="F329">
        <v>0</v>
      </c>
      <c r="G329">
        <v>0</v>
      </c>
      <c r="H329" s="1">
        <v>0</v>
      </c>
    </row>
    <row r="330" spans="1:11" x14ac:dyDescent="0.25">
      <c r="A330" t="s">
        <v>87</v>
      </c>
      <c r="B330" t="s">
        <v>19</v>
      </c>
      <c r="C330" t="s">
        <v>87</v>
      </c>
      <c r="D330" t="s">
        <v>120</v>
      </c>
      <c r="E330">
        <v>2076300</v>
      </c>
      <c r="F330">
        <v>0</v>
      </c>
      <c r="G330">
        <v>0</v>
      </c>
      <c r="H330" s="1">
        <v>0</v>
      </c>
    </row>
    <row r="331" spans="1:11" x14ac:dyDescent="0.25">
      <c r="A331" t="s">
        <v>87</v>
      </c>
      <c r="B331" t="s">
        <v>19</v>
      </c>
      <c r="C331" t="s">
        <v>87</v>
      </c>
      <c r="D331" t="s">
        <v>120</v>
      </c>
      <c r="E331">
        <v>2079300</v>
      </c>
      <c r="F331">
        <v>0</v>
      </c>
      <c r="G331">
        <v>0</v>
      </c>
      <c r="H331" s="1">
        <v>0</v>
      </c>
    </row>
    <row r="332" spans="1:11" x14ac:dyDescent="0.25">
      <c r="A332" t="s">
        <v>87</v>
      </c>
      <c r="B332" t="s">
        <v>19</v>
      </c>
      <c r="C332" t="s">
        <v>87</v>
      </c>
      <c r="D332" t="s">
        <v>120</v>
      </c>
      <c r="E332">
        <v>2076900</v>
      </c>
      <c r="F332">
        <v>0</v>
      </c>
      <c r="G332">
        <v>0</v>
      </c>
      <c r="H332" s="1">
        <v>0</v>
      </c>
    </row>
  </sheetData>
  <mergeCells count="8">
    <mergeCell ref="AL2:AN2"/>
    <mergeCell ref="AO2:AQ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3BCC-4F7A-4818-A54E-BF4A286195F7}">
  <dimension ref="A1:I1322"/>
  <sheetViews>
    <sheetView topLeftCell="A1296" workbookViewId="0">
      <selection activeCell="A993" sqref="A993:H1322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7.140625" bestFit="1" customWidth="1"/>
    <col min="5" max="5" width="18.85546875" bestFit="1" customWidth="1"/>
    <col min="6" max="6" width="17" bestFit="1" customWidth="1"/>
    <col min="7" max="7" width="23.85546875" bestFit="1" customWidth="1"/>
    <col min="8" max="8" width="2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3" t="s">
        <v>8</v>
      </c>
      <c r="B2" s="43" t="s">
        <v>9</v>
      </c>
      <c r="C2" s="43" t="s">
        <v>10</v>
      </c>
      <c r="D2" s="43" t="s">
        <v>11</v>
      </c>
      <c r="E2" s="43" t="s">
        <v>12</v>
      </c>
      <c r="F2" s="43" t="s">
        <v>13</v>
      </c>
      <c r="G2" s="43" t="s">
        <v>14</v>
      </c>
      <c r="H2" s="43" t="s">
        <v>15</v>
      </c>
    </row>
    <row r="3" spans="1:8" x14ac:dyDescent="0.25">
      <c r="A3" s="43" t="s">
        <v>234</v>
      </c>
      <c r="B3" s="43" t="s">
        <v>235</v>
      </c>
      <c r="C3" s="43" t="s">
        <v>17</v>
      </c>
      <c r="D3" s="43" t="s">
        <v>18</v>
      </c>
      <c r="E3" s="43" t="s">
        <v>19</v>
      </c>
      <c r="F3" s="43" t="s">
        <v>19</v>
      </c>
      <c r="G3" s="43" t="s">
        <v>19</v>
      </c>
      <c r="H3" s="43" t="s">
        <v>19</v>
      </c>
    </row>
    <row r="4" spans="1:8" x14ac:dyDescent="0.25">
      <c r="A4" s="43" t="s">
        <v>122</v>
      </c>
      <c r="B4" s="43" t="s">
        <v>19</v>
      </c>
      <c r="C4" s="43" t="s">
        <v>122</v>
      </c>
      <c r="D4" s="43" t="s">
        <v>236</v>
      </c>
      <c r="E4" s="43" t="s">
        <v>237</v>
      </c>
      <c r="F4" s="43" t="s">
        <v>238</v>
      </c>
      <c r="G4" s="43" t="s">
        <v>238</v>
      </c>
      <c r="H4" s="43" t="s">
        <v>239</v>
      </c>
    </row>
    <row r="5" spans="1:8" x14ac:dyDescent="0.25">
      <c r="A5" s="43" t="s">
        <v>122</v>
      </c>
      <c r="B5" s="43" t="s">
        <v>19</v>
      </c>
      <c r="C5" s="43" t="s">
        <v>122</v>
      </c>
      <c r="D5" s="43" t="s">
        <v>236</v>
      </c>
      <c r="E5" s="43" t="s">
        <v>240</v>
      </c>
      <c r="F5" s="43" t="s">
        <v>238</v>
      </c>
      <c r="G5" s="43" t="s">
        <v>238</v>
      </c>
      <c r="H5" s="43" t="s">
        <v>239</v>
      </c>
    </row>
    <row r="6" spans="1:8" x14ac:dyDescent="0.25">
      <c r="A6" s="43" t="s">
        <v>122</v>
      </c>
      <c r="B6" s="43" t="s">
        <v>19</v>
      </c>
      <c r="C6" s="43" t="s">
        <v>122</v>
      </c>
      <c r="D6" s="43" t="s">
        <v>236</v>
      </c>
      <c r="E6" s="43" t="s">
        <v>241</v>
      </c>
      <c r="F6" s="43" t="s">
        <v>238</v>
      </c>
      <c r="G6" s="43" t="s">
        <v>238</v>
      </c>
      <c r="H6" s="43" t="s">
        <v>239</v>
      </c>
    </row>
    <row r="7" spans="1:8" x14ac:dyDescent="0.25">
      <c r="A7" s="43" t="s">
        <v>122</v>
      </c>
      <c r="B7" s="43" t="s">
        <v>19</v>
      </c>
      <c r="C7" s="43" t="s">
        <v>122</v>
      </c>
      <c r="D7" s="43" t="s">
        <v>236</v>
      </c>
      <c r="E7" s="43" t="s">
        <v>242</v>
      </c>
      <c r="F7" s="43" t="s">
        <v>238</v>
      </c>
      <c r="G7" s="43" t="s">
        <v>238</v>
      </c>
      <c r="H7" s="43" t="s">
        <v>239</v>
      </c>
    </row>
    <row r="8" spans="1:8" x14ac:dyDescent="0.25">
      <c r="A8" s="43" t="s">
        <v>122</v>
      </c>
      <c r="B8" s="43" t="s">
        <v>19</v>
      </c>
      <c r="C8" s="43" t="s">
        <v>122</v>
      </c>
      <c r="D8" s="43" t="s">
        <v>236</v>
      </c>
      <c r="E8" s="43" t="s">
        <v>243</v>
      </c>
      <c r="F8" s="43" t="s">
        <v>238</v>
      </c>
      <c r="G8" s="43" t="s">
        <v>238</v>
      </c>
      <c r="H8" s="43" t="s">
        <v>239</v>
      </c>
    </row>
    <row r="9" spans="1:8" x14ac:dyDescent="0.25">
      <c r="A9" s="43" t="s">
        <v>122</v>
      </c>
      <c r="B9" s="43" t="s">
        <v>19</v>
      </c>
      <c r="C9" s="43" t="s">
        <v>122</v>
      </c>
      <c r="D9" s="43" t="s">
        <v>236</v>
      </c>
      <c r="E9" s="43" t="s">
        <v>244</v>
      </c>
      <c r="F9" s="43" t="s">
        <v>238</v>
      </c>
      <c r="G9" s="43" t="s">
        <v>238</v>
      </c>
      <c r="H9" s="43" t="s">
        <v>239</v>
      </c>
    </row>
    <row r="10" spans="1:8" x14ac:dyDescent="0.25">
      <c r="A10" s="43" t="s">
        <v>122</v>
      </c>
      <c r="B10" s="43" t="s">
        <v>19</v>
      </c>
      <c r="C10" s="43" t="s">
        <v>122</v>
      </c>
      <c r="D10" s="43" t="s">
        <v>236</v>
      </c>
      <c r="E10" s="43" t="s">
        <v>243</v>
      </c>
      <c r="F10" s="43" t="s">
        <v>238</v>
      </c>
      <c r="G10" s="43" t="s">
        <v>238</v>
      </c>
      <c r="H10" s="43" t="s">
        <v>239</v>
      </c>
    </row>
    <row r="11" spans="1:8" x14ac:dyDescent="0.25">
      <c r="A11" s="43" t="s">
        <v>122</v>
      </c>
      <c r="B11" s="43" t="s">
        <v>19</v>
      </c>
      <c r="C11" s="43" t="s">
        <v>122</v>
      </c>
      <c r="D11" s="43" t="s">
        <v>236</v>
      </c>
      <c r="E11" s="43" t="s">
        <v>245</v>
      </c>
      <c r="F11" s="43" t="s">
        <v>238</v>
      </c>
      <c r="G11" s="43" t="s">
        <v>238</v>
      </c>
      <c r="H11" s="43" t="s">
        <v>239</v>
      </c>
    </row>
    <row r="12" spans="1:8" x14ac:dyDescent="0.25">
      <c r="A12" s="43" t="s">
        <v>122</v>
      </c>
      <c r="B12" s="43" t="s">
        <v>19</v>
      </c>
      <c r="C12" s="43" t="s">
        <v>122</v>
      </c>
      <c r="D12" s="43" t="s">
        <v>236</v>
      </c>
      <c r="E12" s="43" t="s">
        <v>246</v>
      </c>
      <c r="F12" s="43" t="s">
        <v>238</v>
      </c>
      <c r="G12" s="43" t="s">
        <v>238</v>
      </c>
      <c r="H12" s="43" t="s">
        <v>239</v>
      </c>
    </row>
    <row r="13" spans="1:8" x14ac:dyDescent="0.25">
      <c r="A13" s="43" t="s">
        <v>122</v>
      </c>
      <c r="B13" s="43" t="s">
        <v>19</v>
      </c>
      <c r="C13" s="43" t="s">
        <v>122</v>
      </c>
      <c r="D13" s="43" t="s">
        <v>236</v>
      </c>
      <c r="E13" s="43" t="s">
        <v>247</v>
      </c>
      <c r="F13" s="43" t="s">
        <v>238</v>
      </c>
      <c r="G13" s="43" t="s">
        <v>238</v>
      </c>
      <c r="H13" s="43" t="s">
        <v>239</v>
      </c>
    </row>
    <row r="14" spans="1:8" x14ac:dyDescent="0.25">
      <c r="A14" s="43" t="s">
        <v>248</v>
      </c>
      <c r="B14" s="43" t="s">
        <v>235</v>
      </c>
      <c r="C14" s="43" t="s">
        <v>17</v>
      </c>
      <c r="D14" s="43" t="s">
        <v>18</v>
      </c>
      <c r="E14" s="43" t="s">
        <v>19</v>
      </c>
      <c r="F14" s="43" t="s">
        <v>19</v>
      </c>
      <c r="G14" s="43" t="s">
        <v>19</v>
      </c>
      <c r="H14" s="43" t="s">
        <v>19</v>
      </c>
    </row>
    <row r="15" spans="1:8" x14ac:dyDescent="0.25">
      <c r="A15" s="43" t="s">
        <v>22</v>
      </c>
      <c r="B15" s="43" t="s">
        <v>19</v>
      </c>
      <c r="C15" s="43" t="s">
        <v>22</v>
      </c>
      <c r="D15" s="43" t="s">
        <v>249</v>
      </c>
      <c r="E15" s="43" t="s">
        <v>250</v>
      </c>
      <c r="F15" s="43" t="s">
        <v>238</v>
      </c>
      <c r="G15" s="43" t="s">
        <v>238</v>
      </c>
      <c r="H15" s="43" t="s">
        <v>239</v>
      </c>
    </row>
    <row r="16" spans="1:8" x14ac:dyDescent="0.25">
      <c r="A16" s="43" t="s">
        <v>22</v>
      </c>
      <c r="B16" s="43" t="s">
        <v>19</v>
      </c>
      <c r="C16" s="43" t="s">
        <v>22</v>
      </c>
      <c r="D16" s="43" t="s">
        <v>249</v>
      </c>
      <c r="E16" s="43" t="s">
        <v>251</v>
      </c>
      <c r="F16" s="43" t="s">
        <v>238</v>
      </c>
      <c r="G16" s="43" t="s">
        <v>238</v>
      </c>
      <c r="H16" s="43" t="s">
        <v>239</v>
      </c>
    </row>
    <row r="17" spans="1:8" x14ac:dyDescent="0.25">
      <c r="A17" s="43" t="s">
        <v>22</v>
      </c>
      <c r="B17" s="43" t="s">
        <v>19</v>
      </c>
      <c r="C17" s="43" t="s">
        <v>22</v>
      </c>
      <c r="D17" s="43" t="s">
        <v>249</v>
      </c>
      <c r="E17" s="43" t="s">
        <v>252</v>
      </c>
      <c r="F17" s="43" t="s">
        <v>238</v>
      </c>
      <c r="G17" s="43" t="s">
        <v>238</v>
      </c>
      <c r="H17" s="43" t="s">
        <v>239</v>
      </c>
    </row>
    <row r="18" spans="1:8" x14ac:dyDescent="0.25">
      <c r="A18" s="43" t="s">
        <v>22</v>
      </c>
      <c r="B18" s="43" t="s">
        <v>19</v>
      </c>
      <c r="C18" s="43" t="s">
        <v>22</v>
      </c>
      <c r="D18" s="43" t="s">
        <v>249</v>
      </c>
      <c r="E18" s="43" t="s">
        <v>253</v>
      </c>
      <c r="F18" s="43" t="s">
        <v>238</v>
      </c>
      <c r="G18" s="43" t="s">
        <v>238</v>
      </c>
      <c r="H18" s="43" t="s">
        <v>239</v>
      </c>
    </row>
    <row r="19" spans="1:8" x14ac:dyDescent="0.25">
      <c r="A19" s="43" t="s">
        <v>22</v>
      </c>
      <c r="B19" s="43" t="s">
        <v>19</v>
      </c>
      <c r="C19" s="43" t="s">
        <v>22</v>
      </c>
      <c r="D19" s="43" t="s">
        <v>249</v>
      </c>
      <c r="E19" s="43" t="s">
        <v>254</v>
      </c>
      <c r="F19" s="43" t="s">
        <v>238</v>
      </c>
      <c r="G19" s="43" t="s">
        <v>238</v>
      </c>
      <c r="H19" s="43" t="s">
        <v>239</v>
      </c>
    </row>
    <row r="20" spans="1:8" x14ac:dyDescent="0.25">
      <c r="A20" s="43" t="s">
        <v>22</v>
      </c>
      <c r="B20" s="43" t="s">
        <v>19</v>
      </c>
      <c r="C20" s="43" t="s">
        <v>22</v>
      </c>
      <c r="D20" s="43" t="s">
        <v>249</v>
      </c>
      <c r="E20" s="43" t="s">
        <v>255</v>
      </c>
      <c r="F20" s="43" t="s">
        <v>238</v>
      </c>
      <c r="G20" s="43" t="s">
        <v>238</v>
      </c>
      <c r="H20" s="43" t="s">
        <v>239</v>
      </c>
    </row>
    <row r="21" spans="1:8" x14ac:dyDescent="0.25">
      <c r="A21" s="43" t="s">
        <v>22</v>
      </c>
      <c r="B21" s="43" t="s">
        <v>19</v>
      </c>
      <c r="C21" s="43" t="s">
        <v>22</v>
      </c>
      <c r="D21" s="43" t="s">
        <v>249</v>
      </c>
      <c r="E21" s="43" t="s">
        <v>256</v>
      </c>
      <c r="F21" s="43" t="s">
        <v>238</v>
      </c>
      <c r="G21" s="43" t="s">
        <v>238</v>
      </c>
      <c r="H21" s="43" t="s">
        <v>239</v>
      </c>
    </row>
    <row r="22" spans="1:8" x14ac:dyDescent="0.25">
      <c r="A22" s="43" t="s">
        <v>22</v>
      </c>
      <c r="B22" s="43" t="s">
        <v>19</v>
      </c>
      <c r="C22" s="43" t="s">
        <v>22</v>
      </c>
      <c r="D22" s="43" t="s">
        <v>249</v>
      </c>
      <c r="E22" s="43" t="s">
        <v>257</v>
      </c>
      <c r="F22" s="43" t="s">
        <v>238</v>
      </c>
      <c r="G22" s="43" t="s">
        <v>238</v>
      </c>
      <c r="H22" s="43" t="s">
        <v>239</v>
      </c>
    </row>
    <row r="23" spans="1:8" x14ac:dyDescent="0.25">
      <c r="A23" s="43" t="s">
        <v>22</v>
      </c>
      <c r="B23" s="43" t="s">
        <v>19</v>
      </c>
      <c r="C23" s="43" t="s">
        <v>22</v>
      </c>
      <c r="D23" s="43" t="s">
        <v>249</v>
      </c>
      <c r="E23" s="43" t="s">
        <v>254</v>
      </c>
      <c r="F23" s="43" t="s">
        <v>238</v>
      </c>
      <c r="G23" s="43" t="s">
        <v>238</v>
      </c>
      <c r="H23" s="43" t="s">
        <v>239</v>
      </c>
    </row>
    <row r="24" spans="1:8" x14ac:dyDescent="0.25">
      <c r="A24" s="43" t="s">
        <v>22</v>
      </c>
      <c r="B24" s="43" t="s">
        <v>19</v>
      </c>
      <c r="C24" s="43" t="s">
        <v>22</v>
      </c>
      <c r="D24" s="43" t="s">
        <v>249</v>
      </c>
      <c r="E24" s="43" t="s">
        <v>258</v>
      </c>
      <c r="F24" s="43" t="s">
        <v>238</v>
      </c>
      <c r="G24" s="43" t="s">
        <v>238</v>
      </c>
      <c r="H24" s="43" t="s">
        <v>239</v>
      </c>
    </row>
    <row r="25" spans="1:8" x14ac:dyDescent="0.25">
      <c r="A25" s="43" t="s">
        <v>259</v>
      </c>
      <c r="B25" s="43" t="s">
        <v>235</v>
      </c>
      <c r="C25" s="43" t="s">
        <v>17</v>
      </c>
      <c r="D25" s="43" t="s">
        <v>18</v>
      </c>
      <c r="E25" s="43" t="s">
        <v>19</v>
      </c>
      <c r="F25" s="43" t="s">
        <v>19</v>
      </c>
      <c r="G25" s="43" t="s">
        <v>19</v>
      </c>
      <c r="H25" s="43" t="s">
        <v>19</v>
      </c>
    </row>
    <row r="26" spans="1:8" x14ac:dyDescent="0.25">
      <c r="A26" s="43" t="s">
        <v>24</v>
      </c>
      <c r="B26" s="43" t="s">
        <v>19</v>
      </c>
      <c r="C26" s="43" t="s">
        <v>260</v>
      </c>
      <c r="D26" s="43" t="s">
        <v>261</v>
      </c>
      <c r="E26" s="43" t="s">
        <v>262</v>
      </c>
      <c r="F26" s="43" t="s">
        <v>263</v>
      </c>
      <c r="G26" s="43" t="s">
        <v>264</v>
      </c>
      <c r="H26" s="43" t="s">
        <v>265</v>
      </c>
    </row>
    <row r="27" spans="1:8" x14ac:dyDescent="0.25">
      <c r="A27" s="43" t="s">
        <v>24</v>
      </c>
      <c r="B27" s="43" t="s">
        <v>19</v>
      </c>
      <c r="C27" s="43" t="s">
        <v>260</v>
      </c>
      <c r="D27" s="43" t="s">
        <v>261</v>
      </c>
      <c r="E27" s="43" t="s">
        <v>262</v>
      </c>
      <c r="F27" s="43" t="s">
        <v>263</v>
      </c>
      <c r="G27" s="43" t="s">
        <v>264</v>
      </c>
      <c r="H27" s="43" t="s">
        <v>265</v>
      </c>
    </row>
    <row r="28" spans="1:8" x14ac:dyDescent="0.25">
      <c r="A28" s="43" t="s">
        <v>24</v>
      </c>
      <c r="B28" s="43" t="s">
        <v>19</v>
      </c>
      <c r="C28" s="43" t="s">
        <v>260</v>
      </c>
      <c r="D28" s="43" t="s">
        <v>261</v>
      </c>
      <c r="E28" s="43" t="s">
        <v>266</v>
      </c>
      <c r="F28" s="43" t="s">
        <v>263</v>
      </c>
      <c r="G28" s="43" t="s">
        <v>264</v>
      </c>
      <c r="H28" s="43" t="s">
        <v>265</v>
      </c>
    </row>
    <row r="29" spans="1:8" x14ac:dyDescent="0.25">
      <c r="A29" s="43" t="s">
        <v>24</v>
      </c>
      <c r="B29" s="43" t="s">
        <v>19</v>
      </c>
      <c r="C29" s="43" t="s">
        <v>260</v>
      </c>
      <c r="D29" s="43" t="s">
        <v>261</v>
      </c>
      <c r="E29" s="43" t="s">
        <v>262</v>
      </c>
      <c r="F29" s="43" t="s">
        <v>263</v>
      </c>
      <c r="G29" s="43" t="s">
        <v>264</v>
      </c>
      <c r="H29" s="43" t="s">
        <v>265</v>
      </c>
    </row>
    <row r="30" spans="1:8" x14ac:dyDescent="0.25">
      <c r="A30" s="43" t="s">
        <v>24</v>
      </c>
      <c r="B30" s="43" t="s">
        <v>19</v>
      </c>
      <c r="C30" s="43" t="s">
        <v>260</v>
      </c>
      <c r="D30" s="43" t="s">
        <v>261</v>
      </c>
      <c r="E30" s="43" t="s">
        <v>267</v>
      </c>
      <c r="F30" s="43" t="s">
        <v>263</v>
      </c>
      <c r="G30" s="43" t="s">
        <v>264</v>
      </c>
      <c r="H30" s="43" t="s">
        <v>265</v>
      </c>
    </row>
    <row r="31" spans="1:8" x14ac:dyDescent="0.25">
      <c r="A31" s="43" t="s">
        <v>24</v>
      </c>
      <c r="B31" s="43" t="s">
        <v>19</v>
      </c>
      <c r="C31" s="43" t="s">
        <v>260</v>
      </c>
      <c r="D31" s="43" t="s">
        <v>261</v>
      </c>
      <c r="E31" s="43" t="s">
        <v>268</v>
      </c>
      <c r="F31" s="43" t="s">
        <v>263</v>
      </c>
      <c r="G31" s="43" t="s">
        <v>264</v>
      </c>
      <c r="H31" s="43" t="s">
        <v>265</v>
      </c>
    </row>
    <row r="32" spans="1:8" x14ac:dyDescent="0.25">
      <c r="A32" s="43" t="s">
        <v>24</v>
      </c>
      <c r="B32" s="43" t="s">
        <v>19</v>
      </c>
      <c r="C32" s="43" t="s">
        <v>260</v>
      </c>
      <c r="D32" s="43" t="s">
        <v>261</v>
      </c>
      <c r="E32" s="43" t="s">
        <v>262</v>
      </c>
      <c r="F32" s="43" t="s">
        <v>263</v>
      </c>
      <c r="G32" s="43" t="s">
        <v>264</v>
      </c>
      <c r="H32" s="43" t="s">
        <v>265</v>
      </c>
    </row>
    <row r="33" spans="1:8" x14ac:dyDescent="0.25">
      <c r="A33" s="43" t="s">
        <v>24</v>
      </c>
      <c r="B33" s="43" t="s">
        <v>19</v>
      </c>
      <c r="C33" s="43" t="s">
        <v>260</v>
      </c>
      <c r="D33" s="43" t="s">
        <v>261</v>
      </c>
      <c r="E33" s="43" t="s">
        <v>266</v>
      </c>
      <c r="F33" s="43" t="s">
        <v>263</v>
      </c>
      <c r="G33" s="43" t="s">
        <v>264</v>
      </c>
      <c r="H33" s="43" t="s">
        <v>265</v>
      </c>
    </row>
    <row r="34" spans="1:8" x14ac:dyDescent="0.25">
      <c r="A34" s="43" t="s">
        <v>24</v>
      </c>
      <c r="B34" s="43" t="s">
        <v>19</v>
      </c>
      <c r="C34" s="43" t="s">
        <v>260</v>
      </c>
      <c r="D34" s="43" t="s">
        <v>261</v>
      </c>
      <c r="E34" s="43" t="s">
        <v>266</v>
      </c>
      <c r="F34" s="43" t="s">
        <v>263</v>
      </c>
      <c r="G34" s="43" t="s">
        <v>264</v>
      </c>
      <c r="H34" s="43" t="s">
        <v>265</v>
      </c>
    </row>
    <row r="35" spans="1:8" x14ac:dyDescent="0.25">
      <c r="A35" s="43" t="s">
        <v>24</v>
      </c>
      <c r="B35" s="43" t="s">
        <v>19</v>
      </c>
      <c r="C35" s="43" t="s">
        <v>260</v>
      </c>
      <c r="D35" s="43" t="s">
        <v>261</v>
      </c>
      <c r="E35" s="43" t="s">
        <v>268</v>
      </c>
      <c r="F35" s="43" t="s">
        <v>263</v>
      </c>
      <c r="G35" s="43" t="s">
        <v>264</v>
      </c>
      <c r="H35" s="43" t="s">
        <v>265</v>
      </c>
    </row>
    <row r="36" spans="1:8" x14ac:dyDescent="0.25">
      <c r="A36" s="43" t="s">
        <v>269</v>
      </c>
      <c r="B36" s="43" t="s">
        <v>235</v>
      </c>
      <c r="C36" s="43" t="s">
        <v>17</v>
      </c>
      <c r="D36" s="43" t="s">
        <v>18</v>
      </c>
      <c r="E36" s="43" t="s">
        <v>19</v>
      </c>
      <c r="F36" s="43" t="s">
        <v>19</v>
      </c>
      <c r="G36" s="43" t="s">
        <v>19</v>
      </c>
      <c r="H36" s="43" t="s">
        <v>19</v>
      </c>
    </row>
    <row r="37" spans="1:8" x14ac:dyDescent="0.25">
      <c r="A37" s="43" t="s">
        <v>26</v>
      </c>
      <c r="B37" s="43" t="s">
        <v>19</v>
      </c>
      <c r="C37" s="43" t="s">
        <v>155</v>
      </c>
      <c r="D37" s="43" t="s">
        <v>266</v>
      </c>
      <c r="E37" s="43" t="s">
        <v>270</v>
      </c>
      <c r="F37" s="43" t="s">
        <v>271</v>
      </c>
      <c r="G37" s="43" t="s">
        <v>272</v>
      </c>
      <c r="H37" s="43" t="s">
        <v>19</v>
      </c>
    </row>
    <row r="38" spans="1:8" x14ac:dyDescent="0.25">
      <c r="A38" s="43" t="s">
        <v>26</v>
      </c>
      <c r="B38" s="43" t="s">
        <v>19</v>
      </c>
      <c r="C38" s="43" t="s">
        <v>155</v>
      </c>
      <c r="D38" s="43" t="s">
        <v>266</v>
      </c>
      <c r="E38" s="43" t="s">
        <v>270</v>
      </c>
      <c r="F38" s="43" t="s">
        <v>271</v>
      </c>
      <c r="G38" s="43" t="s">
        <v>272</v>
      </c>
      <c r="H38" s="43" t="s">
        <v>19</v>
      </c>
    </row>
    <row r="39" spans="1:8" x14ac:dyDescent="0.25">
      <c r="A39" s="43" t="s">
        <v>26</v>
      </c>
      <c r="B39" s="43" t="s">
        <v>19</v>
      </c>
      <c r="C39" s="43" t="s">
        <v>155</v>
      </c>
      <c r="D39" s="43" t="s">
        <v>268</v>
      </c>
      <c r="E39" s="43" t="s">
        <v>270</v>
      </c>
      <c r="F39" s="43" t="s">
        <v>271</v>
      </c>
      <c r="G39" s="43" t="s">
        <v>272</v>
      </c>
      <c r="H39" s="43" t="s">
        <v>19</v>
      </c>
    </row>
    <row r="40" spans="1:8" x14ac:dyDescent="0.25">
      <c r="A40" s="43" t="s">
        <v>26</v>
      </c>
      <c r="B40" s="43" t="s">
        <v>19</v>
      </c>
      <c r="C40" s="43" t="s">
        <v>155</v>
      </c>
      <c r="D40" s="43" t="s">
        <v>268</v>
      </c>
      <c r="E40" s="43" t="s">
        <v>270</v>
      </c>
      <c r="F40" s="43" t="s">
        <v>271</v>
      </c>
      <c r="G40" s="43" t="s">
        <v>272</v>
      </c>
      <c r="H40" s="43" t="s">
        <v>19</v>
      </c>
    </row>
    <row r="41" spans="1:8" x14ac:dyDescent="0.25">
      <c r="A41" s="43" t="s">
        <v>26</v>
      </c>
      <c r="B41" s="43" t="s">
        <v>19</v>
      </c>
      <c r="C41" s="43" t="s">
        <v>155</v>
      </c>
      <c r="D41" s="43" t="s">
        <v>273</v>
      </c>
      <c r="E41" s="43" t="s">
        <v>270</v>
      </c>
      <c r="F41" s="43" t="s">
        <v>271</v>
      </c>
      <c r="G41" s="43" t="s">
        <v>272</v>
      </c>
      <c r="H41" s="43" t="s">
        <v>19</v>
      </c>
    </row>
    <row r="42" spans="1:8" x14ac:dyDescent="0.25">
      <c r="A42" s="43" t="s">
        <v>26</v>
      </c>
      <c r="B42" s="43" t="s">
        <v>19</v>
      </c>
      <c r="C42" s="43" t="s">
        <v>155</v>
      </c>
      <c r="D42" s="43" t="s">
        <v>274</v>
      </c>
      <c r="E42" s="43" t="s">
        <v>270</v>
      </c>
      <c r="F42" s="43" t="s">
        <v>271</v>
      </c>
      <c r="G42" s="43" t="s">
        <v>272</v>
      </c>
      <c r="H42" s="43" t="s">
        <v>19</v>
      </c>
    </row>
    <row r="43" spans="1:8" x14ac:dyDescent="0.25">
      <c r="A43" s="43" t="s">
        <v>26</v>
      </c>
      <c r="B43" s="43" t="s">
        <v>19</v>
      </c>
      <c r="C43" s="43" t="s">
        <v>155</v>
      </c>
      <c r="D43" s="43" t="s">
        <v>266</v>
      </c>
      <c r="E43" s="43" t="s">
        <v>270</v>
      </c>
      <c r="F43" s="43" t="s">
        <v>271</v>
      </c>
      <c r="G43" s="43" t="s">
        <v>272</v>
      </c>
      <c r="H43" s="43" t="s">
        <v>19</v>
      </c>
    </row>
    <row r="44" spans="1:8" x14ac:dyDescent="0.25">
      <c r="A44" s="43" t="s">
        <v>26</v>
      </c>
      <c r="B44" s="43" t="s">
        <v>19</v>
      </c>
      <c r="C44" s="43" t="s">
        <v>155</v>
      </c>
      <c r="D44" s="43" t="s">
        <v>267</v>
      </c>
      <c r="E44" s="43" t="s">
        <v>270</v>
      </c>
      <c r="F44" s="43" t="s">
        <v>271</v>
      </c>
      <c r="G44" s="43" t="s">
        <v>272</v>
      </c>
      <c r="H44" s="43" t="s">
        <v>19</v>
      </c>
    </row>
    <row r="45" spans="1:8" x14ac:dyDescent="0.25">
      <c r="A45" s="43" t="s">
        <v>26</v>
      </c>
      <c r="B45" s="43" t="s">
        <v>19</v>
      </c>
      <c r="C45" s="43" t="s">
        <v>155</v>
      </c>
      <c r="D45" s="43" t="s">
        <v>275</v>
      </c>
      <c r="E45" s="43" t="s">
        <v>270</v>
      </c>
      <c r="F45" s="43" t="s">
        <v>271</v>
      </c>
      <c r="G45" s="43" t="s">
        <v>272</v>
      </c>
      <c r="H45" s="43" t="s">
        <v>19</v>
      </c>
    </row>
    <row r="46" spans="1:8" x14ac:dyDescent="0.25">
      <c r="A46" s="43" t="s">
        <v>26</v>
      </c>
      <c r="B46" s="43" t="s">
        <v>19</v>
      </c>
      <c r="C46" s="43" t="s">
        <v>155</v>
      </c>
      <c r="D46" s="43" t="s">
        <v>266</v>
      </c>
      <c r="E46" s="43" t="s">
        <v>270</v>
      </c>
      <c r="F46" s="43" t="s">
        <v>271</v>
      </c>
      <c r="G46" s="43" t="s">
        <v>272</v>
      </c>
      <c r="H46" s="43" t="s">
        <v>19</v>
      </c>
    </row>
    <row r="47" spans="1:8" x14ac:dyDescent="0.25">
      <c r="A47" s="43" t="s">
        <v>276</v>
      </c>
      <c r="B47" s="43" t="s">
        <v>235</v>
      </c>
      <c r="C47" s="43" t="s">
        <v>17</v>
      </c>
      <c r="D47" s="43" t="s">
        <v>18</v>
      </c>
      <c r="E47" s="43" t="s">
        <v>19</v>
      </c>
      <c r="F47" s="43" t="s">
        <v>19</v>
      </c>
      <c r="G47" s="43" t="s">
        <v>19</v>
      </c>
      <c r="H47" s="43" t="s">
        <v>19</v>
      </c>
    </row>
    <row r="48" spans="1:8" x14ac:dyDescent="0.25">
      <c r="A48" s="43" t="s">
        <v>28</v>
      </c>
      <c r="B48" s="43" t="s">
        <v>19</v>
      </c>
      <c r="C48" s="43" t="s">
        <v>155</v>
      </c>
      <c r="D48" s="43" t="s">
        <v>268</v>
      </c>
      <c r="E48" s="43" t="s">
        <v>277</v>
      </c>
      <c r="F48" s="43" t="s">
        <v>278</v>
      </c>
      <c r="G48" s="43" t="s">
        <v>279</v>
      </c>
      <c r="H48" s="43" t="s">
        <v>19</v>
      </c>
    </row>
    <row r="49" spans="1:8" x14ac:dyDescent="0.25">
      <c r="A49" s="43" t="s">
        <v>28</v>
      </c>
      <c r="B49" s="43" t="s">
        <v>19</v>
      </c>
      <c r="C49" s="43" t="s">
        <v>155</v>
      </c>
      <c r="D49" s="43" t="s">
        <v>275</v>
      </c>
      <c r="E49" s="43" t="s">
        <v>277</v>
      </c>
      <c r="F49" s="43" t="s">
        <v>278</v>
      </c>
      <c r="G49" s="43" t="s">
        <v>279</v>
      </c>
      <c r="H49" s="43" t="s">
        <v>19</v>
      </c>
    </row>
    <row r="50" spans="1:8" x14ac:dyDescent="0.25">
      <c r="A50" s="43" t="s">
        <v>28</v>
      </c>
      <c r="B50" s="43" t="s">
        <v>19</v>
      </c>
      <c r="C50" s="43" t="s">
        <v>155</v>
      </c>
      <c r="D50" s="43" t="s">
        <v>262</v>
      </c>
      <c r="E50" s="43" t="s">
        <v>277</v>
      </c>
      <c r="F50" s="43" t="s">
        <v>278</v>
      </c>
      <c r="G50" s="43" t="s">
        <v>279</v>
      </c>
      <c r="H50" s="43" t="s">
        <v>19</v>
      </c>
    </row>
    <row r="51" spans="1:8" x14ac:dyDescent="0.25">
      <c r="A51" s="43" t="s">
        <v>28</v>
      </c>
      <c r="B51" s="43" t="s">
        <v>19</v>
      </c>
      <c r="C51" s="43" t="s">
        <v>155</v>
      </c>
      <c r="D51" s="43" t="s">
        <v>268</v>
      </c>
      <c r="E51" s="43" t="s">
        <v>277</v>
      </c>
      <c r="F51" s="43" t="s">
        <v>278</v>
      </c>
      <c r="G51" s="43" t="s">
        <v>279</v>
      </c>
      <c r="H51" s="43" t="s">
        <v>19</v>
      </c>
    </row>
    <row r="52" spans="1:8" x14ac:dyDescent="0.25">
      <c r="A52" s="43" t="s">
        <v>28</v>
      </c>
      <c r="B52" s="43" t="s">
        <v>19</v>
      </c>
      <c r="C52" s="43" t="s">
        <v>155</v>
      </c>
      <c r="D52" s="43" t="s">
        <v>262</v>
      </c>
      <c r="E52" s="43" t="s">
        <v>277</v>
      </c>
      <c r="F52" s="43" t="s">
        <v>278</v>
      </c>
      <c r="G52" s="43" t="s">
        <v>279</v>
      </c>
      <c r="H52" s="43" t="s">
        <v>19</v>
      </c>
    </row>
    <row r="53" spans="1:8" x14ac:dyDescent="0.25">
      <c r="A53" s="43" t="s">
        <v>28</v>
      </c>
      <c r="B53" s="43" t="s">
        <v>19</v>
      </c>
      <c r="C53" s="43" t="s">
        <v>155</v>
      </c>
      <c r="D53" s="43" t="s">
        <v>273</v>
      </c>
      <c r="E53" s="43" t="s">
        <v>277</v>
      </c>
      <c r="F53" s="43" t="s">
        <v>278</v>
      </c>
      <c r="G53" s="43" t="s">
        <v>279</v>
      </c>
      <c r="H53" s="43" t="s">
        <v>19</v>
      </c>
    </row>
    <row r="54" spans="1:8" x14ac:dyDescent="0.25">
      <c r="A54" s="43" t="s">
        <v>28</v>
      </c>
      <c r="B54" s="43" t="s">
        <v>19</v>
      </c>
      <c r="C54" s="43" t="s">
        <v>155</v>
      </c>
      <c r="D54" s="43" t="s">
        <v>262</v>
      </c>
      <c r="E54" s="43" t="s">
        <v>277</v>
      </c>
      <c r="F54" s="43" t="s">
        <v>278</v>
      </c>
      <c r="G54" s="43" t="s">
        <v>279</v>
      </c>
      <c r="H54" s="43" t="s">
        <v>19</v>
      </c>
    </row>
    <row r="55" spans="1:8" x14ac:dyDescent="0.25">
      <c r="A55" s="43" t="s">
        <v>28</v>
      </c>
      <c r="B55" s="43" t="s">
        <v>19</v>
      </c>
      <c r="C55" s="43" t="s">
        <v>155</v>
      </c>
      <c r="D55" s="43" t="s">
        <v>275</v>
      </c>
      <c r="E55" s="43" t="s">
        <v>277</v>
      </c>
      <c r="F55" s="43" t="s">
        <v>278</v>
      </c>
      <c r="G55" s="43" t="s">
        <v>279</v>
      </c>
      <c r="H55" s="43" t="s">
        <v>19</v>
      </c>
    </row>
    <row r="56" spans="1:8" x14ac:dyDescent="0.25">
      <c r="A56" s="43" t="s">
        <v>28</v>
      </c>
      <c r="B56" s="43" t="s">
        <v>19</v>
      </c>
      <c r="C56" s="43" t="s">
        <v>155</v>
      </c>
      <c r="D56" s="43" t="s">
        <v>275</v>
      </c>
      <c r="E56" s="43" t="s">
        <v>277</v>
      </c>
      <c r="F56" s="43" t="s">
        <v>278</v>
      </c>
      <c r="G56" s="43" t="s">
        <v>279</v>
      </c>
      <c r="H56" s="43" t="s">
        <v>19</v>
      </c>
    </row>
    <row r="57" spans="1:8" x14ac:dyDescent="0.25">
      <c r="A57" s="43" t="s">
        <v>28</v>
      </c>
      <c r="B57" s="43" t="s">
        <v>19</v>
      </c>
      <c r="C57" s="43" t="s">
        <v>155</v>
      </c>
      <c r="D57" s="43" t="s">
        <v>268</v>
      </c>
      <c r="E57" s="43" t="s">
        <v>277</v>
      </c>
      <c r="F57" s="43" t="s">
        <v>278</v>
      </c>
      <c r="G57" s="43" t="s">
        <v>279</v>
      </c>
      <c r="H57" s="43" t="s">
        <v>19</v>
      </c>
    </row>
    <row r="58" spans="1:8" x14ac:dyDescent="0.25">
      <c r="A58" s="43" t="s">
        <v>280</v>
      </c>
      <c r="B58" s="43" t="s">
        <v>235</v>
      </c>
      <c r="C58" s="43" t="s">
        <v>17</v>
      </c>
      <c r="D58" s="43" t="s">
        <v>18</v>
      </c>
      <c r="E58" s="43" t="s">
        <v>19</v>
      </c>
      <c r="F58" s="43" t="s">
        <v>19</v>
      </c>
      <c r="G58" s="43" t="s">
        <v>19</v>
      </c>
      <c r="H58" s="43" t="s">
        <v>19</v>
      </c>
    </row>
    <row r="59" spans="1:8" x14ac:dyDescent="0.25">
      <c r="A59" s="43" t="s">
        <v>30</v>
      </c>
      <c r="B59" s="43" t="s">
        <v>19</v>
      </c>
      <c r="C59" s="43" t="s">
        <v>30</v>
      </c>
      <c r="D59" s="43" t="s">
        <v>281</v>
      </c>
      <c r="E59" s="43" t="s">
        <v>282</v>
      </c>
      <c r="F59" s="43" t="s">
        <v>238</v>
      </c>
      <c r="G59" s="43" t="s">
        <v>238</v>
      </c>
      <c r="H59" s="43" t="s">
        <v>239</v>
      </c>
    </row>
    <row r="60" spans="1:8" x14ac:dyDescent="0.25">
      <c r="A60" s="43" t="s">
        <v>30</v>
      </c>
      <c r="B60" s="43" t="s">
        <v>19</v>
      </c>
      <c r="C60" s="43" t="s">
        <v>30</v>
      </c>
      <c r="D60" s="43" t="s">
        <v>281</v>
      </c>
      <c r="E60" s="43" t="s">
        <v>283</v>
      </c>
      <c r="F60" s="43" t="s">
        <v>238</v>
      </c>
      <c r="G60" s="43" t="s">
        <v>238</v>
      </c>
      <c r="H60" s="43" t="s">
        <v>239</v>
      </c>
    </row>
    <row r="61" spans="1:8" x14ac:dyDescent="0.25">
      <c r="A61" s="43" t="s">
        <v>30</v>
      </c>
      <c r="B61" s="43" t="s">
        <v>19</v>
      </c>
      <c r="C61" s="43" t="s">
        <v>30</v>
      </c>
      <c r="D61" s="43" t="s">
        <v>281</v>
      </c>
      <c r="E61" s="43" t="s">
        <v>284</v>
      </c>
      <c r="F61" s="43" t="s">
        <v>238</v>
      </c>
      <c r="G61" s="43" t="s">
        <v>238</v>
      </c>
      <c r="H61" s="43" t="s">
        <v>239</v>
      </c>
    </row>
    <row r="62" spans="1:8" x14ac:dyDescent="0.25">
      <c r="A62" s="43" t="s">
        <v>30</v>
      </c>
      <c r="B62" s="43" t="s">
        <v>19</v>
      </c>
      <c r="C62" s="43" t="s">
        <v>30</v>
      </c>
      <c r="D62" s="43" t="s">
        <v>281</v>
      </c>
      <c r="E62" s="43" t="s">
        <v>285</v>
      </c>
      <c r="F62" s="43" t="s">
        <v>238</v>
      </c>
      <c r="G62" s="43" t="s">
        <v>238</v>
      </c>
      <c r="H62" s="43" t="s">
        <v>239</v>
      </c>
    </row>
    <row r="63" spans="1:8" x14ac:dyDescent="0.25">
      <c r="A63" s="43" t="s">
        <v>30</v>
      </c>
      <c r="B63" s="43" t="s">
        <v>19</v>
      </c>
      <c r="C63" s="43" t="s">
        <v>30</v>
      </c>
      <c r="D63" s="43" t="s">
        <v>281</v>
      </c>
      <c r="E63" s="43" t="s">
        <v>286</v>
      </c>
      <c r="F63" s="43" t="s">
        <v>238</v>
      </c>
      <c r="G63" s="43" t="s">
        <v>238</v>
      </c>
      <c r="H63" s="43" t="s">
        <v>239</v>
      </c>
    </row>
    <row r="64" spans="1:8" x14ac:dyDescent="0.25">
      <c r="A64" s="43" t="s">
        <v>30</v>
      </c>
      <c r="B64" s="43" t="s">
        <v>19</v>
      </c>
      <c r="C64" s="43" t="s">
        <v>30</v>
      </c>
      <c r="D64" s="43" t="s">
        <v>281</v>
      </c>
      <c r="E64" s="43" t="s">
        <v>287</v>
      </c>
      <c r="F64" s="43" t="s">
        <v>238</v>
      </c>
      <c r="G64" s="43" t="s">
        <v>238</v>
      </c>
      <c r="H64" s="43" t="s">
        <v>239</v>
      </c>
    </row>
    <row r="65" spans="1:8" x14ac:dyDescent="0.25">
      <c r="A65" s="43" t="s">
        <v>30</v>
      </c>
      <c r="B65" s="43" t="s">
        <v>19</v>
      </c>
      <c r="C65" s="43" t="s">
        <v>30</v>
      </c>
      <c r="D65" s="43" t="s">
        <v>281</v>
      </c>
      <c r="E65" s="43" t="s">
        <v>288</v>
      </c>
      <c r="F65" s="43" t="s">
        <v>238</v>
      </c>
      <c r="G65" s="43" t="s">
        <v>238</v>
      </c>
      <c r="H65" s="43" t="s">
        <v>239</v>
      </c>
    </row>
    <row r="66" spans="1:8" x14ac:dyDescent="0.25">
      <c r="A66" s="43" t="s">
        <v>30</v>
      </c>
      <c r="B66" s="43" t="s">
        <v>19</v>
      </c>
      <c r="C66" s="43" t="s">
        <v>30</v>
      </c>
      <c r="D66" s="43" t="s">
        <v>281</v>
      </c>
      <c r="E66" s="43" t="s">
        <v>289</v>
      </c>
      <c r="F66" s="43" t="s">
        <v>238</v>
      </c>
      <c r="G66" s="43" t="s">
        <v>238</v>
      </c>
      <c r="H66" s="43" t="s">
        <v>239</v>
      </c>
    </row>
    <row r="67" spans="1:8" x14ac:dyDescent="0.25">
      <c r="A67" s="43" t="s">
        <v>30</v>
      </c>
      <c r="B67" s="43" t="s">
        <v>19</v>
      </c>
      <c r="C67" s="43" t="s">
        <v>30</v>
      </c>
      <c r="D67" s="43" t="s">
        <v>281</v>
      </c>
      <c r="E67" s="43" t="s">
        <v>290</v>
      </c>
      <c r="F67" s="43" t="s">
        <v>238</v>
      </c>
      <c r="G67" s="43" t="s">
        <v>238</v>
      </c>
      <c r="H67" s="43" t="s">
        <v>239</v>
      </c>
    </row>
    <row r="68" spans="1:8" x14ac:dyDescent="0.25">
      <c r="A68" s="43" t="s">
        <v>30</v>
      </c>
      <c r="B68" s="43" t="s">
        <v>19</v>
      </c>
      <c r="C68" s="43" t="s">
        <v>30</v>
      </c>
      <c r="D68" s="43" t="s">
        <v>281</v>
      </c>
      <c r="E68" s="43" t="s">
        <v>285</v>
      </c>
      <c r="F68" s="43" t="s">
        <v>238</v>
      </c>
      <c r="G68" s="43" t="s">
        <v>238</v>
      </c>
      <c r="H68" s="43" t="s">
        <v>239</v>
      </c>
    </row>
    <row r="69" spans="1:8" x14ac:dyDescent="0.25">
      <c r="A69" s="43" t="s">
        <v>291</v>
      </c>
      <c r="B69" s="43" t="s">
        <v>235</v>
      </c>
      <c r="C69" s="43" t="s">
        <v>17</v>
      </c>
      <c r="D69" s="43" t="s">
        <v>18</v>
      </c>
      <c r="E69" s="43" t="s">
        <v>19</v>
      </c>
      <c r="F69" s="43" t="s">
        <v>19</v>
      </c>
      <c r="G69" s="43" t="s">
        <v>19</v>
      </c>
      <c r="H69" s="43" t="s">
        <v>19</v>
      </c>
    </row>
    <row r="70" spans="1:8" x14ac:dyDescent="0.25">
      <c r="A70" s="43" t="s">
        <v>32</v>
      </c>
      <c r="B70" s="43" t="s">
        <v>19</v>
      </c>
      <c r="C70" s="43" t="s">
        <v>32</v>
      </c>
      <c r="D70" s="43" t="s">
        <v>292</v>
      </c>
      <c r="E70" s="43" t="s">
        <v>293</v>
      </c>
      <c r="F70" s="43" t="s">
        <v>238</v>
      </c>
      <c r="G70" s="43" t="s">
        <v>238</v>
      </c>
      <c r="H70" s="43" t="s">
        <v>239</v>
      </c>
    </row>
    <row r="71" spans="1:8" x14ac:dyDescent="0.25">
      <c r="A71" s="43" t="s">
        <v>32</v>
      </c>
      <c r="B71" s="43" t="s">
        <v>19</v>
      </c>
      <c r="C71" s="43" t="s">
        <v>32</v>
      </c>
      <c r="D71" s="43" t="s">
        <v>292</v>
      </c>
      <c r="E71" s="43" t="s">
        <v>294</v>
      </c>
      <c r="F71" s="43" t="s">
        <v>238</v>
      </c>
      <c r="G71" s="43" t="s">
        <v>238</v>
      </c>
      <c r="H71" s="43" t="s">
        <v>239</v>
      </c>
    </row>
    <row r="72" spans="1:8" x14ac:dyDescent="0.25">
      <c r="A72" s="43" t="s">
        <v>32</v>
      </c>
      <c r="B72" s="43" t="s">
        <v>19</v>
      </c>
      <c r="C72" s="43" t="s">
        <v>32</v>
      </c>
      <c r="D72" s="43" t="s">
        <v>292</v>
      </c>
      <c r="E72" s="43" t="s">
        <v>295</v>
      </c>
      <c r="F72" s="43" t="s">
        <v>238</v>
      </c>
      <c r="G72" s="43" t="s">
        <v>238</v>
      </c>
      <c r="H72" s="43" t="s">
        <v>239</v>
      </c>
    </row>
    <row r="73" spans="1:8" x14ac:dyDescent="0.25">
      <c r="A73" s="43" t="s">
        <v>32</v>
      </c>
      <c r="B73" s="43" t="s">
        <v>19</v>
      </c>
      <c r="C73" s="43" t="s">
        <v>32</v>
      </c>
      <c r="D73" s="43" t="s">
        <v>292</v>
      </c>
      <c r="E73" s="43" t="s">
        <v>296</v>
      </c>
      <c r="F73" s="43" t="s">
        <v>238</v>
      </c>
      <c r="G73" s="43" t="s">
        <v>238</v>
      </c>
      <c r="H73" s="43" t="s">
        <v>239</v>
      </c>
    </row>
    <row r="74" spans="1:8" x14ac:dyDescent="0.25">
      <c r="A74" s="43" t="s">
        <v>32</v>
      </c>
      <c r="B74" s="43" t="s">
        <v>19</v>
      </c>
      <c r="C74" s="43" t="s">
        <v>32</v>
      </c>
      <c r="D74" s="43" t="s">
        <v>292</v>
      </c>
      <c r="E74" s="43" t="s">
        <v>297</v>
      </c>
      <c r="F74" s="43" t="s">
        <v>238</v>
      </c>
      <c r="G74" s="43" t="s">
        <v>238</v>
      </c>
      <c r="H74" s="43" t="s">
        <v>239</v>
      </c>
    </row>
    <row r="75" spans="1:8" x14ac:dyDescent="0.25">
      <c r="A75" s="43" t="s">
        <v>32</v>
      </c>
      <c r="B75" s="43" t="s">
        <v>19</v>
      </c>
      <c r="C75" s="43" t="s">
        <v>32</v>
      </c>
      <c r="D75" s="43" t="s">
        <v>292</v>
      </c>
      <c r="E75" s="43" t="s">
        <v>298</v>
      </c>
      <c r="F75" s="43" t="s">
        <v>238</v>
      </c>
      <c r="G75" s="43" t="s">
        <v>238</v>
      </c>
      <c r="H75" s="43" t="s">
        <v>239</v>
      </c>
    </row>
    <row r="76" spans="1:8" x14ac:dyDescent="0.25">
      <c r="A76" s="43" t="s">
        <v>32</v>
      </c>
      <c r="B76" s="43" t="s">
        <v>19</v>
      </c>
      <c r="C76" s="43" t="s">
        <v>32</v>
      </c>
      <c r="D76" s="43" t="s">
        <v>292</v>
      </c>
      <c r="E76" s="43" t="s">
        <v>299</v>
      </c>
      <c r="F76" s="43" t="s">
        <v>238</v>
      </c>
      <c r="G76" s="43" t="s">
        <v>238</v>
      </c>
      <c r="H76" s="43" t="s">
        <v>239</v>
      </c>
    </row>
    <row r="77" spans="1:8" x14ac:dyDescent="0.25">
      <c r="A77" s="43" t="s">
        <v>32</v>
      </c>
      <c r="B77" s="43" t="s">
        <v>19</v>
      </c>
      <c r="C77" s="43" t="s">
        <v>32</v>
      </c>
      <c r="D77" s="43" t="s">
        <v>292</v>
      </c>
      <c r="E77" s="43" t="s">
        <v>300</v>
      </c>
      <c r="F77" s="43" t="s">
        <v>238</v>
      </c>
      <c r="G77" s="43" t="s">
        <v>238</v>
      </c>
      <c r="H77" s="43" t="s">
        <v>239</v>
      </c>
    </row>
    <row r="78" spans="1:8" x14ac:dyDescent="0.25">
      <c r="A78" s="43" t="s">
        <v>32</v>
      </c>
      <c r="B78" s="43" t="s">
        <v>19</v>
      </c>
      <c r="C78" s="43" t="s">
        <v>32</v>
      </c>
      <c r="D78" s="43" t="s">
        <v>292</v>
      </c>
      <c r="E78" s="43" t="s">
        <v>301</v>
      </c>
      <c r="F78" s="43" t="s">
        <v>238</v>
      </c>
      <c r="G78" s="43" t="s">
        <v>238</v>
      </c>
      <c r="H78" s="43" t="s">
        <v>239</v>
      </c>
    </row>
    <row r="79" spans="1:8" x14ac:dyDescent="0.25">
      <c r="A79" s="43" t="s">
        <v>32</v>
      </c>
      <c r="B79" s="43" t="s">
        <v>19</v>
      </c>
      <c r="C79" s="43" t="s">
        <v>32</v>
      </c>
      <c r="D79" s="43" t="s">
        <v>292</v>
      </c>
      <c r="E79" s="43" t="s">
        <v>302</v>
      </c>
      <c r="F79" s="43" t="s">
        <v>238</v>
      </c>
      <c r="G79" s="43" t="s">
        <v>238</v>
      </c>
      <c r="H79" s="43" t="s">
        <v>239</v>
      </c>
    </row>
    <row r="80" spans="1:8" x14ac:dyDescent="0.25">
      <c r="A80" s="43" t="s">
        <v>303</v>
      </c>
      <c r="B80" s="43" t="s">
        <v>235</v>
      </c>
      <c r="C80" s="43" t="s">
        <v>17</v>
      </c>
      <c r="D80" s="43" t="s">
        <v>18</v>
      </c>
      <c r="E80" s="43" t="s">
        <v>19</v>
      </c>
      <c r="F80" s="43" t="s">
        <v>19</v>
      </c>
      <c r="G80" s="43" t="s">
        <v>19</v>
      </c>
      <c r="H80" s="43" t="s">
        <v>19</v>
      </c>
    </row>
    <row r="81" spans="1:8" x14ac:dyDescent="0.25">
      <c r="A81" s="43" t="s">
        <v>34</v>
      </c>
      <c r="B81" s="43" t="s">
        <v>19</v>
      </c>
      <c r="C81" s="43" t="s">
        <v>304</v>
      </c>
      <c r="D81" s="43" t="s">
        <v>305</v>
      </c>
      <c r="E81" s="43" t="s">
        <v>306</v>
      </c>
      <c r="F81" s="43" t="s">
        <v>307</v>
      </c>
      <c r="G81" s="43" t="s">
        <v>308</v>
      </c>
      <c r="H81" s="43" t="s">
        <v>309</v>
      </c>
    </row>
    <row r="82" spans="1:8" x14ac:dyDescent="0.25">
      <c r="A82" s="43" t="s">
        <v>34</v>
      </c>
      <c r="B82" s="43" t="s">
        <v>19</v>
      </c>
      <c r="C82" s="43" t="s">
        <v>304</v>
      </c>
      <c r="D82" s="43" t="s">
        <v>305</v>
      </c>
      <c r="E82" s="43" t="s">
        <v>306</v>
      </c>
      <c r="F82" s="43" t="s">
        <v>307</v>
      </c>
      <c r="G82" s="43" t="s">
        <v>308</v>
      </c>
      <c r="H82" s="43" t="s">
        <v>309</v>
      </c>
    </row>
    <row r="83" spans="1:8" x14ac:dyDescent="0.25">
      <c r="A83" s="43" t="s">
        <v>34</v>
      </c>
      <c r="B83" s="43" t="s">
        <v>19</v>
      </c>
      <c r="C83" s="43" t="s">
        <v>304</v>
      </c>
      <c r="D83" s="43" t="s">
        <v>305</v>
      </c>
      <c r="E83" s="43" t="s">
        <v>268</v>
      </c>
      <c r="F83" s="43" t="s">
        <v>307</v>
      </c>
      <c r="G83" s="43" t="s">
        <v>308</v>
      </c>
      <c r="H83" s="43" t="s">
        <v>309</v>
      </c>
    </row>
    <row r="84" spans="1:8" x14ac:dyDescent="0.25">
      <c r="A84" s="43" t="s">
        <v>34</v>
      </c>
      <c r="B84" s="43" t="s">
        <v>19</v>
      </c>
      <c r="C84" s="43" t="s">
        <v>304</v>
      </c>
      <c r="D84" s="43" t="s">
        <v>305</v>
      </c>
      <c r="E84" s="43" t="s">
        <v>267</v>
      </c>
      <c r="F84" s="43" t="s">
        <v>307</v>
      </c>
      <c r="G84" s="43" t="s">
        <v>308</v>
      </c>
      <c r="H84" s="43" t="s">
        <v>309</v>
      </c>
    </row>
    <row r="85" spans="1:8" x14ac:dyDescent="0.25">
      <c r="A85" s="43" t="s">
        <v>34</v>
      </c>
      <c r="B85" s="43" t="s">
        <v>19</v>
      </c>
      <c r="C85" s="43" t="s">
        <v>304</v>
      </c>
      <c r="D85" s="43" t="s">
        <v>305</v>
      </c>
      <c r="E85" s="43" t="s">
        <v>266</v>
      </c>
      <c r="F85" s="43" t="s">
        <v>307</v>
      </c>
      <c r="G85" s="43" t="s">
        <v>308</v>
      </c>
      <c r="H85" s="43" t="s">
        <v>309</v>
      </c>
    </row>
    <row r="86" spans="1:8" x14ac:dyDescent="0.25">
      <c r="A86" s="43" t="s">
        <v>34</v>
      </c>
      <c r="B86" s="43" t="s">
        <v>19</v>
      </c>
      <c r="C86" s="43" t="s">
        <v>304</v>
      </c>
      <c r="D86" s="43" t="s">
        <v>305</v>
      </c>
      <c r="E86" s="43" t="s">
        <v>262</v>
      </c>
      <c r="F86" s="43" t="s">
        <v>307</v>
      </c>
      <c r="G86" s="43" t="s">
        <v>308</v>
      </c>
      <c r="H86" s="43" t="s">
        <v>309</v>
      </c>
    </row>
    <row r="87" spans="1:8" x14ac:dyDescent="0.25">
      <c r="A87" s="43" t="s">
        <v>34</v>
      </c>
      <c r="B87" s="43" t="s">
        <v>19</v>
      </c>
      <c r="C87" s="43" t="s">
        <v>304</v>
      </c>
      <c r="D87" s="43" t="s">
        <v>305</v>
      </c>
      <c r="E87" s="43" t="s">
        <v>262</v>
      </c>
      <c r="F87" s="43" t="s">
        <v>307</v>
      </c>
      <c r="G87" s="43" t="s">
        <v>308</v>
      </c>
      <c r="H87" s="43" t="s">
        <v>309</v>
      </c>
    </row>
    <row r="88" spans="1:8" x14ac:dyDescent="0.25">
      <c r="A88" s="43" t="s">
        <v>34</v>
      </c>
      <c r="B88" s="43" t="s">
        <v>19</v>
      </c>
      <c r="C88" s="43" t="s">
        <v>304</v>
      </c>
      <c r="D88" s="43" t="s">
        <v>305</v>
      </c>
      <c r="E88" s="43" t="s">
        <v>268</v>
      </c>
      <c r="F88" s="43" t="s">
        <v>307</v>
      </c>
      <c r="G88" s="43" t="s">
        <v>308</v>
      </c>
      <c r="H88" s="43" t="s">
        <v>309</v>
      </c>
    </row>
    <row r="89" spans="1:8" x14ac:dyDescent="0.25">
      <c r="A89" s="43" t="s">
        <v>34</v>
      </c>
      <c r="B89" s="43" t="s">
        <v>19</v>
      </c>
      <c r="C89" s="43" t="s">
        <v>304</v>
      </c>
      <c r="D89" s="43" t="s">
        <v>305</v>
      </c>
      <c r="E89" s="43" t="s">
        <v>267</v>
      </c>
      <c r="F89" s="43" t="s">
        <v>307</v>
      </c>
      <c r="G89" s="43" t="s">
        <v>308</v>
      </c>
      <c r="H89" s="43" t="s">
        <v>309</v>
      </c>
    </row>
    <row r="90" spans="1:8" x14ac:dyDescent="0.25">
      <c r="A90" s="43" t="s">
        <v>34</v>
      </c>
      <c r="B90" s="43" t="s">
        <v>19</v>
      </c>
      <c r="C90" s="43" t="s">
        <v>304</v>
      </c>
      <c r="D90" s="43" t="s">
        <v>305</v>
      </c>
      <c r="E90" s="43" t="s">
        <v>306</v>
      </c>
      <c r="F90" s="43" t="s">
        <v>307</v>
      </c>
      <c r="G90" s="43" t="s">
        <v>308</v>
      </c>
      <c r="H90" s="43" t="s">
        <v>309</v>
      </c>
    </row>
    <row r="91" spans="1:8" x14ac:dyDescent="0.25">
      <c r="A91" s="43" t="s">
        <v>310</v>
      </c>
      <c r="B91" s="43" t="s">
        <v>235</v>
      </c>
      <c r="C91" s="43" t="s">
        <v>17</v>
      </c>
      <c r="D91" s="43" t="s">
        <v>18</v>
      </c>
      <c r="E91" s="43" t="s">
        <v>19</v>
      </c>
      <c r="F91" s="43" t="s">
        <v>19</v>
      </c>
      <c r="G91" s="43" t="s">
        <v>19</v>
      </c>
      <c r="H91" s="43" t="s">
        <v>19</v>
      </c>
    </row>
    <row r="92" spans="1:8" x14ac:dyDescent="0.25">
      <c r="A92" s="43" t="s">
        <v>36</v>
      </c>
      <c r="B92" s="43" t="s">
        <v>19</v>
      </c>
      <c r="C92" s="43" t="s">
        <v>311</v>
      </c>
      <c r="D92" s="43" t="s">
        <v>312</v>
      </c>
      <c r="E92" s="43" t="s">
        <v>313</v>
      </c>
      <c r="F92" s="43" t="s">
        <v>314</v>
      </c>
      <c r="G92" s="43" t="s">
        <v>315</v>
      </c>
      <c r="H92" s="43" t="s">
        <v>316</v>
      </c>
    </row>
    <row r="93" spans="1:8" x14ac:dyDescent="0.25">
      <c r="A93" s="43" t="s">
        <v>36</v>
      </c>
      <c r="B93" s="43" t="s">
        <v>19</v>
      </c>
      <c r="C93" s="43" t="s">
        <v>311</v>
      </c>
      <c r="D93" s="43" t="s">
        <v>312</v>
      </c>
      <c r="E93" s="43" t="s">
        <v>262</v>
      </c>
      <c r="F93" s="43" t="s">
        <v>314</v>
      </c>
      <c r="G93" s="43" t="s">
        <v>315</v>
      </c>
      <c r="H93" s="43" t="s">
        <v>316</v>
      </c>
    </row>
    <row r="94" spans="1:8" x14ac:dyDescent="0.25">
      <c r="A94" s="43" t="s">
        <v>36</v>
      </c>
      <c r="B94" s="43" t="s">
        <v>19</v>
      </c>
      <c r="C94" s="43" t="s">
        <v>311</v>
      </c>
      <c r="D94" s="43" t="s">
        <v>312</v>
      </c>
      <c r="E94" s="43" t="s">
        <v>262</v>
      </c>
      <c r="F94" s="43" t="s">
        <v>314</v>
      </c>
      <c r="G94" s="43" t="s">
        <v>315</v>
      </c>
      <c r="H94" s="43" t="s">
        <v>316</v>
      </c>
    </row>
    <row r="95" spans="1:8" x14ac:dyDescent="0.25">
      <c r="A95" s="43" t="s">
        <v>36</v>
      </c>
      <c r="B95" s="43" t="s">
        <v>19</v>
      </c>
      <c r="C95" s="43" t="s">
        <v>311</v>
      </c>
      <c r="D95" s="43" t="s">
        <v>312</v>
      </c>
      <c r="E95" s="43" t="s">
        <v>268</v>
      </c>
      <c r="F95" s="43" t="s">
        <v>314</v>
      </c>
      <c r="G95" s="43" t="s">
        <v>315</v>
      </c>
      <c r="H95" s="43" t="s">
        <v>316</v>
      </c>
    </row>
    <row r="96" spans="1:8" x14ac:dyDescent="0.25">
      <c r="A96" s="43" t="s">
        <v>36</v>
      </c>
      <c r="B96" s="43" t="s">
        <v>19</v>
      </c>
      <c r="C96" s="43" t="s">
        <v>311</v>
      </c>
      <c r="D96" s="43" t="s">
        <v>312</v>
      </c>
      <c r="E96" s="43" t="s">
        <v>262</v>
      </c>
      <c r="F96" s="43" t="s">
        <v>314</v>
      </c>
      <c r="G96" s="43" t="s">
        <v>315</v>
      </c>
      <c r="H96" s="43" t="s">
        <v>316</v>
      </c>
    </row>
    <row r="97" spans="1:8" x14ac:dyDescent="0.25">
      <c r="A97" s="43" t="s">
        <v>36</v>
      </c>
      <c r="B97" s="43" t="s">
        <v>19</v>
      </c>
      <c r="C97" s="43" t="s">
        <v>311</v>
      </c>
      <c r="D97" s="43" t="s">
        <v>312</v>
      </c>
      <c r="E97" s="43" t="s">
        <v>268</v>
      </c>
      <c r="F97" s="43" t="s">
        <v>314</v>
      </c>
      <c r="G97" s="43" t="s">
        <v>315</v>
      </c>
      <c r="H97" s="43" t="s">
        <v>316</v>
      </c>
    </row>
    <row r="98" spans="1:8" x14ac:dyDescent="0.25">
      <c r="A98" s="43" t="s">
        <v>36</v>
      </c>
      <c r="B98" s="43" t="s">
        <v>19</v>
      </c>
      <c r="C98" s="43" t="s">
        <v>311</v>
      </c>
      <c r="D98" s="43" t="s">
        <v>312</v>
      </c>
      <c r="E98" s="43" t="s">
        <v>267</v>
      </c>
      <c r="F98" s="43" t="s">
        <v>314</v>
      </c>
      <c r="G98" s="43" t="s">
        <v>315</v>
      </c>
      <c r="H98" s="43" t="s">
        <v>316</v>
      </c>
    </row>
    <row r="99" spans="1:8" x14ac:dyDescent="0.25">
      <c r="A99" s="43" t="s">
        <v>36</v>
      </c>
      <c r="B99" s="43" t="s">
        <v>19</v>
      </c>
      <c r="C99" s="43" t="s">
        <v>311</v>
      </c>
      <c r="D99" s="43" t="s">
        <v>312</v>
      </c>
      <c r="E99" s="43" t="s">
        <v>275</v>
      </c>
      <c r="F99" s="43" t="s">
        <v>314</v>
      </c>
      <c r="G99" s="43" t="s">
        <v>315</v>
      </c>
      <c r="H99" s="43" t="s">
        <v>316</v>
      </c>
    </row>
    <row r="100" spans="1:8" x14ac:dyDescent="0.25">
      <c r="A100" s="43" t="s">
        <v>36</v>
      </c>
      <c r="B100" s="43" t="s">
        <v>19</v>
      </c>
      <c r="C100" s="43" t="s">
        <v>311</v>
      </c>
      <c r="D100" s="43" t="s">
        <v>312</v>
      </c>
      <c r="E100" s="43" t="s">
        <v>275</v>
      </c>
      <c r="F100" s="43" t="s">
        <v>314</v>
      </c>
      <c r="G100" s="43" t="s">
        <v>315</v>
      </c>
      <c r="H100" s="43" t="s">
        <v>316</v>
      </c>
    </row>
    <row r="101" spans="1:8" x14ac:dyDescent="0.25">
      <c r="A101" s="43" t="s">
        <v>36</v>
      </c>
      <c r="B101" s="43" t="s">
        <v>19</v>
      </c>
      <c r="C101" s="43" t="s">
        <v>311</v>
      </c>
      <c r="D101" s="43" t="s">
        <v>312</v>
      </c>
      <c r="E101" s="43" t="s">
        <v>262</v>
      </c>
      <c r="F101" s="43" t="s">
        <v>314</v>
      </c>
      <c r="G101" s="43" t="s">
        <v>315</v>
      </c>
      <c r="H101" s="43" t="s">
        <v>316</v>
      </c>
    </row>
    <row r="102" spans="1:8" x14ac:dyDescent="0.25">
      <c r="A102" s="43" t="s">
        <v>317</v>
      </c>
      <c r="B102" s="43" t="s">
        <v>235</v>
      </c>
      <c r="C102" s="43" t="s">
        <v>17</v>
      </c>
      <c r="D102" s="43" t="s">
        <v>18</v>
      </c>
      <c r="E102" s="43" t="s">
        <v>19</v>
      </c>
      <c r="F102" s="43" t="s">
        <v>19</v>
      </c>
      <c r="G102" s="43" t="s">
        <v>19</v>
      </c>
      <c r="H102" s="43" t="s">
        <v>19</v>
      </c>
    </row>
    <row r="103" spans="1:8" x14ac:dyDescent="0.25">
      <c r="A103" s="43" t="s">
        <v>38</v>
      </c>
      <c r="B103" s="43" t="s">
        <v>19</v>
      </c>
      <c r="C103" s="43" t="s">
        <v>318</v>
      </c>
      <c r="D103" s="43" t="s">
        <v>319</v>
      </c>
      <c r="E103" s="43" t="s">
        <v>268</v>
      </c>
      <c r="F103" s="43" t="s">
        <v>320</v>
      </c>
      <c r="G103" s="43" t="s">
        <v>321</v>
      </c>
      <c r="H103" s="43" t="s">
        <v>322</v>
      </c>
    </row>
    <row r="104" spans="1:8" x14ac:dyDescent="0.25">
      <c r="A104" s="43" t="s">
        <v>38</v>
      </c>
      <c r="B104" s="43" t="s">
        <v>19</v>
      </c>
      <c r="C104" s="43" t="s">
        <v>318</v>
      </c>
      <c r="D104" s="43" t="s">
        <v>319</v>
      </c>
      <c r="E104" s="43" t="s">
        <v>273</v>
      </c>
      <c r="F104" s="43" t="s">
        <v>320</v>
      </c>
      <c r="G104" s="43" t="s">
        <v>321</v>
      </c>
      <c r="H104" s="43" t="s">
        <v>322</v>
      </c>
    </row>
    <row r="105" spans="1:8" x14ac:dyDescent="0.25">
      <c r="A105" s="43" t="s">
        <v>38</v>
      </c>
      <c r="B105" s="43" t="s">
        <v>19</v>
      </c>
      <c r="C105" s="43" t="s">
        <v>318</v>
      </c>
      <c r="D105" s="43" t="s">
        <v>319</v>
      </c>
      <c r="E105" s="43" t="s">
        <v>268</v>
      </c>
      <c r="F105" s="43" t="s">
        <v>320</v>
      </c>
      <c r="G105" s="43" t="s">
        <v>321</v>
      </c>
      <c r="H105" s="43" t="s">
        <v>322</v>
      </c>
    </row>
    <row r="106" spans="1:8" x14ac:dyDescent="0.25">
      <c r="A106" s="43" t="s">
        <v>38</v>
      </c>
      <c r="B106" s="43" t="s">
        <v>19</v>
      </c>
      <c r="C106" s="43" t="s">
        <v>318</v>
      </c>
      <c r="D106" s="43" t="s">
        <v>319</v>
      </c>
      <c r="E106" s="43" t="s">
        <v>275</v>
      </c>
      <c r="F106" s="43" t="s">
        <v>320</v>
      </c>
      <c r="G106" s="43" t="s">
        <v>321</v>
      </c>
      <c r="H106" s="43" t="s">
        <v>322</v>
      </c>
    </row>
    <row r="107" spans="1:8" x14ac:dyDescent="0.25">
      <c r="A107" s="43" t="s">
        <v>38</v>
      </c>
      <c r="B107" s="43" t="s">
        <v>19</v>
      </c>
      <c r="C107" s="43" t="s">
        <v>318</v>
      </c>
      <c r="D107" s="43" t="s">
        <v>319</v>
      </c>
      <c r="E107" s="43" t="s">
        <v>275</v>
      </c>
      <c r="F107" s="43" t="s">
        <v>320</v>
      </c>
      <c r="G107" s="43" t="s">
        <v>321</v>
      </c>
      <c r="H107" s="43" t="s">
        <v>322</v>
      </c>
    </row>
    <row r="108" spans="1:8" x14ac:dyDescent="0.25">
      <c r="A108" s="43" t="s">
        <v>38</v>
      </c>
      <c r="B108" s="43" t="s">
        <v>19</v>
      </c>
      <c r="C108" s="43" t="s">
        <v>318</v>
      </c>
      <c r="D108" s="43" t="s">
        <v>319</v>
      </c>
      <c r="E108" s="43" t="s">
        <v>273</v>
      </c>
      <c r="F108" s="43" t="s">
        <v>320</v>
      </c>
      <c r="G108" s="43" t="s">
        <v>321</v>
      </c>
      <c r="H108" s="43" t="s">
        <v>322</v>
      </c>
    </row>
    <row r="109" spans="1:8" x14ac:dyDescent="0.25">
      <c r="A109" s="43" t="s">
        <v>38</v>
      </c>
      <c r="B109" s="43" t="s">
        <v>19</v>
      </c>
      <c r="C109" s="43" t="s">
        <v>318</v>
      </c>
      <c r="D109" s="43" t="s">
        <v>319</v>
      </c>
      <c r="E109" s="43" t="s">
        <v>273</v>
      </c>
      <c r="F109" s="43" t="s">
        <v>320</v>
      </c>
      <c r="G109" s="43" t="s">
        <v>321</v>
      </c>
      <c r="H109" s="43" t="s">
        <v>322</v>
      </c>
    </row>
    <row r="110" spans="1:8" x14ac:dyDescent="0.25">
      <c r="A110" s="43" t="s">
        <v>38</v>
      </c>
      <c r="B110" s="43" t="s">
        <v>19</v>
      </c>
      <c r="C110" s="43" t="s">
        <v>318</v>
      </c>
      <c r="D110" s="43" t="s">
        <v>319</v>
      </c>
      <c r="E110" s="43" t="s">
        <v>275</v>
      </c>
      <c r="F110" s="43" t="s">
        <v>320</v>
      </c>
      <c r="G110" s="43" t="s">
        <v>321</v>
      </c>
      <c r="H110" s="43" t="s">
        <v>322</v>
      </c>
    </row>
    <row r="111" spans="1:8" x14ac:dyDescent="0.25">
      <c r="A111" s="43" t="s">
        <v>38</v>
      </c>
      <c r="B111" s="43" t="s">
        <v>19</v>
      </c>
      <c r="C111" s="43" t="s">
        <v>318</v>
      </c>
      <c r="D111" s="43" t="s">
        <v>319</v>
      </c>
      <c r="E111" s="43" t="s">
        <v>262</v>
      </c>
      <c r="F111" s="43" t="s">
        <v>320</v>
      </c>
      <c r="G111" s="43" t="s">
        <v>321</v>
      </c>
      <c r="H111" s="43" t="s">
        <v>322</v>
      </c>
    </row>
    <row r="112" spans="1:8" x14ac:dyDescent="0.25">
      <c r="A112" s="43" t="s">
        <v>38</v>
      </c>
      <c r="B112" s="43" t="s">
        <v>19</v>
      </c>
      <c r="C112" s="43" t="s">
        <v>318</v>
      </c>
      <c r="D112" s="43" t="s">
        <v>319</v>
      </c>
      <c r="E112" s="43" t="s">
        <v>262</v>
      </c>
      <c r="F112" s="43" t="s">
        <v>320</v>
      </c>
      <c r="G112" s="43" t="s">
        <v>321</v>
      </c>
      <c r="H112" s="43" t="s">
        <v>322</v>
      </c>
    </row>
    <row r="113" spans="1:8" x14ac:dyDescent="0.25">
      <c r="A113" s="43" t="s">
        <v>323</v>
      </c>
      <c r="B113" s="43" t="s">
        <v>235</v>
      </c>
      <c r="C113" s="43" t="s">
        <v>17</v>
      </c>
      <c r="D113" s="43" t="s">
        <v>18</v>
      </c>
      <c r="E113" s="43" t="s">
        <v>19</v>
      </c>
      <c r="F113" s="43" t="s">
        <v>19</v>
      </c>
      <c r="G113" s="43" t="s">
        <v>19</v>
      </c>
      <c r="H113" s="43" t="s">
        <v>19</v>
      </c>
    </row>
    <row r="114" spans="1:8" x14ac:dyDescent="0.25">
      <c r="A114" s="43" t="s">
        <v>40</v>
      </c>
      <c r="B114" s="43" t="s">
        <v>19</v>
      </c>
      <c r="C114" s="43" t="s">
        <v>40</v>
      </c>
      <c r="D114" s="43" t="s">
        <v>324</v>
      </c>
      <c r="E114" s="43" t="s">
        <v>325</v>
      </c>
      <c r="F114" s="43" t="s">
        <v>238</v>
      </c>
      <c r="G114" s="43" t="s">
        <v>238</v>
      </c>
      <c r="H114" s="43" t="s">
        <v>239</v>
      </c>
    </row>
    <row r="115" spans="1:8" x14ac:dyDescent="0.25">
      <c r="A115" s="43" t="s">
        <v>40</v>
      </c>
      <c r="B115" s="43" t="s">
        <v>19</v>
      </c>
      <c r="C115" s="43" t="s">
        <v>40</v>
      </c>
      <c r="D115" s="43" t="s">
        <v>324</v>
      </c>
      <c r="E115" s="43" t="s">
        <v>326</v>
      </c>
      <c r="F115" s="43" t="s">
        <v>238</v>
      </c>
      <c r="G115" s="43" t="s">
        <v>238</v>
      </c>
      <c r="H115" s="43" t="s">
        <v>239</v>
      </c>
    </row>
    <row r="116" spans="1:8" x14ac:dyDescent="0.25">
      <c r="A116" s="43" t="s">
        <v>40</v>
      </c>
      <c r="B116" s="43" t="s">
        <v>19</v>
      </c>
      <c r="C116" s="43" t="s">
        <v>40</v>
      </c>
      <c r="D116" s="43" t="s">
        <v>324</v>
      </c>
      <c r="E116" s="43" t="s">
        <v>327</v>
      </c>
      <c r="F116" s="43" t="s">
        <v>238</v>
      </c>
      <c r="G116" s="43" t="s">
        <v>238</v>
      </c>
      <c r="H116" s="43" t="s">
        <v>239</v>
      </c>
    </row>
    <row r="117" spans="1:8" x14ac:dyDescent="0.25">
      <c r="A117" s="43" t="s">
        <v>40</v>
      </c>
      <c r="B117" s="43" t="s">
        <v>19</v>
      </c>
      <c r="C117" s="43" t="s">
        <v>40</v>
      </c>
      <c r="D117" s="43" t="s">
        <v>324</v>
      </c>
      <c r="E117" s="43" t="s">
        <v>328</v>
      </c>
      <c r="F117" s="43" t="s">
        <v>238</v>
      </c>
      <c r="G117" s="43" t="s">
        <v>238</v>
      </c>
      <c r="H117" s="43" t="s">
        <v>239</v>
      </c>
    </row>
    <row r="118" spans="1:8" x14ac:dyDescent="0.25">
      <c r="A118" s="43" t="s">
        <v>40</v>
      </c>
      <c r="B118" s="43" t="s">
        <v>19</v>
      </c>
      <c r="C118" s="43" t="s">
        <v>40</v>
      </c>
      <c r="D118" s="43" t="s">
        <v>324</v>
      </c>
      <c r="E118" s="43" t="s">
        <v>329</v>
      </c>
      <c r="F118" s="43" t="s">
        <v>238</v>
      </c>
      <c r="G118" s="43" t="s">
        <v>238</v>
      </c>
      <c r="H118" s="43" t="s">
        <v>239</v>
      </c>
    </row>
    <row r="119" spans="1:8" x14ac:dyDescent="0.25">
      <c r="A119" s="43" t="s">
        <v>40</v>
      </c>
      <c r="B119" s="43" t="s">
        <v>19</v>
      </c>
      <c r="C119" s="43" t="s">
        <v>40</v>
      </c>
      <c r="D119" s="43" t="s">
        <v>324</v>
      </c>
      <c r="E119" s="43" t="s">
        <v>330</v>
      </c>
      <c r="F119" s="43" t="s">
        <v>238</v>
      </c>
      <c r="G119" s="43" t="s">
        <v>238</v>
      </c>
      <c r="H119" s="43" t="s">
        <v>239</v>
      </c>
    </row>
    <row r="120" spans="1:8" x14ac:dyDescent="0.25">
      <c r="A120" s="43" t="s">
        <v>40</v>
      </c>
      <c r="B120" s="43" t="s">
        <v>19</v>
      </c>
      <c r="C120" s="43" t="s">
        <v>40</v>
      </c>
      <c r="D120" s="43" t="s">
        <v>324</v>
      </c>
      <c r="E120" s="43" t="s">
        <v>331</v>
      </c>
      <c r="F120" s="43" t="s">
        <v>238</v>
      </c>
      <c r="G120" s="43" t="s">
        <v>238</v>
      </c>
      <c r="H120" s="43" t="s">
        <v>239</v>
      </c>
    </row>
    <row r="121" spans="1:8" x14ac:dyDescent="0.25">
      <c r="A121" s="43" t="s">
        <v>40</v>
      </c>
      <c r="B121" s="43" t="s">
        <v>19</v>
      </c>
      <c r="C121" s="43" t="s">
        <v>40</v>
      </c>
      <c r="D121" s="43" t="s">
        <v>324</v>
      </c>
      <c r="E121" s="43" t="s">
        <v>332</v>
      </c>
      <c r="F121" s="43" t="s">
        <v>238</v>
      </c>
      <c r="G121" s="43" t="s">
        <v>238</v>
      </c>
      <c r="H121" s="43" t="s">
        <v>239</v>
      </c>
    </row>
    <row r="122" spans="1:8" x14ac:dyDescent="0.25">
      <c r="A122" s="43" t="s">
        <v>40</v>
      </c>
      <c r="B122" s="43" t="s">
        <v>19</v>
      </c>
      <c r="C122" s="43" t="s">
        <v>40</v>
      </c>
      <c r="D122" s="43" t="s">
        <v>324</v>
      </c>
      <c r="E122" s="43" t="s">
        <v>333</v>
      </c>
      <c r="F122" s="43" t="s">
        <v>238</v>
      </c>
      <c r="G122" s="43" t="s">
        <v>238</v>
      </c>
      <c r="H122" s="43" t="s">
        <v>239</v>
      </c>
    </row>
    <row r="123" spans="1:8" x14ac:dyDescent="0.25">
      <c r="A123" s="43" t="s">
        <v>40</v>
      </c>
      <c r="B123" s="43" t="s">
        <v>19</v>
      </c>
      <c r="C123" s="43" t="s">
        <v>40</v>
      </c>
      <c r="D123" s="43" t="s">
        <v>324</v>
      </c>
      <c r="E123" s="43" t="s">
        <v>334</v>
      </c>
      <c r="F123" s="43" t="s">
        <v>238</v>
      </c>
      <c r="G123" s="43" t="s">
        <v>238</v>
      </c>
      <c r="H123" s="43" t="s">
        <v>239</v>
      </c>
    </row>
    <row r="124" spans="1:8" x14ac:dyDescent="0.25">
      <c r="A124" s="43" t="s">
        <v>335</v>
      </c>
      <c r="B124" s="43" t="s">
        <v>235</v>
      </c>
      <c r="C124" s="43" t="s">
        <v>17</v>
      </c>
      <c r="D124" s="43" t="s">
        <v>18</v>
      </c>
      <c r="E124" s="43" t="s">
        <v>19</v>
      </c>
      <c r="F124" s="43" t="s">
        <v>19</v>
      </c>
      <c r="G124" s="43" t="s">
        <v>19</v>
      </c>
      <c r="H124" s="43" t="s">
        <v>19</v>
      </c>
    </row>
    <row r="125" spans="1:8" x14ac:dyDescent="0.25">
      <c r="A125" s="43" t="s">
        <v>42</v>
      </c>
      <c r="B125" s="43" t="s">
        <v>19</v>
      </c>
      <c r="C125" s="43" t="s">
        <v>336</v>
      </c>
      <c r="D125" s="43" t="s">
        <v>337</v>
      </c>
      <c r="E125" s="43" t="s">
        <v>268</v>
      </c>
      <c r="F125" s="43" t="s">
        <v>338</v>
      </c>
      <c r="G125" s="43" t="s">
        <v>339</v>
      </c>
      <c r="H125" s="43" t="s">
        <v>340</v>
      </c>
    </row>
    <row r="126" spans="1:8" x14ac:dyDescent="0.25">
      <c r="A126" s="43" t="s">
        <v>42</v>
      </c>
      <c r="B126" s="43" t="s">
        <v>19</v>
      </c>
      <c r="C126" s="43" t="s">
        <v>336</v>
      </c>
      <c r="D126" s="43" t="s">
        <v>337</v>
      </c>
      <c r="E126" s="43" t="s">
        <v>268</v>
      </c>
      <c r="F126" s="43" t="s">
        <v>338</v>
      </c>
      <c r="G126" s="43" t="s">
        <v>339</v>
      </c>
      <c r="H126" s="43" t="s">
        <v>340</v>
      </c>
    </row>
    <row r="127" spans="1:8" x14ac:dyDescent="0.25">
      <c r="A127" s="43" t="s">
        <v>42</v>
      </c>
      <c r="B127" s="43" t="s">
        <v>19</v>
      </c>
      <c r="C127" s="43" t="s">
        <v>336</v>
      </c>
      <c r="D127" s="43" t="s">
        <v>337</v>
      </c>
      <c r="E127" s="43" t="s">
        <v>268</v>
      </c>
      <c r="F127" s="43" t="s">
        <v>338</v>
      </c>
      <c r="G127" s="43" t="s">
        <v>339</v>
      </c>
      <c r="H127" s="43" t="s">
        <v>340</v>
      </c>
    </row>
    <row r="128" spans="1:8" x14ac:dyDescent="0.25">
      <c r="A128" s="43" t="s">
        <v>42</v>
      </c>
      <c r="B128" s="43" t="s">
        <v>19</v>
      </c>
      <c r="C128" s="43" t="s">
        <v>336</v>
      </c>
      <c r="D128" s="43" t="s">
        <v>337</v>
      </c>
      <c r="E128" s="43" t="s">
        <v>275</v>
      </c>
      <c r="F128" s="43" t="s">
        <v>338</v>
      </c>
      <c r="G128" s="43" t="s">
        <v>339</v>
      </c>
      <c r="H128" s="43" t="s">
        <v>340</v>
      </c>
    </row>
    <row r="129" spans="1:8" x14ac:dyDescent="0.25">
      <c r="A129" s="43" t="s">
        <v>42</v>
      </c>
      <c r="B129" s="43" t="s">
        <v>19</v>
      </c>
      <c r="C129" s="43" t="s">
        <v>336</v>
      </c>
      <c r="D129" s="43" t="s">
        <v>337</v>
      </c>
      <c r="E129" s="43" t="s">
        <v>267</v>
      </c>
      <c r="F129" s="43" t="s">
        <v>338</v>
      </c>
      <c r="G129" s="43" t="s">
        <v>339</v>
      </c>
      <c r="H129" s="43" t="s">
        <v>340</v>
      </c>
    </row>
    <row r="130" spans="1:8" x14ac:dyDescent="0.25">
      <c r="A130" s="43" t="s">
        <v>42</v>
      </c>
      <c r="B130" s="43" t="s">
        <v>19</v>
      </c>
      <c r="C130" s="43" t="s">
        <v>336</v>
      </c>
      <c r="D130" s="43" t="s">
        <v>337</v>
      </c>
      <c r="E130" s="43" t="s">
        <v>266</v>
      </c>
      <c r="F130" s="43" t="s">
        <v>338</v>
      </c>
      <c r="G130" s="43" t="s">
        <v>339</v>
      </c>
      <c r="H130" s="43" t="s">
        <v>340</v>
      </c>
    </row>
    <row r="131" spans="1:8" x14ac:dyDescent="0.25">
      <c r="A131" s="43" t="s">
        <v>42</v>
      </c>
      <c r="B131" s="43" t="s">
        <v>19</v>
      </c>
      <c r="C131" s="43" t="s">
        <v>336</v>
      </c>
      <c r="D131" s="43" t="s">
        <v>337</v>
      </c>
      <c r="E131" s="43" t="s">
        <v>262</v>
      </c>
      <c r="F131" s="43" t="s">
        <v>338</v>
      </c>
      <c r="G131" s="43" t="s">
        <v>339</v>
      </c>
      <c r="H131" s="43" t="s">
        <v>340</v>
      </c>
    </row>
    <row r="132" spans="1:8" x14ac:dyDescent="0.25">
      <c r="A132" s="43" t="s">
        <v>42</v>
      </c>
      <c r="B132" s="43" t="s">
        <v>19</v>
      </c>
      <c r="C132" s="43" t="s">
        <v>336</v>
      </c>
      <c r="D132" s="43" t="s">
        <v>337</v>
      </c>
      <c r="E132" s="43" t="s">
        <v>266</v>
      </c>
      <c r="F132" s="43" t="s">
        <v>338</v>
      </c>
      <c r="G132" s="43" t="s">
        <v>339</v>
      </c>
      <c r="H132" s="43" t="s">
        <v>340</v>
      </c>
    </row>
    <row r="133" spans="1:8" x14ac:dyDescent="0.25">
      <c r="A133" s="43" t="s">
        <v>42</v>
      </c>
      <c r="B133" s="43" t="s">
        <v>19</v>
      </c>
      <c r="C133" s="43" t="s">
        <v>336</v>
      </c>
      <c r="D133" s="43" t="s">
        <v>337</v>
      </c>
      <c r="E133" s="43" t="s">
        <v>268</v>
      </c>
      <c r="F133" s="43" t="s">
        <v>338</v>
      </c>
      <c r="G133" s="43" t="s">
        <v>339</v>
      </c>
      <c r="H133" s="43" t="s">
        <v>340</v>
      </c>
    </row>
    <row r="134" spans="1:8" x14ac:dyDescent="0.25">
      <c r="A134" s="43" t="s">
        <v>42</v>
      </c>
      <c r="B134" s="43" t="s">
        <v>19</v>
      </c>
      <c r="C134" s="43" t="s">
        <v>336</v>
      </c>
      <c r="D134" s="43" t="s">
        <v>337</v>
      </c>
      <c r="E134" s="43" t="s">
        <v>262</v>
      </c>
      <c r="F134" s="43" t="s">
        <v>338</v>
      </c>
      <c r="G134" s="43" t="s">
        <v>339</v>
      </c>
      <c r="H134" s="43" t="s">
        <v>340</v>
      </c>
    </row>
    <row r="135" spans="1:8" x14ac:dyDescent="0.25">
      <c r="A135" s="43" t="s">
        <v>341</v>
      </c>
      <c r="B135" s="43" t="s">
        <v>235</v>
      </c>
      <c r="C135" s="43" t="s">
        <v>17</v>
      </c>
      <c r="D135" s="43" t="s">
        <v>18</v>
      </c>
      <c r="E135" s="43" t="s">
        <v>19</v>
      </c>
      <c r="F135" s="43" t="s">
        <v>19</v>
      </c>
      <c r="G135" s="43" t="s">
        <v>19</v>
      </c>
      <c r="H135" s="43" t="s">
        <v>19</v>
      </c>
    </row>
    <row r="136" spans="1:8" x14ac:dyDescent="0.25">
      <c r="A136" s="43" t="s">
        <v>44</v>
      </c>
      <c r="B136" s="43" t="s">
        <v>19</v>
      </c>
      <c r="C136" s="43" t="s">
        <v>44</v>
      </c>
      <c r="D136" s="43" t="s">
        <v>342</v>
      </c>
      <c r="E136" s="43" t="s">
        <v>343</v>
      </c>
      <c r="F136" s="43" t="s">
        <v>238</v>
      </c>
      <c r="G136" s="43" t="s">
        <v>238</v>
      </c>
      <c r="H136" s="43" t="s">
        <v>239</v>
      </c>
    </row>
    <row r="137" spans="1:8" x14ac:dyDescent="0.25">
      <c r="A137" s="43" t="s">
        <v>44</v>
      </c>
      <c r="B137" s="43" t="s">
        <v>19</v>
      </c>
      <c r="C137" s="43" t="s">
        <v>44</v>
      </c>
      <c r="D137" s="43" t="s">
        <v>342</v>
      </c>
      <c r="E137" s="43" t="s">
        <v>344</v>
      </c>
      <c r="F137" s="43" t="s">
        <v>238</v>
      </c>
      <c r="G137" s="43" t="s">
        <v>238</v>
      </c>
      <c r="H137" s="43" t="s">
        <v>239</v>
      </c>
    </row>
    <row r="138" spans="1:8" x14ac:dyDescent="0.25">
      <c r="A138" s="43" t="s">
        <v>44</v>
      </c>
      <c r="B138" s="43" t="s">
        <v>19</v>
      </c>
      <c r="C138" s="43" t="s">
        <v>44</v>
      </c>
      <c r="D138" s="43" t="s">
        <v>342</v>
      </c>
      <c r="E138" s="43" t="s">
        <v>345</v>
      </c>
      <c r="F138" s="43" t="s">
        <v>238</v>
      </c>
      <c r="G138" s="43" t="s">
        <v>238</v>
      </c>
      <c r="H138" s="43" t="s">
        <v>239</v>
      </c>
    </row>
    <row r="139" spans="1:8" x14ac:dyDescent="0.25">
      <c r="A139" s="43" t="s">
        <v>44</v>
      </c>
      <c r="B139" s="43" t="s">
        <v>19</v>
      </c>
      <c r="C139" s="43" t="s">
        <v>44</v>
      </c>
      <c r="D139" s="43" t="s">
        <v>342</v>
      </c>
      <c r="E139" s="43" t="s">
        <v>346</v>
      </c>
      <c r="F139" s="43" t="s">
        <v>238</v>
      </c>
      <c r="G139" s="43" t="s">
        <v>238</v>
      </c>
      <c r="H139" s="43" t="s">
        <v>239</v>
      </c>
    </row>
    <row r="140" spans="1:8" x14ac:dyDescent="0.25">
      <c r="A140" s="43" t="s">
        <v>44</v>
      </c>
      <c r="B140" s="43" t="s">
        <v>19</v>
      </c>
      <c r="C140" s="43" t="s">
        <v>44</v>
      </c>
      <c r="D140" s="43" t="s">
        <v>342</v>
      </c>
      <c r="E140" s="43" t="s">
        <v>347</v>
      </c>
      <c r="F140" s="43" t="s">
        <v>238</v>
      </c>
      <c r="G140" s="43" t="s">
        <v>238</v>
      </c>
      <c r="H140" s="43" t="s">
        <v>239</v>
      </c>
    </row>
    <row r="141" spans="1:8" x14ac:dyDescent="0.25">
      <c r="A141" s="43" t="s">
        <v>44</v>
      </c>
      <c r="B141" s="43" t="s">
        <v>19</v>
      </c>
      <c r="C141" s="43" t="s">
        <v>44</v>
      </c>
      <c r="D141" s="43" t="s">
        <v>342</v>
      </c>
      <c r="E141" s="43" t="s">
        <v>348</v>
      </c>
      <c r="F141" s="43" t="s">
        <v>238</v>
      </c>
      <c r="G141" s="43" t="s">
        <v>238</v>
      </c>
      <c r="H141" s="43" t="s">
        <v>239</v>
      </c>
    </row>
    <row r="142" spans="1:8" x14ac:dyDescent="0.25">
      <c r="A142" s="43" t="s">
        <v>44</v>
      </c>
      <c r="B142" s="43" t="s">
        <v>19</v>
      </c>
      <c r="C142" s="43" t="s">
        <v>44</v>
      </c>
      <c r="D142" s="43" t="s">
        <v>342</v>
      </c>
      <c r="E142" s="43" t="s">
        <v>349</v>
      </c>
      <c r="F142" s="43" t="s">
        <v>238</v>
      </c>
      <c r="G142" s="43" t="s">
        <v>238</v>
      </c>
      <c r="H142" s="43" t="s">
        <v>239</v>
      </c>
    </row>
    <row r="143" spans="1:8" x14ac:dyDescent="0.25">
      <c r="A143" s="43" t="s">
        <v>44</v>
      </c>
      <c r="B143" s="43" t="s">
        <v>19</v>
      </c>
      <c r="C143" s="43" t="s">
        <v>44</v>
      </c>
      <c r="D143" s="43" t="s">
        <v>342</v>
      </c>
      <c r="E143" s="43" t="s">
        <v>350</v>
      </c>
      <c r="F143" s="43" t="s">
        <v>238</v>
      </c>
      <c r="G143" s="43" t="s">
        <v>238</v>
      </c>
      <c r="H143" s="43" t="s">
        <v>239</v>
      </c>
    </row>
    <row r="144" spans="1:8" x14ac:dyDescent="0.25">
      <c r="A144" s="43" t="s">
        <v>44</v>
      </c>
      <c r="B144" s="43" t="s">
        <v>19</v>
      </c>
      <c r="C144" s="43" t="s">
        <v>44</v>
      </c>
      <c r="D144" s="43" t="s">
        <v>342</v>
      </c>
      <c r="E144" s="43" t="s">
        <v>351</v>
      </c>
      <c r="F144" s="43" t="s">
        <v>238</v>
      </c>
      <c r="G144" s="43" t="s">
        <v>238</v>
      </c>
      <c r="H144" s="43" t="s">
        <v>239</v>
      </c>
    </row>
    <row r="145" spans="1:8" x14ac:dyDescent="0.25">
      <c r="A145" s="43" t="s">
        <v>44</v>
      </c>
      <c r="B145" s="43" t="s">
        <v>19</v>
      </c>
      <c r="C145" s="43" t="s">
        <v>44</v>
      </c>
      <c r="D145" s="43" t="s">
        <v>342</v>
      </c>
      <c r="E145" s="43" t="s">
        <v>352</v>
      </c>
      <c r="F145" s="43" t="s">
        <v>238</v>
      </c>
      <c r="G145" s="43" t="s">
        <v>238</v>
      </c>
      <c r="H145" s="43" t="s">
        <v>239</v>
      </c>
    </row>
    <row r="146" spans="1:8" x14ac:dyDescent="0.25">
      <c r="A146" s="43" t="s">
        <v>353</v>
      </c>
      <c r="B146" s="43" t="s">
        <v>235</v>
      </c>
      <c r="C146" s="43" t="s">
        <v>17</v>
      </c>
      <c r="D146" s="43" t="s">
        <v>18</v>
      </c>
      <c r="E146" s="43" t="s">
        <v>19</v>
      </c>
      <c r="F146" s="43" t="s">
        <v>19</v>
      </c>
      <c r="G146" s="43" t="s">
        <v>19</v>
      </c>
      <c r="H146" s="43" t="s">
        <v>19</v>
      </c>
    </row>
    <row r="147" spans="1:8" x14ac:dyDescent="0.25">
      <c r="A147" s="43" t="s">
        <v>46</v>
      </c>
      <c r="B147" s="43" t="s">
        <v>19</v>
      </c>
      <c r="C147" s="43" t="s">
        <v>354</v>
      </c>
      <c r="D147" s="43" t="s">
        <v>355</v>
      </c>
      <c r="E147" s="43" t="s">
        <v>275</v>
      </c>
      <c r="F147" s="43" t="s">
        <v>356</v>
      </c>
      <c r="G147" s="43" t="s">
        <v>357</v>
      </c>
      <c r="H147" s="43" t="s">
        <v>358</v>
      </c>
    </row>
    <row r="148" spans="1:8" x14ac:dyDescent="0.25">
      <c r="A148" s="43" t="s">
        <v>46</v>
      </c>
      <c r="B148" s="43" t="s">
        <v>19</v>
      </c>
      <c r="C148" s="43" t="s">
        <v>354</v>
      </c>
      <c r="D148" s="43" t="s">
        <v>355</v>
      </c>
      <c r="E148" s="43" t="s">
        <v>359</v>
      </c>
      <c r="F148" s="43" t="s">
        <v>356</v>
      </c>
      <c r="G148" s="43" t="s">
        <v>357</v>
      </c>
      <c r="H148" s="43" t="s">
        <v>358</v>
      </c>
    </row>
    <row r="149" spans="1:8" x14ac:dyDescent="0.25">
      <c r="A149" s="43" t="s">
        <v>46</v>
      </c>
      <c r="B149" s="43" t="s">
        <v>19</v>
      </c>
      <c r="C149" s="43" t="s">
        <v>354</v>
      </c>
      <c r="D149" s="43" t="s">
        <v>355</v>
      </c>
      <c r="E149" s="43" t="s">
        <v>268</v>
      </c>
      <c r="F149" s="43" t="s">
        <v>356</v>
      </c>
      <c r="G149" s="43" t="s">
        <v>357</v>
      </c>
      <c r="H149" s="43" t="s">
        <v>358</v>
      </c>
    </row>
    <row r="150" spans="1:8" x14ac:dyDescent="0.25">
      <c r="A150" s="43" t="s">
        <v>46</v>
      </c>
      <c r="B150" s="43" t="s">
        <v>19</v>
      </c>
      <c r="C150" s="43" t="s">
        <v>354</v>
      </c>
      <c r="D150" s="43" t="s">
        <v>355</v>
      </c>
      <c r="E150" s="43" t="s">
        <v>273</v>
      </c>
      <c r="F150" s="43" t="s">
        <v>356</v>
      </c>
      <c r="G150" s="43" t="s">
        <v>357</v>
      </c>
      <c r="H150" s="43" t="s">
        <v>358</v>
      </c>
    </row>
    <row r="151" spans="1:8" x14ac:dyDescent="0.25">
      <c r="A151" s="43" t="s">
        <v>46</v>
      </c>
      <c r="B151" s="43" t="s">
        <v>19</v>
      </c>
      <c r="C151" s="43" t="s">
        <v>354</v>
      </c>
      <c r="D151" s="43" t="s">
        <v>355</v>
      </c>
      <c r="E151" s="43" t="s">
        <v>266</v>
      </c>
      <c r="F151" s="43" t="s">
        <v>356</v>
      </c>
      <c r="G151" s="43" t="s">
        <v>357</v>
      </c>
      <c r="H151" s="43" t="s">
        <v>358</v>
      </c>
    </row>
    <row r="152" spans="1:8" x14ac:dyDescent="0.25">
      <c r="A152" s="43" t="s">
        <v>46</v>
      </c>
      <c r="B152" s="43" t="s">
        <v>19</v>
      </c>
      <c r="C152" s="43" t="s">
        <v>354</v>
      </c>
      <c r="D152" s="43" t="s">
        <v>355</v>
      </c>
      <c r="E152" s="43" t="s">
        <v>275</v>
      </c>
      <c r="F152" s="43" t="s">
        <v>356</v>
      </c>
      <c r="G152" s="43" t="s">
        <v>357</v>
      </c>
      <c r="H152" s="43" t="s">
        <v>358</v>
      </c>
    </row>
    <row r="153" spans="1:8" x14ac:dyDescent="0.25">
      <c r="A153" s="43" t="s">
        <v>46</v>
      </c>
      <c r="B153" s="43" t="s">
        <v>19</v>
      </c>
      <c r="C153" s="43" t="s">
        <v>354</v>
      </c>
      <c r="D153" s="43" t="s">
        <v>355</v>
      </c>
      <c r="E153" s="43" t="s">
        <v>273</v>
      </c>
      <c r="F153" s="43" t="s">
        <v>356</v>
      </c>
      <c r="G153" s="43" t="s">
        <v>357</v>
      </c>
      <c r="H153" s="43" t="s">
        <v>358</v>
      </c>
    </row>
    <row r="154" spans="1:8" x14ac:dyDescent="0.25">
      <c r="A154" s="43" t="s">
        <v>46</v>
      </c>
      <c r="B154" s="43" t="s">
        <v>19</v>
      </c>
      <c r="C154" s="43" t="s">
        <v>354</v>
      </c>
      <c r="D154" s="43" t="s">
        <v>355</v>
      </c>
      <c r="E154" s="43" t="s">
        <v>266</v>
      </c>
      <c r="F154" s="43" t="s">
        <v>356</v>
      </c>
      <c r="G154" s="43" t="s">
        <v>357</v>
      </c>
      <c r="H154" s="43" t="s">
        <v>358</v>
      </c>
    </row>
    <row r="155" spans="1:8" x14ac:dyDescent="0.25">
      <c r="A155" s="43" t="s">
        <v>46</v>
      </c>
      <c r="B155" s="43" t="s">
        <v>19</v>
      </c>
      <c r="C155" s="43" t="s">
        <v>354</v>
      </c>
      <c r="D155" s="43" t="s">
        <v>355</v>
      </c>
      <c r="E155" s="43" t="s">
        <v>360</v>
      </c>
      <c r="F155" s="43" t="s">
        <v>356</v>
      </c>
      <c r="G155" s="43" t="s">
        <v>357</v>
      </c>
      <c r="H155" s="43" t="s">
        <v>358</v>
      </c>
    </row>
    <row r="156" spans="1:8" x14ac:dyDescent="0.25">
      <c r="A156" s="43" t="s">
        <v>46</v>
      </c>
      <c r="B156" s="43" t="s">
        <v>19</v>
      </c>
      <c r="C156" s="43" t="s">
        <v>354</v>
      </c>
      <c r="D156" s="43" t="s">
        <v>355</v>
      </c>
      <c r="E156" s="43" t="s">
        <v>275</v>
      </c>
      <c r="F156" s="43" t="s">
        <v>356</v>
      </c>
      <c r="G156" s="43" t="s">
        <v>357</v>
      </c>
      <c r="H156" s="43" t="s">
        <v>358</v>
      </c>
    </row>
    <row r="157" spans="1:8" x14ac:dyDescent="0.25">
      <c r="A157" s="43" t="s">
        <v>361</v>
      </c>
      <c r="B157" s="43" t="s">
        <v>235</v>
      </c>
      <c r="C157" s="43" t="s">
        <v>17</v>
      </c>
      <c r="D157" s="43" t="s">
        <v>18</v>
      </c>
      <c r="E157" s="43" t="s">
        <v>19</v>
      </c>
      <c r="F157" s="43" t="s">
        <v>19</v>
      </c>
      <c r="G157" s="43" t="s">
        <v>19</v>
      </c>
      <c r="H157" s="43" t="s">
        <v>19</v>
      </c>
    </row>
    <row r="158" spans="1:8" x14ac:dyDescent="0.25">
      <c r="A158" s="43" t="s">
        <v>48</v>
      </c>
      <c r="B158" s="43" t="s">
        <v>19</v>
      </c>
      <c r="C158" s="43" t="s">
        <v>362</v>
      </c>
      <c r="D158" s="43" t="s">
        <v>363</v>
      </c>
      <c r="E158" s="43" t="s">
        <v>262</v>
      </c>
      <c r="F158" s="43" t="s">
        <v>364</v>
      </c>
      <c r="G158" s="43" t="s">
        <v>365</v>
      </c>
      <c r="H158" s="43" t="s">
        <v>366</v>
      </c>
    </row>
    <row r="159" spans="1:8" x14ac:dyDescent="0.25">
      <c r="A159" s="43" t="s">
        <v>48</v>
      </c>
      <c r="B159" s="43" t="s">
        <v>19</v>
      </c>
      <c r="C159" s="43" t="s">
        <v>362</v>
      </c>
      <c r="D159" s="43" t="s">
        <v>363</v>
      </c>
      <c r="E159" s="43" t="s">
        <v>273</v>
      </c>
      <c r="F159" s="43" t="s">
        <v>364</v>
      </c>
      <c r="G159" s="43" t="s">
        <v>365</v>
      </c>
      <c r="H159" s="43" t="s">
        <v>366</v>
      </c>
    </row>
    <row r="160" spans="1:8" x14ac:dyDescent="0.25">
      <c r="A160" s="43" t="s">
        <v>48</v>
      </c>
      <c r="B160" s="43" t="s">
        <v>19</v>
      </c>
      <c r="C160" s="43" t="s">
        <v>362</v>
      </c>
      <c r="D160" s="43" t="s">
        <v>363</v>
      </c>
      <c r="E160" s="43" t="s">
        <v>268</v>
      </c>
      <c r="F160" s="43" t="s">
        <v>364</v>
      </c>
      <c r="G160" s="43" t="s">
        <v>365</v>
      </c>
      <c r="H160" s="43" t="s">
        <v>366</v>
      </c>
    </row>
    <row r="161" spans="1:8" x14ac:dyDescent="0.25">
      <c r="A161" s="43" t="s">
        <v>48</v>
      </c>
      <c r="B161" s="43" t="s">
        <v>19</v>
      </c>
      <c r="C161" s="43" t="s">
        <v>362</v>
      </c>
      <c r="D161" s="43" t="s">
        <v>363</v>
      </c>
      <c r="E161" s="43" t="s">
        <v>268</v>
      </c>
      <c r="F161" s="43" t="s">
        <v>364</v>
      </c>
      <c r="G161" s="43" t="s">
        <v>365</v>
      </c>
      <c r="H161" s="43" t="s">
        <v>366</v>
      </c>
    </row>
    <row r="162" spans="1:8" x14ac:dyDescent="0.25">
      <c r="A162" s="43" t="s">
        <v>48</v>
      </c>
      <c r="B162" s="43" t="s">
        <v>19</v>
      </c>
      <c r="C162" s="43" t="s">
        <v>362</v>
      </c>
      <c r="D162" s="43" t="s">
        <v>363</v>
      </c>
      <c r="E162" s="43" t="s">
        <v>275</v>
      </c>
      <c r="F162" s="43" t="s">
        <v>364</v>
      </c>
      <c r="G162" s="43" t="s">
        <v>365</v>
      </c>
      <c r="H162" s="43" t="s">
        <v>366</v>
      </c>
    </row>
    <row r="163" spans="1:8" x14ac:dyDescent="0.25">
      <c r="A163" s="43" t="s">
        <v>48</v>
      </c>
      <c r="B163" s="43" t="s">
        <v>19</v>
      </c>
      <c r="C163" s="43" t="s">
        <v>362</v>
      </c>
      <c r="D163" s="43" t="s">
        <v>363</v>
      </c>
      <c r="E163" s="43" t="s">
        <v>268</v>
      </c>
      <c r="F163" s="43" t="s">
        <v>364</v>
      </c>
      <c r="G163" s="43" t="s">
        <v>365</v>
      </c>
      <c r="H163" s="43" t="s">
        <v>366</v>
      </c>
    </row>
    <row r="164" spans="1:8" x14ac:dyDescent="0.25">
      <c r="A164" s="43" t="s">
        <v>48</v>
      </c>
      <c r="B164" s="43" t="s">
        <v>19</v>
      </c>
      <c r="C164" s="43" t="s">
        <v>362</v>
      </c>
      <c r="D164" s="43" t="s">
        <v>363</v>
      </c>
      <c r="E164" s="43" t="s">
        <v>268</v>
      </c>
      <c r="F164" s="43" t="s">
        <v>364</v>
      </c>
      <c r="G164" s="43" t="s">
        <v>365</v>
      </c>
      <c r="H164" s="43" t="s">
        <v>366</v>
      </c>
    </row>
    <row r="165" spans="1:8" x14ac:dyDescent="0.25">
      <c r="A165" s="43" t="s">
        <v>48</v>
      </c>
      <c r="B165" s="43" t="s">
        <v>19</v>
      </c>
      <c r="C165" s="43" t="s">
        <v>362</v>
      </c>
      <c r="D165" s="43" t="s">
        <v>363</v>
      </c>
      <c r="E165" s="43" t="s">
        <v>360</v>
      </c>
      <c r="F165" s="43" t="s">
        <v>364</v>
      </c>
      <c r="G165" s="43" t="s">
        <v>365</v>
      </c>
      <c r="H165" s="43" t="s">
        <v>366</v>
      </c>
    </row>
    <row r="166" spans="1:8" x14ac:dyDescent="0.25">
      <c r="A166" s="43" t="s">
        <v>48</v>
      </c>
      <c r="B166" s="43" t="s">
        <v>19</v>
      </c>
      <c r="C166" s="43" t="s">
        <v>362</v>
      </c>
      <c r="D166" s="43" t="s">
        <v>363</v>
      </c>
      <c r="E166" s="43" t="s">
        <v>367</v>
      </c>
      <c r="F166" s="43" t="s">
        <v>364</v>
      </c>
      <c r="G166" s="43" t="s">
        <v>365</v>
      </c>
      <c r="H166" s="43" t="s">
        <v>366</v>
      </c>
    </row>
    <row r="167" spans="1:8" x14ac:dyDescent="0.25">
      <c r="A167" s="43" t="s">
        <v>48</v>
      </c>
      <c r="B167" s="43" t="s">
        <v>19</v>
      </c>
      <c r="C167" s="43" t="s">
        <v>362</v>
      </c>
      <c r="D167" s="43" t="s">
        <v>363</v>
      </c>
      <c r="E167" s="43" t="s">
        <v>262</v>
      </c>
      <c r="F167" s="43" t="s">
        <v>364</v>
      </c>
      <c r="G167" s="43" t="s">
        <v>365</v>
      </c>
      <c r="H167" s="43" t="s">
        <v>366</v>
      </c>
    </row>
    <row r="168" spans="1:8" x14ac:dyDescent="0.25">
      <c r="A168" s="43" t="s">
        <v>368</v>
      </c>
      <c r="B168" s="43" t="s">
        <v>235</v>
      </c>
      <c r="C168" s="43" t="s">
        <v>17</v>
      </c>
      <c r="D168" s="43" t="s">
        <v>18</v>
      </c>
      <c r="E168" s="43" t="s">
        <v>19</v>
      </c>
      <c r="F168" s="43" t="s">
        <v>19</v>
      </c>
      <c r="G168" s="43" t="s">
        <v>19</v>
      </c>
      <c r="H168" s="43" t="s">
        <v>19</v>
      </c>
    </row>
    <row r="169" spans="1:8" x14ac:dyDescent="0.25">
      <c r="A169" s="43" t="s">
        <v>50</v>
      </c>
      <c r="B169" s="43" t="s">
        <v>19</v>
      </c>
      <c r="C169" s="43" t="s">
        <v>50</v>
      </c>
      <c r="D169" s="43" t="s">
        <v>369</v>
      </c>
      <c r="E169" s="43" t="s">
        <v>370</v>
      </c>
      <c r="F169" s="43" t="s">
        <v>238</v>
      </c>
      <c r="G169" s="43" t="s">
        <v>238</v>
      </c>
      <c r="H169" s="43" t="s">
        <v>239</v>
      </c>
    </row>
    <row r="170" spans="1:8" x14ac:dyDescent="0.25">
      <c r="A170" s="43" t="s">
        <v>50</v>
      </c>
      <c r="B170" s="43" t="s">
        <v>19</v>
      </c>
      <c r="C170" s="43" t="s">
        <v>50</v>
      </c>
      <c r="D170" s="43" t="s">
        <v>369</v>
      </c>
      <c r="E170" s="43" t="s">
        <v>371</v>
      </c>
      <c r="F170" s="43" t="s">
        <v>238</v>
      </c>
      <c r="G170" s="43" t="s">
        <v>238</v>
      </c>
      <c r="H170" s="43" t="s">
        <v>239</v>
      </c>
    </row>
    <row r="171" spans="1:8" x14ac:dyDescent="0.25">
      <c r="A171" s="43" t="s">
        <v>50</v>
      </c>
      <c r="B171" s="43" t="s">
        <v>19</v>
      </c>
      <c r="C171" s="43" t="s">
        <v>50</v>
      </c>
      <c r="D171" s="43" t="s">
        <v>369</v>
      </c>
      <c r="E171" s="43" t="s">
        <v>372</v>
      </c>
      <c r="F171" s="43" t="s">
        <v>238</v>
      </c>
      <c r="G171" s="43" t="s">
        <v>238</v>
      </c>
      <c r="H171" s="43" t="s">
        <v>239</v>
      </c>
    </row>
    <row r="172" spans="1:8" x14ac:dyDescent="0.25">
      <c r="A172" s="43" t="s">
        <v>50</v>
      </c>
      <c r="B172" s="43" t="s">
        <v>19</v>
      </c>
      <c r="C172" s="43" t="s">
        <v>50</v>
      </c>
      <c r="D172" s="43" t="s">
        <v>369</v>
      </c>
      <c r="E172" s="43" t="s">
        <v>373</v>
      </c>
      <c r="F172" s="43" t="s">
        <v>238</v>
      </c>
      <c r="G172" s="43" t="s">
        <v>238</v>
      </c>
      <c r="H172" s="43" t="s">
        <v>239</v>
      </c>
    </row>
    <row r="173" spans="1:8" x14ac:dyDescent="0.25">
      <c r="A173" s="43" t="s">
        <v>50</v>
      </c>
      <c r="B173" s="43" t="s">
        <v>19</v>
      </c>
      <c r="C173" s="43" t="s">
        <v>50</v>
      </c>
      <c r="D173" s="43" t="s">
        <v>369</v>
      </c>
      <c r="E173" s="43" t="s">
        <v>374</v>
      </c>
      <c r="F173" s="43" t="s">
        <v>238</v>
      </c>
      <c r="G173" s="43" t="s">
        <v>238</v>
      </c>
      <c r="H173" s="43" t="s">
        <v>239</v>
      </c>
    </row>
    <row r="174" spans="1:8" x14ac:dyDescent="0.25">
      <c r="A174" s="43" t="s">
        <v>50</v>
      </c>
      <c r="B174" s="43" t="s">
        <v>19</v>
      </c>
      <c r="C174" s="43" t="s">
        <v>50</v>
      </c>
      <c r="D174" s="43" t="s">
        <v>369</v>
      </c>
      <c r="E174" s="43" t="s">
        <v>375</v>
      </c>
      <c r="F174" s="43" t="s">
        <v>238</v>
      </c>
      <c r="G174" s="43" t="s">
        <v>238</v>
      </c>
      <c r="H174" s="43" t="s">
        <v>239</v>
      </c>
    </row>
    <row r="175" spans="1:8" x14ac:dyDescent="0.25">
      <c r="A175" s="43" t="s">
        <v>50</v>
      </c>
      <c r="B175" s="43" t="s">
        <v>19</v>
      </c>
      <c r="C175" s="43" t="s">
        <v>50</v>
      </c>
      <c r="D175" s="43" t="s">
        <v>369</v>
      </c>
      <c r="E175" s="43" t="s">
        <v>376</v>
      </c>
      <c r="F175" s="43" t="s">
        <v>238</v>
      </c>
      <c r="G175" s="43" t="s">
        <v>238</v>
      </c>
      <c r="H175" s="43" t="s">
        <v>239</v>
      </c>
    </row>
    <row r="176" spans="1:8" x14ac:dyDescent="0.25">
      <c r="A176" s="43" t="s">
        <v>50</v>
      </c>
      <c r="B176" s="43" t="s">
        <v>19</v>
      </c>
      <c r="C176" s="43" t="s">
        <v>50</v>
      </c>
      <c r="D176" s="43" t="s">
        <v>369</v>
      </c>
      <c r="E176" s="43" t="s">
        <v>377</v>
      </c>
      <c r="F176" s="43" t="s">
        <v>238</v>
      </c>
      <c r="G176" s="43" t="s">
        <v>238</v>
      </c>
      <c r="H176" s="43" t="s">
        <v>239</v>
      </c>
    </row>
    <row r="177" spans="1:8" x14ac:dyDescent="0.25">
      <c r="A177" s="43" t="s">
        <v>50</v>
      </c>
      <c r="B177" s="43" t="s">
        <v>19</v>
      </c>
      <c r="C177" s="43" t="s">
        <v>50</v>
      </c>
      <c r="D177" s="43" t="s">
        <v>369</v>
      </c>
      <c r="E177" s="43" t="s">
        <v>378</v>
      </c>
      <c r="F177" s="43" t="s">
        <v>238</v>
      </c>
      <c r="G177" s="43" t="s">
        <v>238</v>
      </c>
      <c r="H177" s="43" t="s">
        <v>239</v>
      </c>
    </row>
    <row r="178" spans="1:8" x14ac:dyDescent="0.25">
      <c r="A178" s="43" t="s">
        <v>50</v>
      </c>
      <c r="B178" s="43" t="s">
        <v>19</v>
      </c>
      <c r="C178" s="43" t="s">
        <v>50</v>
      </c>
      <c r="D178" s="43" t="s">
        <v>369</v>
      </c>
      <c r="E178" s="43" t="s">
        <v>379</v>
      </c>
      <c r="F178" s="43" t="s">
        <v>238</v>
      </c>
      <c r="G178" s="43" t="s">
        <v>238</v>
      </c>
      <c r="H178" s="43" t="s">
        <v>239</v>
      </c>
    </row>
    <row r="179" spans="1:8" x14ac:dyDescent="0.25">
      <c r="A179" s="43" t="s">
        <v>380</v>
      </c>
      <c r="B179" s="43" t="s">
        <v>235</v>
      </c>
      <c r="C179" s="43" t="s">
        <v>17</v>
      </c>
      <c r="D179" s="43" t="s">
        <v>18</v>
      </c>
      <c r="E179" s="43" t="s">
        <v>19</v>
      </c>
      <c r="F179" s="43" t="s">
        <v>19</v>
      </c>
      <c r="G179" s="43" t="s">
        <v>19</v>
      </c>
      <c r="H179" s="43" t="s">
        <v>19</v>
      </c>
    </row>
    <row r="180" spans="1:8" x14ac:dyDescent="0.25">
      <c r="A180" s="43" t="s">
        <v>52</v>
      </c>
      <c r="B180" s="43" t="s">
        <v>19</v>
      </c>
      <c r="C180" s="43" t="s">
        <v>52</v>
      </c>
      <c r="D180" s="43" t="s">
        <v>106</v>
      </c>
      <c r="E180" s="43" t="s">
        <v>381</v>
      </c>
      <c r="F180" s="43" t="s">
        <v>238</v>
      </c>
      <c r="G180" s="43" t="s">
        <v>238</v>
      </c>
      <c r="H180" s="43" t="s">
        <v>239</v>
      </c>
    </row>
    <row r="181" spans="1:8" x14ac:dyDescent="0.25">
      <c r="A181" s="43" t="s">
        <v>52</v>
      </c>
      <c r="B181" s="43" t="s">
        <v>19</v>
      </c>
      <c r="C181" s="43" t="s">
        <v>52</v>
      </c>
      <c r="D181" s="43" t="s">
        <v>106</v>
      </c>
      <c r="E181" s="43" t="s">
        <v>382</v>
      </c>
      <c r="F181" s="43" t="s">
        <v>238</v>
      </c>
      <c r="G181" s="43" t="s">
        <v>238</v>
      </c>
      <c r="H181" s="43" t="s">
        <v>239</v>
      </c>
    </row>
    <row r="182" spans="1:8" x14ac:dyDescent="0.25">
      <c r="A182" s="43" t="s">
        <v>52</v>
      </c>
      <c r="B182" s="43" t="s">
        <v>19</v>
      </c>
      <c r="C182" s="43" t="s">
        <v>52</v>
      </c>
      <c r="D182" s="43" t="s">
        <v>106</v>
      </c>
      <c r="E182" s="43" t="s">
        <v>383</v>
      </c>
      <c r="F182" s="43" t="s">
        <v>238</v>
      </c>
      <c r="G182" s="43" t="s">
        <v>238</v>
      </c>
      <c r="H182" s="43" t="s">
        <v>239</v>
      </c>
    </row>
    <row r="183" spans="1:8" x14ac:dyDescent="0.25">
      <c r="A183" s="43" t="s">
        <v>52</v>
      </c>
      <c r="B183" s="43" t="s">
        <v>19</v>
      </c>
      <c r="C183" s="43" t="s">
        <v>52</v>
      </c>
      <c r="D183" s="43" t="s">
        <v>106</v>
      </c>
      <c r="E183" s="43" t="s">
        <v>384</v>
      </c>
      <c r="F183" s="43" t="s">
        <v>238</v>
      </c>
      <c r="G183" s="43" t="s">
        <v>238</v>
      </c>
      <c r="H183" s="43" t="s">
        <v>239</v>
      </c>
    </row>
    <row r="184" spans="1:8" x14ac:dyDescent="0.25">
      <c r="A184" s="43" t="s">
        <v>52</v>
      </c>
      <c r="B184" s="43" t="s">
        <v>19</v>
      </c>
      <c r="C184" s="43" t="s">
        <v>52</v>
      </c>
      <c r="D184" s="43" t="s">
        <v>106</v>
      </c>
      <c r="E184" s="43" t="s">
        <v>385</v>
      </c>
      <c r="F184" s="43" t="s">
        <v>238</v>
      </c>
      <c r="G184" s="43" t="s">
        <v>238</v>
      </c>
      <c r="H184" s="43" t="s">
        <v>239</v>
      </c>
    </row>
    <row r="185" spans="1:8" x14ac:dyDescent="0.25">
      <c r="A185" s="43" t="s">
        <v>52</v>
      </c>
      <c r="B185" s="43" t="s">
        <v>19</v>
      </c>
      <c r="C185" s="43" t="s">
        <v>52</v>
      </c>
      <c r="D185" s="43" t="s">
        <v>106</v>
      </c>
      <c r="E185" s="43" t="s">
        <v>381</v>
      </c>
      <c r="F185" s="43" t="s">
        <v>238</v>
      </c>
      <c r="G185" s="43" t="s">
        <v>238</v>
      </c>
      <c r="H185" s="43" t="s">
        <v>239</v>
      </c>
    </row>
    <row r="186" spans="1:8" x14ac:dyDescent="0.25">
      <c r="A186" s="43" t="s">
        <v>52</v>
      </c>
      <c r="B186" s="43" t="s">
        <v>19</v>
      </c>
      <c r="C186" s="43" t="s">
        <v>52</v>
      </c>
      <c r="D186" s="43" t="s">
        <v>106</v>
      </c>
      <c r="E186" s="43" t="s">
        <v>386</v>
      </c>
      <c r="F186" s="43" t="s">
        <v>238</v>
      </c>
      <c r="G186" s="43" t="s">
        <v>238</v>
      </c>
      <c r="H186" s="43" t="s">
        <v>239</v>
      </c>
    </row>
    <row r="187" spans="1:8" x14ac:dyDescent="0.25">
      <c r="A187" s="43" t="s">
        <v>52</v>
      </c>
      <c r="B187" s="43" t="s">
        <v>19</v>
      </c>
      <c r="C187" s="43" t="s">
        <v>52</v>
      </c>
      <c r="D187" s="43" t="s">
        <v>106</v>
      </c>
      <c r="E187" s="43" t="s">
        <v>387</v>
      </c>
      <c r="F187" s="43" t="s">
        <v>238</v>
      </c>
      <c r="G187" s="43" t="s">
        <v>238</v>
      </c>
      <c r="H187" s="43" t="s">
        <v>239</v>
      </c>
    </row>
    <row r="188" spans="1:8" x14ac:dyDescent="0.25">
      <c r="A188" s="43" t="s">
        <v>52</v>
      </c>
      <c r="B188" s="43" t="s">
        <v>19</v>
      </c>
      <c r="C188" s="43" t="s">
        <v>52</v>
      </c>
      <c r="D188" s="43" t="s">
        <v>106</v>
      </c>
      <c r="E188" s="43" t="s">
        <v>388</v>
      </c>
      <c r="F188" s="43" t="s">
        <v>238</v>
      </c>
      <c r="G188" s="43" t="s">
        <v>238</v>
      </c>
      <c r="H188" s="43" t="s">
        <v>239</v>
      </c>
    </row>
    <row r="189" spans="1:8" x14ac:dyDescent="0.25">
      <c r="A189" s="43" t="s">
        <v>52</v>
      </c>
      <c r="B189" s="43" t="s">
        <v>19</v>
      </c>
      <c r="C189" s="43" t="s">
        <v>52</v>
      </c>
      <c r="D189" s="43" t="s">
        <v>106</v>
      </c>
      <c r="E189" s="43" t="s">
        <v>389</v>
      </c>
      <c r="F189" s="43" t="s">
        <v>238</v>
      </c>
      <c r="G189" s="43" t="s">
        <v>238</v>
      </c>
      <c r="H189" s="43" t="s">
        <v>239</v>
      </c>
    </row>
    <row r="190" spans="1:8" x14ac:dyDescent="0.25">
      <c r="A190" s="43" t="s">
        <v>390</v>
      </c>
      <c r="B190" s="43" t="s">
        <v>235</v>
      </c>
      <c r="C190" s="43" t="s">
        <v>17</v>
      </c>
      <c r="D190" s="43" t="s">
        <v>18</v>
      </c>
      <c r="E190" s="43" t="s">
        <v>19</v>
      </c>
      <c r="F190" s="43" t="s">
        <v>19</v>
      </c>
      <c r="G190" s="43" t="s">
        <v>19</v>
      </c>
      <c r="H190" s="43" t="s">
        <v>19</v>
      </c>
    </row>
    <row r="191" spans="1:8" x14ac:dyDescent="0.25">
      <c r="A191" s="43" t="s">
        <v>55</v>
      </c>
      <c r="B191" s="43" t="s">
        <v>19</v>
      </c>
      <c r="C191" s="43" t="s">
        <v>391</v>
      </c>
      <c r="D191" s="43" t="s">
        <v>392</v>
      </c>
      <c r="E191" s="43" t="s">
        <v>268</v>
      </c>
      <c r="F191" s="43" t="s">
        <v>393</v>
      </c>
      <c r="G191" s="43" t="s">
        <v>394</v>
      </c>
      <c r="H191" s="43" t="s">
        <v>395</v>
      </c>
    </row>
    <row r="192" spans="1:8" x14ac:dyDescent="0.25">
      <c r="A192" s="43" t="s">
        <v>55</v>
      </c>
      <c r="B192" s="43" t="s">
        <v>19</v>
      </c>
      <c r="C192" s="43" t="s">
        <v>391</v>
      </c>
      <c r="D192" s="43" t="s">
        <v>392</v>
      </c>
      <c r="E192" s="43" t="s">
        <v>267</v>
      </c>
      <c r="F192" s="43" t="s">
        <v>393</v>
      </c>
      <c r="G192" s="43" t="s">
        <v>394</v>
      </c>
      <c r="H192" s="43" t="s">
        <v>395</v>
      </c>
    </row>
    <row r="193" spans="1:8" x14ac:dyDescent="0.25">
      <c r="A193" s="43" t="s">
        <v>55</v>
      </c>
      <c r="B193" s="43" t="s">
        <v>19</v>
      </c>
      <c r="C193" s="43" t="s">
        <v>391</v>
      </c>
      <c r="D193" s="43" t="s">
        <v>392</v>
      </c>
      <c r="E193" s="43" t="s">
        <v>267</v>
      </c>
      <c r="F193" s="43" t="s">
        <v>393</v>
      </c>
      <c r="G193" s="43" t="s">
        <v>394</v>
      </c>
      <c r="H193" s="43" t="s">
        <v>395</v>
      </c>
    </row>
    <row r="194" spans="1:8" x14ac:dyDescent="0.25">
      <c r="A194" s="43" t="s">
        <v>55</v>
      </c>
      <c r="B194" s="43" t="s">
        <v>19</v>
      </c>
      <c r="C194" s="43" t="s">
        <v>396</v>
      </c>
      <c r="D194" s="43" t="s">
        <v>261</v>
      </c>
      <c r="E194" s="43" t="s">
        <v>266</v>
      </c>
      <c r="F194" s="43" t="s">
        <v>397</v>
      </c>
      <c r="G194" s="43" t="s">
        <v>398</v>
      </c>
      <c r="H194" s="43" t="s">
        <v>399</v>
      </c>
    </row>
    <row r="195" spans="1:8" x14ac:dyDescent="0.25">
      <c r="A195" s="43" t="s">
        <v>55</v>
      </c>
      <c r="B195" s="43" t="s">
        <v>19</v>
      </c>
      <c r="C195" s="43" t="s">
        <v>391</v>
      </c>
      <c r="D195" s="43" t="s">
        <v>392</v>
      </c>
      <c r="E195" s="43" t="s">
        <v>266</v>
      </c>
      <c r="F195" s="43" t="s">
        <v>393</v>
      </c>
      <c r="G195" s="43" t="s">
        <v>394</v>
      </c>
      <c r="H195" s="43" t="s">
        <v>395</v>
      </c>
    </row>
    <row r="196" spans="1:8" x14ac:dyDescent="0.25">
      <c r="A196" s="43" t="s">
        <v>55</v>
      </c>
      <c r="B196" s="43" t="s">
        <v>19</v>
      </c>
      <c r="C196" s="43" t="s">
        <v>391</v>
      </c>
      <c r="D196" s="43" t="s">
        <v>392</v>
      </c>
      <c r="E196" s="43" t="s">
        <v>306</v>
      </c>
      <c r="F196" s="43" t="s">
        <v>393</v>
      </c>
      <c r="G196" s="43" t="s">
        <v>394</v>
      </c>
      <c r="H196" s="43" t="s">
        <v>395</v>
      </c>
    </row>
    <row r="197" spans="1:8" x14ac:dyDescent="0.25">
      <c r="A197" s="43" t="s">
        <v>55</v>
      </c>
      <c r="B197" s="43" t="s">
        <v>19</v>
      </c>
      <c r="C197" s="43" t="s">
        <v>391</v>
      </c>
      <c r="D197" s="43" t="s">
        <v>392</v>
      </c>
      <c r="E197" s="43" t="s">
        <v>266</v>
      </c>
      <c r="F197" s="43" t="s">
        <v>393</v>
      </c>
      <c r="G197" s="43" t="s">
        <v>394</v>
      </c>
      <c r="H197" s="43" t="s">
        <v>395</v>
      </c>
    </row>
    <row r="198" spans="1:8" x14ac:dyDescent="0.25">
      <c r="A198" s="43" t="s">
        <v>55</v>
      </c>
      <c r="B198" s="43" t="s">
        <v>19</v>
      </c>
      <c r="C198" s="43" t="s">
        <v>396</v>
      </c>
      <c r="D198" s="43" t="s">
        <v>261</v>
      </c>
      <c r="E198" s="43" t="s">
        <v>268</v>
      </c>
      <c r="F198" s="43" t="s">
        <v>397</v>
      </c>
      <c r="G198" s="43" t="s">
        <v>398</v>
      </c>
      <c r="H198" s="43" t="s">
        <v>399</v>
      </c>
    </row>
    <row r="199" spans="1:8" x14ac:dyDescent="0.25">
      <c r="A199" s="43" t="s">
        <v>55</v>
      </c>
      <c r="B199" s="43" t="s">
        <v>19</v>
      </c>
      <c r="C199" s="43" t="s">
        <v>391</v>
      </c>
      <c r="D199" s="43" t="s">
        <v>392</v>
      </c>
      <c r="E199" s="43" t="s">
        <v>267</v>
      </c>
      <c r="F199" s="43" t="s">
        <v>393</v>
      </c>
      <c r="G199" s="43" t="s">
        <v>394</v>
      </c>
      <c r="H199" s="43" t="s">
        <v>395</v>
      </c>
    </row>
    <row r="200" spans="1:8" x14ac:dyDescent="0.25">
      <c r="A200" s="43" t="s">
        <v>55</v>
      </c>
      <c r="B200" s="43" t="s">
        <v>19</v>
      </c>
      <c r="C200" s="43" t="s">
        <v>391</v>
      </c>
      <c r="D200" s="43" t="s">
        <v>392</v>
      </c>
      <c r="E200" s="43" t="s">
        <v>262</v>
      </c>
      <c r="F200" s="43" t="s">
        <v>393</v>
      </c>
      <c r="G200" s="43" t="s">
        <v>394</v>
      </c>
      <c r="H200" s="43" t="s">
        <v>395</v>
      </c>
    </row>
    <row r="201" spans="1:8" x14ac:dyDescent="0.25">
      <c r="A201" s="43" t="s">
        <v>400</v>
      </c>
      <c r="B201" s="43" t="s">
        <v>235</v>
      </c>
      <c r="C201" s="43" t="s">
        <v>17</v>
      </c>
      <c r="D201" s="43" t="s">
        <v>18</v>
      </c>
      <c r="E201" s="43" t="s">
        <v>19</v>
      </c>
      <c r="F201" s="43" t="s">
        <v>19</v>
      </c>
      <c r="G201" s="43" t="s">
        <v>19</v>
      </c>
      <c r="H201" s="43" t="s">
        <v>19</v>
      </c>
    </row>
    <row r="202" spans="1:8" x14ac:dyDescent="0.25">
      <c r="A202" s="43" t="s">
        <v>401</v>
      </c>
      <c r="B202" s="43" t="s">
        <v>19</v>
      </c>
      <c r="C202" s="43" t="s">
        <v>155</v>
      </c>
      <c r="D202" s="43" t="s">
        <v>266</v>
      </c>
      <c r="E202" s="43" t="s">
        <v>402</v>
      </c>
      <c r="F202" s="43" t="s">
        <v>403</v>
      </c>
      <c r="G202" s="43" t="s">
        <v>404</v>
      </c>
      <c r="H202" s="43" t="s">
        <v>19</v>
      </c>
    </row>
    <row r="203" spans="1:8" x14ac:dyDescent="0.25">
      <c r="A203" s="43" t="s">
        <v>401</v>
      </c>
      <c r="B203" s="43" t="s">
        <v>19</v>
      </c>
      <c r="C203" s="43" t="s">
        <v>155</v>
      </c>
      <c r="D203" s="43" t="s">
        <v>267</v>
      </c>
      <c r="E203" s="43" t="s">
        <v>402</v>
      </c>
      <c r="F203" s="43" t="s">
        <v>403</v>
      </c>
      <c r="G203" s="43" t="s">
        <v>404</v>
      </c>
      <c r="H203" s="43" t="s">
        <v>19</v>
      </c>
    </row>
    <row r="204" spans="1:8" x14ac:dyDescent="0.25">
      <c r="A204" s="43" t="s">
        <v>401</v>
      </c>
      <c r="B204" s="43" t="s">
        <v>19</v>
      </c>
      <c r="C204" s="43" t="s">
        <v>155</v>
      </c>
      <c r="D204" s="43" t="s">
        <v>266</v>
      </c>
      <c r="E204" s="43" t="s">
        <v>402</v>
      </c>
      <c r="F204" s="43" t="s">
        <v>403</v>
      </c>
      <c r="G204" s="43" t="s">
        <v>404</v>
      </c>
      <c r="H204" s="43" t="s">
        <v>19</v>
      </c>
    </row>
    <row r="205" spans="1:8" x14ac:dyDescent="0.25">
      <c r="A205" s="43" t="s">
        <v>401</v>
      </c>
      <c r="B205" s="43" t="s">
        <v>19</v>
      </c>
      <c r="C205" s="43" t="s">
        <v>155</v>
      </c>
      <c r="D205" s="43" t="s">
        <v>268</v>
      </c>
      <c r="E205" s="43" t="s">
        <v>402</v>
      </c>
      <c r="F205" s="43" t="s">
        <v>403</v>
      </c>
      <c r="G205" s="43" t="s">
        <v>404</v>
      </c>
      <c r="H205" s="43" t="s">
        <v>19</v>
      </c>
    </row>
    <row r="206" spans="1:8" x14ac:dyDescent="0.25">
      <c r="A206" s="43" t="s">
        <v>401</v>
      </c>
      <c r="B206" s="43" t="s">
        <v>19</v>
      </c>
      <c r="C206" s="43" t="s">
        <v>155</v>
      </c>
      <c r="D206" s="43" t="s">
        <v>262</v>
      </c>
      <c r="E206" s="43" t="s">
        <v>402</v>
      </c>
      <c r="F206" s="43" t="s">
        <v>403</v>
      </c>
      <c r="G206" s="43" t="s">
        <v>404</v>
      </c>
      <c r="H206" s="43" t="s">
        <v>19</v>
      </c>
    </row>
    <row r="207" spans="1:8" x14ac:dyDescent="0.25">
      <c r="A207" s="43" t="s">
        <v>401</v>
      </c>
      <c r="B207" s="43" t="s">
        <v>19</v>
      </c>
      <c r="C207" s="43" t="s">
        <v>155</v>
      </c>
      <c r="D207" s="43" t="s">
        <v>267</v>
      </c>
      <c r="E207" s="43" t="s">
        <v>402</v>
      </c>
      <c r="F207" s="43" t="s">
        <v>403</v>
      </c>
      <c r="G207" s="43" t="s">
        <v>404</v>
      </c>
      <c r="H207" s="43" t="s">
        <v>19</v>
      </c>
    </row>
    <row r="208" spans="1:8" x14ac:dyDescent="0.25">
      <c r="A208" s="43" t="s">
        <v>401</v>
      </c>
      <c r="B208" s="43" t="s">
        <v>19</v>
      </c>
      <c r="C208" s="43" t="s">
        <v>155</v>
      </c>
      <c r="D208" s="43" t="s">
        <v>267</v>
      </c>
      <c r="E208" s="43" t="s">
        <v>402</v>
      </c>
      <c r="F208" s="43" t="s">
        <v>403</v>
      </c>
      <c r="G208" s="43" t="s">
        <v>404</v>
      </c>
      <c r="H208" s="43" t="s">
        <v>19</v>
      </c>
    </row>
    <row r="209" spans="1:8" x14ac:dyDescent="0.25">
      <c r="A209" s="43" t="s">
        <v>401</v>
      </c>
      <c r="B209" s="43" t="s">
        <v>19</v>
      </c>
      <c r="C209" s="43" t="s">
        <v>155</v>
      </c>
      <c r="D209" s="43" t="s">
        <v>266</v>
      </c>
      <c r="E209" s="43" t="s">
        <v>402</v>
      </c>
      <c r="F209" s="43" t="s">
        <v>403</v>
      </c>
      <c r="G209" s="43" t="s">
        <v>404</v>
      </c>
      <c r="H209" s="43" t="s">
        <v>19</v>
      </c>
    </row>
    <row r="210" spans="1:8" x14ac:dyDescent="0.25">
      <c r="A210" s="43" t="s">
        <v>401</v>
      </c>
      <c r="B210" s="43" t="s">
        <v>19</v>
      </c>
      <c r="C210" s="43" t="s">
        <v>155</v>
      </c>
      <c r="D210" s="43" t="s">
        <v>273</v>
      </c>
      <c r="E210" s="43" t="s">
        <v>402</v>
      </c>
      <c r="F210" s="43" t="s">
        <v>403</v>
      </c>
      <c r="G210" s="43" t="s">
        <v>404</v>
      </c>
      <c r="H210" s="43" t="s">
        <v>19</v>
      </c>
    </row>
    <row r="211" spans="1:8" x14ac:dyDescent="0.25">
      <c r="A211" s="43" t="s">
        <v>401</v>
      </c>
      <c r="B211" s="43" t="s">
        <v>19</v>
      </c>
      <c r="C211" s="43" t="s">
        <v>155</v>
      </c>
      <c r="D211" s="43" t="s">
        <v>268</v>
      </c>
      <c r="E211" s="43" t="s">
        <v>402</v>
      </c>
      <c r="F211" s="43" t="s">
        <v>403</v>
      </c>
      <c r="G211" s="43" t="s">
        <v>404</v>
      </c>
      <c r="H211" s="43" t="s">
        <v>19</v>
      </c>
    </row>
    <row r="212" spans="1:8" x14ac:dyDescent="0.25">
      <c r="A212" s="43" t="s">
        <v>405</v>
      </c>
      <c r="B212" s="43" t="s">
        <v>235</v>
      </c>
      <c r="C212" s="43" t="s">
        <v>17</v>
      </c>
      <c r="D212" s="43" t="s">
        <v>18</v>
      </c>
      <c r="E212" s="43" t="s">
        <v>19</v>
      </c>
      <c r="F212" s="43" t="s">
        <v>19</v>
      </c>
      <c r="G212" s="43" t="s">
        <v>19</v>
      </c>
      <c r="H212" s="43" t="s">
        <v>19</v>
      </c>
    </row>
    <row r="213" spans="1:8" x14ac:dyDescent="0.25">
      <c r="A213" s="43" t="s">
        <v>61</v>
      </c>
      <c r="B213" s="43" t="s">
        <v>19</v>
      </c>
      <c r="C213" s="43" t="s">
        <v>406</v>
      </c>
      <c r="D213" s="43" t="s">
        <v>407</v>
      </c>
      <c r="E213" s="43" t="s">
        <v>268</v>
      </c>
      <c r="F213" s="43" t="s">
        <v>408</v>
      </c>
      <c r="G213" s="43" t="s">
        <v>409</v>
      </c>
      <c r="H213" s="43" t="s">
        <v>410</v>
      </c>
    </row>
    <row r="214" spans="1:8" x14ac:dyDescent="0.25">
      <c r="A214" s="43" t="s">
        <v>61</v>
      </c>
      <c r="B214" s="43" t="s">
        <v>19</v>
      </c>
      <c r="C214" s="43" t="s">
        <v>406</v>
      </c>
      <c r="D214" s="43" t="s">
        <v>407</v>
      </c>
      <c r="E214" s="43" t="s">
        <v>266</v>
      </c>
      <c r="F214" s="43" t="s">
        <v>408</v>
      </c>
      <c r="G214" s="43" t="s">
        <v>409</v>
      </c>
      <c r="H214" s="43" t="s">
        <v>410</v>
      </c>
    </row>
    <row r="215" spans="1:8" x14ac:dyDescent="0.25">
      <c r="A215" s="43" t="s">
        <v>61</v>
      </c>
      <c r="B215" s="43" t="s">
        <v>19</v>
      </c>
      <c r="C215" s="43" t="s">
        <v>406</v>
      </c>
      <c r="D215" s="43" t="s">
        <v>407</v>
      </c>
      <c r="E215" s="43" t="s">
        <v>268</v>
      </c>
      <c r="F215" s="43" t="s">
        <v>408</v>
      </c>
      <c r="G215" s="43" t="s">
        <v>409</v>
      </c>
      <c r="H215" s="43" t="s">
        <v>410</v>
      </c>
    </row>
    <row r="216" spans="1:8" x14ac:dyDescent="0.25">
      <c r="A216" s="43" t="s">
        <v>61</v>
      </c>
      <c r="B216" s="43" t="s">
        <v>19</v>
      </c>
      <c r="C216" s="43" t="s">
        <v>406</v>
      </c>
      <c r="D216" s="43" t="s">
        <v>407</v>
      </c>
      <c r="E216" s="43" t="s">
        <v>262</v>
      </c>
      <c r="F216" s="43" t="s">
        <v>408</v>
      </c>
      <c r="G216" s="43" t="s">
        <v>409</v>
      </c>
      <c r="H216" s="43" t="s">
        <v>410</v>
      </c>
    </row>
    <row r="217" spans="1:8" x14ac:dyDescent="0.25">
      <c r="A217" s="43" t="s">
        <v>61</v>
      </c>
      <c r="B217" s="43" t="s">
        <v>19</v>
      </c>
      <c r="C217" s="43" t="s">
        <v>406</v>
      </c>
      <c r="D217" s="43" t="s">
        <v>407</v>
      </c>
      <c r="E217" s="43" t="s">
        <v>262</v>
      </c>
      <c r="F217" s="43" t="s">
        <v>408</v>
      </c>
      <c r="G217" s="43" t="s">
        <v>409</v>
      </c>
      <c r="H217" s="43" t="s">
        <v>410</v>
      </c>
    </row>
    <row r="218" spans="1:8" x14ac:dyDescent="0.25">
      <c r="A218" s="43" t="s">
        <v>61</v>
      </c>
      <c r="B218" s="43" t="s">
        <v>19</v>
      </c>
      <c r="C218" s="43" t="s">
        <v>406</v>
      </c>
      <c r="D218" s="43" t="s">
        <v>407</v>
      </c>
      <c r="E218" s="43" t="s">
        <v>262</v>
      </c>
      <c r="F218" s="43" t="s">
        <v>408</v>
      </c>
      <c r="G218" s="43" t="s">
        <v>409</v>
      </c>
      <c r="H218" s="43" t="s">
        <v>410</v>
      </c>
    </row>
    <row r="219" spans="1:8" x14ac:dyDescent="0.25">
      <c r="A219" s="43" t="s">
        <v>61</v>
      </c>
      <c r="B219" s="43" t="s">
        <v>19</v>
      </c>
      <c r="C219" s="43" t="s">
        <v>406</v>
      </c>
      <c r="D219" s="43" t="s">
        <v>407</v>
      </c>
      <c r="E219" s="43" t="s">
        <v>268</v>
      </c>
      <c r="F219" s="43" t="s">
        <v>408</v>
      </c>
      <c r="G219" s="43" t="s">
        <v>409</v>
      </c>
      <c r="H219" s="43" t="s">
        <v>410</v>
      </c>
    </row>
    <row r="220" spans="1:8" x14ac:dyDescent="0.25">
      <c r="A220" s="43" t="s">
        <v>61</v>
      </c>
      <c r="B220" s="43" t="s">
        <v>19</v>
      </c>
      <c r="C220" s="43" t="s">
        <v>406</v>
      </c>
      <c r="D220" s="43" t="s">
        <v>407</v>
      </c>
      <c r="E220" s="43" t="s">
        <v>267</v>
      </c>
      <c r="F220" s="43" t="s">
        <v>408</v>
      </c>
      <c r="G220" s="43" t="s">
        <v>409</v>
      </c>
      <c r="H220" s="43" t="s">
        <v>410</v>
      </c>
    </row>
    <row r="221" spans="1:8" x14ac:dyDescent="0.25">
      <c r="A221" s="43" t="s">
        <v>61</v>
      </c>
      <c r="B221" s="43" t="s">
        <v>19</v>
      </c>
      <c r="C221" s="43" t="s">
        <v>406</v>
      </c>
      <c r="D221" s="43" t="s">
        <v>407</v>
      </c>
      <c r="E221" s="43" t="s">
        <v>267</v>
      </c>
      <c r="F221" s="43" t="s">
        <v>408</v>
      </c>
      <c r="G221" s="43" t="s">
        <v>409</v>
      </c>
      <c r="H221" s="43" t="s">
        <v>410</v>
      </c>
    </row>
    <row r="222" spans="1:8" x14ac:dyDescent="0.25">
      <c r="A222" s="43" t="s">
        <v>61</v>
      </c>
      <c r="B222" s="43" t="s">
        <v>19</v>
      </c>
      <c r="C222" s="43" t="s">
        <v>406</v>
      </c>
      <c r="D222" s="43" t="s">
        <v>407</v>
      </c>
      <c r="E222" s="43" t="s">
        <v>267</v>
      </c>
      <c r="F222" s="43" t="s">
        <v>408</v>
      </c>
      <c r="G222" s="43" t="s">
        <v>409</v>
      </c>
      <c r="H222" s="43" t="s">
        <v>410</v>
      </c>
    </row>
    <row r="223" spans="1:8" x14ac:dyDescent="0.25">
      <c r="A223" s="43" t="s">
        <v>411</v>
      </c>
      <c r="B223" s="43" t="s">
        <v>235</v>
      </c>
      <c r="C223" s="43" t="s">
        <v>17</v>
      </c>
      <c r="D223" s="43" t="s">
        <v>18</v>
      </c>
      <c r="E223" s="43" t="s">
        <v>19</v>
      </c>
      <c r="F223" s="43" t="s">
        <v>19</v>
      </c>
      <c r="G223" s="43" t="s">
        <v>19</v>
      </c>
      <c r="H223" s="43" t="s">
        <v>19</v>
      </c>
    </row>
    <row r="224" spans="1:8" x14ac:dyDescent="0.25">
      <c r="A224" s="43" t="s">
        <v>139</v>
      </c>
      <c r="B224" s="43" t="s">
        <v>19</v>
      </c>
      <c r="C224" s="43" t="s">
        <v>139</v>
      </c>
      <c r="D224" s="43" t="s">
        <v>412</v>
      </c>
      <c r="E224" s="43" t="s">
        <v>413</v>
      </c>
      <c r="F224" s="43" t="s">
        <v>238</v>
      </c>
      <c r="G224" s="43" t="s">
        <v>238</v>
      </c>
      <c r="H224" s="43" t="s">
        <v>239</v>
      </c>
    </row>
    <row r="225" spans="1:8" x14ac:dyDescent="0.25">
      <c r="A225" s="43" t="s">
        <v>139</v>
      </c>
      <c r="B225" s="43" t="s">
        <v>19</v>
      </c>
      <c r="C225" s="43" t="s">
        <v>139</v>
      </c>
      <c r="D225" s="43" t="s">
        <v>412</v>
      </c>
      <c r="E225" s="43" t="s">
        <v>414</v>
      </c>
      <c r="F225" s="43" t="s">
        <v>238</v>
      </c>
      <c r="G225" s="43" t="s">
        <v>238</v>
      </c>
      <c r="H225" s="43" t="s">
        <v>239</v>
      </c>
    </row>
    <row r="226" spans="1:8" x14ac:dyDescent="0.25">
      <c r="A226" s="43" t="s">
        <v>139</v>
      </c>
      <c r="B226" s="43" t="s">
        <v>19</v>
      </c>
      <c r="C226" s="43" t="s">
        <v>139</v>
      </c>
      <c r="D226" s="43" t="s">
        <v>412</v>
      </c>
      <c r="E226" s="43" t="s">
        <v>415</v>
      </c>
      <c r="F226" s="43" t="s">
        <v>238</v>
      </c>
      <c r="G226" s="43" t="s">
        <v>238</v>
      </c>
      <c r="H226" s="43" t="s">
        <v>239</v>
      </c>
    </row>
    <row r="227" spans="1:8" x14ac:dyDescent="0.25">
      <c r="A227" s="43" t="s">
        <v>139</v>
      </c>
      <c r="B227" s="43" t="s">
        <v>19</v>
      </c>
      <c r="C227" s="43" t="s">
        <v>139</v>
      </c>
      <c r="D227" s="43" t="s">
        <v>412</v>
      </c>
      <c r="E227" s="43" t="s">
        <v>416</v>
      </c>
      <c r="F227" s="43" t="s">
        <v>238</v>
      </c>
      <c r="G227" s="43" t="s">
        <v>238</v>
      </c>
      <c r="H227" s="43" t="s">
        <v>239</v>
      </c>
    </row>
    <row r="228" spans="1:8" x14ac:dyDescent="0.25">
      <c r="A228" s="43" t="s">
        <v>139</v>
      </c>
      <c r="B228" s="43" t="s">
        <v>19</v>
      </c>
      <c r="C228" s="43" t="s">
        <v>139</v>
      </c>
      <c r="D228" s="43" t="s">
        <v>412</v>
      </c>
      <c r="E228" s="43" t="s">
        <v>417</v>
      </c>
      <c r="F228" s="43" t="s">
        <v>238</v>
      </c>
      <c r="G228" s="43" t="s">
        <v>238</v>
      </c>
      <c r="H228" s="43" t="s">
        <v>239</v>
      </c>
    </row>
    <row r="229" spans="1:8" x14ac:dyDescent="0.25">
      <c r="A229" s="43" t="s">
        <v>139</v>
      </c>
      <c r="B229" s="43" t="s">
        <v>19</v>
      </c>
      <c r="C229" s="43" t="s">
        <v>139</v>
      </c>
      <c r="D229" s="43" t="s">
        <v>412</v>
      </c>
      <c r="E229" s="43" t="s">
        <v>414</v>
      </c>
      <c r="F229" s="43" t="s">
        <v>238</v>
      </c>
      <c r="G229" s="43" t="s">
        <v>238</v>
      </c>
      <c r="H229" s="43" t="s">
        <v>239</v>
      </c>
    </row>
    <row r="230" spans="1:8" x14ac:dyDescent="0.25">
      <c r="A230" s="43" t="s">
        <v>139</v>
      </c>
      <c r="B230" s="43" t="s">
        <v>19</v>
      </c>
      <c r="C230" s="43" t="s">
        <v>139</v>
      </c>
      <c r="D230" s="43" t="s">
        <v>412</v>
      </c>
      <c r="E230" s="43" t="s">
        <v>418</v>
      </c>
      <c r="F230" s="43" t="s">
        <v>238</v>
      </c>
      <c r="G230" s="43" t="s">
        <v>238</v>
      </c>
      <c r="H230" s="43" t="s">
        <v>239</v>
      </c>
    </row>
    <row r="231" spans="1:8" x14ac:dyDescent="0.25">
      <c r="A231" s="43" t="s">
        <v>139</v>
      </c>
      <c r="B231" s="43" t="s">
        <v>19</v>
      </c>
      <c r="C231" s="43" t="s">
        <v>139</v>
      </c>
      <c r="D231" s="43" t="s">
        <v>412</v>
      </c>
      <c r="E231" s="43" t="s">
        <v>419</v>
      </c>
      <c r="F231" s="43" t="s">
        <v>238</v>
      </c>
      <c r="G231" s="43" t="s">
        <v>238</v>
      </c>
      <c r="H231" s="43" t="s">
        <v>239</v>
      </c>
    </row>
    <row r="232" spans="1:8" x14ac:dyDescent="0.25">
      <c r="A232" s="43" t="s">
        <v>139</v>
      </c>
      <c r="B232" s="43" t="s">
        <v>19</v>
      </c>
      <c r="C232" s="43" t="s">
        <v>139</v>
      </c>
      <c r="D232" s="43" t="s">
        <v>412</v>
      </c>
      <c r="E232" s="43" t="s">
        <v>415</v>
      </c>
      <c r="F232" s="43" t="s">
        <v>238</v>
      </c>
      <c r="G232" s="43" t="s">
        <v>238</v>
      </c>
      <c r="H232" s="43" t="s">
        <v>239</v>
      </c>
    </row>
    <row r="233" spans="1:8" x14ac:dyDescent="0.25">
      <c r="A233" s="43" t="s">
        <v>139</v>
      </c>
      <c r="B233" s="43" t="s">
        <v>19</v>
      </c>
      <c r="C233" s="43" t="s">
        <v>139</v>
      </c>
      <c r="D233" s="43" t="s">
        <v>412</v>
      </c>
      <c r="E233" s="43" t="s">
        <v>420</v>
      </c>
      <c r="F233" s="43" t="s">
        <v>238</v>
      </c>
      <c r="G233" s="43" t="s">
        <v>238</v>
      </c>
      <c r="H233" s="43" t="s">
        <v>239</v>
      </c>
    </row>
    <row r="234" spans="1:8" x14ac:dyDescent="0.25">
      <c r="A234" s="43" t="s">
        <v>421</v>
      </c>
      <c r="B234" s="43" t="s">
        <v>235</v>
      </c>
      <c r="C234" s="43" t="s">
        <v>17</v>
      </c>
      <c r="D234" s="43" t="s">
        <v>18</v>
      </c>
      <c r="E234" s="43" t="s">
        <v>19</v>
      </c>
      <c r="F234" s="43" t="s">
        <v>19</v>
      </c>
      <c r="G234" s="43" t="s">
        <v>19</v>
      </c>
      <c r="H234" s="43" t="s">
        <v>19</v>
      </c>
    </row>
    <row r="235" spans="1:8" x14ac:dyDescent="0.25">
      <c r="A235" s="43" t="s">
        <v>67</v>
      </c>
      <c r="B235" s="43" t="s">
        <v>19</v>
      </c>
      <c r="C235" s="43" t="s">
        <v>66</v>
      </c>
      <c r="D235" s="43" t="s">
        <v>422</v>
      </c>
      <c r="E235" s="43" t="s">
        <v>266</v>
      </c>
      <c r="F235" s="43" t="s">
        <v>423</v>
      </c>
      <c r="G235" s="43" t="s">
        <v>424</v>
      </c>
      <c r="H235" s="43" t="s">
        <v>425</v>
      </c>
    </row>
    <row r="236" spans="1:8" x14ac:dyDescent="0.25">
      <c r="A236" s="43" t="s">
        <v>67</v>
      </c>
      <c r="B236" s="43" t="s">
        <v>19</v>
      </c>
      <c r="C236" s="43" t="s">
        <v>66</v>
      </c>
      <c r="D236" s="43" t="s">
        <v>422</v>
      </c>
      <c r="E236" s="43" t="s">
        <v>266</v>
      </c>
      <c r="F236" s="43" t="s">
        <v>423</v>
      </c>
      <c r="G236" s="43" t="s">
        <v>424</v>
      </c>
      <c r="H236" s="43" t="s">
        <v>425</v>
      </c>
    </row>
    <row r="237" spans="1:8" x14ac:dyDescent="0.25">
      <c r="A237" s="43" t="s">
        <v>67</v>
      </c>
      <c r="B237" s="43" t="s">
        <v>19</v>
      </c>
      <c r="C237" s="43" t="s">
        <v>66</v>
      </c>
      <c r="D237" s="43" t="s">
        <v>422</v>
      </c>
      <c r="E237" s="43" t="s">
        <v>262</v>
      </c>
      <c r="F237" s="43" t="s">
        <v>423</v>
      </c>
      <c r="G237" s="43" t="s">
        <v>424</v>
      </c>
      <c r="H237" s="43" t="s">
        <v>425</v>
      </c>
    </row>
    <row r="238" spans="1:8" x14ac:dyDescent="0.25">
      <c r="A238" s="43" t="s">
        <v>67</v>
      </c>
      <c r="B238" s="43" t="s">
        <v>19</v>
      </c>
      <c r="C238" s="43" t="s">
        <v>66</v>
      </c>
      <c r="D238" s="43" t="s">
        <v>422</v>
      </c>
      <c r="E238" s="43" t="s">
        <v>268</v>
      </c>
      <c r="F238" s="43" t="s">
        <v>423</v>
      </c>
      <c r="G238" s="43" t="s">
        <v>424</v>
      </c>
      <c r="H238" s="43" t="s">
        <v>425</v>
      </c>
    </row>
    <row r="239" spans="1:8" x14ac:dyDescent="0.25">
      <c r="A239" s="43" t="s">
        <v>67</v>
      </c>
      <c r="B239" s="43" t="s">
        <v>19</v>
      </c>
      <c r="C239" s="43" t="s">
        <v>66</v>
      </c>
      <c r="D239" s="43" t="s">
        <v>422</v>
      </c>
      <c r="E239" s="43" t="s">
        <v>267</v>
      </c>
      <c r="F239" s="43" t="s">
        <v>423</v>
      </c>
      <c r="G239" s="43" t="s">
        <v>424</v>
      </c>
      <c r="H239" s="43" t="s">
        <v>425</v>
      </c>
    </row>
    <row r="240" spans="1:8" x14ac:dyDescent="0.25">
      <c r="A240" s="43" t="s">
        <v>67</v>
      </c>
      <c r="B240" s="43" t="s">
        <v>19</v>
      </c>
      <c r="C240" s="43" t="s">
        <v>66</v>
      </c>
      <c r="D240" s="43" t="s">
        <v>422</v>
      </c>
      <c r="E240" s="43" t="s">
        <v>267</v>
      </c>
      <c r="F240" s="43" t="s">
        <v>423</v>
      </c>
      <c r="G240" s="43" t="s">
        <v>424</v>
      </c>
      <c r="H240" s="43" t="s">
        <v>425</v>
      </c>
    </row>
    <row r="241" spans="1:8" x14ac:dyDescent="0.25">
      <c r="A241" s="43" t="s">
        <v>67</v>
      </c>
      <c r="B241" s="43" t="s">
        <v>19</v>
      </c>
      <c r="C241" s="43" t="s">
        <v>66</v>
      </c>
      <c r="D241" s="43" t="s">
        <v>422</v>
      </c>
      <c r="E241" s="43" t="s">
        <v>266</v>
      </c>
      <c r="F241" s="43" t="s">
        <v>423</v>
      </c>
      <c r="G241" s="43" t="s">
        <v>424</v>
      </c>
      <c r="H241" s="43" t="s">
        <v>425</v>
      </c>
    </row>
    <row r="242" spans="1:8" x14ac:dyDescent="0.25">
      <c r="A242" s="43" t="s">
        <v>67</v>
      </c>
      <c r="B242" s="43" t="s">
        <v>19</v>
      </c>
      <c r="C242" s="43" t="s">
        <v>66</v>
      </c>
      <c r="D242" s="43" t="s">
        <v>422</v>
      </c>
      <c r="E242" s="43" t="s">
        <v>266</v>
      </c>
      <c r="F242" s="43" t="s">
        <v>423</v>
      </c>
      <c r="G242" s="43" t="s">
        <v>424</v>
      </c>
      <c r="H242" s="43" t="s">
        <v>425</v>
      </c>
    </row>
    <row r="243" spans="1:8" x14ac:dyDescent="0.25">
      <c r="A243" s="43" t="s">
        <v>67</v>
      </c>
      <c r="B243" s="43" t="s">
        <v>19</v>
      </c>
      <c r="C243" s="43" t="s">
        <v>66</v>
      </c>
      <c r="D243" s="43" t="s">
        <v>422</v>
      </c>
      <c r="E243" s="43" t="s">
        <v>266</v>
      </c>
      <c r="F243" s="43" t="s">
        <v>423</v>
      </c>
      <c r="G243" s="43" t="s">
        <v>424</v>
      </c>
      <c r="H243" s="43" t="s">
        <v>425</v>
      </c>
    </row>
    <row r="244" spans="1:8" x14ac:dyDescent="0.25">
      <c r="A244" s="43" t="s">
        <v>67</v>
      </c>
      <c r="B244" s="43" t="s">
        <v>19</v>
      </c>
      <c r="C244" s="43" t="s">
        <v>66</v>
      </c>
      <c r="D244" s="43" t="s">
        <v>422</v>
      </c>
      <c r="E244" s="43" t="s">
        <v>267</v>
      </c>
      <c r="F244" s="43" t="s">
        <v>423</v>
      </c>
      <c r="G244" s="43" t="s">
        <v>424</v>
      </c>
      <c r="H244" s="43" t="s">
        <v>425</v>
      </c>
    </row>
    <row r="245" spans="1:8" x14ac:dyDescent="0.25">
      <c r="A245" s="43" t="s">
        <v>426</v>
      </c>
      <c r="B245" s="43" t="s">
        <v>235</v>
      </c>
      <c r="C245" s="43" t="s">
        <v>17</v>
      </c>
      <c r="D245" s="43" t="s">
        <v>18</v>
      </c>
      <c r="E245" s="43" t="s">
        <v>19</v>
      </c>
      <c r="F245" s="43" t="s">
        <v>19</v>
      </c>
      <c r="G245" s="43" t="s">
        <v>19</v>
      </c>
      <c r="H245" s="43" t="s">
        <v>19</v>
      </c>
    </row>
    <row r="246" spans="1:8" x14ac:dyDescent="0.25">
      <c r="A246" s="43" t="s">
        <v>70</v>
      </c>
      <c r="B246" s="43" t="s">
        <v>19</v>
      </c>
      <c r="C246" s="43" t="s">
        <v>427</v>
      </c>
      <c r="D246" s="43" t="s">
        <v>428</v>
      </c>
      <c r="E246" s="43" t="s">
        <v>267</v>
      </c>
      <c r="F246" s="43" t="s">
        <v>429</v>
      </c>
      <c r="G246" s="43" t="s">
        <v>430</v>
      </c>
      <c r="H246" s="43" t="s">
        <v>431</v>
      </c>
    </row>
    <row r="247" spans="1:8" x14ac:dyDescent="0.25">
      <c r="A247" s="43" t="s">
        <v>70</v>
      </c>
      <c r="B247" s="43" t="s">
        <v>19</v>
      </c>
      <c r="C247" s="43" t="s">
        <v>427</v>
      </c>
      <c r="D247" s="43" t="s">
        <v>428</v>
      </c>
      <c r="E247" s="43" t="s">
        <v>268</v>
      </c>
      <c r="F247" s="43" t="s">
        <v>429</v>
      </c>
      <c r="G247" s="43" t="s">
        <v>430</v>
      </c>
      <c r="H247" s="43" t="s">
        <v>431</v>
      </c>
    </row>
    <row r="248" spans="1:8" x14ac:dyDescent="0.25">
      <c r="A248" s="43" t="s">
        <v>70</v>
      </c>
      <c r="B248" s="43" t="s">
        <v>19</v>
      </c>
      <c r="C248" s="43" t="s">
        <v>427</v>
      </c>
      <c r="D248" s="43" t="s">
        <v>428</v>
      </c>
      <c r="E248" s="43" t="s">
        <v>266</v>
      </c>
      <c r="F248" s="43" t="s">
        <v>429</v>
      </c>
      <c r="G248" s="43" t="s">
        <v>430</v>
      </c>
      <c r="H248" s="43" t="s">
        <v>431</v>
      </c>
    </row>
    <row r="249" spans="1:8" x14ac:dyDescent="0.25">
      <c r="A249" s="43" t="s">
        <v>70</v>
      </c>
      <c r="B249" s="43" t="s">
        <v>19</v>
      </c>
      <c r="C249" s="43" t="s">
        <v>427</v>
      </c>
      <c r="D249" s="43" t="s">
        <v>428</v>
      </c>
      <c r="E249" s="43" t="s">
        <v>262</v>
      </c>
      <c r="F249" s="43" t="s">
        <v>429</v>
      </c>
      <c r="G249" s="43" t="s">
        <v>430</v>
      </c>
      <c r="H249" s="43" t="s">
        <v>431</v>
      </c>
    </row>
    <row r="250" spans="1:8" x14ac:dyDescent="0.25">
      <c r="A250" s="43" t="s">
        <v>70</v>
      </c>
      <c r="B250" s="43" t="s">
        <v>19</v>
      </c>
      <c r="C250" s="43" t="s">
        <v>427</v>
      </c>
      <c r="D250" s="43" t="s">
        <v>428</v>
      </c>
      <c r="E250" s="43" t="s">
        <v>275</v>
      </c>
      <c r="F250" s="43" t="s">
        <v>429</v>
      </c>
      <c r="G250" s="43" t="s">
        <v>430</v>
      </c>
      <c r="H250" s="43" t="s">
        <v>431</v>
      </c>
    </row>
    <row r="251" spans="1:8" x14ac:dyDescent="0.25">
      <c r="A251" s="43" t="s">
        <v>70</v>
      </c>
      <c r="B251" s="43" t="s">
        <v>19</v>
      </c>
      <c r="C251" s="43" t="s">
        <v>427</v>
      </c>
      <c r="D251" s="43" t="s">
        <v>428</v>
      </c>
      <c r="E251" s="43" t="s">
        <v>275</v>
      </c>
      <c r="F251" s="43" t="s">
        <v>429</v>
      </c>
      <c r="G251" s="43" t="s">
        <v>430</v>
      </c>
      <c r="H251" s="43" t="s">
        <v>431</v>
      </c>
    </row>
    <row r="252" spans="1:8" x14ac:dyDescent="0.25">
      <c r="A252" s="43" t="s">
        <v>70</v>
      </c>
      <c r="B252" s="43" t="s">
        <v>19</v>
      </c>
      <c r="C252" s="43" t="s">
        <v>427</v>
      </c>
      <c r="D252" s="43" t="s">
        <v>428</v>
      </c>
      <c r="E252" s="43" t="s">
        <v>266</v>
      </c>
      <c r="F252" s="43" t="s">
        <v>429</v>
      </c>
      <c r="G252" s="43" t="s">
        <v>430</v>
      </c>
      <c r="H252" s="43" t="s">
        <v>431</v>
      </c>
    </row>
    <row r="253" spans="1:8" x14ac:dyDescent="0.25">
      <c r="A253" s="43" t="s">
        <v>70</v>
      </c>
      <c r="B253" s="43" t="s">
        <v>19</v>
      </c>
      <c r="C253" s="43" t="s">
        <v>427</v>
      </c>
      <c r="D253" s="43" t="s">
        <v>428</v>
      </c>
      <c r="E253" s="43" t="s">
        <v>266</v>
      </c>
      <c r="F253" s="43" t="s">
        <v>429</v>
      </c>
      <c r="G253" s="43" t="s">
        <v>430</v>
      </c>
      <c r="H253" s="43" t="s">
        <v>431</v>
      </c>
    </row>
    <row r="254" spans="1:8" x14ac:dyDescent="0.25">
      <c r="A254" s="43" t="s">
        <v>70</v>
      </c>
      <c r="B254" s="43" t="s">
        <v>19</v>
      </c>
      <c r="C254" s="43" t="s">
        <v>427</v>
      </c>
      <c r="D254" s="43" t="s">
        <v>428</v>
      </c>
      <c r="E254" s="43" t="s">
        <v>275</v>
      </c>
      <c r="F254" s="43" t="s">
        <v>429</v>
      </c>
      <c r="G254" s="43" t="s">
        <v>430</v>
      </c>
      <c r="H254" s="43" t="s">
        <v>431</v>
      </c>
    </row>
    <row r="255" spans="1:8" x14ac:dyDescent="0.25">
      <c r="A255" s="43" t="s">
        <v>70</v>
      </c>
      <c r="B255" s="43" t="s">
        <v>19</v>
      </c>
      <c r="C255" s="43" t="s">
        <v>427</v>
      </c>
      <c r="D255" s="43" t="s">
        <v>428</v>
      </c>
      <c r="E255" s="43" t="s">
        <v>266</v>
      </c>
      <c r="F255" s="43" t="s">
        <v>429</v>
      </c>
      <c r="G255" s="43" t="s">
        <v>430</v>
      </c>
      <c r="H255" s="43" t="s">
        <v>431</v>
      </c>
    </row>
    <row r="256" spans="1:8" x14ac:dyDescent="0.25">
      <c r="A256" s="43" t="s">
        <v>432</v>
      </c>
      <c r="B256" s="43" t="s">
        <v>235</v>
      </c>
      <c r="C256" s="43" t="s">
        <v>17</v>
      </c>
      <c r="D256" s="43" t="s">
        <v>18</v>
      </c>
      <c r="E256" s="43" t="s">
        <v>19</v>
      </c>
      <c r="F256" s="43" t="s">
        <v>19</v>
      </c>
      <c r="G256" s="43" t="s">
        <v>19</v>
      </c>
      <c r="H256" s="43" t="s">
        <v>19</v>
      </c>
    </row>
    <row r="257" spans="1:8" x14ac:dyDescent="0.25">
      <c r="A257" s="43" t="s">
        <v>73</v>
      </c>
      <c r="B257" s="43" t="s">
        <v>19</v>
      </c>
      <c r="C257" s="43" t="s">
        <v>433</v>
      </c>
      <c r="D257" s="43" t="s">
        <v>434</v>
      </c>
      <c r="E257" s="43" t="s">
        <v>266</v>
      </c>
      <c r="F257" s="43" t="s">
        <v>435</v>
      </c>
      <c r="G257" s="43" t="s">
        <v>436</v>
      </c>
      <c r="H257" s="43" t="s">
        <v>437</v>
      </c>
    </row>
    <row r="258" spans="1:8" x14ac:dyDescent="0.25">
      <c r="A258" s="43" t="s">
        <v>73</v>
      </c>
      <c r="B258" s="43" t="s">
        <v>19</v>
      </c>
      <c r="C258" s="43" t="s">
        <v>433</v>
      </c>
      <c r="D258" s="43" t="s">
        <v>434</v>
      </c>
      <c r="E258" s="43" t="s">
        <v>275</v>
      </c>
      <c r="F258" s="43" t="s">
        <v>435</v>
      </c>
      <c r="G258" s="43" t="s">
        <v>436</v>
      </c>
      <c r="H258" s="43" t="s">
        <v>437</v>
      </c>
    </row>
    <row r="259" spans="1:8" x14ac:dyDescent="0.25">
      <c r="A259" s="43" t="s">
        <v>73</v>
      </c>
      <c r="B259" s="43" t="s">
        <v>19</v>
      </c>
      <c r="C259" s="43" t="s">
        <v>433</v>
      </c>
      <c r="D259" s="43" t="s">
        <v>434</v>
      </c>
      <c r="E259" s="43" t="s">
        <v>266</v>
      </c>
      <c r="F259" s="43" t="s">
        <v>435</v>
      </c>
      <c r="G259" s="43" t="s">
        <v>436</v>
      </c>
      <c r="H259" s="43" t="s">
        <v>437</v>
      </c>
    </row>
    <row r="260" spans="1:8" x14ac:dyDescent="0.25">
      <c r="A260" s="43" t="s">
        <v>73</v>
      </c>
      <c r="B260" s="43" t="s">
        <v>19</v>
      </c>
      <c r="C260" s="43" t="s">
        <v>433</v>
      </c>
      <c r="D260" s="43" t="s">
        <v>434</v>
      </c>
      <c r="E260" s="43" t="s">
        <v>267</v>
      </c>
      <c r="F260" s="43" t="s">
        <v>435</v>
      </c>
      <c r="G260" s="43" t="s">
        <v>436</v>
      </c>
      <c r="H260" s="43" t="s">
        <v>437</v>
      </c>
    </row>
    <row r="261" spans="1:8" x14ac:dyDescent="0.25">
      <c r="A261" s="43" t="s">
        <v>73</v>
      </c>
      <c r="B261" s="43" t="s">
        <v>19</v>
      </c>
      <c r="C261" s="43" t="s">
        <v>433</v>
      </c>
      <c r="D261" s="43" t="s">
        <v>434</v>
      </c>
      <c r="E261" s="43" t="s">
        <v>268</v>
      </c>
      <c r="F261" s="43" t="s">
        <v>435</v>
      </c>
      <c r="G261" s="43" t="s">
        <v>436</v>
      </c>
      <c r="H261" s="43" t="s">
        <v>437</v>
      </c>
    </row>
    <row r="262" spans="1:8" x14ac:dyDescent="0.25">
      <c r="A262" s="43" t="s">
        <v>73</v>
      </c>
      <c r="B262" s="43" t="s">
        <v>19</v>
      </c>
      <c r="C262" s="43" t="s">
        <v>433</v>
      </c>
      <c r="D262" s="43" t="s">
        <v>434</v>
      </c>
      <c r="E262" s="43" t="s">
        <v>266</v>
      </c>
      <c r="F262" s="43" t="s">
        <v>435</v>
      </c>
      <c r="G262" s="43" t="s">
        <v>436</v>
      </c>
      <c r="H262" s="43" t="s">
        <v>437</v>
      </c>
    </row>
    <row r="263" spans="1:8" x14ac:dyDescent="0.25">
      <c r="A263" s="43" t="s">
        <v>73</v>
      </c>
      <c r="B263" s="43" t="s">
        <v>19</v>
      </c>
      <c r="C263" s="43" t="s">
        <v>433</v>
      </c>
      <c r="D263" s="43" t="s">
        <v>434</v>
      </c>
      <c r="E263" s="43" t="s">
        <v>266</v>
      </c>
      <c r="F263" s="43" t="s">
        <v>435</v>
      </c>
      <c r="G263" s="43" t="s">
        <v>436</v>
      </c>
      <c r="H263" s="43" t="s">
        <v>437</v>
      </c>
    </row>
    <row r="264" spans="1:8" x14ac:dyDescent="0.25">
      <c r="A264" s="43" t="s">
        <v>73</v>
      </c>
      <c r="B264" s="43" t="s">
        <v>19</v>
      </c>
      <c r="C264" s="43" t="s">
        <v>433</v>
      </c>
      <c r="D264" s="43" t="s">
        <v>434</v>
      </c>
      <c r="E264" s="43" t="s">
        <v>273</v>
      </c>
      <c r="F264" s="43" t="s">
        <v>435</v>
      </c>
      <c r="G264" s="43" t="s">
        <v>436</v>
      </c>
      <c r="H264" s="43" t="s">
        <v>437</v>
      </c>
    </row>
    <row r="265" spans="1:8" x14ac:dyDescent="0.25">
      <c r="A265" s="43" t="s">
        <v>73</v>
      </c>
      <c r="B265" s="43" t="s">
        <v>19</v>
      </c>
      <c r="C265" s="43" t="s">
        <v>433</v>
      </c>
      <c r="D265" s="43" t="s">
        <v>434</v>
      </c>
      <c r="E265" s="43" t="s">
        <v>267</v>
      </c>
      <c r="F265" s="43" t="s">
        <v>435</v>
      </c>
      <c r="G265" s="43" t="s">
        <v>436</v>
      </c>
      <c r="H265" s="43" t="s">
        <v>437</v>
      </c>
    </row>
    <row r="266" spans="1:8" x14ac:dyDescent="0.25">
      <c r="A266" s="43" t="s">
        <v>73</v>
      </c>
      <c r="B266" s="43" t="s">
        <v>19</v>
      </c>
      <c r="C266" s="43" t="s">
        <v>433</v>
      </c>
      <c r="D266" s="43" t="s">
        <v>434</v>
      </c>
      <c r="E266" s="43" t="s">
        <v>262</v>
      </c>
      <c r="F266" s="43" t="s">
        <v>435</v>
      </c>
      <c r="G266" s="43" t="s">
        <v>436</v>
      </c>
      <c r="H266" s="43" t="s">
        <v>437</v>
      </c>
    </row>
    <row r="267" spans="1:8" x14ac:dyDescent="0.25">
      <c r="A267" s="43" t="s">
        <v>438</v>
      </c>
      <c r="B267" s="43" t="s">
        <v>235</v>
      </c>
      <c r="C267" s="43" t="s">
        <v>17</v>
      </c>
      <c r="D267" s="43" t="s">
        <v>18</v>
      </c>
      <c r="E267" s="43" t="s">
        <v>19</v>
      </c>
      <c r="F267" s="43" t="s">
        <v>19</v>
      </c>
      <c r="G267" s="43" t="s">
        <v>19</v>
      </c>
      <c r="H267" s="43" t="s">
        <v>19</v>
      </c>
    </row>
    <row r="268" spans="1:8" x14ac:dyDescent="0.25">
      <c r="A268" s="43" t="s">
        <v>76</v>
      </c>
      <c r="B268" s="43" t="s">
        <v>19</v>
      </c>
      <c r="C268" s="43" t="s">
        <v>439</v>
      </c>
      <c r="D268" s="43" t="s">
        <v>440</v>
      </c>
      <c r="E268" s="43" t="s">
        <v>275</v>
      </c>
      <c r="F268" s="43" t="s">
        <v>441</v>
      </c>
      <c r="G268" s="43" t="s">
        <v>442</v>
      </c>
      <c r="H268" s="43" t="s">
        <v>443</v>
      </c>
    </row>
    <row r="269" spans="1:8" x14ac:dyDescent="0.25">
      <c r="A269" s="43" t="s">
        <v>76</v>
      </c>
      <c r="B269" s="43" t="s">
        <v>19</v>
      </c>
      <c r="C269" s="43" t="s">
        <v>439</v>
      </c>
      <c r="D269" s="43" t="s">
        <v>440</v>
      </c>
      <c r="E269" s="43" t="s">
        <v>268</v>
      </c>
      <c r="F269" s="43" t="s">
        <v>441</v>
      </c>
      <c r="G269" s="43" t="s">
        <v>442</v>
      </c>
      <c r="H269" s="43" t="s">
        <v>443</v>
      </c>
    </row>
    <row r="270" spans="1:8" x14ac:dyDescent="0.25">
      <c r="A270" s="43" t="s">
        <v>76</v>
      </c>
      <c r="B270" s="43" t="s">
        <v>19</v>
      </c>
      <c r="C270" s="43" t="s">
        <v>439</v>
      </c>
      <c r="D270" s="43" t="s">
        <v>440</v>
      </c>
      <c r="E270" s="43" t="s">
        <v>273</v>
      </c>
      <c r="F270" s="43" t="s">
        <v>441</v>
      </c>
      <c r="G270" s="43" t="s">
        <v>442</v>
      </c>
      <c r="H270" s="43" t="s">
        <v>443</v>
      </c>
    </row>
    <row r="271" spans="1:8" x14ac:dyDescent="0.25">
      <c r="A271" s="43" t="s">
        <v>76</v>
      </c>
      <c r="B271" s="43" t="s">
        <v>19</v>
      </c>
      <c r="C271" s="43" t="s">
        <v>439</v>
      </c>
      <c r="D271" s="43" t="s">
        <v>440</v>
      </c>
      <c r="E271" s="43" t="s">
        <v>268</v>
      </c>
      <c r="F271" s="43" t="s">
        <v>441</v>
      </c>
      <c r="G271" s="43" t="s">
        <v>442</v>
      </c>
      <c r="H271" s="43" t="s">
        <v>443</v>
      </c>
    </row>
    <row r="272" spans="1:8" x14ac:dyDescent="0.25">
      <c r="A272" s="43" t="s">
        <v>76</v>
      </c>
      <c r="B272" s="43" t="s">
        <v>19</v>
      </c>
      <c r="C272" s="43" t="s">
        <v>439</v>
      </c>
      <c r="D272" s="43" t="s">
        <v>440</v>
      </c>
      <c r="E272" s="43" t="s">
        <v>275</v>
      </c>
      <c r="F272" s="43" t="s">
        <v>441</v>
      </c>
      <c r="G272" s="43" t="s">
        <v>442</v>
      </c>
      <c r="H272" s="43" t="s">
        <v>443</v>
      </c>
    </row>
    <row r="273" spans="1:8" x14ac:dyDescent="0.25">
      <c r="A273" s="43" t="s">
        <v>76</v>
      </c>
      <c r="B273" s="43" t="s">
        <v>19</v>
      </c>
      <c r="C273" s="43" t="s">
        <v>439</v>
      </c>
      <c r="D273" s="43" t="s">
        <v>440</v>
      </c>
      <c r="E273" s="43" t="s">
        <v>266</v>
      </c>
      <c r="F273" s="43" t="s">
        <v>441</v>
      </c>
      <c r="G273" s="43" t="s">
        <v>442</v>
      </c>
      <c r="H273" s="43" t="s">
        <v>443</v>
      </c>
    </row>
    <row r="274" spans="1:8" x14ac:dyDescent="0.25">
      <c r="A274" s="43" t="s">
        <v>76</v>
      </c>
      <c r="B274" s="43" t="s">
        <v>19</v>
      </c>
      <c r="C274" s="43" t="s">
        <v>439</v>
      </c>
      <c r="D274" s="43" t="s">
        <v>440</v>
      </c>
      <c r="E274" s="43" t="s">
        <v>273</v>
      </c>
      <c r="F274" s="43" t="s">
        <v>441</v>
      </c>
      <c r="G274" s="43" t="s">
        <v>442</v>
      </c>
      <c r="H274" s="43" t="s">
        <v>443</v>
      </c>
    </row>
    <row r="275" spans="1:8" x14ac:dyDescent="0.25">
      <c r="A275" s="43" t="s">
        <v>76</v>
      </c>
      <c r="B275" s="43" t="s">
        <v>19</v>
      </c>
      <c r="C275" s="43" t="s">
        <v>439</v>
      </c>
      <c r="D275" s="43" t="s">
        <v>440</v>
      </c>
      <c r="E275" s="43" t="s">
        <v>275</v>
      </c>
      <c r="F275" s="43" t="s">
        <v>441</v>
      </c>
      <c r="G275" s="43" t="s">
        <v>442</v>
      </c>
      <c r="H275" s="43" t="s">
        <v>443</v>
      </c>
    </row>
    <row r="276" spans="1:8" x14ac:dyDescent="0.25">
      <c r="A276" s="43" t="s">
        <v>76</v>
      </c>
      <c r="B276" s="43" t="s">
        <v>19</v>
      </c>
      <c r="C276" s="43" t="s">
        <v>439</v>
      </c>
      <c r="D276" s="43" t="s">
        <v>440</v>
      </c>
      <c r="E276" s="43" t="s">
        <v>268</v>
      </c>
      <c r="F276" s="43" t="s">
        <v>441</v>
      </c>
      <c r="G276" s="43" t="s">
        <v>442</v>
      </c>
      <c r="H276" s="43" t="s">
        <v>443</v>
      </c>
    </row>
    <row r="277" spans="1:8" x14ac:dyDescent="0.25">
      <c r="A277" s="43" t="s">
        <v>76</v>
      </c>
      <c r="B277" s="43" t="s">
        <v>19</v>
      </c>
      <c r="C277" s="43" t="s">
        <v>439</v>
      </c>
      <c r="D277" s="43" t="s">
        <v>440</v>
      </c>
      <c r="E277" s="43" t="s">
        <v>275</v>
      </c>
      <c r="F277" s="43" t="s">
        <v>441</v>
      </c>
      <c r="G277" s="43" t="s">
        <v>442</v>
      </c>
      <c r="H277" s="43" t="s">
        <v>443</v>
      </c>
    </row>
    <row r="278" spans="1:8" x14ac:dyDescent="0.25">
      <c r="A278" s="43" t="s">
        <v>444</v>
      </c>
      <c r="B278" s="43" t="s">
        <v>235</v>
      </c>
      <c r="C278" s="43" t="s">
        <v>17</v>
      </c>
      <c r="D278" s="43" t="s">
        <v>18</v>
      </c>
      <c r="E278" s="43" t="s">
        <v>19</v>
      </c>
      <c r="F278" s="43" t="s">
        <v>19</v>
      </c>
      <c r="G278" s="43" t="s">
        <v>19</v>
      </c>
      <c r="H278" s="43" t="s">
        <v>19</v>
      </c>
    </row>
    <row r="279" spans="1:8" x14ac:dyDescent="0.25">
      <c r="A279" s="43" t="s">
        <v>79</v>
      </c>
      <c r="B279" s="43" t="s">
        <v>19</v>
      </c>
      <c r="C279" s="43" t="s">
        <v>79</v>
      </c>
      <c r="D279" s="43" t="s">
        <v>445</v>
      </c>
      <c r="E279" s="43" t="s">
        <v>446</v>
      </c>
      <c r="F279" s="43" t="s">
        <v>238</v>
      </c>
      <c r="G279" s="43" t="s">
        <v>238</v>
      </c>
      <c r="H279" s="43" t="s">
        <v>239</v>
      </c>
    </row>
    <row r="280" spans="1:8" x14ac:dyDescent="0.25">
      <c r="A280" s="43" t="s">
        <v>79</v>
      </c>
      <c r="B280" s="43" t="s">
        <v>19</v>
      </c>
      <c r="C280" s="43" t="s">
        <v>79</v>
      </c>
      <c r="D280" s="43" t="s">
        <v>445</v>
      </c>
      <c r="E280" s="43" t="s">
        <v>447</v>
      </c>
      <c r="F280" s="43" t="s">
        <v>238</v>
      </c>
      <c r="G280" s="43" t="s">
        <v>238</v>
      </c>
      <c r="H280" s="43" t="s">
        <v>239</v>
      </c>
    </row>
    <row r="281" spans="1:8" x14ac:dyDescent="0.25">
      <c r="A281" s="43" t="s">
        <v>79</v>
      </c>
      <c r="B281" s="43" t="s">
        <v>19</v>
      </c>
      <c r="C281" s="43" t="s">
        <v>79</v>
      </c>
      <c r="D281" s="43" t="s">
        <v>445</v>
      </c>
      <c r="E281" s="43" t="s">
        <v>448</v>
      </c>
      <c r="F281" s="43" t="s">
        <v>238</v>
      </c>
      <c r="G281" s="43" t="s">
        <v>238</v>
      </c>
      <c r="H281" s="43" t="s">
        <v>239</v>
      </c>
    </row>
    <row r="282" spans="1:8" x14ac:dyDescent="0.25">
      <c r="A282" s="43" t="s">
        <v>79</v>
      </c>
      <c r="B282" s="43" t="s">
        <v>19</v>
      </c>
      <c r="C282" s="43" t="s">
        <v>79</v>
      </c>
      <c r="D282" s="43" t="s">
        <v>445</v>
      </c>
      <c r="E282" s="43" t="s">
        <v>447</v>
      </c>
      <c r="F282" s="43" t="s">
        <v>238</v>
      </c>
      <c r="G282" s="43" t="s">
        <v>238</v>
      </c>
      <c r="H282" s="43" t="s">
        <v>239</v>
      </c>
    </row>
    <row r="283" spans="1:8" x14ac:dyDescent="0.25">
      <c r="A283" s="43" t="s">
        <v>79</v>
      </c>
      <c r="B283" s="43" t="s">
        <v>19</v>
      </c>
      <c r="C283" s="43" t="s">
        <v>79</v>
      </c>
      <c r="D283" s="43" t="s">
        <v>445</v>
      </c>
      <c r="E283" s="43" t="s">
        <v>449</v>
      </c>
      <c r="F283" s="43" t="s">
        <v>238</v>
      </c>
      <c r="G283" s="43" t="s">
        <v>238</v>
      </c>
      <c r="H283" s="43" t="s">
        <v>239</v>
      </c>
    </row>
    <row r="284" spans="1:8" x14ac:dyDescent="0.25">
      <c r="A284" s="43" t="s">
        <v>79</v>
      </c>
      <c r="B284" s="43" t="s">
        <v>19</v>
      </c>
      <c r="C284" s="43" t="s">
        <v>79</v>
      </c>
      <c r="D284" s="43" t="s">
        <v>445</v>
      </c>
      <c r="E284" s="43" t="s">
        <v>450</v>
      </c>
      <c r="F284" s="43" t="s">
        <v>238</v>
      </c>
      <c r="G284" s="43" t="s">
        <v>238</v>
      </c>
      <c r="H284" s="43" t="s">
        <v>239</v>
      </c>
    </row>
    <row r="285" spans="1:8" x14ac:dyDescent="0.25">
      <c r="A285" s="43" t="s">
        <v>79</v>
      </c>
      <c r="B285" s="43" t="s">
        <v>19</v>
      </c>
      <c r="C285" s="43" t="s">
        <v>79</v>
      </c>
      <c r="D285" s="43" t="s">
        <v>445</v>
      </c>
      <c r="E285" s="43" t="s">
        <v>451</v>
      </c>
      <c r="F285" s="43" t="s">
        <v>238</v>
      </c>
      <c r="G285" s="43" t="s">
        <v>238</v>
      </c>
      <c r="H285" s="43" t="s">
        <v>239</v>
      </c>
    </row>
    <row r="286" spans="1:8" x14ac:dyDescent="0.25">
      <c r="A286" s="43" t="s">
        <v>79</v>
      </c>
      <c r="B286" s="43" t="s">
        <v>19</v>
      </c>
      <c r="C286" s="43" t="s">
        <v>79</v>
      </c>
      <c r="D286" s="43" t="s">
        <v>445</v>
      </c>
      <c r="E286" s="43" t="s">
        <v>447</v>
      </c>
      <c r="F286" s="43" t="s">
        <v>238</v>
      </c>
      <c r="G286" s="43" t="s">
        <v>238</v>
      </c>
      <c r="H286" s="43" t="s">
        <v>239</v>
      </c>
    </row>
    <row r="287" spans="1:8" x14ac:dyDescent="0.25">
      <c r="A287" s="43" t="s">
        <v>79</v>
      </c>
      <c r="B287" s="43" t="s">
        <v>19</v>
      </c>
      <c r="C287" s="43" t="s">
        <v>79</v>
      </c>
      <c r="D287" s="43" t="s">
        <v>445</v>
      </c>
      <c r="E287" s="43" t="s">
        <v>452</v>
      </c>
      <c r="F287" s="43" t="s">
        <v>238</v>
      </c>
      <c r="G287" s="43" t="s">
        <v>238</v>
      </c>
      <c r="H287" s="43" t="s">
        <v>239</v>
      </c>
    </row>
    <row r="288" spans="1:8" x14ac:dyDescent="0.25">
      <c r="A288" s="43" t="s">
        <v>79</v>
      </c>
      <c r="B288" s="43" t="s">
        <v>19</v>
      </c>
      <c r="C288" s="43" t="s">
        <v>79</v>
      </c>
      <c r="D288" s="43" t="s">
        <v>445</v>
      </c>
      <c r="E288" s="43" t="s">
        <v>448</v>
      </c>
      <c r="F288" s="43" t="s">
        <v>238</v>
      </c>
      <c r="G288" s="43" t="s">
        <v>238</v>
      </c>
      <c r="H288" s="43" t="s">
        <v>239</v>
      </c>
    </row>
    <row r="289" spans="1:8" x14ac:dyDescent="0.25">
      <c r="A289" s="43" t="s">
        <v>453</v>
      </c>
      <c r="B289" s="43" t="s">
        <v>235</v>
      </c>
      <c r="C289" s="43" t="s">
        <v>17</v>
      </c>
      <c r="D289" s="43" t="s">
        <v>18</v>
      </c>
      <c r="E289" s="43" t="s">
        <v>19</v>
      </c>
      <c r="F289" s="43" t="s">
        <v>19</v>
      </c>
      <c r="G289" s="43" t="s">
        <v>19</v>
      </c>
      <c r="H289" s="43" t="s">
        <v>19</v>
      </c>
    </row>
    <row r="290" spans="1:8" x14ac:dyDescent="0.25">
      <c r="A290" s="43" t="s">
        <v>81</v>
      </c>
      <c r="B290" s="43" t="s">
        <v>19</v>
      </c>
      <c r="C290" s="43" t="s">
        <v>454</v>
      </c>
      <c r="D290" s="43" t="s">
        <v>455</v>
      </c>
      <c r="E290" s="43" t="s">
        <v>262</v>
      </c>
      <c r="F290" s="43" t="s">
        <v>456</v>
      </c>
      <c r="G290" s="43" t="s">
        <v>457</v>
      </c>
      <c r="H290" s="43" t="s">
        <v>458</v>
      </c>
    </row>
    <row r="291" spans="1:8" x14ac:dyDescent="0.25">
      <c r="A291" s="43" t="s">
        <v>81</v>
      </c>
      <c r="B291" s="43" t="s">
        <v>19</v>
      </c>
      <c r="C291" s="43" t="s">
        <v>454</v>
      </c>
      <c r="D291" s="43" t="s">
        <v>455</v>
      </c>
      <c r="E291" s="43" t="s">
        <v>262</v>
      </c>
      <c r="F291" s="43" t="s">
        <v>456</v>
      </c>
      <c r="G291" s="43" t="s">
        <v>457</v>
      </c>
      <c r="H291" s="43" t="s">
        <v>458</v>
      </c>
    </row>
    <row r="292" spans="1:8" x14ac:dyDescent="0.25">
      <c r="A292" s="43" t="s">
        <v>81</v>
      </c>
      <c r="B292" s="43" t="s">
        <v>19</v>
      </c>
      <c r="C292" s="43" t="s">
        <v>454</v>
      </c>
      <c r="D292" s="43" t="s">
        <v>455</v>
      </c>
      <c r="E292" s="43" t="s">
        <v>266</v>
      </c>
      <c r="F292" s="43" t="s">
        <v>456</v>
      </c>
      <c r="G292" s="43" t="s">
        <v>457</v>
      </c>
      <c r="H292" s="43" t="s">
        <v>458</v>
      </c>
    </row>
    <row r="293" spans="1:8" x14ac:dyDescent="0.25">
      <c r="A293" s="43" t="s">
        <v>81</v>
      </c>
      <c r="B293" s="43" t="s">
        <v>19</v>
      </c>
      <c r="C293" s="43" t="s">
        <v>454</v>
      </c>
      <c r="D293" s="43" t="s">
        <v>455</v>
      </c>
      <c r="E293" s="43" t="s">
        <v>266</v>
      </c>
      <c r="F293" s="43" t="s">
        <v>456</v>
      </c>
      <c r="G293" s="43" t="s">
        <v>457</v>
      </c>
      <c r="H293" s="43" t="s">
        <v>458</v>
      </c>
    </row>
    <row r="294" spans="1:8" x14ac:dyDescent="0.25">
      <c r="A294" s="43" t="s">
        <v>81</v>
      </c>
      <c r="B294" s="43" t="s">
        <v>19</v>
      </c>
      <c r="C294" s="43" t="s">
        <v>454</v>
      </c>
      <c r="D294" s="43" t="s">
        <v>455</v>
      </c>
      <c r="E294" s="43" t="s">
        <v>266</v>
      </c>
      <c r="F294" s="43" t="s">
        <v>456</v>
      </c>
      <c r="G294" s="43" t="s">
        <v>457</v>
      </c>
      <c r="H294" s="43" t="s">
        <v>458</v>
      </c>
    </row>
    <row r="295" spans="1:8" x14ac:dyDescent="0.25">
      <c r="A295" s="43" t="s">
        <v>81</v>
      </c>
      <c r="B295" s="43" t="s">
        <v>19</v>
      </c>
      <c r="C295" s="43" t="s">
        <v>454</v>
      </c>
      <c r="D295" s="43" t="s">
        <v>455</v>
      </c>
      <c r="E295" s="43" t="s">
        <v>262</v>
      </c>
      <c r="F295" s="43" t="s">
        <v>456</v>
      </c>
      <c r="G295" s="43" t="s">
        <v>457</v>
      </c>
      <c r="H295" s="43" t="s">
        <v>458</v>
      </c>
    </row>
    <row r="296" spans="1:8" x14ac:dyDescent="0.25">
      <c r="A296" s="43" t="s">
        <v>81</v>
      </c>
      <c r="B296" s="43" t="s">
        <v>19</v>
      </c>
      <c r="C296" s="43" t="s">
        <v>454</v>
      </c>
      <c r="D296" s="43" t="s">
        <v>455</v>
      </c>
      <c r="E296" s="43" t="s">
        <v>268</v>
      </c>
      <c r="F296" s="43" t="s">
        <v>456</v>
      </c>
      <c r="G296" s="43" t="s">
        <v>457</v>
      </c>
      <c r="H296" s="43" t="s">
        <v>458</v>
      </c>
    </row>
    <row r="297" spans="1:8" x14ac:dyDescent="0.25">
      <c r="A297" s="43" t="s">
        <v>81</v>
      </c>
      <c r="B297" s="43" t="s">
        <v>19</v>
      </c>
      <c r="C297" s="43" t="s">
        <v>454</v>
      </c>
      <c r="D297" s="43" t="s">
        <v>455</v>
      </c>
      <c r="E297" s="43" t="s">
        <v>266</v>
      </c>
      <c r="F297" s="43" t="s">
        <v>456</v>
      </c>
      <c r="G297" s="43" t="s">
        <v>457</v>
      </c>
      <c r="H297" s="43" t="s">
        <v>458</v>
      </c>
    </row>
    <row r="298" spans="1:8" x14ac:dyDescent="0.25">
      <c r="A298" s="43" t="s">
        <v>81</v>
      </c>
      <c r="B298" s="43" t="s">
        <v>19</v>
      </c>
      <c r="C298" s="43" t="s">
        <v>454</v>
      </c>
      <c r="D298" s="43" t="s">
        <v>455</v>
      </c>
      <c r="E298" s="43" t="s">
        <v>262</v>
      </c>
      <c r="F298" s="43" t="s">
        <v>456</v>
      </c>
      <c r="G298" s="43" t="s">
        <v>457</v>
      </c>
      <c r="H298" s="43" t="s">
        <v>458</v>
      </c>
    </row>
    <row r="299" spans="1:8" x14ac:dyDescent="0.25">
      <c r="A299" s="43" t="s">
        <v>81</v>
      </c>
      <c r="B299" s="43" t="s">
        <v>19</v>
      </c>
      <c r="C299" s="43" t="s">
        <v>454</v>
      </c>
      <c r="D299" s="43" t="s">
        <v>455</v>
      </c>
      <c r="E299" s="43" t="s">
        <v>262</v>
      </c>
      <c r="F299" s="43" t="s">
        <v>456</v>
      </c>
      <c r="G299" s="43" t="s">
        <v>457</v>
      </c>
      <c r="H299" s="43" t="s">
        <v>458</v>
      </c>
    </row>
    <row r="300" spans="1:8" x14ac:dyDescent="0.25">
      <c r="A300" s="43" t="s">
        <v>459</v>
      </c>
      <c r="B300" s="43" t="s">
        <v>235</v>
      </c>
      <c r="C300" s="43" t="s">
        <v>17</v>
      </c>
      <c r="D300" s="43" t="s">
        <v>18</v>
      </c>
      <c r="E300" s="43" t="s">
        <v>19</v>
      </c>
      <c r="F300" s="43" t="s">
        <v>19</v>
      </c>
      <c r="G300" s="43" t="s">
        <v>19</v>
      </c>
      <c r="H300" s="43" t="s">
        <v>19</v>
      </c>
    </row>
    <row r="301" spans="1:8" x14ac:dyDescent="0.25">
      <c r="A301" s="43" t="s">
        <v>83</v>
      </c>
      <c r="B301" s="43" t="s">
        <v>19</v>
      </c>
      <c r="C301" s="43" t="s">
        <v>460</v>
      </c>
      <c r="D301" s="43" t="s">
        <v>461</v>
      </c>
      <c r="E301" s="43" t="s">
        <v>262</v>
      </c>
      <c r="F301" s="43" t="s">
        <v>462</v>
      </c>
      <c r="G301" s="43" t="s">
        <v>463</v>
      </c>
      <c r="H301" s="43" t="s">
        <v>464</v>
      </c>
    </row>
    <row r="302" spans="1:8" x14ac:dyDescent="0.25">
      <c r="A302" s="43" t="s">
        <v>83</v>
      </c>
      <c r="B302" s="43" t="s">
        <v>19</v>
      </c>
      <c r="C302" s="43" t="s">
        <v>460</v>
      </c>
      <c r="D302" s="43" t="s">
        <v>461</v>
      </c>
      <c r="E302" s="43" t="s">
        <v>273</v>
      </c>
      <c r="F302" s="43" t="s">
        <v>462</v>
      </c>
      <c r="G302" s="43" t="s">
        <v>463</v>
      </c>
      <c r="H302" s="43" t="s">
        <v>464</v>
      </c>
    </row>
    <row r="303" spans="1:8" x14ac:dyDescent="0.25">
      <c r="A303" s="43" t="s">
        <v>83</v>
      </c>
      <c r="B303" s="43" t="s">
        <v>19</v>
      </c>
      <c r="C303" s="43" t="s">
        <v>460</v>
      </c>
      <c r="D303" s="43" t="s">
        <v>461</v>
      </c>
      <c r="E303" s="43" t="s">
        <v>262</v>
      </c>
      <c r="F303" s="43" t="s">
        <v>462</v>
      </c>
      <c r="G303" s="43" t="s">
        <v>463</v>
      </c>
      <c r="H303" s="43" t="s">
        <v>464</v>
      </c>
    </row>
    <row r="304" spans="1:8" x14ac:dyDescent="0.25">
      <c r="A304" s="43" t="s">
        <v>83</v>
      </c>
      <c r="B304" s="43" t="s">
        <v>19</v>
      </c>
      <c r="C304" s="43" t="s">
        <v>460</v>
      </c>
      <c r="D304" s="43" t="s">
        <v>461</v>
      </c>
      <c r="E304" s="43" t="s">
        <v>266</v>
      </c>
      <c r="F304" s="43" t="s">
        <v>462</v>
      </c>
      <c r="G304" s="43" t="s">
        <v>463</v>
      </c>
      <c r="H304" s="43" t="s">
        <v>464</v>
      </c>
    </row>
    <row r="305" spans="1:8" x14ac:dyDescent="0.25">
      <c r="A305" s="43" t="s">
        <v>83</v>
      </c>
      <c r="B305" s="43" t="s">
        <v>19</v>
      </c>
      <c r="C305" s="43" t="s">
        <v>460</v>
      </c>
      <c r="D305" s="43" t="s">
        <v>461</v>
      </c>
      <c r="E305" s="43" t="s">
        <v>275</v>
      </c>
      <c r="F305" s="43" t="s">
        <v>462</v>
      </c>
      <c r="G305" s="43" t="s">
        <v>463</v>
      </c>
      <c r="H305" s="43" t="s">
        <v>464</v>
      </c>
    </row>
    <row r="306" spans="1:8" x14ac:dyDescent="0.25">
      <c r="A306" s="43" t="s">
        <v>83</v>
      </c>
      <c r="B306" s="43" t="s">
        <v>19</v>
      </c>
      <c r="C306" s="43" t="s">
        <v>460</v>
      </c>
      <c r="D306" s="43" t="s">
        <v>461</v>
      </c>
      <c r="E306" s="43" t="s">
        <v>273</v>
      </c>
      <c r="F306" s="43" t="s">
        <v>462</v>
      </c>
      <c r="G306" s="43" t="s">
        <v>463</v>
      </c>
      <c r="H306" s="43" t="s">
        <v>464</v>
      </c>
    </row>
    <row r="307" spans="1:8" x14ac:dyDescent="0.25">
      <c r="A307" s="43" t="s">
        <v>83</v>
      </c>
      <c r="B307" s="43" t="s">
        <v>19</v>
      </c>
      <c r="C307" s="43" t="s">
        <v>460</v>
      </c>
      <c r="D307" s="43" t="s">
        <v>461</v>
      </c>
      <c r="E307" s="43" t="s">
        <v>275</v>
      </c>
      <c r="F307" s="43" t="s">
        <v>462</v>
      </c>
      <c r="G307" s="43" t="s">
        <v>463</v>
      </c>
      <c r="H307" s="43" t="s">
        <v>464</v>
      </c>
    </row>
    <row r="308" spans="1:8" x14ac:dyDescent="0.25">
      <c r="A308" s="43" t="s">
        <v>83</v>
      </c>
      <c r="B308" s="43" t="s">
        <v>19</v>
      </c>
      <c r="C308" s="43" t="s">
        <v>460</v>
      </c>
      <c r="D308" s="43" t="s">
        <v>461</v>
      </c>
      <c r="E308" s="43" t="s">
        <v>266</v>
      </c>
      <c r="F308" s="43" t="s">
        <v>462</v>
      </c>
      <c r="G308" s="43" t="s">
        <v>463</v>
      </c>
      <c r="H308" s="43" t="s">
        <v>464</v>
      </c>
    </row>
    <row r="309" spans="1:8" x14ac:dyDescent="0.25">
      <c r="A309" s="43" t="s">
        <v>83</v>
      </c>
      <c r="B309" s="43" t="s">
        <v>19</v>
      </c>
      <c r="C309" s="43" t="s">
        <v>460</v>
      </c>
      <c r="D309" s="43" t="s">
        <v>461</v>
      </c>
      <c r="E309" s="43" t="s">
        <v>262</v>
      </c>
      <c r="F309" s="43" t="s">
        <v>462</v>
      </c>
      <c r="G309" s="43" t="s">
        <v>463</v>
      </c>
      <c r="H309" s="43" t="s">
        <v>464</v>
      </c>
    </row>
    <row r="310" spans="1:8" x14ac:dyDescent="0.25">
      <c r="A310" s="43" t="s">
        <v>83</v>
      </c>
      <c r="B310" s="43" t="s">
        <v>19</v>
      </c>
      <c r="C310" s="43" t="s">
        <v>460</v>
      </c>
      <c r="D310" s="43" t="s">
        <v>461</v>
      </c>
      <c r="E310" s="43" t="s">
        <v>262</v>
      </c>
      <c r="F310" s="43" t="s">
        <v>462</v>
      </c>
      <c r="G310" s="43" t="s">
        <v>463</v>
      </c>
      <c r="H310" s="43" t="s">
        <v>464</v>
      </c>
    </row>
    <row r="311" spans="1:8" x14ac:dyDescent="0.25">
      <c r="A311" s="43" t="s">
        <v>465</v>
      </c>
      <c r="B311" s="43" t="s">
        <v>235</v>
      </c>
      <c r="C311" s="43" t="s">
        <v>17</v>
      </c>
      <c r="D311" s="43" t="s">
        <v>18</v>
      </c>
      <c r="E311" s="43" t="s">
        <v>19</v>
      </c>
      <c r="F311" s="43" t="s">
        <v>19</v>
      </c>
      <c r="G311" s="43" t="s">
        <v>19</v>
      </c>
      <c r="H311" s="43" t="s">
        <v>19</v>
      </c>
    </row>
    <row r="312" spans="1:8" x14ac:dyDescent="0.25">
      <c r="A312" s="43" t="s">
        <v>118</v>
      </c>
      <c r="B312" s="43" t="s">
        <v>19</v>
      </c>
      <c r="C312" s="43" t="s">
        <v>466</v>
      </c>
      <c r="D312" s="43" t="s">
        <v>467</v>
      </c>
      <c r="E312" s="43" t="s">
        <v>267</v>
      </c>
      <c r="F312" s="43" t="s">
        <v>468</v>
      </c>
      <c r="G312" s="43" t="s">
        <v>469</v>
      </c>
      <c r="H312" s="43" t="s">
        <v>470</v>
      </c>
    </row>
    <row r="313" spans="1:8" x14ac:dyDescent="0.25">
      <c r="A313" s="43" t="s">
        <v>118</v>
      </c>
      <c r="B313" s="43" t="s">
        <v>19</v>
      </c>
      <c r="C313" s="43" t="s">
        <v>466</v>
      </c>
      <c r="D313" s="43" t="s">
        <v>467</v>
      </c>
      <c r="E313" s="43" t="s">
        <v>275</v>
      </c>
      <c r="F313" s="43" t="s">
        <v>468</v>
      </c>
      <c r="G313" s="43" t="s">
        <v>469</v>
      </c>
      <c r="H313" s="43" t="s">
        <v>470</v>
      </c>
    </row>
    <row r="314" spans="1:8" x14ac:dyDescent="0.25">
      <c r="A314" s="43" t="s">
        <v>118</v>
      </c>
      <c r="B314" s="43" t="s">
        <v>19</v>
      </c>
      <c r="C314" s="43" t="s">
        <v>466</v>
      </c>
      <c r="D314" s="43" t="s">
        <v>467</v>
      </c>
      <c r="E314" s="43" t="s">
        <v>268</v>
      </c>
      <c r="F314" s="43" t="s">
        <v>468</v>
      </c>
      <c r="G314" s="43" t="s">
        <v>469</v>
      </c>
      <c r="H314" s="43" t="s">
        <v>470</v>
      </c>
    </row>
    <row r="315" spans="1:8" x14ac:dyDescent="0.25">
      <c r="A315" s="43" t="s">
        <v>118</v>
      </c>
      <c r="B315" s="43" t="s">
        <v>19</v>
      </c>
      <c r="C315" s="43" t="s">
        <v>466</v>
      </c>
      <c r="D315" s="43" t="s">
        <v>467</v>
      </c>
      <c r="E315" s="43" t="s">
        <v>273</v>
      </c>
      <c r="F315" s="43" t="s">
        <v>468</v>
      </c>
      <c r="G315" s="43" t="s">
        <v>469</v>
      </c>
      <c r="H315" s="43" t="s">
        <v>470</v>
      </c>
    </row>
    <row r="316" spans="1:8" x14ac:dyDescent="0.25">
      <c r="A316" s="43" t="s">
        <v>118</v>
      </c>
      <c r="B316" s="43" t="s">
        <v>19</v>
      </c>
      <c r="C316" s="43" t="s">
        <v>466</v>
      </c>
      <c r="D316" s="43" t="s">
        <v>467</v>
      </c>
      <c r="E316" s="43" t="s">
        <v>268</v>
      </c>
      <c r="F316" s="43" t="s">
        <v>468</v>
      </c>
      <c r="G316" s="43" t="s">
        <v>469</v>
      </c>
      <c r="H316" s="43" t="s">
        <v>470</v>
      </c>
    </row>
    <row r="317" spans="1:8" x14ac:dyDescent="0.25">
      <c r="A317" s="43" t="s">
        <v>118</v>
      </c>
      <c r="B317" s="43" t="s">
        <v>19</v>
      </c>
      <c r="C317" s="43" t="s">
        <v>466</v>
      </c>
      <c r="D317" s="43" t="s">
        <v>467</v>
      </c>
      <c r="E317" s="43" t="s">
        <v>273</v>
      </c>
      <c r="F317" s="43" t="s">
        <v>468</v>
      </c>
      <c r="G317" s="43" t="s">
        <v>469</v>
      </c>
      <c r="H317" s="43" t="s">
        <v>470</v>
      </c>
    </row>
    <row r="318" spans="1:8" x14ac:dyDescent="0.25">
      <c r="A318" s="43" t="s">
        <v>118</v>
      </c>
      <c r="B318" s="43" t="s">
        <v>19</v>
      </c>
      <c r="C318" s="43" t="s">
        <v>466</v>
      </c>
      <c r="D318" s="43" t="s">
        <v>467</v>
      </c>
      <c r="E318" s="43" t="s">
        <v>360</v>
      </c>
      <c r="F318" s="43" t="s">
        <v>468</v>
      </c>
      <c r="G318" s="43" t="s">
        <v>469</v>
      </c>
      <c r="H318" s="43" t="s">
        <v>470</v>
      </c>
    </row>
    <row r="319" spans="1:8" x14ac:dyDescent="0.25">
      <c r="A319" s="43" t="s">
        <v>118</v>
      </c>
      <c r="B319" s="43" t="s">
        <v>19</v>
      </c>
      <c r="C319" s="43" t="s">
        <v>466</v>
      </c>
      <c r="D319" s="43" t="s">
        <v>467</v>
      </c>
      <c r="E319" s="43" t="s">
        <v>360</v>
      </c>
      <c r="F319" s="43" t="s">
        <v>468</v>
      </c>
      <c r="G319" s="43" t="s">
        <v>469</v>
      </c>
      <c r="H319" s="43" t="s">
        <v>470</v>
      </c>
    </row>
    <row r="320" spans="1:8" x14ac:dyDescent="0.25">
      <c r="A320" s="43" t="s">
        <v>118</v>
      </c>
      <c r="B320" s="43" t="s">
        <v>19</v>
      </c>
      <c r="C320" s="43" t="s">
        <v>466</v>
      </c>
      <c r="D320" s="43" t="s">
        <v>467</v>
      </c>
      <c r="E320" s="43" t="s">
        <v>268</v>
      </c>
      <c r="F320" s="43" t="s">
        <v>468</v>
      </c>
      <c r="G320" s="43" t="s">
        <v>469</v>
      </c>
      <c r="H320" s="43" t="s">
        <v>470</v>
      </c>
    </row>
    <row r="321" spans="1:9" x14ac:dyDescent="0.25">
      <c r="A321" s="43" t="s">
        <v>118</v>
      </c>
      <c r="B321" s="43" t="s">
        <v>19</v>
      </c>
      <c r="C321" s="43" t="s">
        <v>466</v>
      </c>
      <c r="D321" s="43" t="s">
        <v>467</v>
      </c>
      <c r="E321" s="43" t="s">
        <v>262</v>
      </c>
      <c r="F321" s="43" t="s">
        <v>468</v>
      </c>
      <c r="G321" s="43" t="s">
        <v>469</v>
      </c>
      <c r="H321" s="43" t="s">
        <v>470</v>
      </c>
    </row>
    <row r="322" spans="1:9" x14ac:dyDescent="0.25">
      <c r="A322" s="43" t="s">
        <v>471</v>
      </c>
      <c r="B322" s="43" t="s">
        <v>235</v>
      </c>
      <c r="C322" s="43" t="s">
        <v>17</v>
      </c>
      <c r="D322" s="43" t="s">
        <v>18</v>
      </c>
      <c r="E322" s="43" t="s">
        <v>19</v>
      </c>
      <c r="F322" s="43" t="s">
        <v>19</v>
      </c>
      <c r="G322" s="43" t="s">
        <v>19</v>
      </c>
      <c r="H322" s="43" t="s">
        <v>19</v>
      </c>
    </row>
    <row r="323" spans="1:9" x14ac:dyDescent="0.25">
      <c r="A323" s="43" t="s">
        <v>472</v>
      </c>
      <c r="B323" s="43" t="s">
        <v>19</v>
      </c>
      <c r="C323" s="43" t="s">
        <v>473</v>
      </c>
      <c r="D323" s="43" t="s">
        <v>474</v>
      </c>
      <c r="E323" s="43" t="s">
        <v>475</v>
      </c>
      <c r="F323" s="43" t="s">
        <v>476</v>
      </c>
      <c r="G323" s="43" t="s">
        <v>477</v>
      </c>
      <c r="H323" s="43" t="s">
        <v>478</v>
      </c>
    </row>
    <row r="324" spans="1:9" x14ac:dyDescent="0.25">
      <c r="A324" s="43" t="s">
        <v>472</v>
      </c>
      <c r="B324" s="43" t="s">
        <v>19</v>
      </c>
      <c r="C324" s="43" t="s">
        <v>473</v>
      </c>
      <c r="D324" s="43" t="s">
        <v>474</v>
      </c>
      <c r="E324" s="43" t="s">
        <v>360</v>
      </c>
      <c r="F324" s="43" t="s">
        <v>476</v>
      </c>
      <c r="G324" s="43" t="s">
        <v>477</v>
      </c>
      <c r="H324" s="43" t="s">
        <v>478</v>
      </c>
    </row>
    <row r="325" spans="1:9" x14ac:dyDescent="0.25">
      <c r="A325" s="43" t="s">
        <v>472</v>
      </c>
      <c r="B325" s="43" t="s">
        <v>19</v>
      </c>
      <c r="C325" s="43" t="s">
        <v>473</v>
      </c>
      <c r="D325" s="43" t="s">
        <v>474</v>
      </c>
      <c r="E325" s="43" t="s">
        <v>360</v>
      </c>
      <c r="F325" s="43" t="s">
        <v>476</v>
      </c>
      <c r="G325" s="43" t="s">
        <v>477</v>
      </c>
      <c r="H325" s="43" t="s">
        <v>478</v>
      </c>
    </row>
    <row r="326" spans="1:9" x14ac:dyDescent="0.25">
      <c r="A326" s="43" t="s">
        <v>472</v>
      </c>
      <c r="B326" s="43" t="s">
        <v>19</v>
      </c>
      <c r="C326" s="43" t="s">
        <v>473</v>
      </c>
      <c r="D326" s="43" t="s">
        <v>474</v>
      </c>
      <c r="E326" s="43" t="s">
        <v>273</v>
      </c>
      <c r="F326" s="43" t="s">
        <v>476</v>
      </c>
      <c r="G326" s="43" t="s">
        <v>477</v>
      </c>
      <c r="H326" s="43" t="s">
        <v>478</v>
      </c>
    </row>
    <row r="327" spans="1:9" x14ac:dyDescent="0.25">
      <c r="A327" s="43" t="s">
        <v>472</v>
      </c>
      <c r="B327" s="43" t="s">
        <v>19</v>
      </c>
      <c r="C327" s="43" t="s">
        <v>473</v>
      </c>
      <c r="D327" s="43" t="s">
        <v>474</v>
      </c>
      <c r="E327" s="43" t="s">
        <v>275</v>
      </c>
      <c r="F327" s="43" t="s">
        <v>476</v>
      </c>
      <c r="G327" s="43" t="s">
        <v>477</v>
      </c>
      <c r="H327" s="43" t="s">
        <v>478</v>
      </c>
    </row>
    <row r="328" spans="1:9" x14ac:dyDescent="0.25">
      <c r="A328" s="43" t="s">
        <v>472</v>
      </c>
      <c r="B328" s="43" t="s">
        <v>19</v>
      </c>
      <c r="C328" s="43" t="s">
        <v>473</v>
      </c>
      <c r="D328" s="43" t="s">
        <v>474</v>
      </c>
      <c r="E328" s="43" t="s">
        <v>262</v>
      </c>
      <c r="F328" s="43" t="s">
        <v>476</v>
      </c>
      <c r="G328" s="43" t="s">
        <v>477</v>
      </c>
      <c r="H328" s="43" t="s">
        <v>478</v>
      </c>
    </row>
    <row r="329" spans="1:9" x14ac:dyDescent="0.25">
      <c r="A329" s="43" t="s">
        <v>472</v>
      </c>
      <c r="B329" s="43" t="s">
        <v>19</v>
      </c>
      <c r="C329" s="43" t="s">
        <v>473</v>
      </c>
      <c r="D329" s="43" t="s">
        <v>474</v>
      </c>
      <c r="E329" s="43" t="s">
        <v>275</v>
      </c>
      <c r="F329" s="43" t="s">
        <v>476</v>
      </c>
      <c r="G329" s="43" t="s">
        <v>477</v>
      </c>
      <c r="H329" s="43" t="s">
        <v>478</v>
      </c>
    </row>
    <row r="330" spans="1:9" x14ac:dyDescent="0.25">
      <c r="A330" s="43" t="s">
        <v>472</v>
      </c>
      <c r="B330" s="43" t="s">
        <v>19</v>
      </c>
      <c r="C330" s="43" t="s">
        <v>473</v>
      </c>
      <c r="D330" s="43" t="s">
        <v>474</v>
      </c>
      <c r="E330" s="43" t="s">
        <v>273</v>
      </c>
      <c r="F330" s="43" t="s">
        <v>476</v>
      </c>
      <c r="G330" s="43" t="s">
        <v>477</v>
      </c>
      <c r="H330" s="43" t="s">
        <v>478</v>
      </c>
    </row>
    <row r="331" spans="1:9" x14ac:dyDescent="0.25">
      <c r="A331" s="43" t="s">
        <v>472</v>
      </c>
      <c r="B331" s="43" t="s">
        <v>19</v>
      </c>
      <c r="C331" s="43" t="s">
        <v>473</v>
      </c>
      <c r="D331" s="43" t="s">
        <v>474</v>
      </c>
      <c r="E331" s="43" t="s">
        <v>360</v>
      </c>
      <c r="F331" s="43" t="s">
        <v>476</v>
      </c>
      <c r="G331" s="43" t="s">
        <v>477</v>
      </c>
      <c r="H331" s="43" t="s">
        <v>478</v>
      </c>
    </row>
    <row r="332" spans="1:9" x14ac:dyDescent="0.25">
      <c r="A332" s="43" t="s">
        <v>472</v>
      </c>
      <c r="B332" s="43" t="s">
        <v>19</v>
      </c>
      <c r="C332" s="43" t="s">
        <v>473</v>
      </c>
      <c r="D332" s="43" t="s">
        <v>474</v>
      </c>
      <c r="E332" s="43" t="s">
        <v>275</v>
      </c>
      <c r="F332" s="43" t="s">
        <v>476</v>
      </c>
      <c r="G332" s="43" t="s">
        <v>477</v>
      </c>
      <c r="H332" s="43" t="s">
        <v>478</v>
      </c>
    </row>
    <row r="333" spans="1:9" x14ac:dyDescent="0.25">
      <c r="A333" s="43" t="s">
        <v>234</v>
      </c>
      <c r="B333" s="43" t="s">
        <v>235</v>
      </c>
      <c r="C333" s="43" t="s">
        <v>17</v>
      </c>
      <c r="D333" s="43" t="s">
        <v>18</v>
      </c>
      <c r="E333" s="43" t="s">
        <v>19</v>
      </c>
      <c r="F333" s="43" t="s">
        <v>19</v>
      </c>
      <c r="G333" s="43" t="s">
        <v>19</v>
      </c>
      <c r="H333" s="43" t="s">
        <v>19</v>
      </c>
      <c r="I333" s="47"/>
    </row>
    <row r="334" spans="1:9" x14ac:dyDescent="0.25">
      <c r="A334" s="43" t="s">
        <v>122</v>
      </c>
      <c r="B334" s="43" t="s">
        <v>19</v>
      </c>
      <c r="C334" s="43" t="s">
        <v>122</v>
      </c>
      <c r="D334" s="43" t="s">
        <v>236</v>
      </c>
      <c r="E334" s="43" t="s">
        <v>479</v>
      </c>
      <c r="F334" s="43" t="s">
        <v>238</v>
      </c>
      <c r="G334" s="43" t="s">
        <v>238</v>
      </c>
      <c r="H334" s="43" t="s">
        <v>239</v>
      </c>
    </row>
    <row r="335" spans="1:9" x14ac:dyDescent="0.25">
      <c r="A335" s="43" t="s">
        <v>122</v>
      </c>
      <c r="B335" s="43" t="s">
        <v>19</v>
      </c>
      <c r="C335" s="43" t="s">
        <v>122</v>
      </c>
      <c r="D335" s="43" t="s">
        <v>236</v>
      </c>
      <c r="E335" s="43" t="s">
        <v>480</v>
      </c>
      <c r="F335" s="43" t="s">
        <v>238</v>
      </c>
      <c r="G335" s="43" t="s">
        <v>238</v>
      </c>
      <c r="H335" s="43" t="s">
        <v>239</v>
      </c>
    </row>
    <row r="336" spans="1:9" x14ac:dyDescent="0.25">
      <c r="A336" s="43" t="s">
        <v>122</v>
      </c>
      <c r="B336" s="43" t="s">
        <v>19</v>
      </c>
      <c r="C336" s="43" t="s">
        <v>122</v>
      </c>
      <c r="D336" s="43" t="s">
        <v>236</v>
      </c>
      <c r="E336" s="43" t="s">
        <v>481</v>
      </c>
      <c r="F336" s="43" t="s">
        <v>238</v>
      </c>
      <c r="G336" s="43" t="s">
        <v>238</v>
      </c>
      <c r="H336" s="43" t="s">
        <v>239</v>
      </c>
    </row>
    <row r="337" spans="1:8" x14ac:dyDescent="0.25">
      <c r="A337" s="43" t="s">
        <v>122</v>
      </c>
      <c r="B337" s="43" t="s">
        <v>19</v>
      </c>
      <c r="C337" s="43" t="s">
        <v>122</v>
      </c>
      <c r="D337" s="43" t="s">
        <v>236</v>
      </c>
      <c r="E337" s="43" t="s">
        <v>482</v>
      </c>
      <c r="F337" s="43" t="s">
        <v>238</v>
      </c>
      <c r="G337" s="43" t="s">
        <v>238</v>
      </c>
      <c r="H337" s="43" t="s">
        <v>239</v>
      </c>
    </row>
    <row r="338" spans="1:8" x14ac:dyDescent="0.25">
      <c r="A338" s="43" t="s">
        <v>122</v>
      </c>
      <c r="B338" s="43" t="s">
        <v>19</v>
      </c>
      <c r="C338" s="43" t="s">
        <v>122</v>
      </c>
      <c r="D338" s="43" t="s">
        <v>236</v>
      </c>
      <c r="E338" s="43" t="s">
        <v>240</v>
      </c>
      <c r="F338" s="43" t="s">
        <v>238</v>
      </c>
      <c r="G338" s="43" t="s">
        <v>238</v>
      </c>
      <c r="H338" s="43" t="s">
        <v>239</v>
      </c>
    </row>
    <row r="339" spans="1:8" x14ac:dyDescent="0.25">
      <c r="A339" s="43" t="s">
        <v>122</v>
      </c>
      <c r="B339" s="43" t="s">
        <v>19</v>
      </c>
      <c r="C339" s="43" t="s">
        <v>122</v>
      </c>
      <c r="D339" s="43" t="s">
        <v>236</v>
      </c>
      <c r="E339" s="43" t="s">
        <v>483</v>
      </c>
      <c r="F339" s="43" t="s">
        <v>238</v>
      </c>
      <c r="G339" s="43" t="s">
        <v>238</v>
      </c>
      <c r="H339" s="43" t="s">
        <v>239</v>
      </c>
    </row>
    <row r="340" spans="1:8" x14ac:dyDescent="0.25">
      <c r="A340" s="43" t="s">
        <v>122</v>
      </c>
      <c r="B340" s="43" t="s">
        <v>19</v>
      </c>
      <c r="C340" s="43" t="s">
        <v>122</v>
      </c>
      <c r="D340" s="43" t="s">
        <v>236</v>
      </c>
      <c r="E340" s="43" t="s">
        <v>484</v>
      </c>
      <c r="F340" s="43" t="s">
        <v>238</v>
      </c>
      <c r="G340" s="43" t="s">
        <v>238</v>
      </c>
      <c r="H340" s="43" t="s">
        <v>239</v>
      </c>
    </row>
    <row r="341" spans="1:8" x14ac:dyDescent="0.25">
      <c r="A341" s="43" t="s">
        <v>122</v>
      </c>
      <c r="B341" s="43" t="s">
        <v>19</v>
      </c>
      <c r="C341" s="43" t="s">
        <v>122</v>
      </c>
      <c r="D341" s="43" t="s">
        <v>236</v>
      </c>
      <c r="E341" s="43" t="s">
        <v>485</v>
      </c>
      <c r="F341" s="43" t="s">
        <v>238</v>
      </c>
      <c r="G341" s="43" t="s">
        <v>238</v>
      </c>
      <c r="H341" s="43" t="s">
        <v>239</v>
      </c>
    </row>
    <row r="342" spans="1:8" x14ac:dyDescent="0.25">
      <c r="A342" s="43" t="s">
        <v>122</v>
      </c>
      <c r="B342" s="43" t="s">
        <v>19</v>
      </c>
      <c r="C342" s="43" t="s">
        <v>122</v>
      </c>
      <c r="D342" s="43" t="s">
        <v>236</v>
      </c>
      <c r="E342" s="43" t="s">
        <v>486</v>
      </c>
      <c r="F342" s="43" t="s">
        <v>238</v>
      </c>
      <c r="G342" s="43" t="s">
        <v>238</v>
      </c>
      <c r="H342" s="43" t="s">
        <v>239</v>
      </c>
    </row>
    <row r="343" spans="1:8" x14ac:dyDescent="0.25">
      <c r="A343" s="43" t="s">
        <v>122</v>
      </c>
      <c r="B343" s="43" t="s">
        <v>19</v>
      </c>
      <c r="C343" s="43" t="s">
        <v>122</v>
      </c>
      <c r="D343" s="43" t="s">
        <v>236</v>
      </c>
      <c r="E343" s="43" t="s">
        <v>487</v>
      </c>
      <c r="F343" s="43" t="s">
        <v>238</v>
      </c>
      <c r="G343" s="43" t="s">
        <v>238</v>
      </c>
      <c r="H343" s="43" t="s">
        <v>239</v>
      </c>
    </row>
    <row r="344" spans="1:8" x14ac:dyDescent="0.25">
      <c r="A344" s="43" t="s">
        <v>248</v>
      </c>
      <c r="B344" s="43" t="s">
        <v>235</v>
      </c>
      <c r="C344" s="43" t="s">
        <v>17</v>
      </c>
      <c r="D344" s="43" t="s">
        <v>18</v>
      </c>
      <c r="E344" s="43" t="s">
        <v>19</v>
      </c>
      <c r="F344" s="43" t="s">
        <v>19</v>
      </c>
      <c r="G344" s="43" t="s">
        <v>19</v>
      </c>
      <c r="H344" s="43" t="s">
        <v>19</v>
      </c>
    </row>
    <row r="345" spans="1:8" x14ac:dyDescent="0.25">
      <c r="A345" s="43" t="s">
        <v>22</v>
      </c>
      <c r="B345" s="43" t="s">
        <v>19</v>
      </c>
      <c r="C345" s="43" t="s">
        <v>22</v>
      </c>
      <c r="D345" s="43" t="s">
        <v>249</v>
      </c>
      <c r="E345" s="43" t="s">
        <v>488</v>
      </c>
      <c r="F345" s="43" t="s">
        <v>238</v>
      </c>
      <c r="G345" s="43" t="s">
        <v>238</v>
      </c>
      <c r="H345" s="43" t="s">
        <v>239</v>
      </c>
    </row>
    <row r="346" spans="1:8" x14ac:dyDescent="0.25">
      <c r="A346" s="43" t="s">
        <v>22</v>
      </c>
      <c r="B346" s="43" t="s">
        <v>19</v>
      </c>
      <c r="C346" s="43" t="s">
        <v>22</v>
      </c>
      <c r="D346" s="43" t="s">
        <v>249</v>
      </c>
      <c r="E346" s="43" t="s">
        <v>257</v>
      </c>
      <c r="F346" s="43" t="s">
        <v>238</v>
      </c>
      <c r="G346" s="43" t="s">
        <v>238</v>
      </c>
      <c r="H346" s="43" t="s">
        <v>239</v>
      </c>
    </row>
    <row r="347" spans="1:8" x14ac:dyDescent="0.25">
      <c r="A347" s="43" t="s">
        <v>22</v>
      </c>
      <c r="B347" s="43" t="s">
        <v>19</v>
      </c>
      <c r="C347" s="43" t="s">
        <v>22</v>
      </c>
      <c r="D347" s="43" t="s">
        <v>249</v>
      </c>
      <c r="E347" s="43" t="s">
        <v>489</v>
      </c>
      <c r="F347" s="43" t="s">
        <v>238</v>
      </c>
      <c r="G347" s="43" t="s">
        <v>238</v>
      </c>
      <c r="H347" s="43" t="s">
        <v>239</v>
      </c>
    </row>
    <row r="348" spans="1:8" x14ac:dyDescent="0.25">
      <c r="A348" s="43" t="s">
        <v>22</v>
      </c>
      <c r="B348" s="43" t="s">
        <v>19</v>
      </c>
      <c r="C348" s="43" t="s">
        <v>22</v>
      </c>
      <c r="D348" s="43" t="s">
        <v>249</v>
      </c>
      <c r="E348" s="43" t="s">
        <v>256</v>
      </c>
      <c r="F348" s="43" t="s">
        <v>238</v>
      </c>
      <c r="G348" s="43" t="s">
        <v>238</v>
      </c>
      <c r="H348" s="43" t="s">
        <v>239</v>
      </c>
    </row>
    <row r="349" spans="1:8" x14ac:dyDescent="0.25">
      <c r="A349" s="43" t="s">
        <v>22</v>
      </c>
      <c r="B349" s="43" t="s">
        <v>19</v>
      </c>
      <c r="C349" s="43" t="s">
        <v>22</v>
      </c>
      <c r="D349" s="43" t="s">
        <v>249</v>
      </c>
      <c r="E349" s="43" t="s">
        <v>490</v>
      </c>
      <c r="F349" s="43" t="s">
        <v>238</v>
      </c>
      <c r="G349" s="43" t="s">
        <v>238</v>
      </c>
      <c r="H349" s="43" t="s">
        <v>239</v>
      </c>
    </row>
    <row r="350" spans="1:8" x14ac:dyDescent="0.25">
      <c r="A350" s="43" t="s">
        <v>22</v>
      </c>
      <c r="B350" s="43" t="s">
        <v>19</v>
      </c>
      <c r="C350" s="43" t="s">
        <v>22</v>
      </c>
      <c r="D350" s="43" t="s">
        <v>249</v>
      </c>
      <c r="E350" s="43" t="s">
        <v>257</v>
      </c>
      <c r="F350" s="43" t="s">
        <v>238</v>
      </c>
      <c r="G350" s="43" t="s">
        <v>238</v>
      </c>
      <c r="H350" s="43" t="s">
        <v>239</v>
      </c>
    </row>
    <row r="351" spans="1:8" x14ac:dyDescent="0.25">
      <c r="A351" s="43" t="s">
        <v>22</v>
      </c>
      <c r="B351" s="43" t="s">
        <v>19</v>
      </c>
      <c r="C351" s="43" t="s">
        <v>22</v>
      </c>
      <c r="D351" s="43" t="s">
        <v>249</v>
      </c>
      <c r="E351" s="43" t="s">
        <v>254</v>
      </c>
      <c r="F351" s="43" t="s">
        <v>238</v>
      </c>
      <c r="G351" s="43" t="s">
        <v>238</v>
      </c>
      <c r="H351" s="43" t="s">
        <v>239</v>
      </c>
    </row>
    <row r="352" spans="1:8" x14ac:dyDescent="0.25">
      <c r="A352" s="43" t="s">
        <v>22</v>
      </c>
      <c r="B352" s="43" t="s">
        <v>19</v>
      </c>
      <c r="C352" s="43" t="s">
        <v>22</v>
      </c>
      <c r="D352" s="43" t="s">
        <v>249</v>
      </c>
      <c r="E352" s="43" t="s">
        <v>491</v>
      </c>
      <c r="F352" s="43" t="s">
        <v>238</v>
      </c>
      <c r="G352" s="43" t="s">
        <v>238</v>
      </c>
      <c r="H352" s="43" t="s">
        <v>239</v>
      </c>
    </row>
    <row r="353" spans="1:8" x14ac:dyDescent="0.25">
      <c r="A353" s="43" t="s">
        <v>22</v>
      </c>
      <c r="B353" s="43" t="s">
        <v>19</v>
      </c>
      <c r="C353" s="43" t="s">
        <v>22</v>
      </c>
      <c r="D353" s="43" t="s">
        <v>249</v>
      </c>
      <c r="E353" s="43" t="s">
        <v>254</v>
      </c>
      <c r="F353" s="43" t="s">
        <v>238</v>
      </c>
      <c r="G353" s="43" t="s">
        <v>238</v>
      </c>
      <c r="H353" s="43" t="s">
        <v>239</v>
      </c>
    </row>
    <row r="354" spans="1:8" x14ac:dyDescent="0.25">
      <c r="A354" s="43" t="s">
        <v>22</v>
      </c>
      <c r="B354" s="43" t="s">
        <v>19</v>
      </c>
      <c r="C354" s="43" t="s">
        <v>22</v>
      </c>
      <c r="D354" s="43" t="s">
        <v>249</v>
      </c>
      <c r="E354" s="43" t="s">
        <v>256</v>
      </c>
      <c r="F354" s="43" t="s">
        <v>238</v>
      </c>
      <c r="G354" s="43" t="s">
        <v>238</v>
      </c>
      <c r="H354" s="43" t="s">
        <v>239</v>
      </c>
    </row>
    <row r="355" spans="1:8" x14ac:dyDescent="0.25">
      <c r="A355" s="43" t="s">
        <v>259</v>
      </c>
      <c r="B355" s="43" t="s">
        <v>235</v>
      </c>
      <c r="C355" s="43" t="s">
        <v>17</v>
      </c>
      <c r="D355" s="43" t="s">
        <v>18</v>
      </c>
      <c r="E355" s="43" t="s">
        <v>19</v>
      </c>
      <c r="F355" s="43" t="s">
        <v>19</v>
      </c>
      <c r="G355" s="43" t="s">
        <v>19</v>
      </c>
      <c r="H355" s="43" t="s">
        <v>19</v>
      </c>
    </row>
    <row r="356" spans="1:8" x14ac:dyDescent="0.25">
      <c r="A356" s="43" t="s">
        <v>24</v>
      </c>
      <c r="B356" s="43" t="s">
        <v>19</v>
      </c>
      <c r="C356" s="43" t="s">
        <v>492</v>
      </c>
      <c r="D356" s="43" t="s">
        <v>493</v>
      </c>
      <c r="E356" s="43" t="s">
        <v>494</v>
      </c>
      <c r="F356" s="43" t="s">
        <v>495</v>
      </c>
      <c r="G356" s="43" t="s">
        <v>496</v>
      </c>
      <c r="H356" s="43" t="s">
        <v>497</v>
      </c>
    </row>
    <row r="357" spans="1:8" x14ac:dyDescent="0.25">
      <c r="A357" s="43" t="s">
        <v>24</v>
      </c>
      <c r="B357" s="43" t="s">
        <v>19</v>
      </c>
      <c r="C357" s="43" t="s">
        <v>492</v>
      </c>
      <c r="D357" s="43" t="s">
        <v>493</v>
      </c>
      <c r="E357" s="43" t="s">
        <v>498</v>
      </c>
      <c r="F357" s="43" t="s">
        <v>495</v>
      </c>
      <c r="G357" s="43" t="s">
        <v>496</v>
      </c>
      <c r="H357" s="43" t="s">
        <v>497</v>
      </c>
    </row>
    <row r="358" spans="1:8" x14ac:dyDescent="0.25">
      <c r="A358" s="43" t="s">
        <v>24</v>
      </c>
      <c r="B358" s="43" t="s">
        <v>19</v>
      </c>
      <c r="C358" s="43" t="s">
        <v>492</v>
      </c>
      <c r="D358" s="43" t="s">
        <v>493</v>
      </c>
      <c r="E358" s="43" t="s">
        <v>499</v>
      </c>
      <c r="F358" s="43" t="s">
        <v>495</v>
      </c>
      <c r="G358" s="43" t="s">
        <v>496</v>
      </c>
      <c r="H358" s="43" t="s">
        <v>497</v>
      </c>
    </row>
    <row r="359" spans="1:8" x14ac:dyDescent="0.25">
      <c r="A359" s="43" t="s">
        <v>24</v>
      </c>
      <c r="B359" s="43" t="s">
        <v>19</v>
      </c>
      <c r="C359" s="43" t="s">
        <v>492</v>
      </c>
      <c r="D359" s="43" t="s">
        <v>493</v>
      </c>
      <c r="E359" s="43" t="s">
        <v>499</v>
      </c>
      <c r="F359" s="43" t="s">
        <v>495</v>
      </c>
      <c r="G359" s="43" t="s">
        <v>496</v>
      </c>
      <c r="H359" s="43" t="s">
        <v>497</v>
      </c>
    </row>
    <row r="360" spans="1:8" x14ac:dyDescent="0.25">
      <c r="A360" s="43" t="s">
        <v>24</v>
      </c>
      <c r="B360" s="43" t="s">
        <v>19</v>
      </c>
      <c r="C360" s="43" t="s">
        <v>492</v>
      </c>
      <c r="D360" s="43" t="s">
        <v>493</v>
      </c>
      <c r="E360" s="43" t="s">
        <v>500</v>
      </c>
      <c r="F360" s="43" t="s">
        <v>495</v>
      </c>
      <c r="G360" s="43" t="s">
        <v>496</v>
      </c>
      <c r="H360" s="43" t="s">
        <v>497</v>
      </c>
    </row>
    <row r="361" spans="1:8" x14ac:dyDescent="0.25">
      <c r="A361" s="43" t="s">
        <v>24</v>
      </c>
      <c r="B361" s="43" t="s">
        <v>19</v>
      </c>
      <c r="C361" s="43" t="s">
        <v>492</v>
      </c>
      <c r="D361" s="43" t="s">
        <v>493</v>
      </c>
      <c r="E361" s="43" t="s">
        <v>494</v>
      </c>
      <c r="F361" s="43" t="s">
        <v>495</v>
      </c>
      <c r="G361" s="43" t="s">
        <v>496</v>
      </c>
      <c r="H361" s="43" t="s">
        <v>497</v>
      </c>
    </row>
    <row r="362" spans="1:8" x14ac:dyDescent="0.25">
      <c r="A362" s="43" t="s">
        <v>24</v>
      </c>
      <c r="B362" s="43" t="s">
        <v>19</v>
      </c>
      <c r="C362" s="43" t="s">
        <v>492</v>
      </c>
      <c r="D362" s="43" t="s">
        <v>493</v>
      </c>
      <c r="E362" s="43" t="s">
        <v>500</v>
      </c>
      <c r="F362" s="43" t="s">
        <v>495</v>
      </c>
      <c r="G362" s="43" t="s">
        <v>496</v>
      </c>
      <c r="H362" s="43" t="s">
        <v>497</v>
      </c>
    </row>
    <row r="363" spans="1:8" x14ac:dyDescent="0.25">
      <c r="A363" s="43" t="s">
        <v>24</v>
      </c>
      <c r="B363" s="43" t="s">
        <v>19</v>
      </c>
      <c r="C363" s="43" t="s">
        <v>492</v>
      </c>
      <c r="D363" s="43" t="s">
        <v>493</v>
      </c>
      <c r="E363" s="43" t="s">
        <v>500</v>
      </c>
      <c r="F363" s="43" t="s">
        <v>495</v>
      </c>
      <c r="G363" s="43" t="s">
        <v>496</v>
      </c>
      <c r="H363" s="43" t="s">
        <v>497</v>
      </c>
    </row>
    <row r="364" spans="1:8" x14ac:dyDescent="0.25">
      <c r="A364" s="43" t="s">
        <v>24</v>
      </c>
      <c r="B364" s="43" t="s">
        <v>19</v>
      </c>
      <c r="C364" s="43" t="s">
        <v>492</v>
      </c>
      <c r="D364" s="43" t="s">
        <v>493</v>
      </c>
      <c r="E364" s="43" t="s">
        <v>500</v>
      </c>
      <c r="F364" s="43" t="s">
        <v>495</v>
      </c>
      <c r="G364" s="43" t="s">
        <v>496</v>
      </c>
      <c r="H364" s="43" t="s">
        <v>497</v>
      </c>
    </row>
    <row r="365" spans="1:8" x14ac:dyDescent="0.25">
      <c r="A365" s="43" t="s">
        <v>24</v>
      </c>
      <c r="B365" s="43" t="s">
        <v>19</v>
      </c>
      <c r="C365" s="43" t="s">
        <v>492</v>
      </c>
      <c r="D365" s="43" t="s">
        <v>493</v>
      </c>
      <c r="E365" s="43" t="s">
        <v>500</v>
      </c>
      <c r="F365" s="43" t="s">
        <v>495</v>
      </c>
      <c r="G365" s="43" t="s">
        <v>496</v>
      </c>
      <c r="H365" s="43" t="s">
        <v>497</v>
      </c>
    </row>
    <row r="366" spans="1:8" x14ac:dyDescent="0.25">
      <c r="A366" s="43" t="s">
        <v>269</v>
      </c>
      <c r="B366" s="43" t="s">
        <v>235</v>
      </c>
      <c r="C366" s="43" t="s">
        <v>17</v>
      </c>
      <c r="D366" s="43" t="s">
        <v>18</v>
      </c>
      <c r="E366" s="43" t="s">
        <v>19</v>
      </c>
      <c r="F366" s="43" t="s">
        <v>19</v>
      </c>
      <c r="G366" s="43" t="s">
        <v>19</v>
      </c>
      <c r="H366" s="43" t="s">
        <v>19</v>
      </c>
    </row>
    <row r="367" spans="1:8" x14ac:dyDescent="0.25">
      <c r="A367" s="43" t="s">
        <v>26</v>
      </c>
      <c r="B367" s="43" t="s">
        <v>19</v>
      </c>
      <c r="C367" s="43" t="s">
        <v>155</v>
      </c>
      <c r="D367" s="43" t="s">
        <v>501</v>
      </c>
      <c r="E367" s="43" t="s">
        <v>270</v>
      </c>
      <c r="F367" s="43" t="s">
        <v>271</v>
      </c>
      <c r="G367" s="43" t="s">
        <v>272</v>
      </c>
      <c r="H367" s="43" t="s">
        <v>19</v>
      </c>
    </row>
    <row r="368" spans="1:8" x14ac:dyDescent="0.25">
      <c r="A368" s="43" t="s">
        <v>26</v>
      </c>
      <c r="B368" s="43" t="s">
        <v>19</v>
      </c>
      <c r="C368" s="43" t="s">
        <v>155</v>
      </c>
      <c r="D368" s="43" t="s">
        <v>494</v>
      </c>
      <c r="E368" s="43" t="s">
        <v>270</v>
      </c>
      <c r="F368" s="43" t="s">
        <v>271</v>
      </c>
      <c r="G368" s="43" t="s">
        <v>272</v>
      </c>
      <c r="H368" s="43" t="s">
        <v>19</v>
      </c>
    </row>
    <row r="369" spans="1:8" x14ac:dyDescent="0.25">
      <c r="A369" s="43" t="s">
        <v>26</v>
      </c>
      <c r="B369" s="43" t="s">
        <v>19</v>
      </c>
      <c r="C369" s="43" t="s">
        <v>155</v>
      </c>
      <c r="D369" s="43" t="s">
        <v>499</v>
      </c>
      <c r="E369" s="43" t="s">
        <v>270</v>
      </c>
      <c r="F369" s="43" t="s">
        <v>271</v>
      </c>
      <c r="G369" s="43" t="s">
        <v>272</v>
      </c>
      <c r="H369" s="43" t="s">
        <v>19</v>
      </c>
    </row>
    <row r="370" spans="1:8" x14ac:dyDescent="0.25">
      <c r="A370" s="43" t="s">
        <v>26</v>
      </c>
      <c r="B370" s="43" t="s">
        <v>19</v>
      </c>
      <c r="C370" s="43" t="s">
        <v>155</v>
      </c>
      <c r="D370" s="43" t="s">
        <v>501</v>
      </c>
      <c r="E370" s="43" t="s">
        <v>270</v>
      </c>
      <c r="F370" s="43" t="s">
        <v>271</v>
      </c>
      <c r="G370" s="43" t="s">
        <v>272</v>
      </c>
      <c r="H370" s="43" t="s">
        <v>19</v>
      </c>
    </row>
    <row r="371" spans="1:8" x14ac:dyDescent="0.25">
      <c r="A371" s="43" t="s">
        <v>26</v>
      </c>
      <c r="B371" s="43" t="s">
        <v>19</v>
      </c>
      <c r="C371" s="43" t="s">
        <v>155</v>
      </c>
      <c r="D371" s="43" t="s">
        <v>502</v>
      </c>
      <c r="E371" s="43" t="s">
        <v>270</v>
      </c>
      <c r="F371" s="43" t="s">
        <v>271</v>
      </c>
      <c r="G371" s="43" t="s">
        <v>272</v>
      </c>
      <c r="H371" s="43" t="s">
        <v>19</v>
      </c>
    </row>
    <row r="372" spans="1:8" x14ac:dyDescent="0.25">
      <c r="A372" s="43" t="s">
        <v>26</v>
      </c>
      <c r="B372" s="43" t="s">
        <v>19</v>
      </c>
      <c r="C372" s="43" t="s">
        <v>155</v>
      </c>
      <c r="D372" s="43" t="s">
        <v>494</v>
      </c>
      <c r="E372" s="43" t="s">
        <v>270</v>
      </c>
      <c r="F372" s="43" t="s">
        <v>271</v>
      </c>
      <c r="G372" s="43" t="s">
        <v>272</v>
      </c>
      <c r="H372" s="43" t="s">
        <v>19</v>
      </c>
    </row>
    <row r="373" spans="1:8" x14ac:dyDescent="0.25">
      <c r="A373" s="43" t="s">
        <v>26</v>
      </c>
      <c r="B373" s="43" t="s">
        <v>19</v>
      </c>
      <c r="C373" s="43" t="s">
        <v>155</v>
      </c>
      <c r="D373" s="43" t="s">
        <v>501</v>
      </c>
      <c r="E373" s="43" t="s">
        <v>270</v>
      </c>
      <c r="F373" s="43" t="s">
        <v>271</v>
      </c>
      <c r="G373" s="43" t="s">
        <v>272</v>
      </c>
      <c r="H373" s="43" t="s">
        <v>19</v>
      </c>
    </row>
    <row r="374" spans="1:8" x14ac:dyDescent="0.25">
      <c r="A374" s="43" t="s">
        <v>26</v>
      </c>
      <c r="B374" s="43" t="s">
        <v>19</v>
      </c>
      <c r="C374" s="43" t="s">
        <v>155</v>
      </c>
      <c r="D374" s="43" t="s">
        <v>494</v>
      </c>
      <c r="E374" s="43" t="s">
        <v>270</v>
      </c>
      <c r="F374" s="43" t="s">
        <v>271</v>
      </c>
      <c r="G374" s="43" t="s">
        <v>272</v>
      </c>
      <c r="H374" s="43" t="s">
        <v>19</v>
      </c>
    </row>
    <row r="375" spans="1:8" x14ac:dyDescent="0.25">
      <c r="A375" s="43" t="s">
        <v>26</v>
      </c>
      <c r="B375" s="43" t="s">
        <v>19</v>
      </c>
      <c r="C375" s="43" t="s">
        <v>155</v>
      </c>
      <c r="D375" s="43" t="s">
        <v>500</v>
      </c>
      <c r="E375" s="43" t="s">
        <v>270</v>
      </c>
      <c r="F375" s="43" t="s">
        <v>271</v>
      </c>
      <c r="G375" s="43" t="s">
        <v>272</v>
      </c>
      <c r="H375" s="43" t="s">
        <v>19</v>
      </c>
    </row>
    <row r="376" spans="1:8" x14ac:dyDescent="0.25">
      <c r="A376" s="43" t="s">
        <v>26</v>
      </c>
      <c r="B376" s="43" t="s">
        <v>19</v>
      </c>
      <c r="C376" s="43" t="s">
        <v>155</v>
      </c>
      <c r="D376" s="43" t="s">
        <v>499</v>
      </c>
      <c r="E376" s="43" t="s">
        <v>270</v>
      </c>
      <c r="F376" s="43" t="s">
        <v>271</v>
      </c>
      <c r="G376" s="43" t="s">
        <v>272</v>
      </c>
      <c r="H376" s="43" t="s">
        <v>19</v>
      </c>
    </row>
    <row r="377" spans="1:8" x14ac:dyDescent="0.25">
      <c r="A377" s="43" t="s">
        <v>276</v>
      </c>
      <c r="B377" s="43" t="s">
        <v>235</v>
      </c>
      <c r="C377" s="43" t="s">
        <v>17</v>
      </c>
      <c r="D377" s="43" t="s">
        <v>18</v>
      </c>
      <c r="E377" s="43" t="s">
        <v>19</v>
      </c>
      <c r="F377" s="43" t="s">
        <v>19</v>
      </c>
      <c r="G377" s="43" t="s">
        <v>19</v>
      </c>
      <c r="H377" s="43" t="s">
        <v>19</v>
      </c>
    </row>
    <row r="378" spans="1:8" x14ac:dyDescent="0.25">
      <c r="A378" s="43" t="s">
        <v>28</v>
      </c>
      <c r="B378" s="43" t="s">
        <v>19</v>
      </c>
      <c r="C378" s="43" t="s">
        <v>155</v>
      </c>
      <c r="D378" s="43" t="s">
        <v>500</v>
      </c>
      <c r="E378" s="43" t="s">
        <v>277</v>
      </c>
      <c r="F378" s="43" t="s">
        <v>278</v>
      </c>
      <c r="G378" s="43" t="s">
        <v>279</v>
      </c>
      <c r="H378" s="43" t="s">
        <v>19</v>
      </c>
    </row>
    <row r="379" spans="1:8" x14ac:dyDescent="0.25">
      <c r="A379" s="43" t="s">
        <v>28</v>
      </c>
      <c r="B379" s="43" t="s">
        <v>19</v>
      </c>
      <c r="C379" s="43" t="s">
        <v>155</v>
      </c>
      <c r="D379" s="43" t="s">
        <v>501</v>
      </c>
      <c r="E379" s="43" t="s">
        <v>277</v>
      </c>
      <c r="F379" s="43" t="s">
        <v>278</v>
      </c>
      <c r="G379" s="43" t="s">
        <v>279</v>
      </c>
      <c r="H379" s="43" t="s">
        <v>19</v>
      </c>
    </row>
    <row r="380" spans="1:8" x14ac:dyDescent="0.25">
      <c r="A380" s="43" t="s">
        <v>28</v>
      </c>
      <c r="B380" s="43" t="s">
        <v>19</v>
      </c>
      <c r="C380" s="43" t="s">
        <v>155</v>
      </c>
      <c r="D380" s="43" t="s">
        <v>494</v>
      </c>
      <c r="E380" s="43" t="s">
        <v>277</v>
      </c>
      <c r="F380" s="43" t="s">
        <v>278</v>
      </c>
      <c r="G380" s="43" t="s">
        <v>279</v>
      </c>
      <c r="H380" s="43" t="s">
        <v>19</v>
      </c>
    </row>
    <row r="381" spans="1:8" x14ac:dyDescent="0.25">
      <c r="A381" s="43" t="s">
        <v>28</v>
      </c>
      <c r="B381" s="43" t="s">
        <v>19</v>
      </c>
      <c r="C381" s="43" t="s">
        <v>155</v>
      </c>
      <c r="D381" s="43" t="s">
        <v>494</v>
      </c>
      <c r="E381" s="43" t="s">
        <v>277</v>
      </c>
      <c r="F381" s="43" t="s">
        <v>278</v>
      </c>
      <c r="G381" s="43" t="s">
        <v>279</v>
      </c>
      <c r="H381" s="43" t="s">
        <v>19</v>
      </c>
    </row>
    <row r="382" spans="1:8" x14ac:dyDescent="0.25">
      <c r="A382" s="43" t="s">
        <v>28</v>
      </c>
      <c r="B382" s="43" t="s">
        <v>19</v>
      </c>
      <c r="C382" s="43" t="s">
        <v>155</v>
      </c>
      <c r="D382" s="43" t="s">
        <v>500</v>
      </c>
      <c r="E382" s="43" t="s">
        <v>277</v>
      </c>
      <c r="F382" s="43" t="s">
        <v>278</v>
      </c>
      <c r="G382" s="43" t="s">
        <v>279</v>
      </c>
      <c r="H382" s="43" t="s">
        <v>19</v>
      </c>
    </row>
    <row r="383" spans="1:8" x14ac:dyDescent="0.25">
      <c r="A383" s="43" t="s">
        <v>28</v>
      </c>
      <c r="B383" s="43" t="s">
        <v>19</v>
      </c>
      <c r="C383" s="43" t="s">
        <v>155</v>
      </c>
      <c r="D383" s="43" t="s">
        <v>501</v>
      </c>
      <c r="E383" s="43" t="s">
        <v>277</v>
      </c>
      <c r="F383" s="43" t="s">
        <v>278</v>
      </c>
      <c r="G383" s="43" t="s">
        <v>279</v>
      </c>
      <c r="H383" s="43" t="s">
        <v>19</v>
      </c>
    </row>
    <row r="384" spans="1:8" x14ac:dyDescent="0.25">
      <c r="A384" s="43" t="s">
        <v>28</v>
      </c>
      <c r="B384" s="43" t="s">
        <v>19</v>
      </c>
      <c r="C384" s="43" t="s">
        <v>155</v>
      </c>
      <c r="D384" s="43" t="s">
        <v>494</v>
      </c>
      <c r="E384" s="43" t="s">
        <v>277</v>
      </c>
      <c r="F384" s="43" t="s">
        <v>278</v>
      </c>
      <c r="G384" s="43" t="s">
        <v>279</v>
      </c>
      <c r="H384" s="43" t="s">
        <v>19</v>
      </c>
    </row>
    <row r="385" spans="1:8" x14ac:dyDescent="0.25">
      <c r="A385" s="43" t="s">
        <v>28</v>
      </c>
      <c r="B385" s="43" t="s">
        <v>19</v>
      </c>
      <c r="C385" s="43" t="s">
        <v>155</v>
      </c>
      <c r="D385" s="43" t="s">
        <v>498</v>
      </c>
      <c r="E385" s="43" t="s">
        <v>277</v>
      </c>
      <c r="F385" s="43" t="s">
        <v>278</v>
      </c>
      <c r="G385" s="43" t="s">
        <v>279</v>
      </c>
      <c r="H385" s="43" t="s">
        <v>19</v>
      </c>
    </row>
    <row r="386" spans="1:8" x14ac:dyDescent="0.25">
      <c r="A386" s="43" t="s">
        <v>28</v>
      </c>
      <c r="B386" s="43" t="s">
        <v>19</v>
      </c>
      <c r="C386" s="43" t="s">
        <v>155</v>
      </c>
      <c r="D386" s="43" t="s">
        <v>498</v>
      </c>
      <c r="E386" s="43" t="s">
        <v>277</v>
      </c>
      <c r="F386" s="43" t="s">
        <v>278</v>
      </c>
      <c r="G386" s="43" t="s">
        <v>279</v>
      </c>
      <c r="H386" s="43" t="s">
        <v>19</v>
      </c>
    </row>
    <row r="387" spans="1:8" x14ac:dyDescent="0.25">
      <c r="A387" s="43" t="s">
        <v>28</v>
      </c>
      <c r="B387" s="43" t="s">
        <v>19</v>
      </c>
      <c r="C387" s="43" t="s">
        <v>155</v>
      </c>
      <c r="D387" s="43" t="s">
        <v>498</v>
      </c>
      <c r="E387" s="43" t="s">
        <v>277</v>
      </c>
      <c r="F387" s="43" t="s">
        <v>278</v>
      </c>
      <c r="G387" s="43" t="s">
        <v>279</v>
      </c>
      <c r="H387" s="43" t="s">
        <v>19</v>
      </c>
    </row>
    <row r="388" spans="1:8" x14ac:dyDescent="0.25">
      <c r="A388" s="43" t="s">
        <v>280</v>
      </c>
      <c r="B388" s="43" t="s">
        <v>235</v>
      </c>
      <c r="C388" s="43" t="s">
        <v>17</v>
      </c>
      <c r="D388" s="43" t="s">
        <v>18</v>
      </c>
      <c r="E388" s="43" t="s">
        <v>19</v>
      </c>
      <c r="F388" s="43" t="s">
        <v>19</v>
      </c>
      <c r="G388" s="43" t="s">
        <v>19</v>
      </c>
      <c r="H388" s="43" t="s">
        <v>19</v>
      </c>
    </row>
    <row r="389" spans="1:8" x14ac:dyDescent="0.25">
      <c r="A389" s="43" t="s">
        <v>30</v>
      </c>
      <c r="B389" s="43" t="s">
        <v>19</v>
      </c>
      <c r="C389" s="43" t="s">
        <v>30</v>
      </c>
      <c r="D389" s="43" t="s">
        <v>281</v>
      </c>
      <c r="E389" s="43" t="s">
        <v>503</v>
      </c>
      <c r="F389" s="43" t="s">
        <v>238</v>
      </c>
      <c r="G389" s="43" t="s">
        <v>238</v>
      </c>
      <c r="H389" s="43" t="s">
        <v>239</v>
      </c>
    </row>
    <row r="390" spans="1:8" x14ac:dyDescent="0.25">
      <c r="A390" s="43" t="s">
        <v>30</v>
      </c>
      <c r="B390" s="43" t="s">
        <v>19</v>
      </c>
      <c r="C390" s="43" t="s">
        <v>30</v>
      </c>
      <c r="D390" s="43" t="s">
        <v>281</v>
      </c>
      <c r="E390" s="43" t="s">
        <v>284</v>
      </c>
      <c r="F390" s="43" t="s">
        <v>238</v>
      </c>
      <c r="G390" s="43" t="s">
        <v>238</v>
      </c>
      <c r="H390" s="43" t="s">
        <v>239</v>
      </c>
    </row>
    <row r="391" spans="1:8" x14ac:dyDescent="0.25">
      <c r="A391" s="43" t="s">
        <v>30</v>
      </c>
      <c r="B391" s="43" t="s">
        <v>19</v>
      </c>
      <c r="C391" s="43" t="s">
        <v>30</v>
      </c>
      <c r="D391" s="43" t="s">
        <v>281</v>
      </c>
      <c r="E391" s="43" t="s">
        <v>504</v>
      </c>
      <c r="F391" s="43" t="s">
        <v>238</v>
      </c>
      <c r="G391" s="43" t="s">
        <v>238</v>
      </c>
      <c r="H391" s="43" t="s">
        <v>239</v>
      </c>
    </row>
    <row r="392" spans="1:8" x14ac:dyDescent="0.25">
      <c r="A392" s="43" t="s">
        <v>30</v>
      </c>
      <c r="B392" s="43" t="s">
        <v>19</v>
      </c>
      <c r="C392" s="43" t="s">
        <v>30</v>
      </c>
      <c r="D392" s="43" t="s">
        <v>281</v>
      </c>
      <c r="E392" s="43" t="s">
        <v>505</v>
      </c>
      <c r="F392" s="43" t="s">
        <v>238</v>
      </c>
      <c r="G392" s="43" t="s">
        <v>238</v>
      </c>
      <c r="H392" s="43" t="s">
        <v>239</v>
      </c>
    </row>
    <row r="393" spans="1:8" x14ac:dyDescent="0.25">
      <c r="A393" s="43" t="s">
        <v>30</v>
      </c>
      <c r="B393" s="43" t="s">
        <v>19</v>
      </c>
      <c r="C393" s="43" t="s">
        <v>30</v>
      </c>
      <c r="D393" s="43" t="s">
        <v>281</v>
      </c>
      <c r="E393" s="43" t="s">
        <v>506</v>
      </c>
      <c r="F393" s="43" t="s">
        <v>238</v>
      </c>
      <c r="G393" s="43" t="s">
        <v>238</v>
      </c>
      <c r="H393" s="43" t="s">
        <v>239</v>
      </c>
    </row>
    <row r="394" spans="1:8" x14ac:dyDescent="0.25">
      <c r="A394" s="43" t="s">
        <v>30</v>
      </c>
      <c r="B394" s="43" t="s">
        <v>19</v>
      </c>
      <c r="C394" s="43" t="s">
        <v>30</v>
      </c>
      <c r="D394" s="43" t="s">
        <v>281</v>
      </c>
      <c r="E394" s="43" t="s">
        <v>285</v>
      </c>
      <c r="F394" s="43" t="s">
        <v>238</v>
      </c>
      <c r="G394" s="43" t="s">
        <v>238</v>
      </c>
      <c r="H394" s="43" t="s">
        <v>239</v>
      </c>
    </row>
    <row r="395" spans="1:8" x14ac:dyDescent="0.25">
      <c r="A395" s="43" t="s">
        <v>30</v>
      </c>
      <c r="B395" s="43" t="s">
        <v>19</v>
      </c>
      <c r="C395" s="43" t="s">
        <v>30</v>
      </c>
      <c r="D395" s="43" t="s">
        <v>281</v>
      </c>
      <c r="E395" s="43" t="s">
        <v>507</v>
      </c>
      <c r="F395" s="43" t="s">
        <v>238</v>
      </c>
      <c r="G395" s="43" t="s">
        <v>238</v>
      </c>
      <c r="H395" s="43" t="s">
        <v>239</v>
      </c>
    </row>
    <row r="396" spans="1:8" x14ac:dyDescent="0.25">
      <c r="A396" s="43" t="s">
        <v>30</v>
      </c>
      <c r="B396" s="43" t="s">
        <v>19</v>
      </c>
      <c r="C396" s="43" t="s">
        <v>30</v>
      </c>
      <c r="D396" s="43" t="s">
        <v>281</v>
      </c>
      <c r="E396" s="43" t="s">
        <v>508</v>
      </c>
      <c r="F396" s="43" t="s">
        <v>238</v>
      </c>
      <c r="G396" s="43" t="s">
        <v>238</v>
      </c>
      <c r="H396" s="43" t="s">
        <v>239</v>
      </c>
    </row>
    <row r="397" spans="1:8" x14ac:dyDescent="0.25">
      <c r="A397" s="43" t="s">
        <v>30</v>
      </c>
      <c r="B397" s="43" t="s">
        <v>19</v>
      </c>
      <c r="C397" s="43" t="s">
        <v>30</v>
      </c>
      <c r="D397" s="43" t="s">
        <v>281</v>
      </c>
      <c r="E397" s="43" t="s">
        <v>509</v>
      </c>
      <c r="F397" s="43" t="s">
        <v>238</v>
      </c>
      <c r="G397" s="43" t="s">
        <v>238</v>
      </c>
      <c r="H397" s="43" t="s">
        <v>239</v>
      </c>
    </row>
    <row r="398" spans="1:8" x14ac:dyDescent="0.25">
      <c r="A398" s="43" t="s">
        <v>30</v>
      </c>
      <c r="B398" s="43" t="s">
        <v>19</v>
      </c>
      <c r="C398" s="43" t="s">
        <v>30</v>
      </c>
      <c r="D398" s="43" t="s">
        <v>281</v>
      </c>
      <c r="E398" s="43" t="s">
        <v>510</v>
      </c>
      <c r="F398" s="43" t="s">
        <v>238</v>
      </c>
      <c r="G398" s="43" t="s">
        <v>238</v>
      </c>
      <c r="H398" s="43" t="s">
        <v>239</v>
      </c>
    </row>
    <row r="399" spans="1:8" x14ac:dyDescent="0.25">
      <c r="A399" s="43" t="s">
        <v>291</v>
      </c>
      <c r="B399" s="43" t="s">
        <v>235</v>
      </c>
      <c r="C399" s="43" t="s">
        <v>17</v>
      </c>
      <c r="D399" s="43" t="s">
        <v>18</v>
      </c>
      <c r="E399" s="43" t="s">
        <v>19</v>
      </c>
      <c r="F399" s="43" t="s">
        <v>19</v>
      </c>
      <c r="G399" s="43" t="s">
        <v>19</v>
      </c>
      <c r="H399" s="43" t="s">
        <v>19</v>
      </c>
    </row>
    <row r="400" spans="1:8" x14ac:dyDescent="0.25">
      <c r="A400" s="43" t="s">
        <v>32</v>
      </c>
      <c r="B400" s="43" t="s">
        <v>19</v>
      </c>
      <c r="C400" s="43" t="s">
        <v>32</v>
      </c>
      <c r="D400" s="43" t="s">
        <v>292</v>
      </c>
      <c r="E400" s="43" t="s">
        <v>511</v>
      </c>
      <c r="F400" s="43" t="s">
        <v>238</v>
      </c>
      <c r="G400" s="43" t="s">
        <v>238</v>
      </c>
      <c r="H400" s="43" t="s">
        <v>239</v>
      </c>
    </row>
    <row r="401" spans="1:8" x14ac:dyDescent="0.25">
      <c r="A401" s="43" t="s">
        <v>32</v>
      </c>
      <c r="B401" s="43" t="s">
        <v>19</v>
      </c>
      <c r="C401" s="43" t="s">
        <v>32</v>
      </c>
      <c r="D401" s="43" t="s">
        <v>292</v>
      </c>
      <c r="E401" s="43" t="s">
        <v>512</v>
      </c>
      <c r="F401" s="43" t="s">
        <v>238</v>
      </c>
      <c r="G401" s="43" t="s">
        <v>238</v>
      </c>
      <c r="H401" s="43" t="s">
        <v>239</v>
      </c>
    </row>
    <row r="402" spans="1:8" x14ac:dyDescent="0.25">
      <c r="A402" s="43" t="s">
        <v>32</v>
      </c>
      <c r="B402" s="43" t="s">
        <v>19</v>
      </c>
      <c r="C402" s="43" t="s">
        <v>32</v>
      </c>
      <c r="D402" s="43" t="s">
        <v>292</v>
      </c>
      <c r="E402" s="43" t="s">
        <v>513</v>
      </c>
      <c r="F402" s="43" t="s">
        <v>238</v>
      </c>
      <c r="G402" s="43" t="s">
        <v>238</v>
      </c>
      <c r="H402" s="43" t="s">
        <v>239</v>
      </c>
    </row>
    <row r="403" spans="1:8" x14ac:dyDescent="0.25">
      <c r="A403" s="43" t="s">
        <v>32</v>
      </c>
      <c r="B403" s="43" t="s">
        <v>19</v>
      </c>
      <c r="C403" s="43" t="s">
        <v>32</v>
      </c>
      <c r="D403" s="43" t="s">
        <v>292</v>
      </c>
      <c r="E403" s="43" t="s">
        <v>514</v>
      </c>
      <c r="F403" s="43" t="s">
        <v>238</v>
      </c>
      <c r="G403" s="43" t="s">
        <v>238</v>
      </c>
      <c r="H403" s="43" t="s">
        <v>239</v>
      </c>
    </row>
    <row r="404" spans="1:8" x14ac:dyDescent="0.25">
      <c r="A404" s="43" t="s">
        <v>32</v>
      </c>
      <c r="B404" s="43" t="s">
        <v>19</v>
      </c>
      <c r="C404" s="43" t="s">
        <v>32</v>
      </c>
      <c r="D404" s="43" t="s">
        <v>292</v>
      </c>
      <c r="E404" s="43" t="s">
        <v>515</v>
      </c>
      <c r="F404" s="43" t="s">
        <v>238</v>
      </c>
      <c r="G404" s="43" t="s">
        <v>238</v>
      </c>
      <c r="H404" s="43" t="s">
        <v>239</v>
      </c>
    </row>
    <row r="405" spans="1:8" x14ac:dyDescent="0.25">
      <c r="A405" s="43" t="s">
        <v>32</v>
      </c>
      <c r="B405" s="43" t="s">
        <v>19</v>
      </c>
      <c r="C405" s="43" t="s">
        <v>32</v>
      </c>
      <c r="D405" s="43" t="s">
        <v>292</v>
      </c>
      <c r="E405" s="43" t="s">
        <v>516</v>
      </c>
      <c r="F405" s="43" t="s">
        <v>238</v>
      </c>
      <c r="G405" s="43" t="s">
        <v>238</v>
      </c>
      <c r="H405" s="43" t="s">
        <v>239</v>
      </c>
    </row>
    <row r="406" spans="1:8" x14ac:dyDescent="0.25">
      <c r="A406" s="43" t="s">
        <v>32</v>
      </c>
      <c r="B406" s="43" t="s">
        <v>19</v>
      </c>
      <c r="C406" s="43" t="s">
        <v>32</v>
      </c>
      <c r="D406" s="43" t="s">
        <v>292</v>
      </c>
      <c r="E406" s="43" t="s">
        <v>517</v>
      </c>
      <c r="F406" s="43" t="s">
        <v>238</v>
      </c>
      <c r="G406" s="43" t="s">
        <v>238</v>
      </c>
      <c r="H406" s="43" t="s">
        <v>239</v>
      </c>
    </row>
    <row r="407" spans="1:8" x14ac:dyDescent="0.25">
      <c r="A407" s="43" t="s">
        <v>32</v>
      </c>
      <c r="B407" s="43" t="s">
        <v>19</v>
      </c>
      <c r="C407" s="43" t="s">
        <v>32</v>
      </c>
      <c r="D407" s="43" t="s">
        <v>292</v>
      </c>
      <c r="E407" s="43" t="s">
        <v>518</v>
      </c>
      <c r="F407" s="43" t="s">
        <v>238</v>
      </c>
      <c r="G407" s="43" t="s">
        <v>238</v>
      </c>
      <c r="H407" s="43" t="s">
        <v>239</v>
      </c>
    </row>
    <row r="408" spans="1:8" x14ac:dyDescent="0.25">
      <c r="A408" s="43" t="s">
        <v>32</v>
      </c>
      <c r="B408" s="43" t="s">
        <v>19</v>
      </c>
      <c r="C408" s="43" t="s">
        <v>32</v>
      </c>
      <c r="D408" s="43" t="s">
        <v>292</v>
      </c>
      <c r="E408" s="43" t="s">
        <v>519</v>
      </c>
      <c r="F408" s="43" t="s">
        <v>238</v>
      </c>
      <c r="G408" s="43" t="s">
        <v>238</v>
      </c>
      <c r="H408" s="43" t="s">
        <v>239</v>
      </c>
    </row>
    <row r="409" spans="1:8" x14ac:dyDescent="0.25">
      <c r="A409" s="43" t="s">
        <v>32</v>
      </c>
      <c r="B409" s="43" t="s">
        <v>19</v>
      </c>
      <c r="C409" s="43" t="s">
        <v>32</v>
      </c>
      <c r="D409" s="43" t="s">
        <v>292</v>
      </c>
      <c r="E409" s="43" t="s">
        <v>520</v>
      </c>
      <c r="F409" s="43" t="s">
        <v>238</v>
      </c>
      <c r="G409" s="43" t="s">
        <v>238</v>
      </c>
      <c r="H409" s="43" t="s">
        <v>239</v>
      </c>
    </row>
    <row r="410" spans="1:8" x14ac:dyDescent="0.25">
      <c r="A410" s="43" t="s">
        <v>303</v>
      </c>
      <c r="B410" s="43" t="s">
        <v>235</v>
      </c>
      <c r="C410" s="43" t="s">
        <v>17</v>
      </c>
      <c r="D410" s="43" t="s">
        <v>18</v>
      </c>
      <c r="E410" s="43" t="s">
        <v>19</v>
      </c>
      <c r="F410" s="43" t="s">
        <v>19</v>
      </c>
      <c r="G410" s="43" t="s">
        <v>19</v>
      </c>
      <c r="H410" s="43" t="s">
        <v>19</v>
      </c>
    </row>
    <row r="411" spans="1:8" x14ac:dyDescent="0.25">
      <c r="A411" s="43" t="s">
        <v>34</v>
      </c>
      <c r="B411" s="43" t="s">
        <v>19</v>
      </c>
      <c r="C411" s="43" t="s">
        <v>34</v>
      </c>
      <c r="D411" s="43" t="s">
        <v>521</v>
      </c>
      <c r="E411" s="43" t="s">
        <v>522</v>
      </c>
      <c r="F411" s="43" t="s">
        <v>238</v>
      </c>
      <c r="G411" s="43" t="s">
        <v>238</v>
      </c>
      <c r="H411" s="43" t="s">
        <v>239</v>
      </c>
    </row>
    <row r="412" spans="1:8" x14ac:dyDescent="0.25">
      <c r="A412" s="43" t="s">
        <v>34</v>
      </c>
      <c r="B412" s="43" t="s">
        <v>19</v>
      </c>
      <c r="C412" s="43" t="s">
        <v>34</v>
      </c>
      <c r="D412" s="43" t="s">
        <v>521</v>
      </c>
      <c r="E412" s="43" t="s">
        <v>523</v>
      </c>
      <c r="F412" s="43" t="s">
        <v>238</v>
      </c>
      <c r="G412" s="43" t="s">
        <v>238</v>
      </c>
      <c r="H412" s="43" t="s">
        <v>239</v>
      </c>
    </row>
    <row r="413" spans="1:8" x14ac:dyDescent="0.25">
      <c r="A413" s="43" t="s">
        <v>34</v>
      </c>
      <c r="B413" s="43" t="s">
        <v>19</v>
      </c>
      <c r="C413" s="43" t="s">
        <v>34</v>
      </c>
      <c r="D413" s="43" t="s">
        <v>521</v>
      </c>
      <c r="E413" s="43" t="s">
        <v>524</v>
      </c>
      <c r="F413" s="43" t="s">
        <v>238</v>
      </c>
      <c r="G413" s="43" t="s">
        <v>238</v>
      </c>
      <c r="H413" s="43" t="s">
        <v>239</v>
      </c>
    </row>
    <row r="414" spans="1:8" x14ac:dyDescent="0.25">
      <c r="A414" s="43" t="s">
        <v>34</v>
      </c>
      <c r="B414" s="43" t="s">
        <v>19</v>
      </c>
      <c r="C414" s="43" t="s">
        <v>34</v>
      </c>
      <c r="D414" s="43" t="s">
        <v>521</v>
      </c>
      <c r="E414" s="43" t="s">
        <v>525</v>
      </c>
      <c r="F414" s="43" t="s">
        <v>238</v>
      </c>
      <c r="G414" s="43" t="s">
        <v>238</v>
      </c>
      <c r="H414" s="43" t="s">
        <v>239</v>
      </c>
    </row>
    <row r="415" spans="1:8" x14ac:dyDescent="0.25">
      <c r="A415" s="43" t="s">
        <v>34</v>
      </c>
      <c r="B415" s="43" t="s">
        <v>19</v>
      </c>
      <c r="C415" s="43" t="s">
        <v>34</v>
      </c>
      <c r="D415" s="43" t="s">
        <v>521</v>
      </c>
      <c r="E415" s="43" t="s">
        <v>526</v>
      </c>
      <c r="F415" s="43" t="s">
        <v>238</v>
      </c>
      <c r="G415" s="43" t="s">
        <v>238</v>
      </c>
      <c r="H415" s="43" t="s">
        <v>239</v>
      </c>
    </row>
    <row r="416" spans="1:8" x14ac:dyDescent="0.25">
      <c r="A416" s="43" t="s">
        <v>34</v>
      </c>
      <c r="B416" s="43" t="s">
        <v>19</v>
      </c>
      <c r="C416" s="43" t="s">
        <v>34</v>
      </c>
      <c r="D416" s="43" t="s">
        <v>521</v>
      </c>
      <c r="E416" s="43" t="s">
        <v>527</v>
      </c>
      <c r="F416" s="43" t="s">
        <v>238</v>
      </c>
      <c r="G416" s="43" t="s">
        <v>238</v>
      </c>
      <c r="H416" s="43" t="s">
        <v>239</v>
      </c>
    </row>
    <row r="417" spans="1:8" x14ac:dyDescent="0.25">
      <c r="A417" s="43" t="s">
        <v>34</v>
      </c>
      <c r="B417" s="43" t="s">
        <v>19</v>
      </c>
      <c r="C417" s="43" t="s">
        <v>34</v>
      </c>
      <c r="D417" s="43" t="s">
        <v>521</v>
      </c>
      <c r="E417" s="43" t="s">
        <v>528</v>
      </c>
      <c r="F417" s="43" t="s">
        <v>238</v>
      </c>
      <c r="G417" s="43" t="s">
        <v>238</v>
      </c>
      <c r="H417" s="43" t="s">
        <v>239</v>
      </c>
    </row>
    <row r="418" spans="1:8" x14ac:dyDescent="0.25">
      <c r="A418" s="43" t="s">
        <v>34</v>
      </c>
      <c r="B418" s="43" t="s">
        <v>19</v>
      </c>
      <c r="C418" s="43" t="s">
        <v>34</v>
      </c>
      <c r="D418" s="43" t="s">
        <v>521</v>
      </c>
      <c r="E418" s="43" t="s">
        <v>529</v>
      </c>
      <c r="F418" s="43" t="s">
        <v>238</v>
      </c>
      <c r="G418" s="43" t="s">
        <v>238</v>
      </c>
      <c r="H418" s="43" t="s">
        <v>239</v>
      </c>
    </row>
    <row r="419" spans="1:8" x14ac:dyDescent="0.25">
      <c r="A419" s="43" t="s">
        <v>34</v>
      </c>
      <c r="B419" s="43" t="s">
        <v>19</v>
      </c>
      <c r="C419" s="43" t="s">
        <v>34</v>
      </c>
      <c r="D419" s="43" t="s">
        <v>521</v>
      </c>
      <c r="E419" s="43" t="s">
        <v>530</v>
      </c>
      <c r="F419" s="43" t="s">
        <v>238</v>
      </c>
      <c r="G419" s="43" t="s">
        <v>238</v>
      </c>
      <c r="H419" s="43" t="s">
        <v>239</v>
      </c>
    </row>
    <row r="420" spans="1:8" x14ac:dyDescent="0.25">
      <c r="A420" s="43" t="s">
        <v>34</v>
      </c>
      <c r="B420" s="43" t="s">
        <v>19</v>
      </c>
      <c r="C420" s="43" t="s">
        <v>34</v>
      </c>
      <c r="D420" s="43" t="s">
        <v>521</v>
      </c>
      <c r="E420" s="43" t="s">
        <v>531</v>
      </c>
      <c r="F420" s="43" t="s">
        <v>238</v>
      </c>
      <c r="G420" s="43" t="s">
        <v>238</v>
      </c>
      <c r="H420" s="43" t="s">
        <v>239</v>
      </c>
    </row>
    <row r="421" spans="1:8" x14ac:dyDescent="0.25">
      <c r="A421" s="43" t="s">
        <v>310</v>
      </c>
      <c r="B421" s="43" t="s">
        <v>235</v>
      </c>
      <c r="C421" s="43" t="s">
        <v>17</v>
      </c>
      <c r="D421" s="43" t="s">
        <v>18</v>
      </c>
      <c r="E421" s="43" t="s">
        <v>19</v>
      </c>
      <c r="F421" s="43" t="s">
        <v>19</v>
      </c>
      <c r="G421" s="43" t="s">
        <v>19</v>
      </c>
      <c r="H421" s="43" t="s">
        <v>19</v>
      </c>
    </row>
    <row r="422" spans="1:8" x14ac:dyDescent="0.25">
      <c r="A422" s="43" t="s">
        <v>36</v>
      </c>
      <c r="B422" s="43" t="s">
        <v>19</v>
      </c>
      <c r="C422" s="43" t="s">
        <v>162</v>
      </c>
      <c r="D422" s="43" t="s">
        <v>532</v>
      </c>
      <c r="E422" s="43" t="s">
        <v>502</v>
      </c>
      <c r="F422" s="43" t="s">
        <v>533</v>
      </c>
      <c r="G422" s="43" t="s">
        <v>534</v>
      </c>
      <c r="H422" s="43" t="s">
        <v>535</v>
      </c>
    </row>
    <row r="423" spans="1:8" x14ac:dyDescent="0.25">
      <c r="A423" s="43" t="s">
        <v>36</v>
      </c>
      <c r="B423" s="43" t="s">
        <v>19</v>
      </c>
      <c r="C423" s="43" t="s">
        <v>162</v>
      </c>
      <c r="D423" s="43" t="s">
        <v>532</v>
      </c>
      <c r="E423" s="43" t="s">
        <v>500</v>
      </c>
      <c r="F423" s="43" t="s">
        <v>533</v>
      </c>
      <c r="G423" s="43" t="s">
        <v>534</v>
      </c>
      <c r="H423" s="43" t="s">
        <v>535</v>
      </c>
    </row>
    <row r="424" spans="1:8" x14ac:dyDescent="0.25">
      <c r="A424" s="43" t="s">
        <v>36</v>
      </c>
      <c r="B424" s="43" t="s">
        <v>19</v>
      </c>
      <c r="C424" s="43" t="s">
        <v>162</v>
      </c>
      <c r="D424" s="43" t="s">
        <v>532</v>
      </c>
      <c r="E424" s="43" t="s">
        <v>500</v>
      </c>
      <c r="F424" s="43" t="s">
        <v>533</v>
      </c>
      <c r="G424" s="43" t="s">
        <v>534</v>
      </c>
      <c r="H424" s="43" t="s">
        <v>535</v>
      </c>
    </row>
    <row r="425" spans="1:8" x14ac:dyDescent="0.25">
      <c r="A425" s="43" t="s">
        <v>36</v>
      </c>
      <c r="B425" s="43" t="s">
        <v>19</v>
      </c>
      <c r="C425" s="43" t="s">
        <v>162</v>
      </c>
      <c r="D425" s="43" t="s">
        <v>532</v>
      </c>
      <c r="E425" s="43" t="s">
        <v>494</v>
      </c>
      <c r="F425" s="43" t="s">
        <v>533</v>
      </c>
      <c r="G425" s="43" t="s">
        <v>534</v>
      </c>
      <c r="H425" s="43" t="s">
        <v>535</v>
      </c>
    </row>
    <row r="426" spans="1:8" x14ac:dyDescent="0.25">
      <c r="A426" s="43" t="s">
        <v>36</v>
      </c>
      <c r="B426" s="43" t="s">
        <v>19</v>
      </c>
      <c r="C426" s="43" t="s">
        <v>162</v>
      </c>
      <c r="D426" s="43" t="s">
        <v>532</v>
      </c>
      <c r="E426" s="43" t="s">
        <v>494</v>
      </c>
      <c r="F426" s="43" t="s">
        <v>533</v>
      </c>
      <c r="G426" s="43" t="s">
        <v>534</v>
      </c>
      <c r="H426" s="43" t="s">
        <v>535</v>
      </c>
    </row>
    <row r="427" spans="1:8" x14ac:dyDescent="0.25">
      <c r="A427" s="43" t="s">
        <v>36</v>
      </c>
      <c r="B427" s="43" t="s">
        <v>19</v>
      </c>
      <c r="C427" s="43" t="s">
        <v>162</v>
      </c>
      <c r="D427" s="43" t="s">
        <v>532</v>
      </c>
      <c r="E427" s="43" t="s">
        <v>494</v>
      </c>
      <c r="F427" s="43" t="s">
        <v>533</v>
      </c>
      <c r="G427" s="43" t="s">
        <v>534</v>
      </c>
      <c r="H427" s="43" t="s">
        <v>535</v>
      </c>
    </row>
    <row r="428" spans="1:8" x14ac:dyDescent="0.25">
      <c r="A428" s="43" t="s">
        <v>36</v>
      </c>
      <c r="B428" s="43" t="s">
        <v>19</v>
      </c>
      <c r="C428" s="43" t="s">
        <v>162</v>
      </c>
      <c r="D428" s="43" t="s">
        <v>532</v>
      </c>
      <c r="E428" s="43" t="s">
        <v>494</v>
      </c>
      <c r="F428" s="43" t="s">
        <v>533</v>
      </c>
      <c r="G428" s="43" t="s">
        <v>534</v>
      </c>
      <c r="H428" s="43" t="s">
        <v>535</v>
      </c>
    </row>
    <row r="429" spans="1:8" x14ac:dyDescent="0.25">
      <c r="A429" s="43" t="s">
        <v>36</v>
      </c>
      <c r="B429" s="43" t="s">
        <v>19</v>
      </c>
      <c r="C429" s="43" t="s">
        <v>162</v>
      </c>
      <c r="D429" s="43" t="s">
        <v>532</v>
      </c>
      <c r="E429" s="43" t="s">
        <v>500</v>
      </c>
      <c r="F429" s="43" t="s">
        <v>533</v>
      </c>
      <c r="G429" s="43" t="s">
        <v>534</v>
      </c>
      <c r="H429" s="43" t="s">
        <v>535</v>
      </c>
    </row>
    <row r="430" spans="1:8" x14ac:dyDescent="0.25">
      <c r="A430" s="43" t="s">
        <v>36</v>
      </c>
      <c r="B430" s="43" t="s">
        <v>19</v>
      </c>
      <c r="C430" s="43" t="s">
        <v>162</v>
      </c>
      <c r="D430" s="43" t="s">
        <v>532</v>
      </c>
      <c r="E430" s="43" t="s">
        <v>499</v>
      </c>
      <c r="F430" s="43" t="s">
        <v>533</v>
      </c>
      <c r="G430" s="43" t="s">
        <v>534</v>
      </c>
      <c r="H430" s="43" t="s">
        <v>535</v>
      </c>
    </row>
    <row r="431" spans="1:8" x14ac:dyDescent="0.25">
      <c r="A431" s="43" t="s">
        <v>36</v>
      </c>
      <c r="B431" s="43" t="s">
        <v>19</v>
      </c>
      <c r="C431" s="43" t="s">
        <v>162</v>
      </c>
      <c r="D431" s="43" t="s">
        <v>532</v>
      </c>
      <c r="E431" s="43" t="s">
        <v>498</v>
      </c>
      <c r="F431" s="43" t="s">
        <v>533</v>
      </c>
      <c r="G431" s="43" t="s">
        <v>534</v>
      </c>
      <c r="H431" s="43" t="s">
        <v>535</v>
      </c>
    </row>
    <row r="432" spans="1:8" x14ac:dyDescent="0.25">
      <c r="A432" s="43" t="s">
        <v>317</v>
      </c>
      <c r="B432" s="43" t="s">
        <v>235</v>
      </c>
      <c r="C432" s="43" t="s">
        <v>17</v>
      </c>
      <c r="D432" s="43" t="s">
        <v>18</v>
      </c>
      <c r="E432" s="43" t="s">
        <v>19</v>
      </c>
      <c r="F432" s="43" t="s">
        <v>19</v>
      </c>
      <c r="G432" s="43" t="s">
        <v>19</v>
      </c>
      <c r="H432" s="43" t="s">
        <v>19</v>
      </c>
    </row>
    <row r="433" spans="1:8" x14ac:dyDescent="0.25">
      <c r="A433" s="43" t="s">
        <v>38</v>
      </c>
      <c r="B433" s="43" t="s">
        <v>19</v>
      </c>
      <c r="C433" s="43" t="s">
        <v>318</v>
      </c>
      <c r="D433" s="43" t="s">
        <v>319</v>
      </c>
      <c r="E433" s="43" t="s">
        <v>501</v>
      </c>
      <c r="F433" s="43" t="s">
        <v>320</v>
      </c>
      <c r="G433" s="43" t="s">
        <v>321</v>
      </c>
      <c r="H433" s="43" t="s">
        <v>322</v>
      </c>
    </row>
    <row r="434" spans="1:8" x14ac:dyDescent="0.25">
      <c r="A434" s="43" t="s">
        <v>38</v>
      </c>
      <c r="B434" s="43" t="s">
        <v>19</v>
      </c>
      <c r="C434" s="43" t="s">
        <v>318</v>
      </c>
      <c r="D434" s="43" t="s">
        <v>319</v>
      </c>
      <c r="E434" s="43" t="s">
        <v>494</v>
      </c>
      <c r="F434" s="43" t="s">
        <v>320</v>
      </c>
      <c r="G434" s="43" t="s">
        <v>321</v>
      </c>
      <c r="H434" s="43" t="s">
        <v>322</v>
      </c>
    </row>
    <row r="435" spans="1:8" x14ac:dyDescent="0.25">
      <c r="A435" s="43" t="s">
        <v>38</v>
      </c>
      <c r="B435" s="43" t="s">
        <v>19</v>
      </c>
      <c r="C435" s="43" t="s">
        <v>318</v>
      </c>
      <c r="D435" s="43" t="s">
        <v>319</v>
      </c>
      <c r="E435" s="43" t="s">
        <v>502</v>
      </c>
      <c r="F435" s="43" t="s">
        <v>320</v>
      </c>
      <c r="G435" s="43" t="s">
        <v>321</v>
      </c>
      <c r="H435" s="43" t="s">
        <v>322</v>
      </c>
    </row>
    <row r="436" spans="1:8" x14ac:dyDescent="0.25">
      <c r="A436" s="43" t="s">
        <v>38</v>
      </c>
      <c r="B436" s="43" t="s">
        <v>19</v>
      </c>
      <c r="C436" s="43" t="s">
        <v>318</v>
      </c>
      <c r="D436" s="43" t="s">
        <v>319</v>
      </c>
      <c r="E436" s="43" t="s">
        <v>500</v>
      </c>
      <c r="F436" s="43" t="s">
        <v>320</v>
      </c>
      <c r="G436" s="43" t="s">
        <v>321</v>
      </c>
      <c r="H436" s="43" t="s">
        <v>322</v>
      </c>
    </row>
    <row r="437" spans="1:8" x14ac:dyDescent="0.25">
      <c r="A437" s="43" t="s">
        <v>38</v>
      </c>
      <c r="B437" s="43" t="s">
        <v>19</v>
      </c>
      <c r="C437" s="43" t="s">
        <v>318</v>
      </c>
      <c r="D437" s="43" t="s">
        <v>319</v>
      </c>
      <c r="E437" s="43" t="s">
        <v>501</v>
      </c>
      <c r="F437" s="43" t="s">
        <v>320</v>
      </c>
      <c r="G437" s="43" t="s">
        <v>321</v>
      </c>
      <c r="H437" s="43" t="s">
        <v>322</v>
      </c>
    </row>
    <row r="438" spans="1:8" x14ac:dyDescent="0.25">
      <c r="A438" s="43" t="s">
        <v>38</v>
      </c>
      <c r="B438" s="43" t="s">
        <v>19</v>
      </c>
      <c r="C438" s="43" t="s">
        <v>318</v>
      </c>
      <c r="D438" s="43" t="s">
        <v>319</v>
      </c>
      <c r="E438" s="43" t="s">
        <v>502</v>
      </c>
      <c r="F438" s="43" t="s">
        <v>320</v>
      </c>
      <c r="G438" s="43" t="s">
        <v>321</v>
      </c>
      <c r="H438" s="43" t="s">
        <v>322</v>
      </c>
    </row>
    <row r="439" spans="1:8" x14ac:dyDescent="0.25">
      <c r="A439" s="43" t="s">
        <v>38</v>
      </c>
      <c r="B439" s="43" t="s">
        <v>19</v>
      </c>
      <c r="C439" s="43" t="s">
        <v>318</v>
      </c>
      <c r="D439" s="43" t="s">
        <v>319</v>
      </c>
      <c r="E439" s="43" t="s">
        <v>500</v>
      </c>
      <c r="F439" s="43" t="s">
        <v>320</v>
      </c>
      <c r="G439" s="43" t="s">
        <v>321</v>
      </c>
      <c r="H439" s="43" t="s">
        <v>322</v>
      </c>
    </row>
    <row r="440" spans="1:8" x14ac:dyDescent="0.25">
      <c r="A440" s="43" t="s">
        <v>38</v>
      </c>
      <c r="B440" s="43" t="s">
        <v>19</v>
      </c>
      <c r="C440" s="43" t="s">
        <v>318</v>
      </c>
      <c r="D440" s="43" t="s">
        <v>319</v>
      </c>
      <c r="E440" s="43" t="s">
        <v>501</v>
      </c>
      <c r="F440" s="43" t="s">
        <v>320</v>
      </c>
      <c r="G440" s="43" t="s">
        <v>321</v>
      </c>
      <c r="H440" s="43" t="s">
        <v>322</v>
      </c>
    </row>
    <row r="441" spans="1:8" x14ac:dyDescent="0.25">
      <c r="A441" s="43" t="s">
        <v>38</v>
      </c>
      <c r="B441" s="43" t="s">
        <v>19</v>
      </c>
      <c r="C441" s="43" t="s">
        <v>318</v>
      </c>
      <c r="D441" s="43" t="s">
        <v>319</v>
      </c>
      <c r="E441" s="43" t="s">
        <v>501</v>
      </c>
      <c r="F441" s="43" t="s">
        <v>320</v>
      </c>
      <c r="G441" s="43" t="s">
        <v>321</v>
      </c>
      <c r="H441" s="43" t="s">
        <v>322</v>
      </c>
    </row>
    <row r="442" spans="1:8" x14ac:dyDescent="0.25">
      <c r="A442" s="43" t="s">
        <v>38</v>
      </c>
      <c r="B442" s="43" t="s">
        <v>19</v>
      </c>
      <c r="C442" s="43" t="s">
        <v>318</v>
      </c>
      <c r="D442" s="43" t="s">
        <v>319</v>
      </c>
      <c r="E442" s="43" t="s">
        <v>502</v>
      </c>
      <c r="F442" s="43" t="s">
        <v>320</v>
      </c>
      <c r="G442" s="43" t="s">
        <v>321</v>
      </c>
      <c r="H442" s="43" t="s">
        <v>322</v>
      </c>
    </row>
    <row r="443" spans="1:8" x14ac:dyDescent="0.25">
      <c r="A443" s="43" t="s">
        <v>323</v>
      </c>
      <c r="B443" s="43" t="s">
        <v>235</v>
      </c>
      <c r="C443" s="43" t="s">
        <v>17</v>
      </c>
      <c r="D443" s="43" t="s">
        <v>18</v>
      </c>
      <c r="E443" s="43" t="s">
        <v>19</v>
      </c>
      <c r="F443" s="43" t="s">
        <v>19</v>
      </c>
      <c r="G443" s="43" t="s">
        <v>19</v>
      </c>
      <c r="H443" s="43" t="s">
        <v>19</v>
      </c>
    </row>
    <row r="444" spans="1:8" x14ac:dyDescent="0.25">
      <c r="A444" s="43" t="s">
        <v>40</v>
      </c>
      <c r="B444" s="43" t="s">
        <v>19</v>
      </c>
      <c r="C444" s="43" t="s">
        <v>40</v>
      </c>
      <c r="D444" s="43" t="s">
        <v>324</v>
      </c>
      <c r="E444" s="43" t="s">
        <v>536</v>
      </c>
      <c r="F444" s="43" t="s">
        <v>238</v>
      </c>
      <c r="G444" s="43" t="s">
        <v>238</v>
      </c>
      <c r="H444" s="43" t="s">
        <v>239</v>
      </c>
    </row>
    <row r="445" spans="1:8" x14ac:dyDescent="0.25">
      <c r="A445" s="43" t="s">
        <v>40</v>
      </c>
      <c r="B445" s="43" t="s">
        <v>19</v>
      </c>
      <c r="C445" s="43" t="s">
        <v>40</v>
      </c>
      <c r="D445" s="43" t="s">
        <v>324</v>
      </c>
      <c r="E445" s="43" t="s">
        <v>537</v>
      </c>
      <c r="F445" s="43" t="s">
        <v>238</v>
      </c>
      <c r="G445" s="43" t="s">
        <v>238</v>
      </c>
      <c r="H445" s="43" t="s">
        <v>239</v>
      </c>
    </row>
    <row r="446" spans="1:8" x14ac:dyDescent="0.25">
      <c r="A446" s="43" t="s">
        <v>40</v>
      </c>
      <c r="B446" s="43" t="s">
        <v>19</v>
      </c>
      <c r="C446" s="43" t="s">
        <v>40</v>
      </c>
      <c r="D446" s="43" t="s">
        <v>324</v>
      </c>
      <c r="E446" s="43" t="s">
        <v>332</v>
      </c>
      <c r="F446" s="43" t="s">
        <v>238</v>
      </c>
      <c r="G446" s="43" t="s">
        <v>238</v>
      </c>
      <c r="H446" s="43" t="s">
        <v>239</v>
      </c>
    </row>
    <row r="447" spans="1:8" x14ac:dyDescent="0.25">
      <c r="A447" s="43" t="s">
        <v>40</v>
      </c>
      <c r="B447" s="43" t="s">
        <v>19</v>
      </c>
      <c r="C447" s="43" t="s">
        <v>40</v>
      </c>
      <c r="D447" s="43" t="s">
        <v>324</v>
      </c>
      <c r="E447" s="43" t="s">
        <v>538</v>
      </c>
      <c r="F447" s="43" t="s">
        <v>238</v>
      </c>
      <c r="G447" s="43" t="s">
        <v>238</v>
      </c>
      <c r="H447" s="43" t="s">
        <v>239</v>
      </c>
    </row>
    <row r="448" spans="1:8" x14ac:dyDescent="0.25">
      <c r="A448" s="43" t="s">
        <v>40</v>
      </c>
      <c r="B448" s="43" t="s">
        <v>19</v>
      </c>
      <c r="C448" s="43" t="s">
        <v>40</v>
      </c>
      <c r="D448" s="43" t="s">
        <v>324</v>
      </c>
      <c r="E448" s="43" t="s">
        <v>539</v>
      </c>
      <c r="F448" s="43" t="s">
        <v>238</v>
      </c>
      <c r="G448" s="43" t="s">
        <v>238</v>
      </c>
      <c r="H448" s="43" t="s">
        <v>239</v>
      </c>
    </row>
    <row r="449" spans="1:8" x14ac:dyDescent="0.25">
      <c r="A449" s="43" t="s">
        <v>40</v>
      </c>
      <c r="B449" s="43" t="s">
        <v>19</v>
      </c>
      <c r="C449" s="43" t="s">
        <v>40</v>
      </c>
      <c r="D449" s="43" t="s">
        <v>324</v>
      </c>
      <c r="E449" s="43" t="s">
        <v>540</v>
      </c>
      <c r="F449" s="43" t="s">
        <v>238</v>
      </c>
      <c r="G449" s="43" t="s">
        <v>238</v>
      </c>
      <c r="H449" s="43" t="s">
        <v>239</v>
      </c>
    </row>
    <row r="450" spans="1:8" x14ac:dyDescent="0.25">
      <c r="A450" s="43" t="s">
        <v>40</v>
      </c>
      <c r="B450" s="43" t="s">
        <v>19</v>
      </c>
      <c r="C450" s="43" t="s">
        <v>40</v>
      </c>
      <c r="D450" s="43" t="s">
        <v>324</v>
      </c>
      <c r="E450" s="43" t="s">
        <v>541</v>
      </c>
      <c r="F450" s="43" t="s">
        <v>238</v>
      </c>
      <c r="G450" s="43" t="s">
        <v>238</v>
      </c>
      <c r="H450" s="43" t="s">
        <v>239</v>
      </c>
    </row>
    <row r="451" spans="1:8" x14ac:dyDescent="0.25">
      <c r="A451" s="43" t="s">
        <v>40</v>
      </c>
      <c r="B451" s="43" t="s">
        <v>19</v>
      </c>
      <c r="C451" s="43" t="s">
        <v>40</v>
      </c>
      <c r="D451" s="43" t="s">
        <v>324</v>
      </c>
      <c r="E451" s="43" t="s">
        <v>542</v>
      </c>
      <c r="F451" s="43" t="s">
        <v>238</v>
      </c>
      <c r="G451" s="43" t="s">
        <v>238</v>
      </c>
      <c r="H451" s="43" t="s">
        <v>239</v>
      </c>
    </row>
    <row r="452" spans="1:8" x14ac:dyDescent="0.25">
      <c r="A452" s="43" t="s">
        <v>40</v>
      </c>
      <c r="B452" s="43" t="s">
        <v>19</v>
      </c>
      <c r="C452" s="43" t="s">
        <v>40</v>
      </c>
      <c r="D452" s="43" t="s">
        <v>324</v>
      </c>
      <c r="E452" s="43" t="s">
        <v>543</v>
      </c>
      <c r="F452" s="43" t="s">
        <v>238</v>
      </c>
      <c r="G452" s="43" t="s">
        <v>238</v>
      </c>
      <c r="H452" s="43" t="s">
        <v>239</v>
      </c>
    </row>
    <row r="453" spans="1:8" x14ac:dyDescent="0.25">
      <c r="A453" s="43" t="s">
        <v>40</v>
      </c>
      <c r="B453" s="43" t="s">
        <v>19</v>
      </c>
      <c r="C453" s="43" t="s">
        <v>40</v>
      </c>
      <c r="D453" s="43" t="s">
        <v>324</v>
      </c>
      <c r="E453" s="43" t="s">
        <v>544</v>
      </c>
      <c r="F453" s="43" t="s">
        <v>238</v>
      </c>
      <c r="G453" s="43" t="s">
        <v>238</v>
      </c>
      <c r="H453" s="43" t="s">
        <v>239</v>
      </c>
    </row>
    <row r="454" spans="1:8" x14ac:dyDescent="0.25">
      <c r="A454" s="43" t="s">
        <v>335</v>
      </c>
      <c r="B454" s="43" t="s">
        <v>235</v>
      </c>
      <c r="C454" s="43" t="s">
        <v>17</v>
      </c>
      <c r="D454" s="43" t="s">
        <v>18</v>
      </c>
      <c r="E454" s="43" t="s">
        <v>19</v>
      </c>
      <c r="F454" s="43" t="s">
        <v>19</v>
      </c>
      <c r="G454" s="43" t="s">
        <v>19</v>
      </c>
      <c r="H454" s="43" t="s">
        <v>19</v>
      </c>
    </row>
    <row r="455" spans="1:8" x14ac:dyDescent="0.25">
      <c r="A455" s="43" t="s">
        <v>42</v>
      </c>
      <c r="B455" s="43" t="s">
        <v>19</v>
      </c>
      <c r="C455" s="43" t="s">
        <v>42</v>
      </c>
      <c r="D455" s="43" t="s">
        <v>545</v>
      </c>
      <c r="E455" s="43" t="s">
        <v>546</v>
      </c>
      <c r="F455" s="43" t="s">
        <v>238</v>
      </c>
      <c r="G455" s="43" t="s">
        <v>238</v>
      </c>
      <c r="H455" s="43" t="s">
        <v>239</v>
      </c>
    </row>
    <row r="456" spans="1:8" x14ac:dyDescent="0.25">
      <c r="A456" s="43" t="s">
        <v>42</v>
      </c>
      <c r="B456" s="43" t="s">
        <v>19</v>
      </c>
      <c r="C456" s="43" t="s">
        <v>42</v>
      </c>
      <c r="D456" s="43" t="s">
        <v>545</v>
      </c>
      <c r="E456" s="43" t="s">
        <v>547</v>
      </c>
      <c r="F456" s="43" t="s">
        <v>238</v>
      </c>
      <c r="G456" s="43" t="s">
        <v>238</v>
      </c>
      <c r="H456" s="43" t="s">
        <v>239</v>
      </c>
    </row>
    <row r="457" spans="1:8" x14ac:dyDescent="0.25">
      <c r="A457" s="43" t="s">
        <v>42</v>
      </c>
      <c r="B457" s="43" t="s">
        <v>19</v>
      </c>
      <c r="C457" s="43" t="s">
        <v>42</v>
      </c>
      <c r="D457" s="43" t="s">
        <v>545</v>
      </c>
      <c r="E457" s="43" t="s">
        <v>548</v>
      </c>
      <c r="F457" s="43" t="s">
        <v>238</v>
      </c>
      <c r="G457" s="43" t="s">
        <v>238</v>
      </c>
      <c r="H457" s="43" t="s">
        <v>239</v>
      </c>
    </row>
    <row r="458" spans="1:8" x14ac:dyDescent="0.25">
      <c r="A458" s="43" t="s">
        <v>42</v>
      </c>
      <c r="B458" s="43" t="s">
        <v>19</v>
      </c>
      <c r="C458" s="43" t="s">
        <v>42</v>
      </c>
      <c r="D458" s="43" t="s">
        <v>545</v>
      </c>
      <c r="E458" s="43" t="s">
        <v>549</v>
      </c>
      <c r="F458" s="43" t="s">
        <v>238</v>
      </c>
      <c r="G458" s="43" t="s">
        <v>238</v>
      </c>
      <c r="H458" s="43" t="s">
        <v>239</v>
      </c>
    </row>
    <row r="459" spans="1:8" x14ac:dyDescent="0.25">
      <c r="A459" s="43" t="s">
        <v>42</v>
      </c>
      <c r="B459" s="43" t="s">
        <v>19</v>
      </c>
      <c r="C459" s="43" t="s">
        <v>42</v>
      </c>
      <c r="D459" s="43" t="s">
        <v>545</v>
      </c>
      <c r="E459" s="43" t="s">
        <v>550</v>
      </c>
      <c r="F459" s="43" t="s">
        <v>238</v>
      </c>
      <c r="G459" s="43" t="s">
        <v>238</v>
      </c>
      <c r="H459" s="43" t="s">
        <v>239</v>
      </c>
    </row>
    <row r="460" spans="1:8" x14ac:dyDescent="0.25">
      <c r="A460" s="43" t="s">
        <v>42</v>
      </c>
      <c r="B460" s="43" t="s">
        <v>19</v>
      </c>
      <c r="C460" s="43" t="s">
        <v>42</v>
      </c>
      <c r="D460" s="43" t="s">
        <v>545</v>
      </c>
      <c r="E460" s="43" t="s">
        <v>551</v>
      </c>
      <c r="F460" s="43" t="s">
        <v>238</v>
      </c>
      <c r="G460" s="43" t="s">
        <v>238</v>
      </c>
      <c r="H460" s="43" t="s">
        <v>239</v>
      </c>
    </row>
    <row r="461" spans="1:8" x14ac:dyDescent="0.25">
      <c r="A461" s="43" t="s">
        <v>42</v>
      </c>
      <c r="B461" s="43" t="s">
        <v>19</v>
      </c>
      <c r="C461" s="43" t="s">
        <v>42</v>
      </c>
      <c r="D461" s="43" t="s">
        <v>545</v>
      </c>
      <c r="E461" s="43" t="s">
        <v>552</v>
      </c>
      <c r="F461" s="43" t="s">
        <v>238</v>
      </c>
      <c r="G461" s="43" t="s">
        <v>238</v>
      </c>
      <c r="H461" s="43" t="s">
        <v>239</v>
      </c>
    </row>
    <row r="462" spans="1:8" x14ac:dyDescent="0.25">
      <c r="A462" s="43" t="s">
        <v>42</v>
      </c>
      <c r="B462" s="43" t="s">
        <v>19</v>
      </c>
      <c r="C462" s="43" t="s">
        <v>42</v>
      </c>
      <c r="D462" s="43" t="s">
        <v>545</v>
      </c>
      <c r="E462" s="43" t="s">
        <v>553</v>
      </c>
      <c r="F462" s="43" t="s">
        <v>238</v>
      </c>
      <c r="G462" s="43" t="s">
        <v>238</v>
      </c>
      <c r="H462" s="43" t="s">
        <v>239</v>
      </c>
    </row>
    <row r="463" spans="1:8" x14ac:dyDescent="0.25">
      <c r="A463" s="43" t="s">
        <v>42</v>
      </c>
      <c r="B463" s="43" t="s">
        <v>19</v>
      </c>
      <c r="C463" s="43" t="s">
        <v>42</v>
      </c>
      <c r="D463" s="43" t="s">
        <v>545</v>
      </c>
      <c r="E463" s="43" t="s">
        <v>554</v>
      </c>
      <c r="F463" s="43" t="s">
        <v>238</v>
      </c>
      <c r="G463" s="43" t="s">
        <v>238</v>
      </c>
      <c r="H463" s="43" t="s">
        <v>239</v>
      </c>
    </row>
    <row r="464" spans="1:8" x14ac:dyDescent="0.25">
      <c r="A464" s="43" t="s">
        <v>42</v>
      </c>
      <c r="B464" s="43" t="s">
        <v>19</v>
      </c>
      <c r="C464" s="43" t="s">
        <v>42</v>
      </c>
      <c r="D464" s="43" t="s">
        <v>545</v>
      </c>
      <c r="E464" s="43" t="s">
        <v>555</v>
      </c>
      <c r="F464" s="43" t="s">
        <v>238</v>
      </c>
      <c r="G464" s="43" t="s">
        <v>238</v>
      </c>
      <c r="H464" s="43" t="s">
        <v>239</v>
      </c>
    </row>
    <row r="465" spans="1:8" x14ac:dyDescent="0.25">
      <c r="A465" s="43" t="s">
        <v>341</v>
      </c>
      <c r="B465" s="43" t="s">
        <v>235</v>
      </c>
      <c r="C465" s="43" t="s">
        <v>17</v>
      </c>
      <c r="D465" s="43" t="s">
        <v>18</v>
      </c>
      <c r="E465" s="43" t="s">
        <v>19</v>
      </c>
      <c r="F465" s="43" t="s">
        <v>19</v>
      </c>
      <c r="G465" s="43" t="s">
        <v>19</v>
      </c>
      <c r="H465" s="43" t="s">
        <v>19</v>
      </c>
    </row>
    <row r="466" spans="1:8" x14ac:dyDescent="0.25">
      <c r="A466" s="43" t="s">
        <v>44</v>
      </c>
      <c r="B466" s="43" t="s">
        <v>19</v>
      </c>
      <c r="C466" s="43" t="s">
        <v>44</v>
      </c>
      <c r="D466" s="43" t="s">
        <v>342</v>
      </c>
      <c r="E466" s="43" t="s">
        <v>556</v>
      </c>
      <c r="F466" s="43" t="s">
        <v>238</v>
      </c>
      <c r="G466" s="43" t="s">
        <v>238</v>
      </c>
      <c r="H466" s="43" t="s">
        <v>239</v>
      </c>
    </row>
    <row r="467" spans="1:8" x14ac:dyDescent="0.25">
      <c r="A467" s="43" t="s">
        <v>44</v>
      </c>
      <c r="B467" s="43" t="s">
        <v>19</v>
      </c>
      <c r="C467" s="43" t="s">
        <v>44</v>
      </c>
      <c r="D467" s="43" t="s">
        <v>342</v>
      </c>
      <c r="E467" s="43" t="s">
        <v>557</v>
      </c>
      <c r="F467" s="43" t="s">
        <v>238</v>
      </c>
      <c r="G467" s="43" t="s">
        <v>238</v>
      </c>
      <c r="H467" s="43" t="s">
        <v>239</v>
      </c>
    </row>
    <row r="468" spans="1:8" x14ac:dyDescent="0.25">
      <c r="A468" s="43" t="s">
        <v>44</v>
      </c>
      <c r="B468" s="43" t="s">
        <v>19</v>
      </c>
      <c r="C468" s="43" t="s">
        <v>44</v>
      </c>
      <c r="D468" s="43" t="s">
        <v>342</v>
      </c>
      <c r="E468" s="43" t="s">
        <v>558</v>
      </c>
      <c r="F468" s="43" t="s">
        <v>238</v>
      </c>
      <c r="G468" s="43" t="s">
        <v>238</v>
      </c>
      <c r="H468" s="43" t="s">
        <v>239</v>
      </c>
    </row>
    <row r="469" spans="1:8" x14ac:dyDescent="0.25">
      <c r="A469" s="43" t="s">
        <v>44</v>
      </c>
      <c r="B469" s="43" t="s">
        <v>19</v>
      </c>
      <c r="C469" s="43" t="s">
        <v>44</v>
      </c>
      <c r="D469" s="43" t="s">
        <v>342</v>
      </c>
      <c r="E469" s="43" t="s">
        <v>559</v>
      </c>
      <c r="F469" s="43" t="s">
        <v>238</v>
      </c>
      <c r="G469" s="43" t="s">
        <v>238</v>
      </c>
      <c r="H469" s="43" t="s">
        <v>239</v>
      </c>
    </row>
    <row r="470" spans="1:8" x14ac:dyDescent="0.25">
      <c r="A470" s="43" t="s">
        <v>44</v>
      </c>
      <c r="B470" s="43" t="s">
        <v>19</v>
      </c>
      <c r="C470" s="43" t="s">
        <v>44</v>
      </c>
      <c r="D470" s="43" t="s">
        <v>342</v>
      </c>
      <c r="E470" s="43" t="s">
        <v>560</v>
      </c>
      <c r="F470" s="43" t="s">
        <v>238</v>
      </c>
      <c r="G470" s="43" t="s">
        <v>238</v>
      </c>
      <c r="H470" s="43" t="s">
        <v>239</v>
      </c>
    </row>
    <row r="471" spans="1:8" x14ac:dyDescent="0.25">
      <c r="A471" s="43" t="s">
        <v>44</v>
      </c>
      <c r="B471" s="43" t="s">
        <v>19</v>
      </c>
      <c r="C471" s="43" t="s">
        <v>44</v>
      </c>
      <c r="D471" s="43" t="s">
        <v>342</v>
      </c>
      <c r="E471" s="43" t="s">
        <v>561</v>
      </c>
      <c r="F471" s="43" t="s">
        <v>238</v>
      </c>
      <c r="G471" s="43" t="s">
        <v>238</v>
      </c>
      <c r="H471" s="43" t="s">
        <v>239</v>
      </c>
    </row>
    <row r="472" spans="1:8" x14ac:dyDescent="0.25">
      <c r="A472" s="43" t="s">
        <v>44</v>
      </c>
      <c r="B472" s="43" t="s">
        <v>19</v>
      </c>
      <c r="C472" s="43" t="s">
        <v>44</v>
      </c>
      <c r="D472" s="43" t="s">
        <v>342</v>
      </c>
      <c r="E472" s="43" t="s">
        <v>562</v>
      </c>
      <c r="F472" s="43" t="s">
        <v>238</v>
      </c>
      <c r="G472" s="43" t="s">
        <v>238</v>
      </c>
      <c r="H472" s="43" t="s">
        <v>239</v>
      </c>
    </row>
    <row r="473" spans="1:8" x14ac:dyDescent="0.25">
      <c r="A473" s="43" t="s">
        <v>44</v>
      </c>
      <c r="B473" s="43" t="s">
        <v>19</v>
      </c>
      <c r="C473" s="43" t="s">
        <v>44</v>
      </c>
      <c r="D473" s="43" t="s">
        <v>342</v>
      </c>
      <c r="E473" s="43" t="s">
        <v>563</v>
      </c>
      <c r="F473" s="43" t="s">
        <v>238</v>
      </c>
      <c r="G473" s="43" t="s">
        <v>238</v>
      </c>
      <c r="H473" s="43" t="s">
        <v>239</v>
      </c>
    </row>
    <row r="474" spans="1:8" x14ac:dyDescent="0.25">
      <c r="A474" s="43" t="s">
        <v>44</v>
      </c>
      <c r="B474" s="43" t="s">
        <v>19</v>
      </c>
      <c r="C474" s="43" t="s">
        <v>44</v>
      </c>
      <c r="D474" s="43" t="s">
        <v>342</v>
      </c>
      <c r="E474" s="43" t="s">
        <v>564</v>
      </c>
      <c r="F474" s="43" t="s">
        <v>238</v>
      </c>
      <c r="G474" s="43" t="s">
        <v>238</v>
      </c>
      <c r="H474" s="43" t="s">
        <v>239</v>
      </c>
    </row>
    <row r="475" spans="1:8" x14ac:dyDescent="0.25">
      <c r="A475" s="43" t="s">
        <v>44</v>
      </c>
      <c r="B475" s="43" t="s">
        <v>19</v>
      </c>
      <c r="C475" s="43" t="s">
        <v>44</v>
      </c>
      <c r="D475" s="43" t="s">
        <v>342</v>
      </c>
      <c r="E475" s="43" t="s">
        <v>565</v>
      </c>
      <c r="F475" s="43" t="s">
        <v>238</v>
      </c>
      <c r="G475" s="43" t="s">
        <v>238</v>
      </c>
      <c r="H475" s="43" t="s">
        <v>239</v>
      </c>
    </row>
    <row r="476" spans="1:8" x14ac:dyDescent="0.25">
      <c r="A476" s="43" t="s">
        <v>353</v>
      </c>
      <c r="B476" s="43" t="s">
        <v>235</v>
      </c>
      <c r="C476" s="43" t="s">
        <v>17</v>
      </c>
      <c r="D476" s="43" t="s">
        <v>18</v>
      </c>
      <c r="E476" s="43" t="s">
        <v>19</v>
      </c>
      <c r="F476" s="43" t="s">
        <v>19</v>
      </c>
      <c r="G476" s="43" t="s">
        <v>19</v>
      </c>
      <c r="H476" s="43" t="s">
        <v>19</v>
      </c>
    </row>
    <row r="477" spans="1:8" x14ac:dyDescent="0.25">
      <c r="A477" s="43" t="s">
        <v>46</v>
      </c>
      <c r="B477" s="43" t="s">
        <v>19</v>
      </c>
      <c r="C477" s="43" t="s">
        <v>566</v>
      </c>
      <c r="D477" s="43" t="s">
        <v>567</v>
      </c>
      <c r="E477" s="43" t="s">
        <v>568</v>
      </c>
      <c r="F477" s="43" t="s">
        <v>569</v>
      </c>
      <c r="G477" s="43" t="s">
        <v>570</v>
      </c>
      <c r="H477" s="43" t="s">
        <v>571</v>
      </c>
    </row>
    <row r="478" spans="1:8" x14ac:dyDescent="0.25">
      <c r="A478" s="43" t="s">
        <v>46</v>
      </c>
      <c r="B478" s="43" t="s">
        <v>19</v>
      </c>
      <c r="C478" s="43" t="s">
        <v>566</v>
      </c>
      <c r="D478" s="43" t="s">
        <v>567</v>
      </c>
      <c r="E478" s="43" t="s">
        <v>500</v>
      </c>
      <c r="F478" s="43" t="s">
        <v>569</v>
      </c>
      <c r="G478" s="43" t="s">
        <v>570</v>
      </c>
      <c r="H478" s="43" t="s">
        <v>571</v>
      </c>
    </row>
    <row r="479" spans="1:8" x14ac:dyDescent="0.25">
      <c r="A479" s="43" t="s">
        <v>46</v>
      </c>
      <c r="B479" s="43" t="s">
        <v>19</v>
      </c>
      <c r="C479" s="43" t="s">
        <v>566</v>
      </c>
      <c r="D479" s="43" t="s">
        <v>567</v>
      </c>
      <c r="E479" s="43" t="s">
        <v>502</v>
      </c>
      <c r="F479" s="43" t="s">
        <v>569</v>
      </c>
      <c r="G479" s="43" t="s">
        <v>570</v>
      </c>
      <c r="H479" s="43" t="s">
        <v>571</v>
      </c>
    </row>
    <row r="480" spans="1:8" x14ac:dyDescent="0.25">
      <c r="A480" s="43" t="s">
        <v>46</v>
      </c>
      <c r="B480" s="43" t="s">
        <v>19</v>
      </c>
      <c r="C480" s="43" t="s">
        <v>566</v>
      </c>
      <c r="D480" s="43" t="s">
        <v>567</v>
      </c>
      <c r="E480" s="43" t="s">
        <v>572</v>
      </c>
      <c r="F480" s="43" t="s">
        <v>569</v>
      </c>
      <c r="G480" s="43" t="s">
        <v>570</v>
      </c>
      <c r="H480" s="43" t="s">
        <v>571</v>
      </c>
    </row>
    <row r="481" spans="1:8" x14ac:dyDescent="0.25">
      <c r="A481" s="43" t="s">
        <v>46</v>
      </c>
      <c r="B481" s="43" t="s">
        <v>19</v>
      </c>
      <c r="C481" s="43" t="s">
        <v>566</v>
      </c>
      <c r="D481" s="43" t="s">
        <v>567</v>
      </c>
      <c r="E481" s="43" t="s">
        <v>500</v>
      </c>
      <c r="F481" s="43" t="s">
        <v>569</v>
      </c>
      <c r="G481" s="43" t="s">
        <v>570</v>
      </c>
      <c r="H481" s="43" t="s">
        <v>571</v>
      </c>
    </row>
    <row r="482" spans="1:8" x14ac:dyDescent="0.25">
      <c r="A482" s="43" t="s">
        <v>46</v>
      </c>
      <c r="B482" s="43" t="s">
        <v>19</v>
      </c>
      <c r="C482" s="43" t="s">
        <v>566</v>
      </c>
      <c r="D482" s="43" t="s">
        <v>567</v>
      </c>
      <c r="E482" s="43" t="s">
        <v>568</v>
      </c>
      <c r="F482" s="43" t="s">
        <v>569</v>
      </c>
      <c r="G482" s="43" t="s">
        <v>570</v>
      </c>
      <c r="H482" s="43" t="s">
        <v>571</v>
      </c>
    </row>
    <row r="483" spans="1:8" x14ac:dyDescent="0.25">
      <c r="A483" s="43" t="s">
        <v>46</v>
      </c>
      <c r="B483" s="43" t="s">
        <v>19</v>
      </c>
      <c r="C483" s="43" t="s">
        <v>566</v>
      </c>
      <c r="D483" s="43" t="s">
        <v>567</v>
      </c>
      <c r="E483" s="43" t="s">
        <v>501</v>
      </c>
      <c r="F483" s="43" t="s">
        <v>569</v>
      </c>
      <c r="G483" s="43" t="s">
        <v>570</v>
      </c>
      <c r="H483" s="43" t="s">
        <v>571</v>
      </c>
    </row>
    <row r="484" spans="1:8" x14ac:dyDescent="0.25">
      <c r="A484" s="43" t="s">
        <v>46</v>
      </c>
      <c r="B484" s="43" t="s">
        <v>19</v>
      </c>
      <c r="C484" s="43" t="s">
        <v>566</v>
      </c>
      <c r="D484" s="43" t="s">
        <v>567</v>
      </c>
      <c r="E484" s="43" t="s">
        <v>573</v>
      </c>
      <c r="F484" s="43" t="s">
        <v>569</v>
      </c>
      <c r="G484" s="43" t="s">
        <v>570</v>
      </c>
      <c r="H484" s="43" t="s">
        <v>571</v>
      </c>
    </row>
    <row r="485" spans="1:8" x14ac:dyDescent="0.25">
      <c r="A485" s="43" t="s">
        <v>46</v>
      </c>
      <c r="B485" s="43" t="s">
        <v>19</v>
      </c>
      <c r="C485" s="43" t="s">
        <v>566</v>
      </c>
      <c r="D485" s="43" t="s">
        <v>567</v>
      </c>
      <c r="E485" s="43" t="s">
        <v>500</v>
      </c>
      <c r="F485" s="43" t="s">
        <v>569</v>
      </c>
      <c r="G485" s="43" t="s">
        <v>570</v>
      </c>
      <c r="H485" s="43" t="s">
        <v>571</v>
      </c>
    </row>
    <row r="486" spans="1:8" x14ac:dyDescent="0.25">
      <c r="A486" s="43" t="s">
        <v>46</v>
      </c>
      <c r="B486" s="43" t="s">
        <v>19</v>
      </c>
      <c r="C486" s="43" t="s">
        <v>566</v>
      </c>
      <c r="D486" s="43" t="s">
        <v>567</v>
      </c>
      <c r="E486" s="43" t="s">
        <v>568</v>
      </c>
      <c r="F486" s="43" t="s">
        <v>569</v>
      </c>
      <c r="G486" s="43" t="s">
        <v>570</v>
      </c>
      <c r="H486" s="43" t="s">
        <v>571</v>
      </c>
    </row>
    <row r="487" spans="1:8" x14ac:dyDescent="0.25">
      <c r="A487" s="43" t="s">
        <v>361</v>
      </c>
      <c r="B487" s="43" t="s">
        <v>235</v>
      </c>
      <c r="C487" s="43" t="s">
        <v>17</v>
      </c>
      <c r="D487" s="43" t="s">
        <v>18</v>
      </c>
      <c r="E487" s="43" t="s">
        <v>19</v>
      </c>
      <c r="F487" s="43" t="s">
        <v>19</v>
      </c>
      <c r="G487" s="43" t="s">
        <v>19</v>
      </c>
      <c r="H487" s="43" t="s">
        <v>19</v>
      </c>
    </row>
    <row r="488" spans="1:8" x14ac:dyDescent="0.25">
      <c r="A488" s="43" t="s">
        <v>48</v>
      </c>
      <c r="B488" s="43" t="s">
        <v>19</v>
      </c>
      <c r="C488" s="43" t="s">
        <v>574</v>
      </c>
      <c r="D488" s="43" t="s">
        <v>575</v>
      </c>
      <c r="E488" s="43" t="s">
        <v>572</v>
      </c>
      <c r="F488" s="43" t="s">
        <v>576</v>
      </c>
      <c r="G488" s="43" t="s">
        <v>577</v>
      </c>
      <c r="H488" s="43" t="s">
        <v>578</v>
      </c>
    </row>
    <row r="489" spans="1:8" x14ac:dyDescent="0.25">
      <c r="A489" s="43" t="s">
        <v>48</v>
      </c>
      <c r="B489" s="43" t="s">
        <v>19</v>
      </c>
      <c r="C489" s="43" t="s">
        <v>574</v>
      </c>
      <c r="D489" s="43" t="s">
        <v>575</v>
      </c>
      <c r="E489" s="43" t="s">
        <v>502</v>
      </c>
      <c r="F489" s="43" t="s">
        <v>576</v>
      </c>
      <c r="G489" s="43" t="s">
        <v>577</v>
      </c>
      <c r="H489" s="43" t="s">
        <v>578</v>
      </c>
    </row>
    <row r="490" spans="1:8" x14ac:dyDescent="0.25">
      <c r="A490" s="43" t="s">
        <v>48</v>
      </c>
      <c r="B490" s="43" t="s">
        <v>19</v>
      </c>
      <c r="C490" s="43" t="s">
        <v>574</v>
      </c>
      <c r="D490" s="43" t="s">
        <v>575</v>
      </c>
      <c r="E490" s="43" t="s">
        <v>568</v>
      </c>
      <c r="F490" s="43" t="s">
        <v>576</v>
      </c>
      <c r="G490" s="43" t="s">
        <v>577</v>
      </c>
      <c r="H490" s="43" t="s">
        <v>578</v>
      </c>
    </row>
    <row r="491" spans="1:8" x14ac:dyDescent="0.25">
      <c r="A491" s="43" t="s">
        <v>48</v>
      </c>
      <c r="B491" s="43" t="s">
        <v>19</v>
      </c>
      <c r="C491" s="43" t="s">
        <v>574</v>
      </c>
      <c r="D491" s="43" t="s">
        <v>575</v>
      </c>
      <c r="E491" s="43" t="s">
        <v>502</v>
      </c>
      <c r="F491" s="43" t="s">
        <v>576</v>
      </c>
      <c r="G491" s="43" t="s">
        <v>577</v>
      </c>
      <c r="H491" s="43" t="s">
        <v>578</v>
      </c>
    </row>
    <row r="492" spans="1:8" x14ac:dyDescent="0.25">
      <c r="A492" s="43" t="s">
        <v>48</v>
      </c>
      <c r="B492" s="43" t="s">
        <v>19</v>
      </c>
      <c r="C492" s="43" t="s">
        <v>574</v>
      </c>
      <c r="D492" s="43" t="s">
        <v>575</v>
      </c>
      <c r="E492" s="43" t="s">
        <v>501</v>
      </c>
      <c r="F492" s="43" t="s">
        <v>576</v>
      </c>
      <c r="G492" s="43" t="s">
        <v>577</v>
      </c>
      <c r="H492" s="43" t="s">
        <v>578</v>
      </c>
    </row>
    <row r="493" spans="1:8" x14ac:dyDescent="0.25">
      <c r="A493" s="43" t="s">
        <v>48</v>
      </c>
      <c r="B493" s="43" t="s">
        <v>19</v>
      </c>
      <c r="C493" s="43" t="s">
        <v>574</v>
      </c>
      <c r="D493" s="43" t="s">
        <v>575</v>
      </c>
      <c r="E493" s="43" t="s">
        <v>494</v>
      </c>
      <c r="F493" s="43" t="s">
        <v>576</v>
      </c>
      <c r="G493" s="43" t="s">
        <v>577</v>
      </c>
      <c r="H493" s="43" t="s">
        <v>578</v>
      </c>
    </row>
    <row r="494" spans="1:8" x14ac:dyDescent="0.25">
      <c r="A494" s="43" t="s">
        <v>48</v>
      </c>
      <c r="B494" s="43" t="s">
        <v>19</v>
      </c>
      <c r="C494" s="43" t="s">
        <v>574</v>
      </c>
      <c r="D494" s="43" t="s">
        <v>575</v>
      </c>
      <c r="E494" s="43" t="s">
        <v>501</v>
      </c>
      <c r="F494" s="43" t="s">
        <v>576</v>
      </c>
      <c r="G494" s="43" t="s">
        <v>577</v>
      </c>
      <c r="H494" s="43" t="s">
        <v>578</v>
      </c>
    </row>
    <row r="495" spans="1:8" x14ac:dyDescent="0.25">
      <c r="A495" s="43" t="s">
        <v>48</v>
      </c>
      <c r="B495" s="43" t="s">
        <v>19</v>
      </c>
      <c r="C495" s="43" t="s">
        <v>574</v>
      </c>
      <c r="D495" s="43" t="s">
        <v>575</v>
      </c>
      <c r="E495" s="43" t="s">
        <v>568</v>
      </c>
      <c r="F495" s="43" t="s">
        <v>576</v>
      </c>
      <c r="G495" s="43" t="s">
        <v>577</v>
      </c>
      <c r="H495" s="43" t="s">
        <v>578</v>
      </c>
    </row>
    <row r="496" spans="1:8" x14ac:dyDescent="0.25">
      <c r="A496" s="43" t="s">
        <v>48</v>
      </c>
      <c r="B496" s="43" t="s">
        <v>19</v>
      </c>
      <c r="C496" s="43" t="s">
        <v>574</v>
      </c>
      <c r="D496" s="43" t="s">
        <v>575</v>
      </c>
      <c r="E496" s="43" t="s">
        <v>501</v>
      </c>
      <c r="F496" s="43" t="s">
        <v>576</v>
      </c>
      <c r="G496" s="43" t="s">
        <v>577</v>
      </c>
      <c r="H496" s="43" t="s">
        <v>578</v>
      </c>
    </row>
    <row r="497" spans="1:8" x14ac:dyDescent="0.25">
      <c r="A497" s="43" t="s">
        <v>48</v>
      </c>
      <c r="B497" s="43" t="s">
        <v>19</v>
      </c>
      <c r="C497" s="43" t="s">
        <v>574</v>
      </c>
      <c r="D497" s="43" t="s">
        <v>575</v>
      </c>
      <c r="E497" s="43" t="s">
        <v>572</v>
      </c>
      <c r="F497" s="43" t="s">
        <v>576</v>
      </c>
      <c r="G497" s="43" t="s">
        <v>577</v>
      </c>
      <c r="H497" s="43" t="s">
        <v>578</v>
      </c>
    </row>
    <row r="498" spans="1:8" x14ac:dyDescent="0.25">
      <c r="A498" s="43" t="s">
        <v>368</v>
      </c>
      <c r="B498" s="43" t="s">
        <v>235</v>
      </c>
      <c r="C498" s="43" t="s">
        <v>17</v>
      </c>
      <c r="D498" s="43" t="s">
        <v>18</v>
      </c>
      <c r="E498" s="43" t="s">
        <v>19</v>
      </c>
      <c r="F498" s="43" t="s">
        <v>19</v>
      </c>
      <c r="G498" s="43" t="s">
        <v>19</v>
      </c>
      <c r="H498" s="43" t="s">
        <v>19</v>
      </c>
    </row>
    <row r="499" spans="1:8" x14ac:dyDescent="0.25">
      <c r="A499" s="43" t="s">
        <v>50</v>
      </c>
      <c r="B499" s="43" t="s">
        <v>19</v>
      </c>
      <c r="C499" s="43" t="s">
        <v>50</v>
      </c>
      <c r="D499" s="43" t="s">
        <v>369</v>
      </c>
      <c r="E499" s="43" t="s">
        <v>579</v>
      </c>
      <c r="F499" s="43" t="s">
        <v>238</v>
      </c>
      <c r="G499" s="43" t="s">
        <v>238</v>
      </c>
      <c r="H499" s="43" t="s">
        <v>239</v>
      </c>
    </row>
    <row r="500" spans="1:8" x14ac:dyDescent="0.25">
      <c r="A500" s="43" t="s">
        <v>50</v>
      </c>
      <c r="B500" s="43" t="s">
        <v>19</v>
      </c>
      <c r="C500" s="43" t="s">
        <v>50</v>
      </c>
      <c r="D500" s="43" t="s">
        <v>369</v>
      </c>
      <c r="E500" s="43" t="s">
        <v>580</v>
      </c>
      <c r="F500" s="43" t="s">
        <v>238</v>
      </c>
      <c r="G500" s="43" t="s">
        <v>238</v>
      </c>
      <c r="H500" s="43" t="s">
        <v>239</v>
      </c>
    </row>
    <row r="501" spans="1:8" x14ac:dyDescent="0.25">
      <c r="A501" s="43" t="s">
        <v>50</v>
      </c>
      <c r="B501" s="43" t="s">
        <v>19</v>
      </c>
      <c r="C501" s="43" t="s">
        <v>50</v>
      </c>
      <c r="D501" s="43" t="s">
        <v>369</v>
      </c>
      <c r="E501" s="43" t="s">
        <v>581</v>
      </c>
      <c r="F501" s="43" t="s">
        <v>238</v>
      </c>
      <c r="G501" s="43" t="s">
        <v>238</v>
      </c>
      <c r="H501" s="43" t="s">
        <v>239</v>
      </c>
    </row>
    <row r="502" spans="1:8" x14ac:dyDescent="0.25">
      <c r="A502" s="43" t="s">
        <v>50</v>
      </c>
      <c r="B502" s="43" t="s">
        <v>19</v>
      </c>
      <c r="C502" s="43" t="s">
        <v>50</v>
      </c>
      <c r="D502" s="43" t="s">
        <v>369</v>
      </c>
      <c r="E502" s="43" t="s">
        <v>582</v>
      </c>
      <c r="F502" s="43" t="s">
        <v>238</v>
      </c>
      <c r="G502" s="43" t="s">
        <v>238</v>
      </c>
      <c r="H502" s="43" t="s">
        <v>239</v>
      </c>
    </row>
    <row r="503" spans="1:8" x14ac:dyDescent="0.25">
      <c r="A503" s="43" t="s">
        <v>50</v>
      </c>
      <c r="B503" s="43" t="s">
        <v>19</v>
      </c>
      <c r="C503" s="43" t="s">
        <v>50</v>
      </c>
      <c r="D503" s="43" t="s">
        <v>369</v>
      </c>
      <c r="E503" s="43" t="s">
        <v>583</v>
      </c>
      <c r="F503" s="43" t="s">
        <v>238</v>
      </c>
      <c r="G503" s="43" t="s">
        <v>238</v>
      </c>
      <c r="H503" s="43" t="s">
        <v>239</v>
      </c>
    </row>
    <row r="504" spans="1:8" x14ac:dyDescent="0.25">
      <c r="A504" s="43" t="s">
        <v>50</v>
      </c>
      <c r="B504" s="43" t="s">
        <v>19</v>
      </c>
      <c r="C504" s="43" t="s">
        <v>50</v>
      </c>
      <c r="D504" s="43" t="s">
        <v>369</v>
      </c>
      <c r="E504" s="43" t="s">
        <v>583</v>
      </c>
      <c r="F504" s="43" t="s">
        <v>238</v>
      </c>
      <c r="G504" s="43" t="s">
        <v>238</v>
      </c>
      <c r="H504" s="43" t="s">
        <v>239</v>
      </c>
    </row>
    <row r="505" spans="1:8" x14ac:dyDescent="0.25">
      <c r="A505" s="43" t="s">
        <v>50</v>
      </c>
      <c r="B505" s="43" t="s">
        <v>19</v>
      </c>
      <c r="C505" s="43" t="s">
        <v>50</v>
      </c>
      <c r="D505" s="43" t="s">
        <v>369</v>
      </c>
      <c r="E505" s="43" t="s">
        <v>584</v>
      </c>
      <c r="F505" s="43" t="s">
        <v>238</v>
      </c>
      <c r="G505" s="43" t="s">
        <v>238</v>
      </c>
      <c r="H505" s="43" t="s">
        <v>239</v>
      </c>
    </row>
    <row r="506" spans="1:8" x14ac:dyDescent="0.25">
      <c r="A506" s="43" t="s">
        <v>50</v>
      </c>
      <c r="B506" s="43" t="s">
        <v>19</v>
      </c>
      <c r="C506" s="43" t="s">
        <v>50</v>
      </c>
      <c r="D506" s="43" t="s">
        <v>369</v>
      </c>
      <c r="E506" s="43" t="s">
        <v>585</v>
      </c>
      <c r="F506" s="43" t="s">
        <v>238</v>
      </c>
      <c r="G506" s="43" t="s">
        <v>238</v>
      </c>
      <c r="H506" s="43" t="s">
        <v>239</v>
      </c>
    </row>
    <row r="507" spans="1:8" x14ac:dyDescent="0.25">
      <c r="A507" s="43" t="s">
        <v>50</v>
      </c>
      <c r="B507" s="43" t="s">
        <v>19</v>
      </c>
      <c r="C507" s="43" t="s">
        <v>50</v>
      </c>
      <c r="D507" s="43" t="s">
        <v>369</v>
      </c>
      <c r="E507" s="43" t="s">
        <v>586</v>
      </c>
      <c r="F507" s="43" t="s">
        <v>238</v>
      </c>
      <c r="G507" s="43" t="s">
        <v>238</v>
      </c>
      <c r="H507" s="43" t="s">
        <v>239</v>
      </c>
    </row>
    <row r="508" spans="1:8" x14ac:dyDescent="0.25">
      <c r="A508" s="43" t="s">
        <v>50</v>
      </c>
      <c r="B508" s="43" t="s">
        <v>19</v>
      </c>
      <c r="C508" s="43" t="s">
        <v>50</v>
      </c>
      <c r="D508" s="43" t="s">
        <v>369</v>
      </c>
      <c r="E508" s="43" t="s">
        <v>587</v>
      </c>
      <c r="F508" s="43" t="s">
        <v>238</v>
      </c>
      <c r="G508" s="43" t="s">
        <v>238</v>
      </c>
      <c r="H508" s="43" t="s">
        <v>239</v>
      </c>
    </row>
    <row r="509" spans="1:8" x14ac:dyDescent="0.25">
      <c r="A509" s="43" t="s">
        <v>380</v>
      </c>
      <c r="B509" s="43" t="s">
        <v>235</v>
      </c>
      <c r="C509" s="43" t="s">
        <v>17</v>
      </c>
      <c r="D509" s="43" t="s">
        <v>18</v>
      </c>
      <c r="E509" s="43" t="s">
        <v>19</v>
      </c>
      <c r="F509" s="43" t="s">
        <v>19</v>
      </c>
      <c r="G509" s="43" t="s">
        <v>19</v>
      </c>
      <c r="H509" s="43" t="s">
        <v>19</v>
      </c>
    </row>
    <row r="510" spans="1:8" x14ac:dyDescent="0.25">
      <c r="A510" s="43" t="s">
        <v>52</v>
      </c>
      <c r="B510" s="43" t="s">
        <v>19</v>
      </c>
      <c r="C510" s="43" t="s">
        <v>52</v>
      </c>
      <c r="D510" s="43" t="s">
        <v>106</v>
      </c>
      <c r="E510" s="43" t="s">
        <v>588</v>
      </c>
      <c r="F510" s="43" t="s">
        <v>238</v>
      </c>
      <c r="G510" s="43" t="s">
        <v>238</v>
      </c>
      <c r="H510" s="43" t="s">
        <v>239</v>
      </c>
    </row>
    <row r="511" spans="1:8" x14ac:dyDescent="0.25">
      <c r="A511" s="43" t="s">
        <v>52</v>
      </c>
      <c r="B511" s="43" t="s">
        <v>19</v>
      </c>
      <c r="C511" s="43" t="s">
        <v>52</v>
      </c>
      <c r="D511" s="43" t="s">
        <v>106</v>
      </c>
      <c r="E511" s="43" t="s">
        <v>589</v>
      </c>
      <c r="F511" s="43" t="s">
        <v>238</v>
      </c>
      <c r="G511" s="43" t="s">
        <v>238</v>
      </c>
      <c r="H511" s="43" t="s">
        <v>239</v>
      </c>
    </row>
    <row r="512" spans="1:8" x14ac:dyDescent="0.25">
      <c r="A512" s="43" t="s">
        <v>52</v>
      </c>
      <c r="B512" s="43" t="s">
        <v>19</v>
      </c>
      <c r="C512" s="43" t="s">
        <v>52</v>
      </c>
      <c r="D512" s="43" t="s">
        <v>106</v>
      </c>
      <c r="E512" s="43" t="s">
        <v>590</v>
      </c>
      <c r="F512" s="43" t="s">
        <v>238</v>
      </c>
      <c r="G512" s="43" t="s">
        <v>238</v>
      </c>
      <c r="H512" s="43" t="s">
        <v>239</v>
      </c>
    </row>
    <row r="513" spans="1:8" x14ac:dyDescent="0.25">
      <c r="A513" s="43" t="s">
        <v>52</v>
      </c>
      <c r="B513" s="43" t="s">
        <v>19</v>
      </c>
      <c r="C513" s="43" t="s">
        <v>52</v>
      </c>
      <c r="D513" s="43" t="s">
        <v>106</v>
      </c>
      <c r="E513" s="43" t="s">
        <v>591</v>
      </c>
      <c r="F513" s="43" t="s">
        <v>238</v>
      </c>
      <c r="G513" s="43" t="s">
        <v>238</v>
      </c>
      <c r="H513" s="43" t="s">
        <v>239</v>
      </c>
    </row>
    <row r="514" spans="1:8" x14ac:dyDescent="0.25">
      <c r="A514" s="43" t="s">
        <v>52</v>
      </c>
      <c r="B514" s="43" t="s">
        <v>19</v>
      </c>
      <c r="C514" s="43" t="s">
        <v>52</v>
      </c>
      <c r="D514" s="43" t="s">
        <v>106</v>
      </c>
      <c r="E514" s="43" t="s">
        <v>592</v>
      </c>
      <c r="F514" s="43" t="s">
        <v>238</v>
      </c>
      <c r="G514" s="43" t="s">
        <v>238</v>
      </c>
      <c r="H514" s="43" t="s">
        <v>239</v>
      </c>
    </row>
    <row r="515" spans="1:8" x14ac:dyDescent="0.25">
      <c r="A515" s="43" t="s">
        <v>52</v>
      </c>
      <c r="B515" s="43" t="s">
        <v>19</v>
      </c>
      <c r="C515" s="43" t="s">
        <v>52</v>
      </c>
      <c r="D515" s="43" t="s">
        <v>106</v>
      </c>
      <c r="E515" s="43" t="s">
        <v>593</v>
      </c>
      <c r="F515" s="43" t="s">
        <v>238</v>
      </c>
      <c r="G515" s="43" t="s">
        <v>238</v>
      </c>
      <c r="H515" s="43" t="s">
        <v>239</v>
      </c>
    </row>
    <row r="516" spans="1:8" x14ac:dyDescent="0.25">
      <c r="A516" s="43" t="s">
        <v>52</v>
      </c>
      <c r="B516" s="43" t="s">
        <v>19</v>
      </c>
      <c r="C516" s="43" t="s">
        <v>52</v>
      </c>
      <c r="D516" s="43" t="s">
        <v>106</v>
      </c>
      <c r="E516" s="43" t="s">
        <v>594</v>
      </c>
      <c r="F516" s="43" t="s">
        <v>238</v>
      </c>
      <c r="G516" s="43" t="s">
        <v>238</v>
      </c>
      <c r="H516" s="43" t="s">
        <v>239</v>
      </c>
    </row>
    <row r="517" spans="1:8" x14ac:dyDescent="0.25">
      <c r="A517" s="43" t="s">
        <v>52</v>
      </c>
      <c r="B517" s="43" t="s">
        <v>19</v>
      </c>
      <c r="C517" s="43" t="s">
        <v>52</v>
      </c>
      <c r="D517" s="43" t="s">
        <v>106</v>
      </c>
      <c r="E517" s="43" t="s">
        <v>595</v>
      </c>
      <c r="F517" s="43" t="s">
        <v>238</v>
      </c>
      <c r="G517" s="43" t="s">
        <v>238</v>
      </c>
      <c r="H517" s="43" t="s">
        <v>239</v>
      </c>
    </row>
    <row r="518" spans="1:8" x14ac:dyDescent="0.25">
      <c r="A518" s="43" t="s">
        <v>52</v>
      </c>
      <c r="B518" s="43" t="s">
        <v>19</v>
      </c>
      <c r="C518" s="43" t="s">
        <v>52</v>
      </c>
      <c r="D518" s="43" t="s">
        <v>106</v>
      </c>
      <c r="E518" s="43" t="s">
        <v>596</v>
      </c>
      <c r="F518" s="43" t="s">
        <v>238</v>
      </c>
      <c r="G518" s="43" t="s">
        <v>238</v>
      </c>
      <c r="H518" s="43" t="s">
        <v>239</v>
      </c>
    </row>
    <row r="519" spans="1:8" x14ac:dyDescent="0.25">
      <c r="A519" s="43" t="s">
        <v>52</v>
      </c>
      <c r="B519" s="43" t="s">
        <v>19</v>
      </c>
      <c r="C519" s="43" t="s">
        <v>52</v>
      </c>
      <c r="D519" s="43" t="s">
        <v>106</v>
      </c>
      <c r="E519" s="43" t="s">
        <v>597</v>
      </c>
      <c r="F519" s="43" t="s">
        <v>238</v>
      </c>
      <c r="G519" s="43" t="s">
        <v>238</v>
      </c>
      <c r="H519" s="43" t="s">
        <v>239</v>
      </c>
    </row>
    <row r="520" spans="1:8" x14ac:dyDescent="0.25">
      <c r="A520" s="43" t="s">
        <v>390</v>
      </c>
      <c r="B520" s="43" t="s">
        <v>235</v>
      </c>
      <c r="C520" s="43" t="s">
        <v>17</v>
      </c>
      <c r="D520" s="43" t="s">
        <v>18</v>
      </c>
      <c r="E520" s="43" t="s">
        <v>19</v>
      </c>
      <c r="F520" s="43" t="s">
        <v>19</v>
      </c>
      <c r="G520" s="43" t="s">
        <v>19</v>
      </c>
      <c r="H520" s="43" t="s">
        <v>19</v>
      </c>
    </row>
    <row r="521" spans="1:8" x14ac:dyDescent="0.25">
      <c r="A521" s="43" t="s">
        <v>55</v>
      </c>
      <c r="B521" s="43" t="s">
        <v>19</v>
      </c>
      <c r="C521" s="43" t="s">
        <v>598</v>
      </c>
      <c r="D521" s="43" t="s">
        <v>599</v>
      </c>
      <c r="E521" s="43" t="s">
        <v>494</v>
      </c>
      <c r="F521" s="43" t="s">
        <v>600</v>
      </c>
      <c r="G521" s="43" t="s">
        <v>601</v>
      </c>
      <c r="H521" s="43" t="s">
        <v>602</v>
      </c>
    </row>
    <row r="522" spans="1:8" x14ac:dyDescent="0.25">
      <c r="A522" s="43" t="s">
        <v>55</v>
      </c>
      <c r="B522" s="43" t="s">
        <v>19</v>
      </c>
      <c r="C522" s="43" t="s">
        <v>598</v>
      </c>
      <c r="D522" s="43" t="s">
        <v>599</v>
      </c>
      <c r="E522" s="43" t="s">
        <v>500</v>
      </c>
      <c r="F522" s="43" t="s">
        <v>600</v>
      </c>
      <c r="G522" s="43" t="s">
        <v>601</v>
      </c>
      <c r="H522" s="43" t="s">
        <v>602</v>
      </c>
    </row>
    <row r="523" spans="1:8" x14ac:dyDescent="0.25">
      <c r="A523" s="43" t="s">
        <v>55</v>
      </c>
      <c r="B523" s="43" t="s">
        <v>19</v>
      </c>
      <c r="C523" s="43" t="s">
        <v>598</v>
      </c>
      <c r="D523" s="43" t="s">
        <v>599</v>
      </c>
      <c r="E523" s="43" t="s">
        <v>501</v>
      </c>
      <c r="F523" s="43" t="s">
        <v>600</v>
      </c>
      <c r="G523" s="43" t="s">
        <v>601</v>
      </c>
      <c r="H523" s="43" t="s">
        <v>602</v>
      </c>
    </row>
    <row r="524" spans="1:8" x14ac:dyDescent="0.25">
      <c r="A524" s="43" t="s">
        <v>55</v>
      </c>
      <c r="B524" s="43" t="s">
        <v>19</v>
      </c>
      <c r="C524" s="43" t="s">
        <v>598</v>
      </c>
      <c r="D524" s="43" t="s">
        <v>599</v>
      </c>
      <c r="E524" s="43" t="s">
        <v>498</v>
      </c>
      <c r="F524" s="43" t="s">
        <v>600</v>
      </c>
      <c r="G524" s="43" t="s">
        <v>601</v>
      </c>
      <c r="H524" s="43" t="s">
        <v>602</v>
      </c>
    </row>
    <row r="525" spans="1:8" x14ac:dyDescent="0.25">
      <c r="A525" s="43" t="s">
        <v>55</v>
      </c>
      <c r="B525" s="43" t="s">
        <v>19</v>
      </c>
      <c r="C525" s="43" t="s">
        <v>598</v>
      </c>
      <c r="D525" s="43" t="s">
        <v>599</v>
      </c>
      <c r="E525" s="43" t="s">
        <v>498</v>
      </c>
      <c r="F525" s="43" t="s">
        <v>600</v>
      </c>
      <c r="G525" s="43" t="s">
        <v>601</v>
      </c>
      <c r="H525" s="43" t="s">
        <v>602</v>
      </c>
    </row>
    <row r="526" spans="1:8" x14ac:dyDescent="0.25">
      <c r="A526" s="43" t="s">
        <v>55</v>
      </c>
      <c r="B526" s="43" t="s">
        <v>19</v>
      </c>
      <c r="C526" s="43" t="s">
        <v>598</v>
      </c>
      <c r="D526" s="43" t="s">
        <v>599</v>
      </c>
      <c r="E526" s="43" t="s">
        <v>498</v>
      </c>
      <c r="F526" s="43" t="s">
        <v>600</v>
      </c>
      <c r="G526" s="43" t="s">
        <v>601</v>
      </c>
      <c r="H526" s="43" t="s">
        <v>602</v>
      </c>
    </row>
    <row r="527" spans="1:8" x14ac:dyDescent="0.25">
      <c r="A527" s="43" t="s">
        <v>55</v>
      </c>
      <c r="B527" s="43" t="s">
        <v>19</v>
      </c>
      <c r="C527" s="43" t="s">
        <v>598</v>
      </c>
      <c r="D527" s="43" t="s">
        <v>599</v>
      </c>
      <c r="E527" s="43" t="s">
        <v>501</v>
      </c>
      <c r="F527" s="43" t="s">
        <v>600</v>
      </c>
      <c r="G527" s="43" t="s">
        <v>601</v>
      </c>
      <c r="H527" s="43" t="s">
        <v>602</v>
      </c>
    </row>
    <row r="528" spans="1:8" x14ac:dyDescent="0.25">
      <c r="A528" s="43" t="s">
        <v>55</v>
      </c>
      <c r="B528" s="43" t="s">
        <v>19</v>
      </c>
      <c r="C528" s="43" t="s">
        <v>598</v>
      </c>
      <c r="D528" s="43" t="s">
        <v>599</v>
      </c>
      <c r="E528" s="43" t="s">
        <v>500</v>
      </c>
      <c r="F528" s="43" t="s">
        <v>600</v>
      </c>
      <c r="G528" s="43" t="s">
        <v>601</v>
      </c>
      <c r="H528" s="43" t="s">
        <v>602</v>
      </c>
    </row>
    <row r="529" spans="1:8" x14ac:dyDescent="0.25">
      <c r="A529" s="43" t="s">
        <v>55</v>
      </c>
      <c r="B529" s="43" t="s">
        <v>19</v>
      </c>
      <c r="C529" s="43" t="s">
        <v>598</v>
      </c>
      <c r="D529" s="43" t="s">
        <v>599</v>
      </c>
      <c r="E529" s="43" t="s">
        <v>498</v>
      </c>
      <c r="F529" s="43" t="s">
        <v>600</v>
      </c>
      <c r="G529" s="43" t="s">
        <v>601</v>
      </c>
      <c r="H529" s="43" t="s">
        <v>602</v>
      </c>
    </row>
    <row r="530" spans="1:8" x14ac:dyDescent="0.25">
      <c r="A530" s="43" t="s">
        <v>55</v>
      </c>
      <c r="B530" s="43" t="s">
        <v>19</v>
      </c>
      <c r="C530" s="43" t="s">
        <v>598</v>
      </c>
      <c r="D530" s="43" t="s">
        <v>599</v>
      </c>
      <c r="E530" s="43" t="s">
        <v>501</v>
      </c>
      <c r="F530" s="43" t="s">
        <v>600</v>
      </c>
      <c r="G530" s="43" t="s">
        <v>601</v>
      </c>
      <c r="H530" s="43" t="s">
        <v>602</v>
      </c>
    </row>
    <row r="531" spans="1:8" x14ac:dyDescent="0.25">
      <c r="A531" s="43" t="s">
        <v>400</v>
      </c>
      <c r="B531" s="43" t="s">
        <v>235</v>
      </c>
      <c r="C531" s="43" t="s">
        <v>17</v>
      </c>
      <c r="D531" s="43" t="s">
        <v>18</v>
      </c>
      <c r="E531" s="43" t="s">
        <v>19</v>
      </c>
      <c r="F531" s="43" t="s">
        <v>19</v>
      </c>
      <c r="G531" s="43" t="s">
        <v>19</v>
      </c>
      <c r="H531" s="43" t="s">
        <v>19</v>
      </c>
    </row>
    <row r="532" spans="1:8" x14ac:dyDescent="0.25">
      <c r="A532" s="43" t="s">
        <v>401</v>
      </c>
      <c r="B532" s="43" t="s">
        <v>19</v>
      </c>
      <c r="C532" s="43" t="s">
        <v>603</v>
      </c>
      <c r="D532" s="43" t="s">
        <v>604</v>
      </c>
      <c r="E532" s="43" t="s">
        <v>498</v>
      </c>
      <c r="F532" s="43" t="s">
        <v>605</v>
      </c>
      <c r="G532" s="43" t="s">
        <v>606</v>
      </c>
      <c r="H532" s="43" t="s">
        <v>607</v>
      </c>
    </row>
    <row r="533" spans="1:8" x14ac:dyDescent="0.25">
      <c r="A533" s="43" t="s">
        <v>401</v>
      </c>
      <c r="B533" s="43" t="s">
        <v>19</v>
      </c>
      <c r="C533" s="43" t="s">
        <v>603</v>
      </c>
      <c r="D533" s="43" t="s">
        <v>604</v>
      </c>
      <c r="E533" s="43" t="s">
        <v>498</v>
      </c>
      <c r="F533" s="43" t="s">
        <v>605</v>
      </c>
      <c r="G533" s="43" t="s">
        <v>606</v>
      </c>
      <c r="H533" s="43" t="s">
        <v>607</v>
      </c>
    </row>
    <row r="534" spans="1:8" x14ac:dyDescent="0.25">
      <c r="A534" s="43" t="s">
        <v>401</v>
      </c>
      <c r="B534" s="43" t="s">
        <v>19</v>
      </c>
      <c r="C534" s="43" t="s">
        <v>603</v>
      </c>
      <c r="D534" s="43" t="s">
        <v>604</v>
      </c>
      <c r="E534" s="43" t="s">
        <v>501</v>
      </c>
      <c r="F534" s="43" t="s">
        <v>605</v>
      </c>
      <c r="G534" s="43" t="s">
        <v>606</v>
      </c>
      <c r="H534" s="43" t="s">
        <v>607</v>
      </c>
    </row>
    <row r="535" spans="1:8" x14ac:dyDescent="0.25">
      <c r="A535" s="43" t="s">
        <v>401</v>
      </c>
      <c r="B535" s="43" t="s">
        <v>19</v>
      </c>
      <c r="C535" s="43" t="s">
        <v>603</v>
      </c>
      <c r="D535" s="43" t="s">
        <v>604</v>
      </c>
      <c r="E535" s="43" t="s">
        <v>494</v>
      </c>
      <c r="F535" s="43" t="s">
        <v>605</v>
      </c>
      <c r="G535" s="43" t="s">
        <v>606</v>
      </c>
      <c r="H535" s="43" t="s">
        <v>607</v>
      </c>
    </row>
    <row r="536" spans="1:8" x14ac:dyDescent="0.25">
      <c r="A536" s="43" t="s">
        <v>401</v>
      </c>
      <c r="B536" s="43" t="s">
        <v>19</v>
      </c>
      <c r="C536" s="43" t="s">
        <v>603</v>
      </c>
      <c r="D536" s="43" t="s">
        <v>604</v>
      </c>
      <c r="E536" s="43" t="s">
        <v>494</v>
      </c>
      <c r="F536" s="43" t="s">
        <v>605</v>
      </c>
      <c r="G536" s="43" t="s">
        <v>606</v>
      </c>
      <c r="H536" s="43" t="s">
        <v>607</v>
      </c>
    </row>
    <row r="537" spans="1:8" x14ac:dyDescent="0.25">
      <c r="A537" s="43" t="s">
        <v>401</v>
      </c>
      <c r="B537" s="43" t="s">
        <v>19</v>
      </c>
      <c r="C537" s="43" t="s">
        <v>603</v>
      </c>
      <c r="D537" s="43" t="s">
        <v>604</v>
      </c>
      <c r="E537" s="43" t="s">
        <v>502</v>
      </c>
      <c r="F537" s="43" t="s">
        <v>605</v>
      </c>
      <c r="G537" s="43" t="s">
        <v>606</v>
      </c>
      <c r="H537" s="43" t="s">
        <v>607</v>
      </c>
    </row>
    <row r="538" spans="1:8" x14ac:dyDescent="0.25">
      <c r="A538" s="43" t="s">
        <v>401</v>
      </c>
      <c r="B538" s="43" t="s">
        <v>19</v>
      </c>
      <c r="C538" s="43" t="s">
        <v>603</v>
      </c>
      <c r="D538" s="43" t="s">
        <v>604</v>
      </c>
      <c r="E538" s="43" t="s">
        <v>494</v>
      </c>
      <c r="F538" s="43" t="s">
        <v>605</v>
      </c>
      <c r="G538" s="43" t="s">
        <v>606</v>
      </c>
      <c r="H538" s="43" t="s">
        <v>607</v>
      </c>
    </row>
    <row r="539" spans="1:8" x14ac:dyDescent="0.25">
      <c r="A539" s="43" t="s">
        <v>401</v>
      </c>
      <c r="B539" s="43" t="s">
        <v>19</v>
      </c>
      <c r="C539" s="43" t="s">
        <v>603</v>
      </c>
      <c r="D539" s="43" t="s">
        <v>604</v>
      </c>
      <c r="E539" s="43" t="s">
        <v>498</v>
      </c>
      <c r="F539" s="43" t="s">
        <v>605</v>
      </c>
      <c r="G539" s="43" t="s">
        <v>606</v>
      </c>
      <c r="H539" s="43" t="s">
        <v>607</v>
      </c>
    </row>
    <row r="540" spans="1:8" x14ac:dyDescent="0.25">
      <c r="A540" s="43" t="s">
        <v>401</v>
      </c>
      <c r="B540" s="43" t="s">
        <v>19</v>
      </c>
      <c r="C540" s="43" t="s">
        <v>603</v>
      </c>
      <c r="D540" s="43" t="s">
        <v>604</v>
      </c>
      <c r="E540" s="43" t="s">
        <v>502</v>
      </c>
      <c r="F540" s="43" t="s">
        <v>605</v>
      </c>
      <c r="G540" s="43" t="s">
        <v>606</v>
      </c>
      <c r="H540" s="43" t="s">
        <v>607</v>
      </c>
    </row>
    <row r="541" spans="1:8" x14ac:dyDescent="0.25">
      <c r="A541" s="43" t="s">
        <v>401</v>
      </c>
      <c r="B541" s="43" t="s">
        <v>19</v>
      </c>
      <c r="C541" s="43" t="s">
        <v>603</v>
      </c>
      <c r="D541" s="43" t="s">
        <v>604</v>
      </c>
      <c r="E541" s="43" t="s">
        <v>500</v>
      </c>
      <c r="F541" s="43" t="s">
        <v>605</v>
      </c>
      <c r="G541" s="43" t="s">
        <v>606</v>
      </c>
      <c r="H541" s="43" t="s">
        <v>607</v>
      </c>
    </row>
    <row r="542" spans="1:8" x14ac:dyDescent="0.25">
      <c r="A542" s="43" t="s">
        <v>405</v>
      </c>
      <c r="B542" s="43" t="s">
        <v>235</v>
      </c>
      <c r="C542" s="43" t="s">
        <v>17</v>
      </c>
      <c r="D542" s="43" t="s">
        <v>18</v>
      </c>
      <c r="E542" s="43" t="s">
        <v>19</v>
      </c>
      <c r="F542" s="43" t="s">
        <v>19</v>
      </c>
      <c r="G542" s="43" t="s">
        <v>19</v>
      </c>
      <c r="H542" s="43" t="s">
        <v>19</v>
      </c>
    </row>
    <row r="543" spans="1:8" x14ac:dyDescent="0.25">
      <c r="A543" s="43" t="s">
        <v>61</v>
      </c>
      <c r="B543" s="43" t="s">
        <v>19</v>
      </c>
      <c r="C543" s="43" t="s">
        <v>608</v>
      </c>
      <c r="D543" s="43" t="s">
        <v>609</v>
      </c>
      <c r="E543" s="43" t="s">
        <v>500</v>
      </c>
      <c r="F543" s="43" t="s">
        <v>610</v>
      </c>
      <c r="G543" s="43" t="s">
        <v>611</v>
      </c>
      <c r="H543" s="43" t="s">
        <v>612</v>
      </c>
    </row>
    <row r="544" spans="1:8" x14ac:dyDescent="0.25">
      <c r="A544" s="43" t="s">
        <v>61</v>
      </c>
      <c r="B544" s="43" t="s">
        <v>19</v>
      </c>
      <c r="C544" s="43" t="s">
        <v>608</v>
      </c>
      <c r="D544" s="43" t="s">
        <v>609</v>
      </c>
      <c r="E544" s="43" t="s">
        <v>502</v>
      </c>
      <c r="F544" s="43" t="s">
        <v>610</v>
      </c>
      <c r="G544" s="43" t="s">
        <v>611</v>
      </c>
      <c r="H544" s="43" t="s">
        <v>612</v>
      </c>
    </row>
    <row r="545" spans="1:8" x14ac:dyDescent="0.25">
      <c r="A545" s="43" t="s">
        <v>61</v>
      </c>
      <c r="B545" s="43" t="s">
        <v>19</v>
      </c>
      <c r="C545" s="43" t="s">
        <v>608</v>
      </c>
      <c r="D545" s="43" t="s">
        <v>609</v>
      </c>
      <c r="E545" s="43" t="s">
        <v>498</v>
      </c>
      <c r="F545" s="43" t="s">
        <v>610</v>
      </c>
      <c r="G545" s="43" t="s">
        <v>611</v>
      </c>
      <c r="H545" s="43" t="s">
        <v>612</v>
      </c>
    </row>
    <row r="546" spans="1:8" x14ac:dyDescent="0.25">
      <c r="A546" s="43" t="s">
        <v>61</v>
      </c>
      <c r="B546" s="43" t="s">
        <v>19</v>
      </c>
      <c r="C546" s="43" t="s">
        <v>608</v>
      </c>
      <c r="D546" s="43" t="s">
        <v>609</v>
      </c>
      <c r="E546" s="43" t="s">
        <v>502</v>
      </c>
      <c r="F546" s="43" t="s">
        <v>610</v>
      </c>
      <c r="G546" s="43" t="s">
        <v>611</v>
      </c>
      <c r="H546" s="43" t="s">
        <v>612</v>
      </c>
    </row>
    <row r="547" spans="1:8" x14ac:dyDescent="0.25">
      <c r="A547" s="43" t="s">
        <v>61</v>
      </c>
      <c r="B547" s="43" t="s">
        <v>19</v>
      </c>
      <c r="C547" s="43" t="s">
        <v>608</v>
      </c>
      <c r="D547" s="43" t="s">
        <v>609</v>
      </c>
      <c r="E547" s="43" t="s">
        <v>500</v>
      </c>
      <c r="F547" s="43" t="s">
        <v>610</v>
      </c>
      <c r="G547" s="43" t="s">
        <v>611</v>
      </c>
      <c r="H547" s="43" t="s">
        <v>612</v>
      </c>
    </row>
    <row r="548" spans="1:8" x14ac:dyDescent="0.25">
      <c r="A548" s="43" t="s">
        <v>61</v>
      </c>
      <c r="B548" s="43" t="s">
        <v>19</v>
      </c>
      <c r="C548" s="43" t="s">
        <v>608</v>
      </c>
      <c r="D548" s="43" t="s">
        <v>609</v>
      </c>
      <c r="E548" s="43" t="s">
        <v>501</v>
      </c>
      <c r="F548" s="43" t="s">
        <v>610</v>
      </c>
      <c r="G548" s="43" t="s">
        <v>611</v>
      </c>
      <c r="H548" s="43" t="s">
        <v>612</v>
      </c>
    </row>
    <row r="549" spans="1:8" x14ac:dyDescent="0.25">
      <c r="A549" s="43" t="s">
        <v>61</v>
      </c>
      <c r="B549" s="43" t="s">
        <v>19</v>
      </c>
      <c r="C549" s="43" t="s">
        <v>608</v>
      </c>
      <c r="D549" s="43" t="s">
        <v>609</v>
      </c>
      <c r="E549" s="43" t="s">
        <v>502</v>
      </c>
      <c r="F549" s="43" t="s">
        <v>610</v>
      </c>
      <c r="G549" s="43" t="s">
        <v>611</v>
      </c>
      <c r="H549" s="43" t="s">
        <v>612</v>
      </c>
    </row>
    <row r="550" spans="1:8" x14ac:dyDescent="0.25">
      <c r="A550" s="43" t="s">
        <v>61</v>
      </c>
      <c r="B550" s="43" t="s">
        <v>19</v>
      </c>
      <c r="C550" s="43" t="s">
        <v>608</v>
      </c>
      <c r="D550" s="43" t="s">
        <v>609</v>
      </c>
      <c r="E550" s="43" t="s">
        <v>502</v>
      </c>
      <c r="F550" s="43" t="s">
        <v>610</v>
      </c>
      <c r="G550" s="43" t="s">
        <v>611</v>
      </c>
      <c r="H550" s="43" t="s">
        <v>612</v>
      </c>
    </row>
    <row r="551" spans="1:8" x14ac:dyDescent="0.25">
      <c r="A551" s="43" t="s">
        <v>61</v>
      </c>
      <c r="B551" s="43" t="s">
        <v>19</v>
      </c>
      <c r="C551" s="43" t="s">
        <v>608</v>
      </c>
      <c r="D551" s="43" t="s">
        <v>609</v>
      </c>
      <c r="E551" s="43" t="s">
        <v>502</v>
      </c>
      <c r="F551" s="43" t="s">
        <v>610</v>
      </c>
      <c r="G551" s="43" t="s">
        <v>611</v>
      </c>
      <c r="H551" s="43" t="s">
        <v>612</v>
      </c>
    </row>
    <row r="552" spans="1:8" x14ac:dyDescent="0.25">
      <c r="A552" s="43" t="s">
        <v>61</v>
      </c>
      <c r="B552" s="43" t="s">
        <v>19</v>
      </c>
      <c r="C552" s="43" t="s">
        <v>608</v>
      </c>
      <c r="D552" s="43" t="s">
        <v>609</v>
      </c>
      <c r="E552" s="43" t="s">
        <v>501</v>
      </c>
      <c r="F552" s="43" t="s">
        <v>610</v>
      </c>
      <c r="G552" s="43" t="s">
        <v>611</v>
      </c>
      <c r="H552" s="43" t="s">
        <v>612</v>
      </c>
    </row>
    <row r="553" spans="1:8" x14ac:dyDescent="0.25">
      <c r="A553" s="43" t="s">
        <v>411</v>
      </c>
      <c r="B553" s="43" t="s">
        <v>235</v>
      </c>
      <c r="C553" s="43" t="s">
        <v>17</v>
      </c>
      <c r="D553" s="43" t="s">
        <v>18</v>
      </c>
      <c r="E553" s="43" t="s">
        <v>19</v>
      </c>
      <c r="F553" s="43" t="s">
        <v>19</v>
      </c>
      <c r="G553" s="43" t="s">
        <v>19</v>
      </c>
      <c r="H553" s="43" t="s">
        <v>19</v>
      </c>
    </row>
    <row r="554" spans="1:8" x14ac:dyDescent="0.25">
      <c r="A554" s="43" t="s">
        <v>139</v>
      </c>
      <c r="B554" s="43" t="s">
        <v>19</v>
      </c>
      <c r="C554" s="43" t="s">
        <v>139</v>
      </c>
      <c r="D554" s="43" t="s">
        <v>412</v>
      </c>
      <c r="E554" s="43" t="s">
        <v>613</v>
      </c>
      <c r="F554" s="43" t="s">
        <v>238</v>
      </c>
      <c r="G554" s="43" t="s">
        <v>238</v>
      </c>
      <c r="H554" s="43" t="s">
        <v>239</v>
      </c>
    </row>
    <row r="555" spans="1:8" x14ac:dyDescent="0.25">
      <c r="A555" s="43" t="s">
        <v>139</v>
      </c>
      <c r="B555" s="43" t="s">
        <v>19</v>
      </c>
      <c r="C555" s="43" t="s">
        <v>139</v>
      </c>
      <c r="D555" s="43" t="s">
        <v>412</v>
      </c>
      <c r="E555" s="43" t="s">
        <v>614</v>
      </c>
      <c r="F555" s="43" t="s">
        <v>238</v>
      </c>
      <c r="G555" s="43" t="s">
        <v>238</v>
      </c>
      <c r="H555" s="43" t="s">
        <v>239</v>
      </c>
    </row>
    <row r="556" spans="1:8" x14ac:dyDescent="0.25">
      <c r="A556" s="43" t="s">
        <v>139</v>
      </c>
      <c r="B556" s="43" t="s">
        <v>19</v>
      </c>
      <c r="C556" s="43" t="s">
        <v>139</v>
      </c>
      <c r="D556" s="43" t="s">
        <v>412</v>
      </c>
      <c r="E556" s="43" t="s">
        <v>615</v>
      </c>
      <c r="F556" s="43" t="s">
        <v>238</v>
      </c>
      <c r="G556" s="43" t="s">
        <v>238</v>
      </c>
      <c r="H556" s="43" t="s">
        <v>239</v>
      </c>
    </row>
    <row r="557" spans="1:8" x14ac:dyDescent="0.25">
      <c r="A557" s="43" t="s">
        <v>139</v>
      </c>
      <c r="B557" s="43" t="s">
        <v>19</v>
      </c>
      <c r="C557" s="43" t="s">
        <v>139</v>
      </c>
      <c r="D557" s="43" t="s">
        <v>412</v>
      </c>
      <c r="E557" s="43" t="s">
        <v>616</v>
      </c>
      <c r="F557" s="43" t="s">
        <v>238</v>
      </c>
      <c r="G557" s="43" t="s">
        <v>238</v>
      </c>
      <c r="H557" s="43" t="s">
        <v>239</v>
      </c>
    </row>
    <row r="558" spans="1:8" x14ac:dyDescent="0.25">
      <c r="A558" s="43" t="s">
        <v>139</v>
      </c>
      <c r="B558" s="43" t="s">
        <v>19</v>
      </c>
      <c r="C558" s="43" t="s">
        <v>139</v>
      </c>
      <c r="D558" s="43" t="s">
        <v>412</v>
      </c>
      <c r="E558" s="43" t="s">
        <v>617</v>
      </c>
      <c r="F558" s="43" t="s">
        <v>238</v>
      </c>
      <c r="G558" s="43" t="s">
        <v>238</v>
      </c>
      <c r="H558" s="43" t="s">
        <v>239</v>
      </c>
    </row>
    <row r="559" spans="1:8" x14ac:dyDescent="0.25">
      <c r="A559" s="43" t="s">
        <v>139</v>
      </c>
      <c r="B559" s="43" t="s">
        <v>19</v>
      </c>
      <c r="C559" s="43" t="s">
        <v>139</v>
      </c>
      <c r="D559" s="43" t="s">
        <v>412</v>
      </c>
      <c r="E559" s="43" t="s">
        <v>614</v>
      </c>
      <c r="F559" s="43" t="s">
        <v>238</v>
      </c>
      <c r="G559" s="43" t="s">
        <v>238</v>
      </c>
      <c r="H559" s="43" t="s">
        <v>239</v>
      </c>
    </row>
    <row r="560" spans="1:8" x14ac:dyDescent="0.25">
      <c r="A560" s="43" t="s">
        <v>139</v>
      </c>
      <c r="B560" s="43" t="s">
        <v>19</v>
      </c>
      <c r="C560" s="43" t="s">
        <v>139</v>
      </c>
      <c r="D560" s="43" t="s">
        <v>412</v>
      </c>
      <c r="E560" s="43" t="s">
        <v>418</v>
      </c>
      <c r="F560" s="43" t="s">
        <v>238</v>
      </c>
      <c r="G560" s="43" t="s">
        <v>238</v>
      </c>
      <c r="H560" s="43" t="s">
        <v>239</v>
      </c>
    </row>
    <row r="561" spans="1:8" x14ac:dyDescent="0.25">
      <c r="A561" s="43" t="s">
        <v>139</v>
      </c>
      <c r="B561" s="43" t="s">
        <v>19</v>
      </c>
      <c r="C561" s="43" t="s">
        <v>139</v>
      </c>
      <c r="D561" s="43" t="s">
        <v>412</v>
      </c>
      <c r="E561" s="43" t="s">
        <v>618</v>
      </c>
      <c r="F561" s="43" t="s">
        <v>238</v>
      </c>
      <c r="G561" s="43" t="s">
        <v>238</v>
      </c>
      <c r="H561" s="43" t="s">
        <v>239</v>
      </c>
    </row>
    <row r="562" spans="1:8" x14ac:dyDescent="0.25">
      <c r="A562" s="43" t="s">
        <v>139</v>
      </c>
      <c r="B562" s="43" t="s">
        <v>19</v>
      </c>
      <c r="C562" s="43" t="s">
        <v>139</v>
      </c>
      <c r="D562" s="43" t="s">
        <v>412</v>
      </c>
      <c r="E562" s="43" t="s">
        <v>619</v>
      </c>
      <c r="F562" s="43" t="s">
        <v>238</v>
      </c>
      <c r="G562" s="43" t="s">
        <v>238</v>
      </c>
      <c r="H562" s="43" t="s">
        <v>239</v>
      </c>
    </row>
    <row r="563" spans="1:8" x14ac:dyDescent="0.25">
      <c r="A563" s="43" t="s">
        <v>139</v>
      </c>
      <c r="B563" s="43" t="s">
        <v>19</v>
      </c>
      <c r="C563" s="43" t="s">
        <v>139</v>
      </c>
      <c r="D563" s="43" t="s">
        <v>412</v>
      </c>
      <c r="E563" s="43" t="s">
        <v>620</v>
      </c>
      <c r="F563" s="43" t="s">
        <v>238</v>
      </c>
      <c r="G563" s="43" t="s">
        <v>238</v>
      </c>
      <c r="H563" s="43" t="s">
        <v>239</v>
      </c>
    </row>
    <row r="564" spans="1:8" x14ac:dyDescent="0.25">
      <c r="A564" s="43" t="s">
        <v>421</v>
      </c>
      <c r="B564" s="43" t="s">
        <v>235</v>
      </c>
      <c r="C564" s="43" t="s">
        <v>17</v>
      </c>
      <c r="D564" s="43" t="s">
        <v>18</v>
      </c>
      <c r="E564" s="43" t="s">
        <v>19</v>
      </c>
      <c r="F564" s="43" t="s">
        <v>19</v>
      </c>
      <c r="G564" s="43" t="s">
        <v>19</v>
      </c>
      <c r="H564" s="43" t="s">
        <v>19</v>
      </c>
    </row>
    <row r="565" spans="1:8" x14ac:dyDescent="0.25">
      <c r="A565" s="43" t="s">
        <v>67</v>
      </c>
      <c r="B565" s="43" t="s">
        <v>19</v>
      </c>
      <c r="C565" s="43" t="s">
        <v>67</v>
      </c>
      <c r="D565" s="43" t="s">
        <v>621</v>
      </c>
      <c r="E565" s="43" t="s">
        <v>622</v>
      </c>
      <c r="F565" s="43" t="s">
        <v>238</v>
      </c>
      <c r="G565" s="43" t="s">
        <v>238</v>
      </c>
      <c r="H565" s="43" t="s">
        <v>239</v>
      </c>
    </row>
    <row r="566" spans="1:8" x14ac:dyDescent="0.25">
      <c r="A566" s="43" t="s">
        <v>67</v>
      </c>
      <c r="B566" s="43" t="s">
        <v>19</v>
      </c>
      <c r="C566" s="43" t="s">
        <v>67</v>
      </c>
      <c r="D566" s="43" t="s">
        <v>621</v>
      </c>
      <c r="E566" s="43" t="s">
        <v>623</v>
      </c>
      <c r="F566" s="43" t="s">
        <v>238</v>
      </c>
      <c r="G566" s="43" t="s">
        <v>238</v>
      </c>
      <c r="H566" s="43" t="s">
        <v>239</v>
      </c>
    </row>
    <row r="567" spans="1:8" x14ac:dyDescent="0.25">
      <c r="A567" s="43" t="s">
        <v>67</v>
      </c>
      <c r="B567" s="43" t="s">
        <v>19</v>
      </c>
      <c r="C567" s="43" t="s">
        <v>67</v>
      </c>
      <c r="D567" s="43" t="s">
        <v>621</v>
      </c>
      <c r="E567" s="43" t="s">
        <v>624</v>
      </c>
      <c r="F567" s="43" t="s">
        <v>238</v>
      </c>
      <c r="G567" s="43" t="s">
        <v>238</v>
      </c>
      <c r="H567" s="43" t="s">
        <v>239</v>
      </c>
    </row>
    <row r="568" spans="1:8" x14ac:dyDescent="0.25">
      <c r="A568" s="43" t="s">
        <v>67</v>
      </c>
      <c r="B568" s="43" t="s">
        <v>19</v>
      </c>
      <c r="C568" s="43" t="s">
        <v>67</v>
      </c>
      <c r="D568" s="43" t="s">
        <v>621</v>
      </c>
      <c r="E568" s="43" t="s">
        <v>625</v>
      </c>
      <c r="F568" s="43" t="s">
        <v>238</v>
      </c>
      <c r="G568" s="43" t="s">
        <v>238</v>
      </c>
      <c r="H568" s="43" t="s">
        <v>239</v>
      </c>
    </row>
    <row r="569" spans="1:8" x14ac:dyDescent="0.25">
      <c r="A569" s="43" t="s">
        <v>67</v>
      </c>
      <c r="B569" s="43" t="s">
        <v>19</v>
      </c>
      <c r="C569" s="43" t="s">
        <v>67</v>
      </c>
      <c r="D569" s="43" t="s">
        <v>621</v>
      </c>
      <c r="E569" s="43" t="s">
        <v>626</v>
      </c>
      <c r="F569" s="43" t="s">
        <v>238</v>
      </c>
      <c r="G569" s="43" t="s">
        <v>238</v>
      </c>
      <c r="H569" s="43" t="s">
        <v>239</v>
      </c>
    </row>
    <row r="570" spans="1:8" x14ac:dyDescent="0.25">
      <c r="A570" s="43" t="s">
        <v>67</v>
      </c>
      <c r="B570" s="43" t="s">
        <v>19</v>
      </c>
      <c r="C570" s="43" t="s">
        <v>67</v>
      </c>
      <c r="D570" s="43" t="s">
        <v>621</v>
      </c>
      <c r="E570" s="43" t="s">
        <v>627</v>
      </c>
      <c r="F570" s="43" t="s">
        <v>238</v>
      </c>
      <c r="G570" s="43" t="s">
        <v>238</v>
      </c>
      <c r="H570" s="43" t="s">
        <v>239</v>
      </c>
    </row>
    <row r="571" spans="1:8" x14ac:dyDescent="0.25">
      <c r="A571" s="43" t="s">
        <v>67</v>
      </c>
      <c r="B571" s="43" t="s">
        <v>19</v>
      </c>
      <c r="C571" s="43" t="s">
        <v>67</v>
      </c>
      <c r="D571" s="43" t="s">
        <v>621</v>
      </c>
      <c r="E571" s="43" t="s">
        <v>628</v>
      </c>
      <c r="F571" s="43" t="s">
        <v>238</v>
      </c>
      <c r="G571" s="43" t="s">
        <v>238</v>
      </c>
      <c r="H571" s="43" t="s">
        <v>239</v>
      </c>
    </row>
    <row r="572" spans="1:8" x14ac:dyDescent="0.25">
      <c r="A572" s="43" t="s">
        <v>67</v>
      </c>
      <c r="B572" s="43" t="s">
        <v>19</v>
      </c>
      <c r="C572" s="43" t="s">
        <v>67</v>
      </c>
      <c r="D572" s="43" t="s">
        <v>621</v>
      </c>
      <c r="E572" s="43" t="s">
        <v>629</v>
      </c>
      <c r="F572" s="43" t="s">
        <v>238</v>
      </c>
      <c r="G572" s="43" t="s">
        <v>238</v>
      </c>
      <c r="H572" s="43" t="s">
        <v>239</v>
      </c>
    </row>
    <row r="573" spans="1:8" x14ac:dyDescent="0.25">
      <c r="A573" s="43" t="s">
        <v>67</v>
      </c>
      <c r="B573" s="43" t="s">
        <v>19</v>
      </c>
      <c r="C573" s="43" t="s">
        <v>67</v>
      </c>
      <c r="D573" s="43" t="s">
        <v>621</v>
      </c>
      <c r="E573" s="43" t="s">
        <v>630</v>
      </c>
      <c r="F573" s="43" t="s">
        <v>238</v>
      </c>
      <c r="G573" s="43" t="s">
        <v>238</v>
      </c>
      <c r="H573" s="43" t="s">
        <v>239</v>
      </c>
    </row>
    <row r="574" spans="1:8" x14ac:dyDescent="0.25">
      <c r="A574" s="43" t="s">
        <v>67</v>
      </c>
      <c r="B574" s="43" t="s">
        <v>19</v>
      </c>
      <c r="C574" s="43" t="s">
        <v>67</v>
      </c>
      <c r="D574" s="43" t="s">
        <v>621</v>
      </c>
      <c r="E574" s="43" t="s">
        <v>631</v>
      </c>
      <c r="F574" s="43" t="s">
        <v>238</v>
      </c>
      <c r="G574" s="43" t="s">
        <v>238</v>
      </c>
      <c r="H574" s="43" t="s">
        <v>239</v>
      </c>
    </row>
    <row r="575" spans="1:8" x14ac:dyDescent="0.25">
      <c r="A575" s="43" t="s">
        <v>426</v>
      </c>
      <c r="B575" s="43" t="s">
        <v>235</v>
      </c>
      <c r="C575" s="43" t="s">
        <v>17</v>
      </c>
      <c r="D575" s="43" t="s">
        <v>18</v>
      </c>
      <c r="E575" s="43" t="s">
        <v>19</v>
      </c>
      <c r="F575" s="43" t="s">
        <v>19</v>
      </c>
      <c r="G575" s="43" t="s">
        <v>19</v>
      </c>
      <c r="H575" s="43" t="s">
        <v>19</v>
      </c>
    </row>
    <row r="576" spans="1:8" x14ac:dyDescent="0.25">
      <c r="A576" s="43" t="s">
        <v>70</v>
      </c>
      <c r="B576" s="43" t="s">
        <v>19</v>
      </c>
      <c r="C576" s="43" t="s">
        <v>70</v>
      </c>
      <c r="D576" s="43" t="s">
        <v>632</v>
      </c>
      <c r="E576" s="43" t="s">
        <v>633</v>
      </c>
      <c r="F576" s="43" t="s">
        <v>238</v>
      </c>
      <c r="G576" s="43" t="s">
        <v>238</v>
      </c>
      <c r="H576" s="43" t="s">
        <v>239</v>
      </c>
    </row>
    <row r="577" spans="1:8" x14ac:dyDescent="0.25">
      <c r="A577" s="43" t="s">
        <v>70</v>
      </c>
      <c r="B577" s="43" t="s">
        <v>19</v>
      </c>
      <c r="C577" s="43" t="s">
        <v>70</v>
      </c>
      <c r="D577" s="43" t="s">
        <v>632</v>
      </c>
      <c r="E577" s="43" t="s">
        <v>634</v>
      </c>
      <c r="F577" s="43" t="s">
        <v>238</v>
      </c>
      <c r="G577" s="43" t="s">
        <v>238</v>
      </c>
      <c r="H577" s="43" t="s">
        <v>239</v>
      </c>
    </row>
    <row r="578" spans="1:8" x14ac:dyDescent="0.25">
      <c r="A578" s="43" t="s">
        <v>70</v>
      </c>
      <c r="B578" s="43" t="s">
        <v>19</v>
      </c>
      <c r="C578" s="43" t="s">
        <v>70</v>
      </c>
      <c r="D578" s="43" t="s">
        <v>632</v>
      </c>
      <c r="E578" s="43" t="s">
        <v>635</v>
      </c>
      <c r="F578" s="43" t="s">
        <v>238</v>
      </c>
      <c r="G578" s="43" t="s">
        <v>238</v>
      </c>
      <c r="H578" s="43" t="s">
        <v>239</v>
      </c>
    </row>
    <row r="579" spans="1:8" x14ac:dyDescent="0.25">
      <c r="A579" s="43" t="s">
        <v>70</v>
      </c>
      <c r="B579" s="43" t="s">
        <v>19</v>
      </c>
      <c r="C579" s="43" t="s">
        <v>70</v>
      </c>
      <c r="D579" s="43" t="s">
        <v>632</v>
      </c>
      <c r="E579" s="43" t="s">
        <v>636</v>
      </c>
      <c r="F579" s="43" t="s">
        <v>238</v>
      </c>
      <c r="G579" s="43" t="s">
        <v>238</v>
      </c>
      <c r="H579" s="43" t="s">
        <v>239</v>
      </c>
    </row>
    <row r="580" spans="1:8" x14ac:dyDescent="0.25">
      <c r="A580" s="43" t="s">
        <v>70</v>
      </c>
      <c r="B580" s="43" t="s">
        <v>19</v>
      </c>
      <c r="C580" s="43" t="s">
        <v>70</v>
      </c>
      <c r="D580" s="43" t="s">
        <v>632</v>
      </c>
      <c r="E580" s="43" t="s">
        <v>637</v>
      </c>
      <c r="F580" s="43" t="s">
        <v>238</v>
      </c>
      <c r="G580" s="43" t="s">
        <v>238</v>
      </c>
      <c r="H580" s="43" t="s">
        <v>239</v>
      </c>
    </row>
    <row r="581" spans="1:8" x14ac:dyDescent="0.25">
      <c r="A581" s="43" t="s">
        <v>70</v>
      </c>
      <c r="B581" s="43" t="s">
        <v>19</v>
      </c>
      <c r="C581" s="43" t="s">
        <v>70</v>
      </c>
      <c r="D581" s="43" t="s">
        <v>632</v>
      </c>
      <c r="E581" s="43" t="s">
        <v>638</v>
      </c>
      <c r="F581" s="43" t="s">
        <v>238</v>
      </c>
      <c r="G581" s="43" t="s">
        <v>238</v>
      </c>
      <c r="H581" s="43" t="s">
        <v>239</v>
      </c>
    </row>
    <row r="582" spans="1:8" x14ac:dyDescent="0.25">
      <c r="A582" s="43" t="s">
        <v>70</v>
      </c>
      <c r="B582" s="43" t="s">
        <v>19</v>
      </c>
      <c r="C582" s="43" t="s">
        <v>70</v>
      </c>
      <c r="D582" s="43" t="s">
        <v>632</v>
      </c>
      <c r="E582" s="43" t="s">
        <v>639</v>
      </c>
      <c r="F582" s="43" t="s">
        <v>238</v>
      </c>
      <c r="G582" s="43" t="s">
        <v>238</v>
      </c>
      <c r="H582" s="43" t="s">
        <v>239</v>
      </c>
    </row>
    <row r="583" spans="1:8" x14ac:dyDescent="0.25">
      <c r="A583" s="43" t="s">
        <v>70</v>
      </c>
      <c r="B583" s="43" t="s">
        <v>19</v>
      </c>
      <c r="C583" s="43" t="s">
        <v>70</v>
      </c>
      <c r="D583" s="43" t="s">
        <v>632</v>
      </c>
      <c r="E583" s="43" t="s">
        <v>640</v>
      </c>
      <c r="F583" s="43" t="s">
        <v>238</v>
      </c>
      <c r="G583" s="43" t="s">
        <v>238</v>
      </c>
      <c r="H583" s="43" t="s">
        <v>239</v>
      </c>
    </row>
    <row r="584" spans="1:8" x14ac:dyDescent="0.25">
      <c r="A584" s="43" t="s">
        <v>70</v>
      </c>
      <c r="B584" s="43" t="s">
        <v>19</v>
      </c>
      <c r="C584" s="43" t="s">
        <v>70</v>
      </c>
      <c r="D584" s="43" t="s">
        <v>632</v>
      </c>
      <c r="E584" s="43" t="s">
        <v>641</v>
      </c>
      <c r="F584" s="43" t="s">
        <v>238</v>
      </c>
      <c r="G584" s="43" t="s">
        <v>238</v>
      </c>
      <c r="H584" s="43" t="s">
        <v>239</v>
      </c>
    </row>
    <row r="585" spans="1:8" x14ac:dyDescent="0.25">
      <c r="A585" s="43" t="s">
        <v>70</v>
      </c>
      <c r="B585" s="43" t="s">
        <v>19</v>
      </c>
      <c r="C585" s="43" t="s">
        <v>70</v>
      </c>
      <c r="D585" s="43" t="s">
        <v>632</v>
      </c>
      <c r="E585" s="43" t="s">
        <v>642</v>
      </c>
      <c r="F585" s="43" t="s">
        <v>238</v>
      </c>
      <c r="G585" s="43" t="s">
        <v>238</v>
      </c>
      <c r="H585" s="43" t="s">
        <v>239</v>
      </c>
    </row>
    <row r="586" spans="1:8" x14ac:dyDescent="0.25">
      <c r="A586" s="43" t="s">
        <v>432</v>
      </c>
      <c r="B586" s="43" t="s">
        <v>235</v>
      </c>
      <c r="C586" s="43" t="s">
        <v>17</v>
      </c>
      <c r="D586" s="43" t="s">
        <v>18</v>
      </c>
      <c r="E586" s="43" t="s">
        <v>19</v>
      </c>
      <c r="F586" s="43" t="s">
        <v>19</v>
      </c>
      <c r="G586" s="43" t="s">
        <v>19</v>
      </c>
      <c r="H586" s="43" t="s">
        <v>19</v>
      </c>
    </row>
    <row r="587" spans="1:8" x14ac:dyDescent="0.25">
      <c r="A587" s="43" t="s">
        <v>73</v>
      </c>
      <c r="B587" s="43" t="s">
        <v>19</v>
      </c>
      <c r="C587" s="43" t="s">
        <v>643</v>
      </c>
      <c r="D587" s="43" t="s">
        <v>644</v>
      </c>
      <c r="E587" s="43" t="s">
        <v>494</v>
      </c>
      <c r="F587" s="43" t="s">
        <v>645</v>
      </c>
      <c r="G587" s="43" t="s">
        <v>646</v>
      </c>
      <c r="H587" s="43" t="s">
        <v>647</v>
      </c>
    </row>
    <row r="588" spans="1:8" x14ac:dyDescent="0.25">
      <c r="A588" s="43" t="s">
        <v>73</v>
      </c>
      <c r="B588" s="43" t="s">
        <v>19</v>
      </c>
      <c r="C588" s="43" t="s">
        <v>643</v>
      </c>
      <c r="D588" s="43" t="s">
        <v>644</v>
      </c>
      <c r="E588" s="43" t="s">
        <v>502</v>
      </c>
      <c r="F588" s="43" t="s">
        <v>645</v>
      </c>
      <c r="G588" s="43" t="s">
        <v>646</v>
      </c>
      <c r="H588" s="43" t="s">
        <v>647</v>
      </c>
    </row>
    <row r="589" spans="1:8" x14ac:dyDescent="0.25">
      <c r="A589" s="43" t="s">
        <v>73</v>
      </c>
      <c r="B589" s="43" t="s">
        <v>19</v>
      </c>
      <c r="C589" s="43" t="s">
        <v>643</v>
      </c>
      <c r="D589" s="43" t="s">
        <v>644</v>
      </c>
      <c r="E589" s="43" t="s">
        <v>502</v>
      </c>
      <c r="F589" s="43" t="s">
        <v>645</v>
      </c>
      <c r="G589" s="43" t="s">
        <v>646</v>
      </c>
      <c r="H589" s="43" t="s">
        <v>647</v>
      </c>
    </row>
    <row r="590" spans="1:8" x14ac:dyDescent="0.25">
      <c r="A590" s="43" t="s">
        <v>73</v>
      </c>
      <c r="B590" s="43" t="s">
        <v>19</v>
      </c>
      <c r="C590" s="43" t="s">
        <v>643</v>
      </c>
      <c r="D590" s="43" t="s">
        <v>644</v>
      </c>
      <c r="E590" s="43" t="s">
        <v>502</v>
      </c>
      <c r="F590" s="43" t="s">
        <v>645</v>
      </c>
      <c r="G590" s="43" t="s">
        <v>646</v>
      </c>
      <c r="H590" s="43" t="s">
        <v>647</v>
      </c>
    </row>
    <row r="591" spans="1:8" x14ac:dyDescent="0.25">
      <c r="A591" s="43" t="s">
        <v>73</v>
      </c>
      <c r="B591" s="43" t="s">
        <v>19</v>
      </c>
      <c r="C591" s="43" t="s">
        <v>643</v>
      </c>
      <c r="D591" s="43" t="s">
        <v>644</v>
      </c>
      <c r="E591" s="43" t="s">
        <v>501</v>
      </c>
      <c r="F591" s="43" t="s">
        <v>645</v>
      </c>
      <c r="G591" s="43" t="s">
        <v>646</v>
      </c>
      <c r="H591" s="43" t="s">
        <v>647</v>
      </c>
    </row>
    <row r="592" spans="1:8" x14ac:dyDescent="0.25">
      <c r="A592" s="43" t="s">
        <v>73</v>
      </c>
      <c r="B592" s="43" t="s">
        <v>19</v>
      </c>
      <c r="C592" s="43" t="s">
        <v>643</v>
      </c>
      <c r="D592" s="43" t="s">
        <v>644</v>
      </c>
      <c r="E592" s="43" t="s">
        <v>568</v>
      </c>
      <c r="F592" s="43" t="s">
        <v>645</v>
      </c>
      <c r="G592" s="43" t="s">
        <v>646</v>
      </c>
      <c r="H592" s="43" t="s">
        <v>647</v>
      </c>
    </row>
    <row r="593" spans="1:8" x14ac:dyDescent="0.25">
      <c r="A593" s="43" t="s">
        <v>73</v>
      </c>
      <c r="B593" s="43" t="s">
        <v>19</v>
      </c>
      <c r="C593" s="43" t="s">
        <v>643</v>
      </c>
      <c r="D593" s="43" t="s">
        <v>644</v>
      </c>
      <c r="E593" s="43" t="s">
        <v>498</v>
      </c>
      <c r="F593" s="43" t="s">
        <v>645</v>
      </c>
      <c r="G593" s="43" t="s">
        <v>646</v>
      </c>
      <c r="H593" s="43" t="s">
        <v>647</v>
      </c>
    </row>
    <row r="594" spans="1:8" x14ac:dyDescent="0.25">
      <c r="A594" s="43" t="s">
        <v>73</v>
      </c>
      <c r="B594" s="43" t="s">
        <v>19</v>
      </c>
      <c r="C594" s="43" t="s">
        <v>643</v>
      </c>
      <c r="D594" s="43" t="s">
        <v>644</v>
      </c>
      <c r="E594" s="43" t="s">
        <v>502</v>
      </c>
      <c r="F594" s="43" t="s">
        <v>645</v>
      </c>
      <c r="G594" s="43" t="s">
        <v>646</v>
      </c>
      <c r="H594" s="43" t="s">
        <v>647</v>
      </c>
    </row>
    <row r="595" spans="1:8" x14ac:dyDescent="0.25">
      <c r="A595" s="43" t="s">
        <v>73</v>
      </c>
      <c r="B595" s="43" t="s">
        <v>19</v>
      </c>
      <c r="C595" s="43" t="s">
        <v>643</v>
      </c>
      <c r="D595" s="43" t="s">
        <v>644</v>
      </c>
      <c r="E595" s="43" t="s">
        <v>494</v>
      </c>
      <c r="F595" s="43" t="s">
        <v>645</v>
      </c>
      <c r="G595" s="43" t="s">
        <v>646</v>
      </c>
      <c r="H595" s="43" t="s">
        <v>647</v>
      </c>
    </row>
    <row r="596" spans="1:8" x14ac:dyDescent="0.25">
      <c r="A596" s="43" t="s">
        <v>73</v>
      </c>
      <c r="B596" s="43" t="s">
        <v>19</v>
      </c>
      <c r="C596" s="43" t="s">
        <v>643</v>
      </c>
      <c r="D596" s="43" t="s">
        <v>644</v>
      </c>
      <c r="E596" s="43" t="s">
        <v>501</v>
      </c>
      <c r="F596" s="43" t="s">
        <v>645</v>
      </c>
      <c r="G596" s="43" t="s">
        <v>646</v>
      </c>
      <c r="H596" s="43" t="s">
        <v>647</v>
      </c>
    </row>
    <row r="597" spans="1:8" x14ac:dyDescent="0.25">
      <c r="A597" s="43" t="s">
        <v>438</v>
      </c>
      <c r="B597" s="43" t="s">
        <v>235</v>
      </c>
      <c r="C597" s="43" t="s">
        <v>17</v>
      </c>
      <c r="D597" s="43" t="s">
        <v>18</v>
      </c>
      <c r="E597" s="43" t="s">
        <v>19</v>
      </c>
      <c r="F597" s="43" t="s">
        <v>19</v>
      </c>
      <c r="G597" s="43" t="s">
        <v>19</v>
      </c>
      <c r="H597" s="43" t="s">
        <v>19</v>
      </c>
    </row>
    <row r="598" spans="1:8" x14ac:dyDescent="0.25">
      <c r="A598" s="43" t="s">
        <v>76</v>
      </c>
      <c r="B598" s="43" t="s">
        <v>19</v>
      </c>
      <c r="C598" s="43" t="s">
        <v>648</v>
      </c>
      <c r="D598" s="43" t="s">
        <v>649</v>
      </c>
      <c r="E598" s="43" t="s">
        <v>572</v>
      </c>
      <c r="F598" s="43" t="s">
        <v>650</v>
      </c>
      <c r="G598" s="43" t="s">
        <v>651</v>
      </c>
      <c r="H598" s="43" t="s">
        <v>652</v>
      </c>
    </row>
    <row r="599" spans="1:8" x14ac:dyDescent="0.25">
      <c r="A599" s="43" t="s">
        <v>76</v>
      </c>
      <c r="B599" s="43" t="s">
        <v>19</v>
      </c>
      <c r="C599" s="43" t="s">
        <v>648</v>
      </c>
      <c r="D599" s="43" t="s">
        <v>649</v>
      </c>
      <c r="E599" s="43" t="s">
        <v>502</v>
      </c>
      <c r="F599" s="43" t="s">
        <v>650</v>
      </c>
      <c r="G599" s="43" t="s">
        <v>651</v>
      </c>
      <c r="H599" s="43" t="s">
        <v>652</v>
      </c>
    </row>
    <row r="600" spans="1:8" x14ac:dyDescent="0.25">
      <c r="A600" s="43" t="s">
        <v>76</v>
      </c>
      <c r="B600" s="43" t="s">
        <v>19</v>
      </c>
      <c r="C600" s="43" t="s">
        <v>648</v>
      </c>
      <c r="D600" s="43" t="s">
        <v>649</v>
      </c>
      <c r="E600" s="43" t="s">
        <v>501</v>
      </c>
      <c r="F600" s="43" t="s">
        <v>650</v>
      </c>
      <c r="G600" s="43" t="s">
        <v>651</v>
      </c>
      <c r="H600" s="43" t="s">
        <v>652</v>
      </c>
    </row>
    <row r="601" spans="1:8" x14ac:dyDescent="0.25">
      <c r="A601" s="43" t="s">
        <v>76</v>
      </c>
      <c r="B601" s="43" t="s">
        <v>19</v>
      </c>
      <c r="C601" s="43" t="s">
        <v>648</v>
      </c>
      <c r="D601" s="43" t="s">
        <v>649</v>
      </c>
      <c r="E601" s="43" t="s">
        <v>502</v>
      </c>
      <c r="F601" s="43" t="s">
        <v>650</v>
      </c>
      <c r="G601" s="43" t="s">
        <v>651</v>
      </c>
      <c r="H601" s="43" t="s">
        <v>652</v>
      </c>
    </row>
    <row r="602" spans="1:8" x14ac:dyDescent="0.25">
      <c r="A602" s="43" t="s">
        <v>76</v>
      </c>
      <c r="B602" s="43" t="s">
        <v>19</v>
      </c>
      <c r="C602" s="43" t="s">
        <v>648</v>
      </c>
      <c r="D602" s="43" t="s">
        <v>649</v>
      </c>
      <c r="E602" s="43" t="s">
        <v>500</v>
      </c>
      <c r="F602" s="43" t="s">
        <v>650</v>
      </c>
      <c r="G602" s="43" t="s">
        <v>651</v>
      </c>
      <c r="H602" s="43" t="s">
        <v>652</v>
      </c>
    </row>
    <row r="603" spans="1:8" x14ac:dyDescent="0.25">
      <c r="A603" s="43" t="s">
        <v>76</v>
      </c>
      <c r="B603" s="43" t="s">
        <v>19</v>
      </c>
      <c r="C603" s="43" t="s">
        <v>648</v>
      </c>
      <c r="D603" s="43" t="s">
        <v>649</v>
      </c>
      <c r="E603" s="43" t="s">
        <v>501</v>
      </c>
      <c r="F603" s="43" t="s">
        <v>650</v>
      </c>
      <c r="G603" s="43" t="s">
        <v>651</v>
      </c>
      <c r="H603" s="43" t="s">
        <v>652</v>
      </c>
    </row>
    <row r="604" spans="1:8" x14ac:dyDescent="0.25">
      <c r="A604" s="43" t="s">
        <v>76</v>
      </c>
      <c r="B604" s="43" t="s">
        <v>19</v>
      </c>
      <c r="C604" s="43" t="s">
        <v>648</v>
      </c>
      <c r="D604" s="43" t="s">
        <v>649</v>
      </c>
      <c r="E604" s="43" t="s">
        <v>501</v>
      </c>
      <c r="F604" s="43" t="s">
        <v>650</v>
      </c>
      <c r="G604" s="43" t="s">
        <v>651</v>
      </c>
      <c r="H604" s="43" t="s">
        <v>652</v>
      </c>
    </row>
    <row r="605" spans="1:8" x14ac:dyDescent="0.25">
      <c r="A605" s="43" t="s">
        <v>76</v>
      </c>
      <c r="B605" s="43" t="s">
        <v>19</v>
      </c>
      <c r="C605" s="43" t="s">
        <v>648</v>
      </c>
      <c r="D605" s="43" t="s">
        <v>649</v>
      </c>
      <c r="E605" s="43" t="s">
        <v>494</v>
      </c>
      <c r="F605" s="43" t="s">
        <v>650</v>
      </c>
      <c r="G605" s="43" t="s">
        <v>651</v>
      </c>
      <c r="H605" s="43" t="s">
        <v>652</v>
      </c>
    </row>
    <row r="606" spans="1:8" x14ac:dyDescent="0.25">
      <c r="A606" s="43" t="s">
        <v>76</v>
      </c>
      <c r="B606" s="43" t="s">
        <v>19</v>
      </c>
      <c r="C606" s="43" t="s">
        <v>648</v>
      </c>
      <c r="D606" s="43" t="s">
        <v>649</v>
      </c>
      <c r="E606" s="43" t="s">
        <v>502</v>
      </c>
      <c r="F606" s="43" t="s">
        <v>650</v>
      </c>
      <c r="G606" s="43" t="s">
        <v>651</v>
      </c>
      <c r="H606" s="43" t="s">
        <v>652</v>
      </c>
    </row>
    <row r="607" spans="1:8" x14ac:dyDescent="0.25">
      <c r="A607" s="43" t="s">
        <v>76</v>
      </c>
      <c r="B607" s="43" t="s">
        <v>19</v>
      </c>
      <c r="C607" s="43" t="s">
        <v>648</v>
      </c>
      <c r="D607" s="43" t="s">
        <v>649</v>
      </c>
      <c r="E607" s="43" t="s">
        <v>502</v>
      </c>
      <c r="F607" s="43" t="s">
        <v>650</v>
      </c>
      <c r="G607" s="43" t="s">
        <v>651</v>
      </c>
      <c r="H607" s="43" t="s">
        <v>652</v>
      </c>
    </row>
    <row r="608" spans="1:8" x14ac:dyDescent="0.25">
      <c r="A608" s="43" t="s">
        <v>444</v>
      </c>
      <c r="B608" s="43" t="s">
        <v>235</v>
      </c>
      <c r="C608" s="43" t="s">
        <v>17</v>
      </c>
      <c r="D608" s="43" t="s">
        <v>18</v>
      </c>
      <c r="E608" s="43" t="s">
        <v>19</v>
      </c>
      <c r="F608" s="43" t="s">
        <v>19</v>
      </c>
      <c r="G608" s="43" t="s">
        <v>19</v>
      </c>
      <c r="H608" s="43" t="s">
        <v>19</v>
      </c>
    </row>
    <row r="609" spans="1:8" x14ac:dyDescent="0.25">
      <c r="A609" s="43" t="s">
        <v>79</v>
      </c>
      <c r="B609" s="43" t="s">
        <v>19</v>
      </c>
      <c r="C609" s="43" t="s">
        <v>79</v>
      </c>
      <c r="D609" s="43" t="s">
        <v>445</v>
      </c>
      <c r="E609" s="43" t="s">
        <v>653</v>
      </c>
      <c r="F609" s="43" t="s">
        <v>238</v>
      </c>
      <c r="G609" s="43" t="s">
        <v>238</v>
      </c>
      <c r="H609" s="43" t="s">
        <v>239</v>
      </c>
    </row>
    <row r="610" spans="1:8" x14ac:dyDescent="0.25">
      <c r="A610" s="43" t="s">
        <v>79</v>
      </c>
      <c r="B610" s="43" t="s">
        <v>19</v>
      </c>
      <c r="C610" s="43" t="s">
        <v>79</v>
      </c>
      <c r="D610" s="43" t="s">
        <v>445</v>
      </c>
      <c r="E610" s="43" t="s">
        <v>654</v>
      </c>
      <c r="F610" s="43" t="s">
        <v>238</v>
      </c>
      <c r="G610" s="43" t="s">
        <v>238</v>
      </c>
      <c r="H610" s="43" t="s">
        <v>239</v>
      </c>
    </row>
    <row r="611" spans="1:8" x14ac:dyDescent="0.25">
      <c r="A611" s="43" t="s">
        <v>79</v>
      </c>
      <c r="B611" s="43" t="s">
        <v>19</v>
      </c>
      <c r="C611" s="43" t="s">
        <v>79</v>
      </c>
      <c r="D611" s="43" t="s">
        <v>445</v>
      </c>
      <c r="E611" s="43" t="s">
        <v>655</v>
      </c>
      <c r="F611" s="43" t="s">
        <v>238</v>
      </c>
      <c r="G611" s="43" t="s">
        <v>238</v>
      </c>
      <c r="H611" s="43" t="s">
        <v>239</v>
      </c>
    </row>
    <row r="612" spans="1:8" x14ac:dyDescent="0.25">
      <c r="A612" s="43" t="s">
        <v>79</v>
      </c>
      <c r="B612" s="43" t="s">
        <v>19</v>
      </c>
      <c r="C612" s="43" t="s">
        <v>79</v>
      </c>
      <c r="D612" s="43" t="s">
        <v>445</v>
      </c>
      <c r="E612" s="43" t="s">
        <v>656</v>
      </c>
      <c r="F612" s="43" t="s">
        <v>238</v>
      </c>
      <c r="G612" s="43" t="s">
        <v>238</v>
      </c>
      <c r="H612" s="43" t="s">
        <v>239</v>
      </c>
    </row>
    <row r="613" spans="1:8" x14ac:dyDescent="0.25">
      <c r="A613" s="43" t="s">
        <v>79</v>
      </c>
      <c r="B613" s="43" t="s">
        <v>19</v>
      </c>
      <c r="C613" s="43" t="s">
        <v>79</v>
      </c>
      <c r="D613" s="43" t="s">
        <v>445</v>
      </c>
      <c r="E613" s="43" t="s">
        <v>657</v>
      </c>
      <c r="F613" s="43" t="s">
        <v>238</v>
      </c>
      <c r="G613" s="43" t="s">
        <v>238</v>
      </c>
      <c r="H613" s="43" t="s">
        <v>239</v>
      </c>
    </row>
    <row r="614" spans="1:8" x14ac:dyDescent="0.25">
      <c r="A614" s="43" t="s">
        <v>79</v>
      </c>
      <c r="B614" s="43" t="s">
        <v>19</v>
      </c>
      <c r="C614" s="43" t="s">
        <v>79</v>
      </c>
      <c r="D614" s="43" t="s">
        <v>445</v>
      </c>
      <c r="E614" s="43" t="s">
        <v>658</v>
      </c>
      <c r="F614" s="43" t="s">
        <v>238</v>
      </c>
      <c r="G614" s="43" t="s">
        <v>238</v>
      </c>
      <c r="H614" s="43" t="s">
        <v>239</v>
      </c>
    </row>
    <row r="615" spans="1:8" x14ac:dyDescent="0.25">
      <c r="A615" s="43" t="s">
        <v>79</v>
      </c>
      <c r="B615" s="43" t="s">
        <v>19</v>
      </c>
      <c r="C615" s="43" t="s">
        <v>79</v>
      </c>
      <c r="D615" s="43" t="s">
        <v>445</v>
      </c>
      <c r="E615" s="43" t="s">
        <v>659</v>
      </c>
      <c r="F615" s="43" t="s">
        <v>238</v>
      </c>
      <c r="G615" s="43" t="s">
        <v>238</v>
      </c>
      <c r="H615" s="43" t="s">
        <v>239</v>
      </c>
    </row>
    <row r="616" spans="1:8" x14ac:dyDescent="0.25">
      <c r="A616" s="43" t="s">
        <v>79</v>
      </c>
      <c r="B616" s="43" t="s">
        <v>19</v>
      </c>
      <c r="C616" s="43" t="s">
        <v>79</v>
      </c>
      <c r="D616" s="43" t="s">
        <v>445</v>
      </c>
      <c r="E616" s="43" t="s">
        <v>654</v>
      </c>
      <c r="F616" s="43" t="s">
        <v>238</v>
      </c>
      <c r="G616" s="43" t="s">
        <v>238</v>
      </c>
      <c r="H616" s="43" t="s">
        <v>239</v>
      </c>
    </row>
    <row r="617" spans="1:8" x14ac:dyDescent="0.25">
      <c r="A617" s="43" t="s">
        <v>79</v>
      </c>
      <c r="B617" s="43" t="s">
        <v>19</v>
      </c>
      <c r="C617" s="43" t="s">
        <v>79</v>
      </c>
      <c r="D617" s="43" t="s">
        <v>445</v>
      </c>
      <c r="E617" s="43" t="s">
        <v>660</v>
      </c>
      <c r="F617" s="43" t="s">
        <v>238</v>
      </c>
      <c r="G617" s="43" t="s">
        <v>238</v>
      </c>
      <c r="H617" s="43" t="s">
        <v>239</v>
      </c>
    </row>
    <row r="618" spans="1:8" x14ac:dyDescent="0.25">
      <c r="A618" s="43" t="s">
        <v>79</v>
      </c>
      <c r="B618" s="43" t="s">
        <v>19</v>
      </c>
      <c r="C618" s="43" t="s">
        <v>79</v>
      </c>
      <c r="D618" s="43" t="s">
        <v>445</v>
      </c>
      <c r="E618" s="43" t="s">
        <v>655</v>
      </c>
      <c r="F618" s="43" t="s">
        <v>238</v>
      </c>
      <c r="G618" s="43" t="s">
        <v>238</v>
      </c>
      <c r="H618" s="43" t="s">
        <v>239</v>
      </c>
    </row>
    <row r="619" spans="1:8" x14ac:dyDescent="0.25">
      <c r="A619" s="43" t="s">
        <v>453</v>
      </c>
      <c r="B619" s="43" t="s">
        <v>235</v>
      </c>
      <c r="C619" s="43" t="s">
        <v>17</v>
      </c>
      <c r="D619" s="43" t="s">
        <v>18</v>
      </c>
      <c r="E619" s="43" t="s">
        <v>19</v>
      </c>
      <c r="F619" s="43" t="s">
        <v>19</v>
      </c>
      <c r="G619" s="43" t="s">
        <v>19</v>
      </c>
      <c r="H619" s="43" t="s">
        <v>19</v>
      </c>
    </row>
    <row r="620" spans="1:8" x14ac:dyDescent="0.25">
      <c r="A620" s="43" t="s">
        <v>81</v>
      </c>
      <c r="B620" s="43" t="s">
        <v>19</v>
      </c>
      <c r="C620" s="43" t="s">
        <v>81</v>
      </c>
      <c r="D620" s="43" t="s">
        <v>661</v>
      </c>
      <c r="E620" s="43" t="s">
        <v>662</v>
      </c>
      <c r="F620" s="43" t="s">
        <v>238</v>
      </c>
      <c r="G620" s="43" t="s">
        <v>238</v>
      </c>
      <c r="H620" s="43" t="s">
        <v>239</v>
      </c>
    </row>
    <row r="621" spans="1:8" x14ac:dyDescent="0.25">
      <c r="A621" s="43" t="s">
        <v>81</v>
      </c>
      <c r="B621" s="43" t="s">
        <v>19</v>
      </c>
      <c r="C621" s="43" t="s">
        <v>81</v>
      </c>
      <c r="D621" s="43" t="s">
        <v>661</v>
      </c>
      <c r="E621" s="43" t="s">
        <v>663</v>
      </c>
      <c r="F621" s="43" t="s">
        <v>238</v>
      </c>
      <c r="G621" s="43" t="s">
        <v>238</v>
      </c>
      <c r="H621" s="43" t="s">
        <v>239</v>
      </c>
    </row>
    <row r="622" spans="1:8" x14ac:dyDescent="0.25">
      <c r="A622" s="43" t="s">
        <v>81</v>
      </c>
      <c r="B622" s="43" t="s">
        <v>19</v>
      </c>
      <c r="C622" s="43" t="s">
        <v>81</v>
      </c>
      <c r="D622" s="43" t="s">
        <v>661</v>
      </c>
      <c r="E622" s="43" t="s">
        <v>664</v>
      </c>
      <c r="F622" s="43" t="s">
        <v>238</v>
      </c>
      <c r="G622" s="43" t="s">
        <v>238</v>
      </c>
      <c r="H622" s="43" t="s">
        <v>239</v>
      </c>
    </row>
    <row r="623" spans="1:8" x14ac:dyDescent="0.25">
      <c r="A623" s="43" t="s">
        <v>81</v>
      </c>
      <c r="B623" s="43" t="s">
        <v>19</v>
      </c>
      <c r="C623" s="43" t="s">
        <v>81</v>
      </c>
      <c r="D623" s="43" t="s">
        <v>661</v>
      </c>
      <c r="E623" s="43" t="s">
        <v>665</v>
      </c>
      <c r="F623" s="43" t="s">
        <v>238</v>
      </c>
      <c r="G623" s="43" t="s">
        <v>238</v>
      </c>
      <c r="H623" s="43" t="s">
        <v>239</v>
      </c>
    </row>
    <row r="624" spans="1:8" x14ac:dyDescent="0.25">
      <c r="A624" s="43" t="s">
        <v>81</v>
      </c>
      <c r="B624" s="43" t="s">
        <v>19</v>
      </c>
      <c r="C624" s="43" t="s">
        <v>81</v>
      </c>
      <c r="D624" s="43" t="s">
        <v>661</v>
      </c>
      <c r="E624" s="43" t="s">
        <v>666</v>
      </c>
      <c r="F624" s="43" t="s">
        <v>238</v>
      </c>
      <c r="G624" s="43" t="s">
        <v>238</v>
      </c>
      <c r="H624" s="43" t="s">
        <v>239</v>
      </c>
    </row>
    <row r="625" spans="1:8" x14ac:dyDescent="0.25">
      <c r="A625" s="43" t="s">
        <v>81</v>
      </c>
      <c r="B625" s="43" t="s">
        <v>19</v>
      </c>
      <c r="C625" s="43" t="s">
        <v>81</v>
      </c>
      <c r="D625" s="43" t="s">
        <v>661</v>
      </c>
      <c r="E625" s="43" t="s">
        <v>667</v>
      </c>
      <c r="F625" s="43" t="s">
        <v>238</v>
      </c>
      <c r="G625" s="43" t="s">
        <v>238</v>
      </c>
      <c r="H625" s="43" t="s">
        <v>239</v>
      </c>
    </row>
    <row r="626" spans="1:8" x14ac:dyDescent="0.25">
      <c r="A626" s="43" t="s">
        <v>81</v>
      </c>
      <c r="B626" s="43" t="s">
        <v>19</v>
      </c>
      <c r="C626" s="43" t="s">
        <v>81</v>
      </c>
      <c r="D626" s="43" t="s">
        <v>661</v>
      </c>
      <c r="E626" s="43" t="s">
        <v>668</v>
      </c>
      <c r="F626" s="43" t="s">
        <v>238</v>
      </c>
      <c r="G626" s="43" t="s">
        <v>238</v>
      </c>
      <c r="H626" s="43" t="s">
        <v>239</v>
      </c>
    </row>
    <row r="627" spans="1:8" x14ac:dyDescent="0.25">
      <c r="A627" s="43" t="s">
        <v>81</v>
      </c>
      <c r="B627" s="43" t="s">
        <v>19</v>
      </c>
      <c r="C627" s="43" t="s">
        <v>81</v>
      </c>
      <c r="D627" s="43" t="s">
        <v>661</v>
      </c>
      <c r="E627" s="43" t="s">
        <v>669</v>
      </c>
      <c r="F627" s="43" t="s">
        <v>238</v>
      </c>
      <c r="G627" s="43" t="s">
        <v>238</v>
      </c>
      <c r="H627" s="43" t="s">
        <v>239</v>
      </c>
    </row>
    <row r="628" spans="1:8" x14ac:dyDescent="0.25">
      <c r="A628" s="43" t="s">
        <v>81</v>
      </c>
      <c r="B628" s="43" t="s">
        <v>19</v>
      </c>
      <c r="C628" s="43" t="s">
        <v>81</v>
      </c>
      <c r="D628" s="43" t="s">
        <v>661</v>
      </c>
      <c r="E628" s="43" t="s">
        <v>670</v>
      </c>
      <c r="F628" s="43" t="s">
        <v>238</v>
      </c>
      <c r="G628" s="43" t="s">
        <v>238</v>
      </c>
      <c r="H628" s="43" t="s">
        <v>239</v>
      </c>
    </row>
    <row r="629" spans="1:8" x14ac:dyDescent="0.25">
      <c r="A629" s="43" t="s">
        <v>81</v>
      </c>
      <c r="B629" s="43" t="s">
        <v>19</v>
      </c>
      <c r="C629" s="43" t="s">
        <v>81</v>
      </c>
      <c r="D629" s="43" t="s">
        <v>661</v>
      </c>
      <c r="E629" s="43" t="s">
        <v>671</v>
      </c>
      <c r="F629" s="43" t="s">
        <v>238</v>
      </c>
      <c r="G629" s="43" t="s">
        <v>238</v>
      </c>
      <c r="H629" s="43" t="s">
        <v>239</v>
      </c>
    </row>
    <row r="630" spans="1:8" x14ac:dyDescent="0.25">
      <c r="A630" s="43" t="s">
        <v>459</v>
      </c>
      <c r="B630" s="43" t="s">
        <v>235</v>
      </c>
      <c r="C630" s="43" t="s">
        <v>17</v>
      </c>
      <c r="D630" s="43" t="s">
        <v>18</v>
      </c>
      <c r="E630" s="43" t="s">
        <v>19</v>
      </c>
      <c r="F630" s="43" t="s">
        <v>19</v>
      </c>
      <c r="G630" s="43" t="s">
        <v>19</v>
      </c>
      <c r="H630" s="43" t="s">
        <v>19</v>
      </c>
    </row>
    <row r="631" spans="1:8" x14ac:dyDescent="0.25">
      <c r="A631" s="43" t="s">
        <v>83</v>
      </c>
      <c r="B631" s="43" t="s">
        <v>19</v>
      </c>
      <c r="C631" s="43" t="s">
        <v>83</v>
      </c>
      <c r="D631" s="43" t="s">
        <v>672</v>
      </c>
      <c r="E631" s="43" t="s">
        <v>673</v>
      </c>
      <c r="F631" s="43" t="s">
        <v>238</v>
      </c>
      <c r="G631" s="43" t="s">
        <v>238</v>
      </c>
      <c r="H631" s="43" t="s">
        <v>239</v>
      </c>
    </row>
    <row r="632" spans="1:8" x14ac:dyDescent="0.25">
      <c r="A632" s="43" t="s">
        <v>83</v>
      </c>
      <c r="B632" s="43" t="s">
        <v>19</v>
      </c>
      <c r="C632" s="43" t="s">
        <v>83</v>
      </c>
      <c r="D632" s="43" t="s">
        <v>672</v>
      </c>
      <c r="E632" s="43" t="s">
        <v>674</v>
      </c>
      <c r="F632" s="43" t="s">
        <v>238</v>
      </c>
      <c r="G632" s="43" t="s">
        <v>238</v>
      </c>
      <c r="H632" s="43" t="s">
        <v>239</v>
      </c>
    </row>
    <row r="633" spans="1:8" x14ac:dyDescent="0.25">
      <c r="A633" s="43" t="s">
        <v>83</v>
      </c>
      <c r="B633" s="43" t="s">
        <v>19</v>
      </c>
      <c r="C633" s="43" t="s">
        <v>83</v>
      </c>
      <c r="D633" s="43" t="s">
        <v>672</v>
      </c>
      <c r="E633" s="43" t="s">
        <v>675</v>
      </c>
      <c r="F633" s="43" t="s">
        <v>238</v>
      </c>
      <c r="G633" s="43" t="s">
        <v>238</v>
      </c>
      <c r="H633" s="43" t="s">
        <v>239</v>
      </c>
    </row>
    <row r="634" spans="1:8" x14ac:dyDescent="0.25">
      <c r="A634" s="43" t="s">
        <v>83</v>
      </c>
      <c r="B634" s="43" t="s">
        <v>19</v>
      </c>
      <c r="C634" s="43" t="s">
        <v>83</v>
      </c>
      <c r="D634" s="43" t="s">
        <v>672</v>
      </c>
      <c r="E634" s="43" t="s">
        <v>676</v>
      </c>
      <c r="F634" s="43" t="s">
        <v>238</v>
      </c>
      <c r="G634" s="43" t="s">
        <v>238</v>
      </c>
      <c r="H634" s="43" t="s">
        <v>239</v>
      </c>
    </row>
    <row r="635" spans="1:8" x14ac:dyDescent="0.25">
      <c r="A635" s="43" t="s">
        <v>83</v>
      </c>
      <c r="B635" s="43" t="s">
        <v>19</v>
      </c>
      <c r="C635" s="43" t="s">
        <v>83</v>
      </c>
      <c r="D635" s="43" t="s">
        <v>672</v>
      </c>
      <c r="E635" s="43" t="s">
        <v>677</v>
      </c>
      <c r="F635" s="43" t="s">
        <v>238</v>
      </c>
      <c r="G635" s="43" t="s">
        <v>238</v>
      </c>
      <c r="H635" s="43" t="s">
        <v>239</v>
      </c>
    </row>
    <row r="636" spans="1:8" x14ac:dyDescent="0.25">
      <c r="A636" s="43" t="s">
        <v>83</v>
      </c>
      <c r="B636" s="43" t="s">
        <v>19</v>
      </c>
      <c r="C636" s="43" t="s">
        <v>83</v>
      </c>
      <c r="D636" s="43" t="s">
        <v>672</v>
      </c>
      <c r="E636" s="43" t="s">
        <v>678</v>
      </c>
      <c r="F636" s="43" t="s">
        <v>238</v>
      </c>
      <c r="G636" s="43" t="s">
        <v>238</v>
      </c>
      <c r="H636" s="43" t="s">
        <v>239</v>
      </c>
    </row>
    <row r="637" spans="1:8" x14ac:dyDescent="0.25">
      <c r="A637" s="43" t="s">
        <v>83</v>
      </c>
      <c r="B637" s="43" t="s">
        <v>19</v>
      </c>
      <c r="C637" s="43" t="s">
        <v>83</v>
      </c>
      <c r="D637" s="43" t="s">
        <v>672</v>
      </c>
      <c r="E637" s="43" t="s">
        <v>679</v>
      </c>
      <c r="F637" s="43" t="s">
        <v>238</v>
      </c>
      <c r="G637" s="43" t="s">
        <v>238</v>
      </c>
      <c r="H637" s="43" t="s">
        <v>239</v>
      </c>
    </row>
    <row r="638" spans="1:8" x14ac:dyDescent="0.25">
      <c r="A638" s="43" t="s">
        <v>83</v>
      </c>
      <c r="B638" s="43" t="s">
        <v>19</v>
      </c>
      <c r="C638" s="43" t="s">
        <v>83</v>
      </c>
      <c r="D638" s="43" t="s">
        <v>672</v>
      </c>
      <c r="E638" s="43" t="s">
        <v>680</v>
      </c>
      <c r="F638" s="43" t="s">
        <v>238</v>
      </c>
      <c r="G638" s="43" t="s">
        <v>238</v>
      </c>
      <c r="H638" s="43" t="s">
        <v>239</v>
      </c>
    </row>
    <row r="639" spans="1:8" x14ac:dyDescent="0.25">
      <c r="A639" s="43" t="s">
        <v>83</v>
      </c>
      <c r="B639" s="43" t="s">
        <v>19</v>
      </c>
      <c r="C639" s="43" t="s">
        <v>83</v>
      </c>
      <c r="D639" s="43" t="s">
        <v>672</v>
      </c>
      <c r="E639" s="43" t="s">
        <v>681</v>
      </c>
      <c r="F639" s="43" t="s">
        <v>238</v>
      </c>
      <c r="G639" s="43" t="s">
        <v>238</v>
      </c>
      <c r="H639" s="43" t="s">
        <v>239</v>
      </c>
    </row>
    <row r="640" spans="1:8" x14ac:dyDescent="0.25">
      <c r="A640" s="43" t="s">
        <v>83</v>
      </c>
      <c r="B640" s="43" t="s">
        <v>19</v>
      </c>
      <c r="C640" s="43" t="s">
        <v>83</v>
      </c>
      <c r="D640" s="43" t="s">
        <v>672</v>
      </c>
      <c r="E640" s="43" t="s">
        <v>682</v>
      </c>
      <c r="F640" s="43" t="s">
        <v>238</v>
      </c>
      <c r="G640" s="43" t="s">
        <v>238</v>
      </c>
      <c r="H640" s="43" t="s">
        <v>239</v>
      </c>
    </row>
    <row r="641" spans="1:8" x14ac:dyDescent="0.25">
      <c r="A641" s="43" t="s">
        <v>465</v>
      </c>
      <c r="B641" s="43" t="s">
        <v>235</v>
      </c>
      <c r="C641" s="43" t="s">
        <v>17</v>
      </c>
      <c r="D641" s="43" t="s">
        <v>18</v>
      </c>
      <c r="E641" s="43" t="s">
        <v>19</v>
      </c>
      <c r="F641" s="43" t="s">
        <v>19</v>
      </c>
      <c r="G641" s="43" t="s">
        <v>19</v>
      </c>
      <c r="H641" s="43" t="s">
        <v>19</v>
      </c>
    </row>
    <row r="642" spans="1:8" x14ac:dyDescent="0.25">
      <c r="A642" s="43" t="s">
        <v>118</v>
      </c>
      <c r="B642" s="43" t="s">
        <v>19</v>
      </c>
      <c r="C642" s="43" t="s">
        <v>683</v>
      </c>
      <c r="D642" s="43" t="s">
        <v>684</v>
      </c>
      <c r="E642" s="43" t="s">
        <v>500</v>
      </c>
      <c r="F642" s="43" t="s">
        <v>685</v>
      </c>
      <c r="G642" s="43" t="s">
        <v>686</v>
      </c>
      <c r="H642" s="43" t="s">
        <v>687</v>
      </c>
    </row>
    <row r="643" spans="1:8" x14ac:dyDescent="0.25">
      <c r="A643" s="43" t="s">
        <v>118</v>
      </c>
      <c r="B643" s="43" t="s">
        <v>19</v>
      </c>
      <c r="C643" s="43" t="s">
        <v>683</v>
      </c>
      <c r="D643" s="43" t="s">
        <v>684</v>
      </c>
      <c r="E643" s="43" t="s">
        <v>501</v>
      </c>
      <c r="F643" s="43" t="s">
        <v>685</v>
      </c>
      <c r="G643" s="43" t="s">
        <v>686</v>
      </c>
      <c r="H643" s="43" t="s">
        <v>687</v>
      </c>
    </row>
    <row r="644" spans="1:8" x14ac:dyDescent="0.25">
      <c r="A644" s="43" t="s">
        <v>118</v>
      </c>
      <c r="B644" s="43" t="s">
        <v>19</v>
      </c>
      <c r="C644" s="43" t="s">
        <v>683</v>
      </c>
      <c r="D644" s="43" t="s">
        <v>684</v>
      </c>
      <c r="E644" s="43" t="s">
        <v>494</v>
      </c>
      <c r="F644" s="43" t="s">
        <v>685</v>
      </c>
      <c r="G644" s="43" t="s">
        <v>686</v>
      </c>
      <c r="H644" s="43" t="s">
        <v>687</v>
      </c>
    </row>
    <row r="645" spans="1:8" x14ac:dyDescent="0.25">
      <c r="A645" s="43" t="s">
        <v>118</v>
      </c>
      <c r="B645" s="43" t="s">
        <v>19</v>
      </c>
      <c r="C645" s="43" t="s">
        <v>683</v>
      </c>
      <c r="D645" s="43" t="s">
        <v>684</v>
      </c>
      <c r="E645" s="43" t="s">
        <v>501</v>
      </c>
      <c r="F645" s="43" t="s">
        <v>685</v>
      </c>
      <c r="G645" s="43" t="s">
        <v>686</v>
      </c>
      <c r="H645" s="43" t="s">
        <v>687</v>
      </c>
    </row>
    <row r="646" spans="1:8" x14ac:dyDescent="0.25">
      <c r="A646" s="43" t="s">
        <v>118</v>
      </c>
      <c r="B646" s="43" t="s">
        <v>19</v>
      </c>
      <c r="C646" s="43" t="s">
        <v>683</v>
      </c>
      <c r="D646" s="43" t="s">
        <v>684</v>
      </c>
      <c r="E646" s="43" t="s">
        <v>568</v>
      </c>
      <c r="F646" s="43" t="s">
        <v>685</v>
      </c>
      <c r="G646" s="43" t="s">
        <v>686</v>
      </c>
      <c r="H646" s="43" t="s">
        <v>687</v>
      </c>
    </row>
    <row r="647" spans="1:8" x14ac:dyDescent="0.25">
      <c r="A647" s="43" t="s">
        <v>118</v>
      </c>
      <c r="B647" s="43" t="s">
        <v>19</v>
      </c>
      <c r="C647" s="43" t="s">
        <v>683</v>
      </c>
      <c r="D647" s="43" t="s">
        <v>684</v>
      </c>
      <c r="E647" s="43" t="s">
        <v>502</v>
      </c>
      <c r="F647" s="43" t="s">
        <v>685</v>
      </c>
      <c r="G647" s="43" t="s">
        <v>686</v>
      </c>
      <c r="H647" s="43" t="s">
        <v>687</v>
      </c>
    </row>
    <row r="648" spans="1:8" x14ac:dyDescent="0.25">
      <c r="A648" s="43" t="s">
        <v>118</v>
      </c>
      <c r="B648" s="43" t="s">
        <v>19</v>
      </c>
      <c r="C648" s="43" t="s">
        <v>683</v>
      </c>
      <c r="D648" s="43" t="s">
        <v>684</v>
      </c>
      <c r="E648" s="43" t="s">
        <v>572</v>
      </c>
      <c r="F648" s="43" t="s">
        <v>685</v>
      </c>
      <c r="G648" s="43" t="s">
        <v>686</v>
      </c>
      <c r="H648" s="43" t="s">
        <v>687</v>
      </c>
    </row>
    <row r="649" spans="1:8" x14ac:dyDescent="0.25">
      <c r="A649" s="43" t="s">
        <v>118</v>
      </c>
      <c r="B649" s="43" t="s">
        <v>19</v>
      </c>
      <c r="C649" s="43" t="s">
        <v>683</v>
      </c>
      <c r="D649" s="43" t="s">
        <v>684</v>
      </c>
      <c r="E649" s="43" t="s">
        <v>494</v>
      </c>
      <c r="F649" s="43" t="s">
        <v>685</v>
      </c>
      <c r="G649" s="43" t="s">
        <v>686</v>
      </c>
      <c r="H649" s="43" t="s">
        <v>687</v>
      </c>
    </row>
    <row r="650" spans="1:8" x14ac:dyDescent="0.25">
      <c r="A650" s="43" t="s">
        <v>118</v>
      </c>
      <c r="B650" s="43" t="s">
        <v>19</v>
      </c>
      <c r="C650" s="43" t="s">
        <v>683</v>
      </c>
      <c r="D650" s="43" t="s">
        <v>684</v>
      </c>
      <c r="E650" s="43" t="s">
        <v>502</v>
      </c>
      <c r="F650" s="43" t="s">
        <v>685</v>
      </c>
      <c r="G650" s="43" t="s">
        <v>686</v>
      </c>
      <c r="H650" s="43" t="s">
        <v>687</v>
      </c>
    </row>
    <row r="651" spans="1:8" x14ac:dyDescent="0.25">
      <c r="A651" s="43" t="s">
        <v>118</v>
      </c>
      <c r="B651" s="43" t="s">
        <v>19</v>
      </c>
      <c r="C651" s="43" t="s">
        <v>683</v>
      </c>
      <c r="D651" s="43" t="s">
        <v>684</v>
      </c>
      <c r="E651" s="43" t="s">
        <v>572</v>
      </c>
      <c r="F651" s="43" t="s">
        <v>685</v>
      </c>
      <c r="G651" s="43" t="s">
        <v>686</v>
      </c>
      <c r="H651" s="43" t="s">
        <v>687</v>
      </c>
    </row>
    <row r="652" spans="1:8" x14ac:dyDescent="0.25">
      <c r="A652" s="43" t="s">
        <v>471</v>
      </c>
      <c r="B652" s="43" t="s">
        <v>235</v>
      </c>
      <c r="C652" s="43" t="s">
        <v>17</v>
      </c>
      <c r="D652" s="43" t="s">
        <v>18</v>
      </c>
      <c r="E652" s="43" t="s">
        <v>19</v>
      </c>
      <c r="F652" s="43" t="s">
        <v>19</v>
      </c>
      <c r="G652" s="43" t="s">
        <v>19</v>
      </c>
      <c r="H652" s="43" t="s">
        <v>19</v>
      </c>
    </row>
    <row r="653" spans="1:8" x14ac:dyDescent="0.25">
      <c r="A653" s="43" t="s">
        <v>472</v>
      </c>
      <c r="B653" s="43" t="s">
        <v>19</v>
      </c>
      <c r="C653" s="43" t="s">
        <v>688</v>
      </c>
      <c r="D653" s="43" t="s">
        <v>689</v>
      </c>
      <c r="E653" s="43" t="s">
        <v>502</v>
      </c>
      <c r="F653" s="43" t="s">
        <v>690</v>
      </c>
      <c r="G653" s="43" t="s">
        <v>691</v>
      </c>
      <c r="H653" s="43" t="s">
        <v>692</v>
      </c>
    </row>
    <row r="654" spans="1:8" x14ac:dyDescent="0.25">
      <c r="A654" s="43" t="s">
        <v>472</v>
      </c>
      <c r="B654" s="43" t="s">
        <v>19</v>
      </c>
      <c r="C654" s="43" t="s">
        <v>688</v>
      </c>
      <c r="D654" s="43" t="s">
        <v>689</v>
      </c>
      <c r="E654" s="43" t="s">
        <v>501</v>
      </c>
      <c r="F654" s="43" t="s">
        <v>690</v>
      </c>
      <c r="G654" s="43" t="s">
        <v>691</v>
      </c>
      <c r="H654" s="43" t="s">
        <v>692</v>
      </c>
    </row>
    <row r="655" spans="1:8" x14ac:dyDescent="0.25">
      <c r="A655" s="43" t="s">
        <v>472</v>
      </c>
      <c r="B655" s="43" t="s">
        <v>19</v>
      </c>
      <c r="C655" s="43" t="s">
        <v>688</v>
      </c>
      <c r="D655" s="43" t="s">
        <v>689</v>
      </c>
      <c r="E655" s="43" t="s">
        <v>502</v>
      </c>
      <c r="F655" s="43" t="s">
        <v>690</v>
      </c>
      <c r="G655" s="43" t="s">
        <v>691</v>
      </c>
      <c r="H655" s="43" t="s">
        <v>692</v>
      </c>
    </row>
    <row r="656" spans="1:8" x14ac:dyDescent="0.25">
      <c r="A656" s="43" t="s">
        <v>472</v>
      </c>
      <c r="B656" s="43" t="s">
        <v>19</v>
      </c>
      <c r="C656" s="43" t="s">
        <v>688</v>
      </c>
      <c r="D656" s="43" t="s">
        <v>689</v>
      </c>
      <c r="E656" s="43" t="s">
        <v>501</v>
      </c>
      <c r="F656" s="43" t="s">
        <v>690</v>
      </c>
      <c r="G656" s="43" t="s">
        <v>691</v>
      </c>
      <c r="H656" s="43" t="s">
        <v>692</v>
      </c>
    </row>
    <row r="657" spans="1:9" x14ac:dyDescent="0.25">
      <c r="A657" s="43" t="s">
        <v>472</v>
      </c>
      <c r="B657" s="43" t="s">
        <v>19</v>
      </c>
      <c r="C657" s="43" t="s">
        <v>688</v>
      </c>
      <c r="D657" s="43" t="s">
        <v>689</v>
      </c>
      <c r="E657" s="43" t="s">
        <v>501</v>
      </c>
      <c r="F657" s="43" t="s">
        <v>690</v>
      </c>
      <c r="G657" s="43" t="s">
        <v>691</v>
      </c>
      <c r="H657" s="43" t="s">
        <v>692</v>
      </c>
    </row>
    <row r="658" spans="1:9" x14ac:dyDescent="0.25">
      <c r="A658" s="43" t="s">
        <v>472</v>
      </c>
      <c r="B658" s="43" t="s">
        <v>19</v>
      </c>
      <c r="C658" s="43" t="s">
        <v>688</v>
      </c>
      <c r="D658" s="43" t="s">
        <v>689</v>
      </c>
      <c r="E658" s="43" t="s">
        <v>693</v>
      </c>
      <c r="F658" s="43" t="s">
        <v>690</v>
      </c>
      <c r="G658" s="43" t="s">
        <v>691</v>
      </c>
      <c r="H658" s="43" t="s">
        <v>692</v>
      </c>
    </row>
    <row r="659" spans="1:9" x14ac:dyDescent="0.25">
      <c r="A659" s="43" t="s">
        <v>472</v>
      </c>
      <c r="B659" s="43" t="s">
        <v>19</v>
      </c>
      <c r="C659" s="43" t="s">
        <v>688</v>
      </c>
      <c r="D659" s="43" t="s">
        <v>689</v>
      </c>
      <c r="E659" s="43" t="s">
        <v>502</v>
      </c>
      <c r="F659" s="43" t="s">
        <v>690</v>
      </c>
      <c r="G659" s="43" t="s">
        <v>691</v>
      </c>
      <c r="H659" s="43" t="s">
        <v>692</v>
      </c>
    </row>
    <row r="660" spans="1:9" x14ac:dyDescent="0.25">
      <c r="A660" s="43" t="s">
        <v>472</v>
      </c>
      <c r="B660" s="43" t="s">
        <v>19</v>
      </c>
      <c r="C660" s="43" t="s">
        <v>688</v>
      </c>
      <c r="D660" s="43" t="s">
        <v>689</v>
      </c>
      <c r="E660" s="43" t="s">
        <v>501</v>
      </c>
      <c r="F660" s="43" t="s">
        <v>690</v>
      </c>
      <c r="G660" s="43" t="s">
        <v>691</v>
      </c>
      <c r="H660" s="43" t="s">
        <v>692</v>
      </c>
    </row>
    <row r="661" spans="1:9" x14ac:dyDescent="0.25">
      <c r="A661" s="43" t="s">
        <v>472</v>
      </c>
      <c r="B661" s="43" t="s">
        <v>19</v>
      </c>
      <c r="C661" s="43" t="s">
        <v>688</v>
      </c>
      <c r="D661" s="43" t="s">
        <v>689</v>
      </c>
      <c r="E661" s="43" t="s">
        <v>494</v>
      </c>
      <c r="F661" s="43" t="s">
        <v>690</v>
      </c>
      <c r="G661" s="43" t="s">
        <v>691</v>
      </c>
      <c r="H661" s="43" t="s">
        <v>692</v>
      </c>
    </row>
    <row r="662" spans="1:9" x14ac:dyDescent="0.25">
      <c r="A662" s="43" t="s">
        <v>472</v>
      </c>
      <c r="B662" s="43" t="s">
        <v>19</v>
      </c>
      <c r="C662" s="43" t="s">
        <v>688</v>
      </c>
      <c r="D662" s="43" t="s">
        <v>689</v>
      </c>
      <c r="E662" s="43" t="s">
        <v>501</v>
      </c>
      <c r="F662" s="43" t="s">
        <v>690</v>
      </c>
      <c r="G662" s="43" t="s">
        <v>691</v>
      </c>
      <c r="H662" s="43" t="s">
        <v>692</v>
      </c>
    </row>
    <row r="663" spans="1:9" x14ac:dyDescent="0.25">
      <c r="A663" s="43" t="s">
        <v>234</v>
      </c>
      <c r="B663" s="43" t="s">
        <v>235</v>
      </c>
      <c r="C663" s="43" t="s">
        <v>17</v>
      </c>
      <c r="D663" s="43" t="s">
        <v>18</v>
      </c>
      <c r="E663" s="43" t="s">
        <v>19</v>
      </c>
      <c r="F663" s="43" t="s">
        <v>19</v>
      </c>
      <c r="G663" s="43" t="s">
        <v>19</v>
      </c>
      <c r="H663" s="43" t="s">
        <v>19</v>
      </c>
      <c r="I663" s="47"/>
    </row>
    <row r="664" spans="1:9" x14ac:dyDescent="0.25">
      <c r="A664" s="43" t="s">
        <v>122</v>
      </c>
      <c r="B664" s="43" t="s">
        <v>19</v>
      </c>
      <c r="C664" s="43" t="s">
        <v>122</v>
      </c>
      <c r="D664" s="43" t="s">
        <v>236</v>
      </c>
      <c r="E664" s="43" t="s">
        <v>694</v>
      </c>
      <c r="F664" s="43" t="s">
        <v>238</v>
      </c>
      <c r="G664" s="43" t="s">
        <v>238</v>
      </c>
      <c r="H664" s="43" t="s">
        <v>239</v>
      </c>
    </row>
    <row r="665" spans="1:9" x14ac:dyDescent="0.25">
      <c r="A665" s="43" t="s">
        <v>122</v>
      </c>
      <c r="B665" s="43" t="s">
        <v>19</v>
      </c>
      <c r="C665" s="43" t="s">
        <v>122</v>
      </c>
      <c r="D665" s="43" t="s">
        <v>236</v>
      </c>
      <c r="E665" s="43" t="s">
        <v>695</v>
      </c>
      <c r="F665" s="43" t="s">
        <v>238</v>
      </c>
      <c r="G665" s="43" t="s">
        <v>238</v>
      </c>
      <c r="H665" s="43" t="s">
        <v>239</v>
      </c>
    </row>
    <row r="666" spans="1:9" x14ac:dyDescent="0.25">
      <c r="A666" s="43" t="s">
        <v>122</v>
      </c>
      <c r="B666" s="43" t="s">
        <v>19</v>
      </c>
      <c r="C666" s="43" t="s">
        <v>122</v>
      </c>
      <c r="D666" s="43" t="s">
        <v>236</v>
      </c>
      <c r="E666" s="43" t="s">
        <v>696</v>
      </c>
      <c r="F666" s="43" t="s">
        <v>238</v>
      </c>
      <c r="G666" s="43" t="s">
        <v>238</v>
      </c>
      <c r="H666" s="43" t="s">
        <v>239</v>
      </c>
    </row>
    <row r="667" spans="1:9" x14ac:dyDescent="0.25">
      <c r="A667" s="43" t="s">
        <v>122</v>
      </c>
      <c r="B667" s="43" t="s">
        <v>19</v>
      </c>
      <c r="C667" s="43" t="s">
        <v>122</v>
      </c>
      <c r="D667" s="43" t="s">
        <v>236</v>
      </c>
      <c r="E667" s="43" t="s">
        <v>697</v>
      </c>
      <c r="F667" s="43" t="s">
        <v>238</v>
      </c>
      <c r="G667" s="43" t="s">
        <v>238</v>
      </c>
      <c r="H667" s="43" t="s">
        <v>239</v>
      </c>
    </row>
    <row r="668" spans="1:9" x14ac:dyDescent="0.25">
      <c r="A668" s="43" t="s">
        <v>122</v>
      </c>
      <c r="B668" s="43" t="s">
        <v>19</v>
      </c>
      <c r="C668" s="43" t="s">
        <v>122</v>
      </c>
      <c r="D668" s="43" t="s">
        <v>236</v>
      </c>
      <c r="E668" s="43" t="s">
        <v>482</v>
      </c>
      <c r="F668" s="43" t="s">
        <v>238</v>
      </c>
      <c r="G668" s="43" t="s">
        <v>238</v>
      </c>
      <c r="H668" s="43" t="s">
        <v>239</v>
      </c>
    </row>
    <row r="669" spans="1:9" x14ac:dyDescent="0.25">
      <c r="A669" s="43" t="s">
        <v>122</v>
      </c>
      <c r="B669" s="43" t="s">
        <v>19</v>
      </c>
      <c r="C669" s="43" t="s">
        <v>122</v>
      </c>
      <c r="D669" s="43" t="s">
        <v>236</v>
      </c>
      <c r="E669" s="43" t="s">
        <v>698</v>
      </c>
      <c r="F669" s="43" t="s">
        <v>238</v>
      </c>
      <c r="G669" s="43" t="s">
        <v>238</v>
      </c>
      <c r="H669" s="43" t="s">
        <v>239</v>
      </c>
    </row>
    <row r="670" spans="1:9" x14ac:dyDescent="0.25">
      <c r="A670" s="43" t="s">
        <v>122</v>
      </c>
      <c r="B670" s="43" t="s">
        <v>19</v>
      </c>
      <c r="C670" s="43" t="s">
        <v>122</v>
      </c>
      <c r="D670" s="43" t="s">
        <v>236</v>
      </c>
      <c r="E670" s="43" t="s">
        <v>699</v>
      </c>
      <c r="F670" s="43" t="s">
        <v>238</v>
      </c>
      <c r="G670" s="43" t="s">
        <v>238</v>
      </c>
      <c r="H670" s="43" t="s">
        <v>239</v>
      </c>
    </row>
    <row r="671" spans="1:9" x14ac:dyDescent="0.25">
      <c r="A671" s="43" t="s">
        <v>122</v>
      </c>
      <c r="B671" s="43" t="s">
        <v>19</v>
      </c>
      <c r="C671" s="43" t="s">
        <v>122</v>
      </c>
      <c r="D671" s="43" t="s">
        <v>236</v>
      </c>
      <c r="E671" s="43" t="s">
        <v>700</v>
      </c>
      <c r="F671" s="43" t="s">
        <v>238</v>
      </c>
      <c r="G671" s="43" t="s">
        <v>238</v>
      </c>
      <c r="H671" s="43" t="s">
        <v>239</v>
      </c>
    </row>
    <row r="672" spans="1:9" x14ac:dyDescent="0.25">
      <c r="A672" s="43" t="s">
        <v>122</v>
      </c>
      <c r="B672" s="43" t="s">
        <v>19</v>
      </c>
      <c r="C672" s="43" t="s">
        <v>122</v>
      </c>
      <c r="D672" s="43" t="s">
        <v>236</v>
      </c>
      <c r="E672" s="43" t="s">
        <v>701</v>
      </c>
      <c r="F672" s="43" t="s">
        <v>238</v>
      </c>
      <c r="G672" s="43" t="s">
        <v>238</v>
      </c>
      <c r="H672" s="43" t="s">
        <v>239</v>
      </c>
    </row>
    <row r="673" spans="1:8" x14ac:dyDescent="0.25">
      <c r="A673" s="43" t="s">
        <v>122</v>
      </c>
      <c r="B673" s="43" t="s">
        <v>19</v>
      </c>
      <c r="C673" s="43" t="s">
        <v>122</v>
      </c>
      <c r="D673" s="43" t="s">
        <v>236</v>
      </c>
      <c r="E673" s="43" t="s">
        <v>702</v>
      </c>
      <c r="F673" s="43" t="s">
        <v>238</v>
      </c>
      <c r="G673" s="43" t="s">
        <v>238</v>
      </c>
      <c r="H673" s="43" t="s">
        <v>239</v>
      </c>
    </row>
    <row r="674" spans="1:8" x14ac:dyDescent="0.25">
      <c r="A674" s="43" t="s">
        <v>248</v>
      </c>
      <c r="B674" s="43" t="s">
        <v>235</v>
      </c>
      <c r="C674" s="43" t="s">
        <v>17</v>
      </c>
      <c r="D674" s="43" t="s">
        <v>18</v>
      </c>
      <c r="E674" s="43" t="s">
        <v>19</v>
      </c>
      <c r="F674" s="43" t="s">
        <v>19</v>
      </c>
      <c r="G674" s="43" t="s">
        <v>19</v>
      </c>
      <c r="H674" s="43" t="s">
        <v>19</v>
      </c>
    </row>
    <row r="675" spans="1:8" x14ac:dyDescent="0.25">
      <c r="A675" s="43" t="s">
        <v>22</v>
      </c>
      <c r="B675" s="43" t="s">
        <v>19</v>
      </c>
      <c r="C675" s="43" t="s">
        <v>22</v>
      </c>
      <c r="D675" s="43" t="s">
        <v>249</v>
      </c>
      <c r="E675" s="43" t="s">
        <v>703</v>
      </c>
      <c r="F675" s="43" t="s">
        <v>238</v>
      </c>
      <c r="G675" s="43" t="s">
        <v>238</v>
      </c>
      <c r="H675" s="43" t="s">
        <v>239</v>
      </c>
    </row>
    <row r="676" spans="1:8" x14ac:dyDescent="0.25">
      <c r="A676" s="43" t="s">
        <v>22</v>
      </c>
      <c r="B676" s="43" t="s">
        <v>19</v>
      </c>
      <c r="C676" s="43" t="s">
        <v>22</v>
      </c>
      <c r="D676" s="43" t="s">
        <v>249</v>
      </c>
      <c r="E676" s="43" t="s">
        <v>704</v>
      </c>
      <c r="F676" s="43" t="s">
        <v>238</v>
      </c>
      <c r="G676" s="43" t="s">
        <v>238</v>
      </c>
      <c r="H676" s="43" t="s">
        <v>239</v>
      </c>
    </row>
    <row r="677" spans="1:8" x14ac:dyDescent="0.25">
      <c r="A677" s="43" t="s">
        <v>22</v>
      </c>
      <c r="B677" s="43" t="s">
        <v>19</v>
      </c>
      <c r="C677" s="43" t="s">
        <v>22</v>
      </c>
      <c r="D677" s="43" t="s">
        <v>249</v>
      </c>
      <c r="E677" s="43" t="s">
        <v>705</v>
      </c>
      <c r="F677" s="43" t="s">
        <v>238</v>
      </c>
      <c r="G677" s="43" t="s">
        <v>238</v>
      </c>
      <c r="H677" s="43" t="s">
        <v>239</v>
      </c>
    </row>
    <row r="678" spans="1:8" x14ac:dyDescent="0.25">
      <c r="A678" s="43" t="s">
        <v>22</v>
      </c>
      <c r="B678" s="43" t="s">
        <v>19</v>
      </c>
      <c r="C678" s="43" t="s">
        <v>22</v>
      </c>
      <c r="D678" s="43" t="s">
        <v>249</v>
      </c>
      <c r="E678" s="43" t="s">
        <v>706</v>
      </c>
      <c r="F678" s="43" t="s">
        <v>238</v>
      </c>
      <c r="G678" s="43" t="s">
        <v>238</v>
      </c>
      <c r="H678" s="43" t="s">
        <v>239</v>
      </c>
    </row>
    <row r="679" spans="1:8" x14ac:dyDescent="0.25">
      <c r="A679" s="43" t="s">
        <v>22</v>
      </c>
      <c r="B679" s="43" t="s">
        <v>19</v>
      </c>
      <c r="C679" s="43" t="s">
        <v>22</v>
      </c>
      <c r="D679" s="43" t="s">
        <v>249</v>
      </c>
      <c r="E679" s="43" t="s">
        <v>707</v>
      </c>
      <c r="F679" s="43" t="s">
        <v>238</v>
      </c>
      <c r="G679" s="43" t="s">
        <v>238</v>
      </c>
      <c r="H679" s="43" t="s">
        <v>239</v>
      </c>
    </row>
    <row r="680" spans="1:8" x14ac:dyDescent="0.25">
      <c r="A680" s="43" t="s">
        <v>22</v>
      </c>
      <c r="B680" s="43" t="s">
        <v>19</v>
      </c>
      <c r="C680" s="43" t="s">
        <v>22</v>
      </c>
      <c r="D680" s="43" t="s">
        <v>249</v>
      </c>
      <c r="E680" s="43" t="s">
        <v>708</v>
      </c>
      <c r="F680" s="43" t="s">
        <v>238</v>
      </c>
      <c r="G680" s="43" t="s">
        <v>238</v>
      </c>
      <c r="H680" s="43" t="s">
        <v>239</v>
      </c>
    </row>
    <row r="681" spans="1:8" x14ac:dyDescent="0.25">
      <c r="A681" s="43" t="s">
        <v>22</v>
      </c>
      <c r="B681" s="43" t="s">
        <v>19</v>
      </c>
      <c r="C681" s="43" t="s">
        <v>22</v>
      </c>
      <c r="D681" s="43" t="s">
        <v>249</v>
      </c>
      <c r="E681" s="43" t="s">
        <v>707</v>
      </c>
      <c r="F681" s="43" t="s">
        <v>238</v>
      </c>
      <c r="G681" s="43" t="s">
        <v>238</v>
      </c>
      <c r="H681" s="43" t="s">
        <v>239</v>
      </c>
    </row>
    <row r="682" spans="1:8" x14ac:dyDescent="0.25">
      <c r="A682" s="43" t="s">
        <v>22</v>
      </c>
      <c r="B682" s="43" t="s">
        <v>19</v>
      </c>
      <c r="C682" s="43" t="s">
        <v>22</v>
      </c>
      <c r="D682" s="43" t="s">
        <v>249</v>
      </c>
      <c r="E682" s="43" t="s">
        <v>709</v>
      </c>
      <c r="F682" s="43" t="s">
        <v>238</v>
      </c>
      <c r="G682" s="43" t="s">
        <v>238</v>
      </c>
      <c r="H682" s="43" t="s">
        <v>239</v>
      </c>
    </row>
    <row r="683" spans="1:8" x14ac:dyDescent="0.25">
      <c r="A683" s="43" t="s">
        <v>22</v>
      </c>
      <c r="B683" s="43" t="s">
        <v>19</v>
      </c>
      <c r="C683" s="43" t="s">
        <v>22</v>
      </c>
      <c r="D683" s="43" t="s">
        <v>249</v>
      </c>
      <c r="E683" s="43" t="s">
        <v>707</v>
      </c>
      <c r="F683" s="43" t="s">
        <v>238</v>
      </c>
      <c r="G683" s="43" t="s">
        <v>238</v>
      </c>
      <c r="H683" s="43" t="s">
        <v>239</v>
      </c>
    </row>
    <row r="684" spans="1:8" x14ac:dyDescent="0.25">
      <c r="A684" s="43" t="s">
        <v>22</v>
      </c>
      <c r="B684" s="43" t="s">
        <v>19</v>
      </c>
      <c r="C684" s="43" t="s">
        <v>22</v>
      </c>
      <c r="D684" s="43" t="s">
        <v>249</v>
      </c>
      <c r="E684" s="43" t="s">
        <v>710</v>
      </c>
      <c r="F684" s="43" t="s">
        <v>238</v>
      </c>
      <c r="G684" s="43" t="s">
        <v>238</v>
      </c>
      <c r="H684" s="43" t="s">
        <v>239</v>
      </c>
    </row>
    <row r="685" spans="1:8" x14ac:dyDescent="0.25">
      <c r="A685" s="43" t="s">
        <v>259</v>
      </c>
      <c r="B685" s="43" t="s">
        <v>235</v>
      </c>
      <c r="C685" s="43" t="s">
        <v>17</v>
      </c>
      <c r="D685" s="43" t="s">
        <v>18</v>
      </c>
      <c r="E685" s="43" t="s">
        <v>19</v>
      </c>
      <c r="F685" s="43" t="s">
        <v>19</v>
      </c>
      <c r="G685" s="43" t="s">
        <v>19</v>
      </c>
      <c r="H685" s="43" t="s">
        <v>19</v>
      </c>
    </row>
    <row r="686" spans="1:8" x14ac:dyDescent="0.25">
      <c r="A686" s="43" t="s">
        <v>24</v>
      </c>
      <c r="B686" s="43" t="s">
        <v>19</v>
      </c>
      <c r="C686" s="43" t="s">
        <v>24</v>
      </c>
      <c r="D686" s="43" t="s">
        <v>25</v>
      </c>
      <c r="E686" s="43" t="s">
        <v>711</v>
      </c>
      <c r="F686" s="43" t="s">
        <v>238</v>
      </c>
      <c r="G686" s="43" t="s">
        <v>238</v>
      </c>
      <c r="H686" s="43" t="s">
        <v>239</v>
      </c>
    </row>
    <row r="687" spans="1:8" x14ac:dyDescent="0.25">
      <c r="A687" s="43" t="s">
        <v>24</v>
      </c>
      <c r="B687" s="43" t="s">
        <v>19</v>
      </c>
      <c r="C687" s="43" t="s">
        <v>24</v>
      </c>
      <c r="D687" s="43" t="s">
        <v>25</v>
      </c>
      <c r="E687" s="43" t="s">
        <v>712</v>
      </c>
      <c r="F687" s="43" t="s">
        <v>238</v>
      </c>
      <c r="G687" s="43" t="s">
        <v>238</v>
      </c>
      <c r="H687" s="43" t="s">
        <v>239</v>
      </c>
    </row>
    <row r="688" spans="1:8" x14ac:dyDescent="0.25">
      <c r="A688" s="43" t="s">
        <v>24</v>
      </c>
      <c r="B688" s="43" t="s">
        <v>19</v>
      </c>
      <c r="C688" s="43" t="s">
        <v>24</v>
      </c>
      <c r="D688" s="43" t="s">
        <v>25</v>
      </c>
      <c r="E688" s="43" t="s">
        <v>713</v>
      </c>
      <c r="F688" s="43" t="s">
        <v>238</v>
      </c>
      <c r="G688" s="43" t="s">
        <v>238</v>
      </c>
      <c r="H688" s="43" t="s">
        <v>239</v>
      </c>
    </row>
    <row r="689" spans="1:8" x14ac:dyDescent="0.25">
      <c r="A689" s="43" t="s">
        <v>24</v>
      </c>
      <c r="B689" s="43" t="s">
        <v>19</v>
      </c>
      <c r="C689" s="43" t="s">
        <v>24</v>
      </c>
      <c r="D689" s="43" t="s">
        <v>25</v>
      </c>
      <c r="E689" s="43" t="s">
        <v>714</v>
      </c>
      <c r="F689" s="43" t="s">
        <v>238</v>
      </c>
      <c r="G689" s="43" t="s">
        <v>238</v>
      </c>
      <c r="H689" s="43" t="s">
        <v>239</v>
      </c>
    </row>
    <row r="690" spans="1:8" x14ac:dyDescent="0.25">
      <c r="A690" s="43" t="s">
        <v>24</v>
      </c>
      <c r="B690" s="43" t="s">
        <v>19</v>
      </c>
      <c r="C690" s="43" t="s">
        <v>24</v>
      </c>
      <c r="D690" s="43" t="s">
        <v>25</v>
      </c>
      <c r="E690" s="43" t="s">
        <v>715</v>
      </c>
      <c r="F690" s="43" t="s">
        <v>238</v>
      </c>
      <c r="G690" s="43" t="s">
        <v>238</v>
      </c>
      <c r="H690" s="43" t="s">
        <v>239</v>
      </c>
    </row>
    <row r="691" spans="1:8" x14ac:dyDescent="0.25">
      <c r="A691" s="43" t="s">
        <v>24</v>
      </c>
      <c r="B691" s="43" t="s">
        <v>19</v>
      </c>
      <c r="C691" s="43" t="s">
        <v>24</v>
      </c>
      <c r="D691" s="43" t="s">
        <v>25</v>
      </c>
      <c r="E691" s="43" t="s">
        <v>716</v>
      </c>
      <c r="F691" s="43" t="s">
        <v>238</v>
      </c>
      <c r="G691" s="43" t="s">
        <v>238</v>
      </c>
      <c r="H691" s="43" t="s">
        <v>239</v>
      </c>
    </row>
    <row r="692" spans="1:8" x14ac:dyDescent="0.25">
      <c r="A692" s="43" t="s">
        <v>24</v>
      </c>
      <c r="B692" s="43" t="s">
        <v>19</v>
      </c>
      <c r="C692" s="43" t="s">
        <v>24</v>
      </c>
      <c r="D692" s="43" t="s">
        <v>25</v>
      </c>
      <c r="E692" s="43" t="s">
        <v>717</v>
      </c>
      <c r="F692" s="43" t="s">
        <v>238</v>
      </c>
      <c r="G692" s="43" t="s">
        <v>238</v>
      </c>
      <c r="H692" s="43" t="s">
        <v>239</v>
      </c>
    </row>
    <row r="693" spans="1:8" x14ac:dyDescent="0.25">
      <c r="A693" s="43" t="s">
        <v>24</v>
      </c>
      <c r="B693" s="43" t="s">
        <v>19</v>
      </c>
      <c r="C693" s="43" t="s">
        <v>24</v>
      </c>
      <c r="D693" s="43" t="s">
        <v>25</v>
      </c>
      <c r="E693" s="43" t="s">
        <v>718</v>
      </c>
      <c r="F693" s="43" t="s">
        <v>238</v>
      </c>
      <c r="G693" s="43" t="s">
        <v>238</v>
      </c>
      <c r="H693" s="43" t="s">
        <v>239</v>
      </c>
    </row>
    <row r="694" spans="1:8" x14ac:dyDescent="0.25">
      <c r="A694" s="43" t="s">
        <v>24</v>
      </c>
      <c r="B694" s="43" t="s">
        <v>19</v>
      </c>
      <c r="C694" s="43" t="s">
        <v>24</v>
      </c>
      <c r="D694" s="43" t="s">
        <v>25</v>
      </c>
      <c r="E694" s="43" t="s">
        <v>719</v>
      </c>
      <c r="F694" s="43" t="s">
        <v>238</v>
      </c>
      <c r="G694" s="43" t="s">
        <v>238</v>
      </c>
      <c r="H694" s="43" t="s">
        <v>239</v>
      </c>
    </row>
    <row r="695" spans="1:8" x14ac:dyDescent="0.25">
      <c r="A695" s="43" t="s">
        <v>24</v>
      </c>
      <c r="B695" s="43" t="s">
        <v>19</v>
      </c>
      <c r="C695" s="43" t="s">
        <v>24</v>
      </c>
      <c r="D695" s="43" t="s">
        <v>25</v>
      </c>
      <c r="E695" s="43" t="s">
        <v>720</v>
      </c>
      <c r="F695" s="43" t="s">
        <v>238</v>
      </c>
      <c r="G695" s="43" t="s">
        <v>238</v>
      </c>
      <c r="H695" s="43" t="s">
        <v>239</v>
      </c>
    </row>
    <row r="696" spans="1:8" x14ac:dyDescent="0.25">
      <c r="A696" s="43" t="s">
        <v>269</v>
      </c>
      <c r="B696" s="43" t="s">
        <v>235</v>
      </c>
      <c r="C696" s="43" t="s">
        <v>17</v>
      </c>
      <c r="D696" s="43" t="s">
        <v>18</v>
      </c>
      <c r="E696" s="43" t="s">
        <v>19</v>
      </c>
      <c r="F696" s="43" t="s">
        <v>19</v>
      </c>
      <c r="G696" s="43" t="s">
        <v>19</v>
      </c>
      <c r="H696" s="43" t="s">
        <v>19</v>
      </c>
    </row>
    <row r="697" spans="1:8" x14ac:dyDescent="0.25">
      <c r="A697" s="43" t="s">
        <v>26</v>
      </c>
      <c r="B697" s="43" t="s">
        <v>19</v>
      </c>
      <c r="C697" s="43" t="s">
        <v>26</v>
      </c>
      <c r="D697" s="43" t="s">
        <v>721</v>
      </c>
      <c r="E697" s="43" t="s">
        <v>722</v>
      </c>
      <c r="F697" s="43" t="s">
        <v>238</v>
      </c>
      <c r="G697" s="43" t="s">
        <v>238</v>
      </c>
      <c r="H697" s="43" t="s">
        <v>239</v>
      </c>
    </row>
    <row r="698" spans="1:8" x14ac:dyDescent="0.25">
      <c r="A698" s="43" t="s">
        <v>26</v>
      </c>
      <c r="B698" s="43" t="s">
        <v>19</v>
      </c>
      <c r="C698" s="43" t="s">
        <v>26</v>
      </c>
      <c r="D698" s="43" t="s">
        <v>721</v>
      </c>
      <c r="E698" s="43" t="s">
        <v>723</v>
      </c>
      <c r="F698" s="43" t="s">
        <v>238</v>
      </c>
      <c r="G698" s="43" t="s">
        <v>238</v>
      </c>
      <c r="H698" s="43" t="s">
        <v>239</v>
      </c>
    </row>
    <row r="699" spans="1:8" x14ac:dyDescent="0.25">
      <c r="A699" s="43" t="s">
        <v>26</v>
      </c>
      <c r="B699" s="43" t="s">
        <v>19</v>
      </c>
      <c r="C699" s="43" t="s">
        <v>26</v>
      </c>
      <c r="D699" s="43" t="s">
        <v>721</v>
      </c>
      <c r="E699" s="43" t="s">
        <v>724</v>
      </c>
      <c r="F699" s="43" t="s">
        <v>238</v>
      </c>
      <c r="G699" s="43" t="s">
        <v>238</v>
      </c>
      <c r="H699" s="43" t="s">
        <v>239</v>
      </c>
    </row>
    <row r="700" spans="1:8" x14ac:dyDescent="0.25">
      <c r="A700" s="43" t="s">
        <v>26</v>
      </c>
      <c r="B700" s="43" t="s">
        <v>19</v>
      </c>
      <c r="C700" s="43" t="s">
        <v>26</v>
      </c>
      <c r="D700" s="43" t="s">
        <v>721</v>
      </c>
      <c r="E700" s="43" t="s">
        <v>725</v>
      </c>
      <c r="F700" s="43" t="s">
        <v>238</v>
      </c>
      <c r="G700" s="43" t="s">
        <v>238</v>
      </c>
      <c r="H700" s="43" t="s">
        <v>239</v>
      </c>
    </row>
    <row r="701" spans="1:8" x14ac:dyDescent="0.25">
      <c r="A701" s="43" t="s">
        <v>26</v>
      </c>
      <c r="B701" s="43" t="s">
        <v>19</v>
      </c>
      <c r="C701" s="43" t="s">
        <v>26</v>
      </c>
      <c r="D701" s="43" t="s">
        <v>721</v>
      </c>
      <c r="E701" s="43" t="s">
        <v>726</v>
      </c>
      <c r="F701" s="43" t="s">
        <v>238</v>
      </c>
      <c r="G701" s="43" t="s">
        <v>238</v>
      </c>
      <c r="H701" s="43" t="s">
        <v>239</v>
      </c>
    </row>
    <row r="702" spans="1:8" x14ac:dyDescent="0.25">
      <c r="A702" s="43" t="s">
        <v>26</v>
      </c>
      <c r="B702" s="43" t="s">
        <v>19</v>
      </c>
      <c r="C702" s="43" t="s">
        <v>26</v>
      </c>
      <c r="D702" s="43" t="s">
        <v>721</v>
      </c>
      <c r="E702" s="43" t="s">
        <v>727</v>
      </c>
      <c r="F702" s="43" t="s">
        <v>238</v>
      </c>
      <c r="G702" s="43" t="s">
        <v>238</v>
      </c>
      <c r="H702" s="43" t="s">
        <v>239</v>
      </c>
    </row>
    <row r="703" spans="1:8" x14ac:dyDescent="0.25">
      <c r="A703" s="43" t="s">
        <v>26</v>
      </c>
      <c r="B703" s="43" t="s">
        <v>19</v>
      </c>
      <c r="C703" s="43" t="s">
        <v>26</v>
      </c>
      <c r="D703" s="43" t="s">
        <v>721</v>
      </c>
      <c r="E703" s="43" t="s">
        <v>728</v>
      </c>
      <c r="F703" s="43" t="s">
        <v>238</v>
      </c>
      <c r="G703" s="43" t="s">
        <v>238</v>
      </c>
      <c r="H703" s="43" t="s">
        <v>239</v>
      </c>
    </row>
    <row r="704" spans="1:8" x14ac:dyDescent="0.25">
      <c r="A704" s="43" t="s">
        <v>26</v>
      </c>
      <c r="B704" s="43" t="s">
        <v>19</v>
      </c>
      <c r="C704" s="43" t="s">
        <v>26</v>
      </c>
      <c r="D704" s="43" t="s">
        <v>721</v>
      </c>
      <c r="E704" s="43" t="s">
        <v>729</v>
      </c>
      <c r="F704" s="43" t="s">
        <v>238</v>
      </c>
      <c r="G704" s="43" t="s">
        <v>238</v>
      </c>
      <c r="H704" s="43" t="s">
        <v>239</v>
      </c>
    </row>
    <row r="705" spans="1:8" x14ac:dyDescent="0.25">
      <c r="A705" s="43" t="s">
        <v>26</v>
      </c>
      <c r="B705" s="43" t="s">
        <v>19</v>
      </c>
      <c r="C705" s="43" t="s">
        <v>26</v>
      </c>
      <c r="D705" s="43" t="s">
        <v>721</v>
      </c>
      <c r="E705" s="43" t="s">
        <v>730</v>
      </c>
      <c r="F705" s="43" t="s">
        <v>238</v>
      </c>
      <c r="G705" s="43" t="s">
        <v>238</v>
      </c>
      <c r="H705" s="43" t="s">
        <v>239</v>
      </c>
    </row>
    <row r="706" spans="1:8" x14ac:dyDescent="0.25">
      <c r="A706" s="43" t="s">
        <v>26</v>
      </c>
      <c r="B706" s="43" t="s">
        <v>19</v>
      </c>
      <c r="C706" s="43" t="s">
        <v>26</v>
      </c>
      <c r="D706" s="43" t="s">
        <v>721</v>
      </c>
      <c r="E706" s="43" t="s">
        <v>731</v>
      </c>
      <c r="F706" s="43" t="s">
        <v>238</v>
      </c>
      <c r="G706" s="43" t="s">
        <v>238</v>
      </c>
      <c r="H706" s="43" t="s">
        <v>239</v>
      </c>
    </row>
    <row r="707" spans="1:8" x14ac:dyDescent="0.25">
      <c r="A707" s="43" t="s">
        <v>276</v>
      </c>
      <c r="B707" s="43" t="s">
        <v>235</v>
      </c>
      <c r="C707" s="43" t="s">
        <v>17</v>
      </c>
      <c r="D707" s="43" t="s">
        <v>18</v>
      </c>
      <c r="E707" s="43" t="s">
        <v>19</v>
      </c>
      <c r="F707" s="43" t="s">
        <v>19</v>
      </c>
      <c r="G707" s="43" t="s">
        <v>19</v>
      </c>
      <c r="H707" s="43" t="s">
        <v>19</v>
      </c>
    </row>
    <row r="708" spans="1:8" x14ac:dyDescent="0.25">
      <c r="A708" s="43" t="s">
        <v>28</v>
      </c>
      <c r="B708" s="43" t="s">
        <v>19</v>
      </c>
      <c r="C708" s="43" t="s">
        <v>732</v>
      </c>
      <c r="D708" s="43" t="s">
        <v>733</v>
      </c>
      <c r="E708" s="43" t="s">
        <v>734</v>
      </c>
      <c r="F708" s="43" t="s">
        <v>735</v>
      </c>
      <c r="G708" s="43" t="s">
        <v>736</v>
      </c>
      <c r="H708" s="43" t="s">
        <v>737</v>
      </c>
    </row>
    <row r="709" spans="1:8" x14ac:dyDescent="0.25">
      <c r="A709" s="43" t="s">
        <v>28</v>
      </c>
      <c r="B709" s="43" t="s">
        <v>19</v>
      </c>
      <c r="C709" s="43" t="s">
        <v>732</v>
      </c>
      <c r="D709" s="43" t="s">
        <v>733</v>
      </c>
      <c r="E709" s="43" t="s">
        <v>734</v>
      </c>
      <c r="F709" s="43" t="s">
        <v>735</v>
      </c>
      <c r="G709" s="43" t="s">
        <v>736</v>
      </c>
      <c r="H709" s="43" t="s">
        <v>737</v>
      </c>
    </row>
    <row r="710" spans="1:8" x14ac:dyDescent="0.25">
      <c r="A710" s="43" t="s">
        <v>28</v>
      </c>
      <c r="B710" s="43" t="s">
        <v>19</v>
      </c>
      <c r="C710" s="43" t="s">
        <v>732</v>
      </c>
      <c r="D710" s="43" t="s">
        <v>733</v>
      </c>
      <c r="E710" s="43" t="s">
        <v>738</v>
      </c>
      <c r="F710" s="43" t="s">
        <v>735</v>
      </c>
      <c r="G710" s="43" t="s">
        <v>736</v>
      </c>
      <c r="H710" s="43" t="s">
        <v>737</v>
      </c>
    </row>
    <row r="711" spans="1:8" x14ac:dyDescent="0.25">
      <c r="A711" s="43" t="s">
        <v>28</v>
      </c>
      <c r="B711" s="43" t="s">
        <v>19</v>
      </c>
      <c r="C711" s="43" t="s">
        <v>732</v>
      </c>
      <c r="D711" s="43" t="s">
        <v>733</v>
      </c>
      <c r="E711" s="43" t="s">
        <v>739</v>
      </c>
      <c r="F711" s="43" t="s">
        <v>735</v>
      </c>
      <c r="G711" s="43" t="s">
        <v>736</v>
      </c>
      <c r="H711" s="43" t="s">
        <v>737</v>
      </c>
    </row>
    <row r="712" spans="1:8" x14ac:dyDescent="0.25">
      <c r="A712" s="43" t="s">
        <v>28</v>
      </c>
      <c r="B712" s="43" t="s">
        <v>19</v>
      </c>
      <c r="C712" s="43" t="s">
        <v>732</v>
      </c>
      <c r="D712" s="43" t="s">
        <v>733</v>
      </c>
      <c r="E712" s="43" t="s">
        <v>739</v>
      </c>
      <c r="F712" s="43" t="s">
        <v>735</v>
      </c>
      <c r="G712" s="43" t="s">
        <v>736</v>
      </c>
      <c r="H712" s="43" t="s">
        <v>737</v>
      </c>
    </row>
    <row r="713" spans="1:8" x14ac:dyDescent="0.25">
      <c r="A713" s="43" t="s">
        <v>28</v>
      </c>
      <c r="B713" s="43" t="s">
        <v>19</v>
      </c>
      <c r="C713" s="43" t="s">
        <v>732</v>
      </c>
      <c r="D713" s="43" t="s">
        <v>733</v>
      </c>
      <c r="E713" s="43" t="s">
        <v>740</v>
      </c>
      <c r="F713" s="43" t="s">
        <v>735</v>
      </c>
      <c r="G713" s="43" t="s">
        <v>736</v>
      </c>
      <c r="H713" s="43" t="s">
        <v>737</v>
      </c>
    </row>
    <row r="714" spans="1:8" x14ac:dyDescent="0.25">
      <c r="A714" s="43" t="s">
        <v>28</v>
      </c>
      <c r="B714" s="43" t="s">
        <v>19</v>
      </c>
      <c r="C714" s="43" t="s">
        <v>732</v>
      </c>
      <c r="D714" s="43" t="s">
        <v>733</v>
      </c>
      <c r="E714" s="43" t="s">
        <v>740</v>
      </c>
      <c r="F714" s="43" t="s">
        <v>735</v>
      </c>
      <c r="G714" s="43" t="s">
        <v>736</v>
      </c>
      <c r="H714" s="43" t="s">
        <v>737</v>
      </c>
    </row>
    <row r="715" spans="1:8" x14ac:dyDescent="0.25">
      <c r="A715" s="43" t="s">
        <v>28</v>
      </c>
      <c r="B715" s="43" t="s">
        <v>19</v>
      </c>
      <c r="C715" s="43" t="s">
        <v>732</v>
      </c>
      <c r="D715" s="43" t="s">
        <v>733</v>
      </c>
      <c r="E715" s="43" t="s">
        <v>740</v>
      </c>
      <c r="F715" s="43" t="s">
        <v>735</v>
      </c>
      <c r="G715" s="43" t="s">
        <v>736</v>
      </c>
      <c r="H715" s="43" t="s">
        <v>737</v>
      </c>
    </row>
    <row r="716" spans="1:8" x14ac:dyDescent="0.25">
      <c r="A716" s="43" t="s">
        <v>28</v>
      </c>
      <c r="B716" s="43" t="s">
        <v>19</v>
      </c>
      <c r="C716" s="43" t="s">
        <v>732</v>
      </c>
      <c r="D716" s="43" t="s">
        <v>733</v>
      </c>
      <c r="E716" s="43" t="s">
        <v>741</v>
      </c>
      <c r="F716" s="43" t="s">
        <v>735</v>
      </c>
      <c r="G716" s="43" t="s">
        <v>736</v>
      </c>
      <c r="H716" s="43" t="s">
        <v>737</v>
      </c>
    </row>
    <row r="717" spans="1:8" x14ac:dyDescent="0.25">
      <c r="A717" s="43" t="s">
        <v>28</v>
      </c>
      <c r="B717" s="43" t="s">
        <v>19</v>
      </c>
      <c r="C717" s="43" t="s">
        <v>732</v>
      </c>
      <c r="D717" s="43" t="s">
        <v>733</v>
      </c>
      <c r="E717" s="43" t="s">
        <v>741</v>
      </c>
      <c r="F717" s="43" t="s">
        <v>735</v>
      </c>
      <c r="G717" s="43" t="s">
        <v>736</v>
      </c>
      <c r="H717" s="43" t="s">
        <v>737</v>
      </c>
    </row>
    <row r="718" spans="1:8" x14ac:dyDescent="0.25">
      <c r="A718" s="43" t="s">
        <v>280</v>
      </c>
      <c r="B718" s="43" t="s">
        <v>235</v>
      </c>
      <c r="C718" s="43" t="s">
        <v>17</v>
      </c>
      <c r="D718" s="43" t="s">
        <v>18</v>
      </c>
      <c r="E718" s="43" t="s">
        <v>19</v>
      </c>
      <c r="F718" s="43" t="s">
        <v>19</v>
      </c>
      <c r="G718" s="43" t="s">
        <v>19</v>
      </c>
      <c r="H718" s="43" t="s">
        <v>19</v>
      </c>
    </row>
    <row r="719" spans="1:8" x14ac:dyDescent="0.25">
      <c r="A719" s="43" t="s">
        <v>30</v>
      </c>
      <c r="B719" s="43" t="s">
        <v>19</v>
      </c>
      <c r="C719" s="43" t="s">
        <v>30</v>
      </c>
      <c r="D719" s="43" t="s">
        <v>281</v>
      </c>
      <c r="E719" s="43" t="s">
        <v>742</v>
      </c>
      <c r="F719" s="43" t="s">
        <v>238</v>
      </c>
      <c r="G719" s="43" t="s">
        <v>238</v>
      </c>
      <c r="H719" s="43" t="s">
        <v>239</v>
      </c>
    </row>
    <row r="720" spans="1:8" x14ac:dyDescent="0.25">
      <c r="A720" s="43" t="s">
        <v>30</v>
      </c>
      <c r="B720" s="43" t="s">
        <v>19</v>
      </c>
      <c r="C720" s="43" t="s">
        <v>30</v>
      </c>
      <c r="D720" s="43" t="s">
        <v>281</v>
      </c>
      <c r="E720" s="43" t="s">
        <v>743</v>
      </c>
      <c r="F720" s="43" t="s">
        <v>238</v>
      </c>
      <c r="G720" s="43" t="s">
        <v>238</v>
      </c>
      <c r="H720" s="43" t="s">
        <v>239</v>
      </c>
    </row>
    <row r="721" spans="1:8" x14ac:dyDescent="0.25">
      <c r="A721" s="43" t="s">
        <v>30</v>
      </c>
      <c r="B721" s="43" t="s">
        <v>19</v>
      </c>
      <c r="C721" s="43" t="s">
        <v>30</v>
      </c>
      <c r="D721" s="43" t="s">
        <v>281</v>
      </c>
      <c r="E721" s="43" t="s">
        <v>505</v>
      </c>
      <c r="F721" s="43" t="s">
        <v>238</v>
      </c>
      <c r="G721" s="43" t="s">
        <v>238</v>
      </c>
      <c r="H721" s="43" t="s">
        <v>239</v>
      </c>
    </row>
    <row r="722" spans="1:8" x14ac:dyDescent="0.25">
      <c r="A722" s="43" t="s">
        <v>30</v>
      </c>
      <c r="B722" s="43" t="s">
        <v>19</v>
      </c>
      <c r="C722" s="43" t="s">
        <v>30</v>
      </c>
      <c r="D722" s="43" t="s">
        <v>281</v>
      </c>
      <c r="E722" s="43" t="s">
        <v>744</v>
      </c>
      <c r="F722" s="43" t="s">
        <v>238</v>
      </c>
      <c r="G722" s="43" t="s">
        <v>238</v>
      </c>
      <c r="H722" s="43" t="s">
        <v>239</v>
      </c>
    </row>
    <row r="723" spans="1:8" x14ac:dyDescent="0.25">
      <c r="A723" s="43" t="s">
        <v>30</v>
      </c>
      <c r="B723" s="43" t="s">
        <v>19</v>
      </c>
      <c r="C723" s="43" t="s">
        <v>30</v>
      </c>
      <c r="D723" s="43" t="s">
        <v>281</v>
      </c>
      <c r="E723" s="43" t="s">
        <v>745</v>
      </c>
      <c r="F723" s="43" t="s">
        <v>238</v>
      </c>
      <c r="G723" s="43" t="s">
        <v>238</v>
      </c>
      <c r="H723" s="43" t="s">
        <v>239</v>
      </c>
    </row>
    <row r="724" spans="1:8" x14ac:dyDescent="0.25">
      <c r="A724" s="43" t="s">
        <v>30</v>
      </c>
      <c r="B724" s="43" t="s">
        <v>19</v>
      </c>
      <c r="C724" s="43" t="s">
        <v>30</v>
      </c>
      <c r="D724" s="43" t="s">
        <v>281</v>
      </c>
      <c r="E724" s="43" t="s">
        <v>284</v>
      </c>
      <c r="F724" s="43" t="s">
        <v>238</v>
      </c>
      <c r="G724" s="43" t="s">
        <v>238</v>
      </c>
      <c r="H724" s="43" t="s">
        <v>239</v>
      </c>
    </row>
    <row r="725" spans="1:8" x14ac:dyDescent="0.25">
      <c r="A725" s="43" t="s">
        <v>30</v>
      </c>
      <c r="B725" s="43" t="s">
        <v>19</v>
      </c>
      <c r="C725" s="43" t="s">
        <v>30</v>
      </c>
      <c r="D725" s="43" t="s">
        <v>281</v>
      </c>
      <c r="E725" s="43" t="s">
        <v>746</v>
      </c>
      <c r="F725" s="43" t="s">
        <v>238</v>
      </c>
      <c r="G725" s="43" t="s">
        <v>238</v>
      </c>
      <c r="H725" s="43" t="s">
        <v>239</v>
      </c>
    </row>
    <row r="726" spans="1:8" x14ac:dyDescent="0.25">
      <c r="A726" s="43" t="s">
        <v>30</v>
      </c>
      <c r="B726" s="43" t="s">
        <v>19</v>
      </c>
      <c r="C726" s="43" t="s">
        <v>30</v>
      </c>
      <c r="D726" s="43" t="s">
        <v>281</v>
      </c>
      <c r="E726" s="43" t="s">
        <v>747</v>
      </c>
      <c r="F726" s="43" t="s">
        <v>238</v>
      </c>
      <c r="G726" s="43" t="s">
        <v>238</v>
      </c>
      <c r="H726" s="43" t="s">
        <v>239</v>
      </c>
    </row>
    <row r="727" spans="1:8" x14ac:dyDescent="0.25">
      <c r="A727" s="43" t="s">
        <v>30</v>
      </c>
      <c r="B727" s="43" t="s">
        <v>19</v>
      </c>
      <c r="C727" s="43" t="s">
        <v>30</v>
      </c>
      <c r="D727" s="43" t="s">
        <v>281</v>
      </c>
      <c r="E727" s="43" t="s">
        <v>748</v>
      </c>
      <c r="F727" s="43" t="s">
        <v>238</v>
      </c>
      <c r="G727" s="43" t="s">
        <v>238</v>
      </c>
      <c r="H727" s="43" t="s">
        <v>239</v>
      </c>
    </row>
    <row r="728" spans="1:8" x14ac:dyDescent="0.25">
      <c r="A728" s="43" t="s">
        <v>30</v>
      </c>
      <c r="B728" s="43" t="s">
        <v>19</v>
      </c>
      <c r="C728" s="43" t="s">
        <v>30</v>
      </c>
      <c r="D728" s="43" t="s">
        <v>281</v>
      </c>
      <c r="E728" s="43" t="s">
        <v>749</v>
      </c>
      <c r="F728" s="43" t="s">
        <v>238</v>
      </c>
      <c r="G728" s="43" t="s">
        <v>238</v>
      </c>
      <c r="H728" s="43" t="s">
        <v>239</v>
      </c>
    </row>
    <row r="729" spans="1:8" x14ac:dyDescent="0.25">
      <c r="A729" s="43" t="s">
        <v>291</v>
      </c>
      <c r="B729" s="43" t="s">
        <v>235</v>
      </c>
      <c r="C729" s="43" t="s">
        <v>17</v>
      </c>
      <c r="D729" s="43" t="s">
        <v>18</v>
      </c>
      <c r="E729" s="43" t="s">
        <v>19</v>
      </c>
      <c r="F729" s="43" t="s">
        <v>19</v>
      </c>
      <c r="G729" s="43" t="s">
        <v>19</v>
      </c>
      <c r="H729" s="43" t="s">
        <v>19</v>
      </c>
    </row>
    <row r="730" spans="1:8" x14ac:dyDescent="0.25">
      <c r="A730" s="43" t="s">
        <v>32</v>
      </c>
      <c r="B730" s="43" t="s">
        <v>19</v>
      </c>
      <c r="C730" s="43" t="s">
        <v>32</v>
      </c>
      <c r="D730" s="43" t="s">
        <v>292</v>
      </c>
      <c r="E730" s="43" t="s">
        <v>750</v>
      </c>
      <c r="F730" s="43" t="s">
        <v>238</v>
      </c>
      <c r="G730" s="43" t="s">
        <v>238</v>
      </c>
      <c r="H730" s="43" t="s">
        <v>239</v>
      </c>
    </row>
    <row r="731" spans="1:8" x14ac:dyDescent="0.25">
      <c r="A731" s="43" t="s">
        <v>32</v>
      </c>
      <c r="B731" s="43" t="s">
        <v>19</v>
      </c>
      <c r="C731" s="43" t="s">
        <v>32</v>
      </c>
      <c r="D731" s="43" t="s">
        <v>292</v>
      </c>
      <c r="E731" s="43" t="s">
        <v>751</v>
      </c>
      <c r="F731" s="43" t="s">
        <v>238</v>
      </c>
      <c r="G731" s="43" t="s">
        <v>238</v>
      </c>
      <c r="H731" s="43" t="s">
        <v>239</v>
      </c>
    </row>
    <row r="732" spans="1:8" x14ac:dyDescent="0.25">
      <c r="A732" s="43" t="s">
        <v>32</v>
      </c>
      <c r="B732" s="43" t="s">
        <v>19</v>
      </c>
      <c r="C732" s="43" t="s">
        <v>32</v>
      </c>
      <c r="D732" s="43" t="s">
        <v>292</v>
      </c>
      <c r="E732" s="43" t="s">
        <v>752</v>
      </c>
      <c r="F732" s="43" t="s">
        <v>238</v>
      </c>
      <c r="G732" s="43" t="s">
        <v>238</v>
      </c>
      <c r="H732" s="43" t="s">
        <v>239</v>
      </c>
    </row>
    <row r="733" spans="1:8" x14ac:dyDescent="0.25">
      <c r="A733" s="43" t="s">
        <v>32</v>
      </c>
      <c r="B733" s="43" t="s">
        <v>19</v>
      </c>
      <c r="C733" s="43" t="s">
        <v>32</v>
      </c>
      <c r="D733" s="43" t="s">
        <v>292</v>
      </c>
      <c r="E733" s="43" t="s">
        <v>753</v>
      </c>
      <c r="F733" s="43" t="s">
        <v>238</v>
      </c>
      <c r="G733" s="43" t="s">
        <v>238</v>
      </c>
      <c r="H733" s="43" t="s">
        <v>239</v>
      </c>
    </row>
    <row r="734" spans="1:8" x14ac:dyDescent="0.25">
      <c r="A734" s="43" t="s">
        <v>32</v>
      </c>
      <c r="B734" s="43" t="s">
        <v>19</v>
      </c>
      <c r="C734" s="43" t="s">
        <v>32</v>
      </c>
      <c r="D734" s="43" t="s">
        <v>292</v>
      </c>
      <c r="E734" s="43" t="s">
        <v>754</v>
      </c>
      <c r="F734" s="43" t="s">
        <v>238</v>
      </c>
      <c r="G734" s="43" t="s">
        <v>238</v>
      </c>
      <c r="H734" s="43" t="s">
        <v>239</v>
      </c>
    </row>
    <row r="735" spans="1:8" x14ac:dyDescent="0.25">
      <c r="A735" s="43" t="s">
        <v>32</v>
      </c>
      <c r="B735" s="43" t="s">
        <v>19</v>
      </c>
      <c r="C735" s="43" t="s">
        <v>32</v>
      </c>
      <c r="D735" s="43" t="s">
        <v>292</v>
      </c>
      <c r="E735" s="43" t="s">
        <v>755</v>
      </c>
      <c r="F735" s="43" t="s">
        <v>238</v>
      </c>
      <c r="G735" s="43" t="s">
        <v>238</v>
      </c>
      <c r="H735" s="43" t="s">
        <v>239</v>
      </c>
    </row>
    <row r="736" spans="1:8" x14ac:dyDescent="0.25">
      <c r="A736" s="43" t="s">
        <v>32</v>
      </c>
      <c r="B736" s="43" t="s">
        <v>19</v>
      </c>
      <c r="C736" s="43" t="s">
        <v>32</v>
      </c>
      <c r="D736" s="43" t="s">
        <v>292</v>
      </c>
      <c r="E736" s="43" t="s">
        <v>756</v>
      </c>
      <c r="F736" s="43" t="s">
        <v>238</v>
      </c>
      <c r="G736" s="43" t="s">
        <v>238</v>
      </c>
      <c r="H736" s="43" t="s">
        <v>239</v>
      </c>
    </row>
    <row r="737" spans="1:8" x14ac:dyDescent="0.25">
      <c r="A737" s="43" t="s">
        <v>32</v>
      </c>
      <c r="B737" s="43" t="s">
        <v>19</v>
      </c>
      <c r="C737" s="43" t="s">
        <v>32</v>
      </c>
      <c r="D737" s="43" t="s">
        <v>292</v>
      </c>
      <c r="E737" s="43" t="s">
        <v>757</v>
      </c>
      <c r="F737" s="43" t="s">
        <v>238</v>
      </c>
      <c r="G737" s="43" t="s">
        <v>238</v>
      </c>
      <c r="H737" s="43" t="s">
        <v>239</v>
      </c>
    </row>
    <row r="738" spans="1:8" x14ac:dyDescent="0.25">
      <c r="A738" s="43" t="s">
        <v>32</v>
      </c>
      <c r="B738" s="43" t="s">
        <v>19</v>
      </c>
      <c r="C738" s="43" t="s">
        <v>32</v>
      </c>
      <c r="D738" s="43" t="s">
        <v>292</v>
      </c>
      <c r="E738" s="43" t="s">
        <v>758</v>
      </c>
      <c r="F738" s="43" t="s">
        <v>238</v>
      </c>
      <c r="G738" s="43" t="s">
        <v>238</v>
      </c>
      <c r="H738" s="43" t="s">
        <v>239</v>
      </c>
    </row>
    <row r="739" spans="1:8" x14ac:dyDescent="0.25">
      <c r="A739" s="43" t="s">
        <v>32</v>
      </c>
      <c r="B739" s="43" t="s">
        <v>19</v>
      </c>
      <c r="C739" s="43" t="s">
        <v>32</v>
      </c>
      <c r="D739" s="43" t="s">
        <v>292</v>
      </c>
      <c r="E739" s="43" t="s">
        <v>759</v>
      </c>
      <c r="F739" s="43" t="s">
        <v>238</v>
      </c>
      <c r="G739" s="43" t="s">
        <v>238</v>
      </c>
      <c r="H739" s="43" t="s">
        <v>239</v>
      </c>
    </row>
    <row r="740" spans="1:8" x14ac:dyDescent="0.25">
      <c r="A740" s="43" t="s">
        <v>303</v>
      </c>
      <c r="B740" s="43" t="s">
        <v>235</v>
      </c>
      <c r="C740" s="43" t="s">
        <v>17</v>
      </c>
      <c r="D740" s="43" t="s">
        <v>18</v>
      </c>
      <c r="E740" s="43" t="s">
        <v>19</v>
      </c>
      <c r="F740" s="43" t="s">
        <v>19</v>
      </c>
      <c r="G740" s="43" t="s">
        <v>19</v>
      </c>
      <c r="H740" s="43" t="s">
        <v>19</v>
      </c>
    </row>
    <row r="741" spans="1:8" x14ac:dyDescent="0.25">
      <c r="A741" s="43" t="s">
        <v>34</v>
      </c>
      <c r="B741" s="43" t="s">
        <v>19</v>
      </c>
      <c r="C741" s="43" t="s">
        <v>34</v>
      </c>
      <c r="D741" s="43" t="s">
        <v>521</v>
      </c>
      <c r="E741" s="43" t="s">
        <v>760</v>
      </c>
      <c r="F741" s="43" t="s">
        <v>238</v>
      </c>
      <c r="G741" s="43" t="s">
        <v>238</v>
      </c>
      <c r="H741" s="43" t="s">
        <v>239</v>
      </c>
    </row>
    <row r="742" spans="1:8" x14ac:dyDescent="0.25">
      <c r="A742" s="43" t="s">
        <v>34</v>
      </c>
      <c r="B742" s="43" t="s">
        <v>19</v>
      </c>
      <c r="C742" s="43" t="s">
        <v>34</v>
      </c>
      <c r="D742" s="43" t="s">
        <v>521</v>
      </c>
      <c r="E742" s="43" t="s">
        <v>761</v>
      </c>
      <c r="F742" s="43" t="s">
        <v>238</v>
      </c>
      <c r="G742" s="43" t="s">
        <v>238</v>
      </c>
      <c r="H742" s="43" t="s">
        <v>239</v>
      </c>
    </row>
    <row r="743" spans="1:8" x14ac:dyDescent="0.25">
      <c r="A743" s="43" t="s">
        <v>34</v>
      </c>
      <c r="B743" s="43" t="s">
        <v>19</v>
      </c>
      <c r="C743" s="43" t="s">
        <v>34</v>
      </c>
      <c r="D743" s="43" t="s">
        <v>521</v>
      </c>
      <c r="E743" s="43" t="s">
        <v>762</v>
      </c>
      <c r="F743" s="43" t="s">
        <v>238</v>
      </c>
      <c r="G743" s="43" t="s">
        <v>238</v>
      </c>
      <c r="H743" s="43" t="s">
        <v>239</v>
      </c>
    </row>
    <row r="744" spans="1:8" x14ac:dyDescent="0.25">
      <c r="A744" s="43" t="s">
        <v>34</v>
      </c>
      <c r="B744" s="43" t="s">
        <v>19</v>
      </c>
      <c r="C744" s="43" t="s">
        <v>34</v>
      </c>
      <c r="D744" s="43" t="s">
        <v>521</v>
      </c>
      <c r="E744" s="43" t="s">
        <v>763</v>
      </c>
      <c r="F744" s="43" t="s">
        <v>238</v>
      </c>
      <c r="G744" s="43" t="s">
        <v>238</v>
      </c>
      <c r="H744" s="43" t="s">
        <v>239</v>
      </c>
    </row>
    <row r="745" spans="1:8" x14ac:dyDescent="0.25">
      <c r="A745" s="43" t="s">
        <v>34</v>
      </c>
      <c r="B745" s="43" t="s">
        <v>19</v>
      </c>
      <c r="C745" s="43" t="s">
        <v>34</v>
      </c>
      <c r="D745" s="43" t="s">
        <v>521</v>
      </c>
      <c r="E745" s="43" t="s">
        <v>764</v>
      </c>
      <c r="F745" s="43" t="s">
        <v>238</v>
      </c>
      <c r="G745" s="43" t="s">
        <v>238</v>
      </c>
      <c r="H745" s="43" t="s">
        <v>239</v>
      </c>
    </row>
    <row r="746" spans="1:8" x14ac:dyDescent="0.25">
      <c r="A746" s="43" t="s">
        <v>34</v>
      </c>
      <c r="B746" s="43" t="s">
        <v>19</v>
      </c>
      <c r="C746" s="43" t="s">
        <v>34</v>
      </c>
      <c r="D746" s="43" t="s">
        <v>521</v>
      </c>
      <c r="E746" s="43" t="s">
        <v>765</v>
      </c>
      <c r="F746" s="43" t="s">
        <v>238</v>
      </c>
      <c r="G746" s="43" t="s">
        <v>238</v>
      </c>
      <c r="H746" s="43" t="s">
        <v>239</v>
      </c>
    </row>
    <row r="747" spans="1:8" x14ac:dyDescent="0.25">
      <c r="A747" s="43" t="s">
        <v>34</v>
      </c>
      <c r="B747" s="43" t="s">
        <v>19</v>
      </c>
      <c r="C747" s="43" t="s">
        <v>34</v>
      </c>
      <c r="D747" s="43" t="s">
        <v>521</v>
      </c>
      <c r="E747" s="43" t="s">
        <v>766</v>
      </c>
      <c r="F747" s="43" t="s">
        <v>238</v>
      </c>
      <c r="G747" s="43" t="s">
        <v>238</v>
      </c>
      <c r="H747" s="43" t="s">
        <v>239</v>
      </c>
    </row>
    <row r="748" spans="1:8" x14ac:dyDescent="0.25">
      <c r="A748" s="43" t="s">
        <v>34</v>
      </c>
      <c r="B748" s="43" t="s">
        <v>19</v>
      </c>
      <c r="C748" s="43" t="s">
        <v>34</v>
      </c>
      <c r="D748" s="43" t="s">
        <v>521</v>
      </c>
      <c r="E748" s="43" t="s">
        <v>767</v>
      </c>
      <c r="F748" s="43" t="s">
        <v>238</v>
      </c>
      <c r="G748" s="43" t="s">
        <v>238</v>
      </c>
      <c r="H748" s="43" t="s">
        <v>239</v>
      </c>
    </row>
    <row r="749" spans="1:8" x14ac:dyDescent="0.25">
      <c r="A749" s="43" t="s">
        <v>34</v>
      </c>
      <c r="B749" s="43" t="s">
        <v>19</v>
      </c>
      <c r="C749" s="43" t="s">
        <v>34</v>
      </c>
      <c r="D749" s="43" t="s">
        <v>521</v>
      </c>
      <c r="E749" s="43" t="s">
        <v>768</v>
      </c>
      <c r="F749" s="43" t="s">
        <v>238</v>
      </c>
      <c r="G749" s="43" t="s">
        <v>238</v>
      </c>
      <c r="H749" s="43" t="s">
        <v>239</v>
      </c>
    </row>
    <row r="750" spans="1:8" x14ac:dyDescent="0.25">
      <c r="A750" s="43" t="s">
        <v>34</v>
      </c>
      <c r="B750" s="43" t="s">
        <v>19</v>
      </c>
      <c r="C750" s="43" t="s">
        <v>34</v>
      </c>
      <c r="D750" s="43" t="s">
        <v>521</v>
      </c>
      <c r="E750" s="43" t="s">
        <v>769</v>
      </c>
      <c r="F750" s="43" t="s">
        <v>238</v>
      </c>
      <c r="G750" s="43" t="s">
        <v>238</v>
      </c>
      <c r="H750" s="43" t="s">
        <v>239</v>
      </c>
    </row>
    <row r="751" spans="1:8" x14ac:dyDescent="0.25">
      <c r="A751" s="43" t="s">
        <v>310</v>
      </c>
      <c r="B751" s="43" t="s">
        <v>235</v>
      </c>
      <c r="C751" s="43" t="s">
        <v>17</v>
      </c>
      <c r="D751" s="43" t="s">
        <v>18</v>
      </c>
      <c r="E751" s="43" t="s">
        <v>19</v>
      </c>
      <c r="F751" s="43" t="s">
        <v>19</v>
      </c>
      <c r="G751" s="43" t="s">
        <v>19</v>
      </c>
      <c r="H751" s="43" t="s">
        <v>19</v>
      </c>
    </row>
    <row r="752" spans="1:8" x14ac:dyDescent="0.25">
      <c r="A752" s="43" t="s">
        <v>36</v>
      </c>
      <c r="B752" s="43" t="s">
        <v>19</v>
      </c>
      <c r="C752" s="43" t="s">
        <v>36</v>
      </c>
      <c r="D752" s="43" t="s">
        <v>770</v>
      </c>
      <c r="E752" s="43" t="s">
        <v>771</v>
      </c>
      <c r="F752" s="43" t="s">
        <v>238</v>
      </c>
      <c r="G752" s="43" t="s">
        <v>238</v>
      </c>
      <c r="H752" s="43" t="s">
        <v>239</v>
      </c>
    </row>
    <row r="753" spans="1:8" x14ac:dyDescent="0.25">
      <c r="A753" s="43" t="s">
        <v>36</v>
      </c>
      <c r="B753" s="43" t="s">
        <v>19</v>
      </c>
      <c r="C753" s="43" t="s">
        <v>36</v>
      </c>
      <c r="D753" s="43" t="s">
        <v>770</v>
      </c>
      <c r="E753" s="43" t="s">
        <v>772</v>
      </c>
      <c r="F753" s="43" t="s">
        <v>238</v>
      </c>
      <c r="G753" s="43" t="s">
        <v>238</v>
      </c>
      <c r="H753" s="43" t="s">
        <v>239</v>
      </c>
    </row>
    <row r="754" spans="1:8" x14ac:dyDescent="0.25">
      <c r="A754" s="43" t="s">
        <v>36</v>
      </c>
      <c r="B754" s="43" t="s">
        <v>19</v>
      </c>
      <c r="C754" s="43" t="s">
        <v>36</v>
      </c>
      <c r="D754" s="43" t="s">
        <v>770</v>
      </c>
      <c r="E754" s="43" t="s">
        <v>773</v>
      </c>
      <c r="F754" s="43" t="s">
        <v>238</v>
      </c>
      <c r="G754" s="43" t="s">
        <v>238</v>
      </c>
      <c r="H754" s="43" t="s">
        <v>239</v>
      </c>
    </row>
    <row r="755" spans="1:8" x14ac:dyDescent="0.25">
      <c r="A755" s="43" t="s">
        <v>36</v>
      </c>
      <c r="B755" s="43" t="s">
        <v>19</v>
      </c>
      <c r="C755" s="43" t="s">
        <v>36</v>
      </c>
      <c r="D755" s="43" t="s">
        <v>770</v>
      </c>
      <c r="E755" s="43" t="s">
        <v>774</v>
      </c>
      <c r="F755" s="43" t="s">
        <v>238</v>
      </c>
      <c r="G755" s="43" t="s">
        <v>238</v>
      </c>
      <c r="H755" s="43" t="s">
        <v>239</v>
      </c>
    </row>
    <row r="756" spans="1:8" x14ac:dyDescent="0.25">
      <c r="A756" s="43" t="s">
        <v>36</v>
      </c>
      <c r="B756" s="43" t="s">
        <v>19</v>
      </c>
      <c r="C756" s="43" t="s">
        <v>36</v>
      </c>
      <c r="D756" s="43" t="s">
        <v>770</v>
      </c>
      <c r="E756" s="43" t="s">
        <v>775</v>
      </c>
      <c r="F756" s="43" t="s">
        <v>238</v>
      </c>
      <c r="G756" s="43" t="s">
        <v>238</v>
      </c>
      <c r="H756" s="43" t="s">
        <v>239</v>
      </c>
    </row>
    <row r="757" spans="1:8" x14ac:dyDescent="0.25">
      <c r="A757" s="43" t="s">
        <v>36</v>
      </c>
      <c r="B757" s="43" t="s">
        <v>19</v>
      </c>
      <c r="C757" s="43" t="s">
        <v>36</v>
      </c>
      <c r="D757" s="43" t="s">
        <v>770</v>
      </c>
      <c r="E757" s="43" t="s">
        <v>776</v>
      </c>
      <c r="F757" s="43" t="s">
        <v>238</v>
      </c>
      <c r="G757" s="43" t="s">
        <v>238</v>
      </c>
      <c r="H757" s="43" t="s">
        <v>239</v>
      </c>
    </row>
    <row r="758" spans="1:8" x14ac:dyDescent="0.25">
      <c r="A758" s="43" t="s">
        <v>36</v>
      </c>
      <c r="B758" s="43" t="s">
        <v>19</v>
      </c>
      <c r="C758" s="43" t="s">
        <v>36</v>
      </c>
      <c r="D758" s="43" t="s">
        <v>770</v>
      </c>
      <c r="E758" s="43" t="s">
        <v>777</v>
      </c>
      <c r="F758" s="43" t="s">
        <v>238</v>
      </c>
      <c r="G758" s="43" t="s">
        <v>238</v>
      </c>
      <c r="H758" s="43" t="s">
        <v>239</v>
      </c>
    </row>
    <row r="759" spans="1:8" x14ac:dyDescent="0.25">
      <c r="A759" s="43" t="s">
        <v>36</v>
      </c>
      <c r="B759" s="43" t="s">
        <v>19</v>
      </c>
      <c r="C759" s="43" t="s">
        <v>36</v>
      </c>
      <c r="D759" s="43" t="s">
        <v>770</v>
      </c>
      <c r="E759" s="43" t="s">
        <v>778</v>
      </c>
      <c r="F759" s="43" t="s">
        <v>238</v>
      </c>
      <c r="G759" s="43" t="s">
        <v>238</v>
      </c>
      <c r="H759" s="43" t="s">
        <v>239</v>
      </c>
    </row>
    <row r="760" spans="1:8" x14ac:dyDescent="0.25">
      <c r="A760" s="43" t="s">
        <v>36</v>
      </c>
      <c r="B760" s="43" t="s">
        <v>19</v>
      </c>
      <c r="C760" s="43" t="s">
        <v>36</v>
      </c>
      <c r="D760" s="43" t="s">
        <v>770</v>
      </c>
      <c r="E760" s="43" t="s">
        <v>779</v>
      </c>
      <c r="F760" s="43" t="s">
        <v>238</v>
      </c>
      <c r="G760" s="43" t="s">
        <v>238</v>
      </c>
      <c r="H760" s="43" t="s">
        <v>239</v>
      </c>
    </row>
    <row r="761" spans="1:8" x14ac:dyDescent="0.25">
      <c r="A761" s="43" t="s">
        <v>36</v>
      </c>
      <c r="B761" s="43" t="s">
        <v>19</v>
      </c>
      <c r="C761" s="43" t="s">
        <v>36</v>
      </c>
      <c r="D761" s="43" t="s">
        <v>770</v>
      </c>
      <c r="E761" s="43" t="s">
        <v>780</v>
      </c>
      <c r="F761" s="43" t="s">
        <v>238</v>
      </c>
      <c r="G761" s="43" t="s">
        <v>238</v>
      </c>
      <c r="H761" s="43" t="s">
        <v>239</v>
      </c>
    </row>
    <row r="762" spans="1:8" x14ac:dyDescent="0.25">
      <c r="A762" s="43" t="s">
        <v>317</v>
      </c>
      <c r="B762" s="43" t="s">
        <v>235</v>
      </c>
      <c r="C762" s="43" t="s">
        <v>17</v>
      </c>
      <c r="D762" s="43" t="s">
        <v>18</v>
      </c>
      <c r="E762" s="43" t="s">
        <v>19</v>
      </c>
      <c r="F762" s="43" t="s">
        <v>19</v>
      </c>
      <c r="G762" s="43" t="s">
        <v>19</v>
      </c>
      <c r="H762" s="43" t="s">
        <v>19</v>
      </c>
    </row>
    <row r="763" spans="1:8" x14ac:dyDescent="0.25">
      <c r="A763" s="43" t="s">
        <v>38</v>
      </c>
      <c r="B763" s="43" t="s">
        <v>19</v>
      </c>
      <c r="C763" s="43" t="s">
        <v>781</v>
      </c>
      <c r="D763" s="43" t="s">
        <v>782</v>
      </c>
      <c r="E763" s="43" t="s">
        <v>741</v>
      </c>
      <c r="F763" s="43" t="s">
        <v>783</v>
      </c>
      <c r="G763" s="43" t="s">
        <v>784</v>
      </c>
      <c r="H763" s="43" t="s">
        <v>785</v>
      </c>
    </row>
    <row r="764" spans="1:8" x14ac:dyDescent="0.25">
      <c r="A764" s="43" t="s">
        <v>38</v>
      </c>
      <c r="B764" s="43" t="s">
        <v>19</v>
      </c>
      <c r="C764" s="43" t="s">
        <v>781</v>
      </c>
      <c r="D764" s="43" t="s">
        <v>782</v>
      </c>
      <c r="E764" s="43" t="s">
        <v>738</v>
      </c>
      <c r="F764" s="43" t="s">
        <v>783</v>
      </c>
      <c r="G764" s="43" t="s">
        <v>784</v>
      </c>
      <c r="H764" s="43" t="s">
        <v>785</v>
      </c>
    </row>
    <row r="765" spans="1:8" x14ac:dyDescent="0.25">
      <c r="A765" s="43" t="s">
        <v>38</v>
      </c>
      <c r="B765" s="43" t="s">
        <v>19</v>
      </c>
      <c r="C765" s="43" t="s">
        <v>781</v>
      </c>
      <c r="D765" s="43" t="s">
        <v>782</v>
      </c>
      <c r="E765" s="43" t="s">
        <v>741</v>
      </c>
      <c r="F765" s="43" t="s">
        <v>783</v>
      </c>
      <c r="G765" s="43" t="s">
        <v>784</v>
      </c>
      <c r="H765" s="43" t="s">
        <v>785</v>
      </c>
    </row>
    <row r="766" spans="1:8" x14ac:dyDescent="0.25">
      <c r="A766" s="43" t="s">
        <v>38</v>
      </c>
      <c r="B766" s="43" t="s">
        <v>19</v>
      </c>
      <c r="C766" s="43" t="s">
        <v>781</v>
      </c>
      <c r="D766" s="43" t="s">
        <v>782</v>
      </c>
      <c r="E766" s="43" t="s">
        <v>739</v>
      </c>
      <c r="F766" s="43" t="s">
        <v>783</v>
      </c>
      <c r="G766" s="43" t="s">
        <v>784</v>
      </c>
      <c r="H766" s="43" t="s">
        <v>785</v>
      </c>
    </row>
    <row r="767" spans="1:8" x14ac:dyDescent="0.25">
      <c r="A767" s="43" t="s">
        <v>38</v>
      </c>
      <c r="B767" s="43" t="s">
        <v>19</v>
      </c>
      <c r="C767" s="43" t="s">
        <v>781</v>
      </c>
      <c r="D767" s="43" t="s">
        <v>782</v>
      </c>
      <c r="E767" s="43" t="s">
        <v>738</v>
      </c>
      <c r="F767" s="43" t="s">
        <v>783</v>
      </c>
      <c r="G767" s="43" t="s">
        <v>784</v>
      </c>
      <c r="H767" s="43" t="s">
        <v>785</v>
      </c>
    </row>
    <row r="768" spans="1:8" x14ac:dyDescent="0.25">
      <c r="A768" s="43" t="s">
        <v>38</v>
      </c>
      <c r="B768" s="43" t="s">
        <v>19</v>
      </c>
      <c r="C768" s="43" t="s">
        <v>781</v>
      </c>
      <c r="D768" s="43" t="s">
        <v>782</v>
      </c>
      <c r="E768" s="43" t="s">
        <v>740</v>
      </c>
      <c r="F768" s="43" t="s">
        <v>783</v>
      </c>
      <c r="G768" s="43" t="s">
        <v>784</v>
      </c>
      <c r="H768" s="43" t="s">
        <v>785</v>
      </c>
    </row>
    <row r="769" spans="1:8" x14ac:dyDescent="0.25">
      <c r="A769" s="43" t="s">
        <v>38</v>
      </c>
      <c r="B769" s="43" t="s">
        <v>19</v>
      </c>
      <c r="C769" s="43" t="s">
        <v>781</v>
      </c>
      <c r="D769" s="43" t="s">
        <v>782</v>
      </c>
      <c r="E769" s="43" t="s">
        <v>740</v>
      </c>
      <c r="F769" s="43" t="s">
        <v>783</v>
      </c>
      <c r="G769" s="43" t="s">
        <v>784</v>
      </c>
      <c r="H769" s="43" t="s">
        <v>785</v>
      </c>
    </row>
    <row r="770" spans="1:8" x14ac:dyDescent="0.25">
      <c r="A770" s="43" t="s">
        <v>38</v>
      </c>
      <c r="B770" s="43" t="s">
        <v>19</v>
      </c>
      <c r="C770" s="43" t="s">
        <v>781</v>
      </c>
      <c r="D770" s="43" t="s">
        <v>782</v>
      </c>
      <c r="E770" s="43" t="s">
        <v>741</v>
      </c>
      <c r="F770" s="43" t="s">
        <v>783</v>
      </c>
      <c r="G770" s="43" t="s">
        <v>784</v>
      </c>
      <c r="H770" s="43" t="s">
        <v>785</v>
      </c>
    </row>
    <row r="771" spans="1:8" x14ac:dyDescent="0.25">
      <c r="A771" s="43" t="s">
        <v>38</v>
      </c>
      <c r="B771" s="43" t="s">
        <v>19</v>
      </c>
      <c r="C771" s="43" t="s">
        <v>781</v>
      </c>
      <c r="D771" s="43" t="s">
        <v>782</v>
      </c>
      <c r="E771" s="43" t="s">
        <v>739</v>
      </c>
      <c r="F771" s="43" t="s">
        <v>783</v>
      </c>
      <c r="G771" s="43" t="s">
        <v>784</v>
      </c>
      <c r="H771" s="43" t="s">
        <v>785</v>
      </c>
    </row>
    <row r="772" spans="1:8" x14ac:dyDescent="0.25">
      <c r="A772" s="43" t="s">
        <v>38</v>
      </c>
      <c r="B772" s="43" t="s">
        <v>19</v>
      </c>
      <c r="C772" s="43" t="s">
        <v>781</v>
      </c>
      <c r="D772" s="43" t="s">
        <v>782</v>
      </c>
      <c r="E772" s="43" t="s">
        <v>739</v>
      </c>
      <c r="F772" s="43" t="s">
        <v>783</v>
      </c>
      <c r="G772" s="43" t="s">
        <v>784</v>
      </c>
      <c r="H772" s="43" t="s">
        <v>785</v>
      </c>
    </row>
    <row r="773" spans="1:8" x14ac:dyDescent="0.25">
      <c r="A773" s="43" t="s">
        <v>323</v>
      </c>
      <c r="B773" s="43" t="s">
        <v>235</v>
      </c>
      <c r="C773" s="43" t="s">
        <v>17</v>
      </c>
      <c r="D773" s="43" t="s">
        <v>18</v>
      </c>
      <c r="E773" s="43" t="s">
        <v>19</v>
      </c>
      <c r="F773" s="43" t="s">
        <v>19</v>
      </c>
      <c r="G773" s="43" t="s">
        <v>19</v>
      </c>
      <c r="H773" s="43" t="s">
        <v>19</v>
      </c>
    </row>
    <row r="774" spans="1:8" x14ac:dyDescent="0.25">
      <c r="A774" s="43" t="s">
        <v>40</v>
      </c>
      <c r="B774" s="43" t="s">
        <v>19</v>
      </c>
      <c r="C774" s="43" t="s">
        <v>40</v>
      </c>
      <c r="D774" s="43" t="s">
        <v>324</v>
      </c>
      <c r="E774" s="43" t="s">
        <v>786</v>
      </c>
      <c r="F774" s="43" t="s">
        <v>238</v>
      </c>
      <c r="G774" s="43" t="s">
        <v>238</v>
      </c>
      <c r="H774" s="43" t="s">
        <v>239</v>
      </c>
    </row>
    <row r="775" spans="1:8" x14ac:dyDescent="0.25">
      <c r="A775" s="43" t="s">
        <v>40</v>
      </c>
      <c r="B775" s="43" t="s">
        <v>19</v>
      </c>
      <c r="C775" s="43" t="s">
        <v>40</v>
      </c>
      <c r="D775" s="43" t="s">
        <v>324</v>
      </c>
      <c r="E775" s="43" t="s">
        <v>787</v>
      </c>
      <c r="F775" s="43" t="s">
        <v>238</v>
      </c>
      <c r="G775" s="43" t="s">
        <v>238</v>
      </c>
      <c r="H775" s="43" t="s">
        <v>239</v>
      </c>
    </row>
    <row r="776" spans="1:8" x14ac:dyDescent="0.25">
      <c r="A776" s="43" t="s">
        <v>40</v>
      </c>
      <c r="B776" s="43" t="s">
        <v>19</v>
      </c>
      <c r="C776" s="43" t="s">
        <v>40</v>
      </c>
      <c r="D776" s="43" t="s">
        <v>324</v>
      </c>
      <c r="E776" s="43" t="s">
        <v>786</v>
      </c>
      <c r="F776" s="43" t="s">
        <v>238</v>
      </c>
      <c r="G776" s="43" t="s">
        <v>238</v>
      </c>
      <c r="H776" s="43" t="s">
        <v>239</v>
      </c>
    </row>
    <row r="777" spans="1:8" x14ac:dyDescent="0.25">
      <c r="A777" s="43" t="s">
        <v>40</v>
      </c>
      <c r="B777" s="43" t="s">
        <v>19</v>
      </c>
      <c r="C777" s="43" t="s">
        <v>40</v>
      </c>
      <c r="D777" s="43" t="s">
        <v>324</v>
      </c>
      <c r="E777" s="43" t="s">
        <v>788</v>
      </c>
      <c r="F777" s="43" t="s">
        <v>238</v>
      </c>
      <c r="G777" s="43" t="s">
        <v>238</v>
      </c>
      <c r="H777" s="43" t="s">
        <v>239</v>
      </c>
    </row>
    <row r="778" spans="1:8" x14ac:dyDescent="0.25">
      <c r="A778" s="43" t="s">
        <v>40</v>
      </c>
      <c r="B778" s="43" t="s">
        <v>19</v>
      </c>
      <c r="C778" s="43" t="s">
        <v>40</v>
      </c>
      <c r="D778" s="43" t="s">
        <v>324</v>
      </c>
      <c r="E778" s="43" t="s">
        <v>789</v>
      </c>
      <c r="F778" s="43" t="s">
        <v>238</v>
      </c>
      <c r="G778" s="43" t="s">
        <v>238</v>
      </c>
      <c r="H778" s="43" t="s">
        <v>239</v>
      </c>
    </row>
    <row r="779" spans="1:8" x14ac:dyDescent="0.25">
      <c r="A779" s="43" t="s">
        <v>40</v>
      </c>
      <c r="B779" s="43" t="s">
        <v>19</v>
      </c>
      <c r="C779" s="43" t="s">
        <v>40</v>
      </c>
      <c r="D779" s="43" t="s">
        <v>324</v>
      </c>
      <c r="E779" s="43" t="s">
        <v>790</v>
      </c>
      <c r="F779" s="43" t="s">
        <v>238</v>
      </c>
      <c r="G779" s="43" t="s">
        <v>238</v>
      </c>
      <c r="H779" s="43" t="s">
        <v>239</v>
      </c>
    </row>
    <row r="780" spans="1:8" x14ac:dyDescent="0.25">
      <c r="A780" s="43" t="s">
        <v>40</v>
      </c>
      <c r="B780" s="43" t="s">
        <v>19</v>
      </c>
      <c r="C780" s="43" t="s">
        <v>40</v>
      </c>
      <c r="D780" s="43" t="s">
        <v>324</v>
      </c>
      <c r="E780" s="43" t="s">
        <v>791</v>
      </c>
      <c r="F780" s="43" t="s">
        <v>238</v>
      </c>
      <c r="G780" s="43" t="s">
        <v>238</v>
      </c>
      <c r="H780" s="43" t="s">
        <v>239</v>
      </c>
    </row>
    <row r="781" spans="1:8" x14ac:dyDescent="0.25">
      <c r="A781" s="43" t="s">
        <v>40</v>
      </c>
      <c r="B781" s="43" t="s">
        <v>19</v>
      </c>
      <c r="C781" s="43" t="s">
        <v>40</v>
      </c>
      <c r="D781" s="43" t="s">
        <v>324</v>
      </c>
      <c r="E781" s="43" t="s">
        <v>792</v>
      </c>
      <c r="F781" s="43" t="s">
        <v>238</v>
      </c>
      <c r="G781" s="43" t="s">
        <v>238</v>
      </c>
      <c r="H781" s="43" t="s">
        <v>239</v>
      </c>
    </row>
    <row r="782" spans="1:8" x14ac:dyDescent="0.25">
      <c r="A782" s="43" t="s">
        <v>40</v>
      </c>
      <c r="B782" s="43" t="s">
        <v>19</v>
      </c>
      <c r="C782" s="43" t="s">
        <v>40</v>
      </c>
      <c r="D782" s="43" t="s">
        <v>324</v>
      </c>
      <c r="E782" s="43" t="s">
        <v>793</v>
      </c>
      <c r="F782" s="43" t="s">
        <v>238</v>
      </c>
      <c r="G782" s="43" t="s">
        <v>238</v>
      </c>
      <c r="H782" s="43" t="s">
        <v>239</v>
      </c>
    </row>
    <row r="783" spans="1:8" x14ac:dyDescent="0.25">
      <c r="A783" s="43" t="s">
        <v>40</v>
      </c>
      <c r="B783" s="43" t="s">
        <v>19</v>
      </c>
      <c r="C783" s="43" t="s">
        <v>40</v>
      </c>
      <c r="D783" s="43" t="s">
        <v>324</v>
      </c>
      <c r="E783" s="43" t="s">
        <v>794</v>
      </c>
      <c r="F783" s="43" t="s">
        <v>238</v>
      </c>
      <c r="G783" s="43" t="s">
        <v>238</v>
      </c>
      <c r="H783" s="43" t="s">
        <v>239</v>
      </c>
    </row>
    <row r="784" spans="1:8" x14ac:dyDescent="0.25">
      <c r="A784" s="43" t="s">
        <v>335</v>
      </c>
      <c r="B784" s="43" t="s">
        <v>235</v>
      </c>
      <c r="C784" s="43" t="s">
        <v>17</v>
      </c>
      <c r="D784" s="43" t="s">
        <v>18</v>
      </c>
      <c r="E784" s="43" t="s">
        <v>19</v>
      </c>
      <c r="F784" s="43" t="s">
        <v>19</v>
      </c>
      <c r="G784" s="43" t="s">
        <v>19</v>
      </c>
      <c r="H784" s="43" t="s">
        <v>19</v>
      </c>
    </row>
    <row r="785" spans="1:8" x14ac:dyDescent="0.25">
      <c r="A785" s="43" t="s">
        <v>42</v>
      </c>
      <c r="B785" s="43" t="s">
        <v>19</v>
      </c>
      <c r="C785" s="43" t="s">
        <v>42</v>
      </c>
      <c r="D785" s="43" t="s">
        <v>545</v>
      </c>
      <c r="E785" s="43" t="s">
        <v>795</v>
      </c>
      <c r="F785" s="43" t="s">
        <v>238</v>
      </c>
      <c r="G785" s="43" t="s">
        <v>238</v>
      </c>
      <c r="H785" s="43" t="s">
        <v>239</v>
      </c>
    </row>
    <row r="786" spans="1:8" x14ac:dyDescent="0.25">
      <c r="A786" s="43" t="s">
        <v>42</v>
      </c>
      <c r="B786" s="43" t="s">
        <v>19</v>
      </c>
      <c r="C786" s="43" t="s">
        <v>42</v>
      </c>
      <c r="D786" s="43" t="s">
        <v>545</v>
      </c>
      <c r="E786" s="43" t="s">
        <v>796</v>
      </c>
      <c r="F786" s="43" t="s">
        <v>238</v>
      </c>
      <c r="G786" s="43" t="s">
        <v>238</v>
      </c>
      <c r="H786" s="43" t="s">
        <v>239</v>
      </c>
    </row>
    <row r="787" spans="1:8" x14ac:dyDescent="0.25">
      <c r="A787" s="43" t="s">
        <v>42</v>
      </c>
      <c r="B787" s="43" t="s">
        <v>19</v>
      </c>
      <c r="C787" s="43" t="s">
        <v>42</v>
      </c>
      <c r="D787" s="43" t="s">
        <v>545</v>
      </c>
      <c r="E787" s="43" t="s">
        <v>797</v>
      </c>
      <c r="F787" s="43" t="s">
        <v>238</v>
      </c>
      <c r="G787" s="43" t="s">
        <v>238</v>
      </c>
      <c r="H787" s="43" t="s">
        <v>239</v>
      </c>
    </row>
    <row r="788" spans="1:8" x14ac:dyDescent="0.25">
      <c r="A788" s="43" t="s">
        <v>42</v>
      </c>
      <c r="B788" s="43" t="s">
        <v>19</v>
      </c>
      <c r="C788" s="43" t="s">
        <v>42</v>
      </c>
      <c r="D788" s="43" t="s">
        <v>545</v>
      </c>
      <c r="E788" s="43" t="s">
        <v>798</v>
      </c>
      <c r="F788" s="43" t="s">
        <v>238</v>
      </c>
      <c r="G788" s="43" t="s">
        <v>238</v>
      </c>
      <c r="H788" s="43" t="s">
        <v>239</v>
      </c>
    </row>
    <row r="789" spans="1:8" x14ac:dyDescent="0.25">
      <c r="A789" s="43" t="s">
        <v>42</v>
      </c>
      <c r="B789" s="43" t="s">
        <v>19</v>
      </c>
      <c r="C789" s="43" t="s">
        <v>42</v>
      </c>
      <c r="D789" s="43" t="s">
        <v>545</v>
      </c>
      <c r="E789" s="43" t="s">
        <v>799</v>
      </c>
      <c r="F789" s="43" t="s">
        <v>238</v>
      </c>
      <c r="G789" s="43" t="s">
        <v>238</v>
      </c>
      <c r="H789" s="43" t="s">
        <v>239</v>
      </c>
    </row>
    <row r="790" spans="1:8" x14ac:dyDescent="0.25">
      <c r="A790" s="43" t="s">
        <v>42</v>
      </c>
      <c r="B790" s="43" t="s">
        <v>19</v>
      </c>
      <c r="C790" s="43" t="s">
        <v>42</v>
      </c>
      <c r="D790" s="43" t="s">
        <v>545</v>
      </c>
      <c r="E790" s="43" t="s">
        <v>800</v>
      </c>
      <c r="F790" s="43" t="s">
        <v>238</v>
      </c>
      <c r="G790" s="43" t="s">
        <v>238</v>
      </c>
      <c r="H790" s="43" t="s">
        <v>239</v>
      </c>
    </row>
    <row r="791" spans="1:8" x14ac:dyDescent="0.25">
      <c r="A791" s="43" t="s">
        <v>42</v>
      </c>
      <c r="B791" s="43" t="s">
        <v>19</v>
      </c>
      <c r="C791" s="43" t="s">
        <v>42</v>
      </c>
      <c r="D791" s="43" t="s">
        <v>545</v>
      </c>
      <c r="E791" s="43" t="s">
        <v>801</v>
      </c>
      <c r="F791" s="43" t="s">
        <v>238</v>
      </c>
      <c r="G791" s="43" t="s">
        <v>238</v>
      </c>
      <c r="H791" s="43" t="s">
        <v>239</v>
      </c>
    </row>
    <row r="792" spans="1:8" x14ac:dyDescent="0.25">
      <c r="A792" s="43" t="s">
        <v>42</v>
      </c>
      <c r="B792" s="43" t="s">
        <v>19</v>
      </c>
      <c r="C792" s="43" t="s">
        <v>42</v>
      </c>
      <c r="D792" s="43" t="s">
        <v>545</v>
      </c>
      <c r="E792" s="43" t="s">
        <v>802</v>
      </c>
      <c r="F792" s="43" t="s">
        <v>238</v>
      </c>
      <c r="G792" s="43" t="s">
        <v>238</v>
      </c>
      <c r="H792" s="43" t="s">
        <v>239</v>
      </c>
    </row>
    <row r="793" spans="1:8" x14ac:dyDescent="0.25">
      <c r="A793" s="43" t="s">
        <v>42</v>
      </c>
      <c r="B793" s="43" t="s">
        <v>19</v>
      </c>
      <c r="C793" s="43" t="s">
        <v>42</v>
      </c>
      <c r="D793" s="43" t="s">
        <v>545</v>
      </c>
      <c r="E793" s="43" t="s">
        <v>803</v>
      </c>
      <c r="F793" s="43" t="s">
        <v>238</v>
      </c>
      <c r="G793" s="43" t="s">
        <v>238</v>
      </c>
      <c r="H793" s="43" t="s">
        <v>239</v>
      </c>
    </row>
    <row r="794" spans="1:8" x14ac:dyDescent="0.25">
      <c r="A794" s="43" t="s">
        <v>42</v>
      </c>
      <c r="B794" s="43" t="s">
        <v>19</v>
      </c>
      <c r="C794" s="43" t="s">
        <v>42</v>
      </c>
      <c r="D794" s="43" t="s">
        <v>545</v>
      </c>
      <c r="E794" s="43" t="s">
        <v>804</v>
      </c>
      <c r="F794" s="43" t="s">
        <v>238</v>
      </c>
      <c r="G794" s="43" t="s">
        <v>238</v>
      </c>
      <c r="H794" s="43" t="s">
        <v>239</v>
      </c>
    </row>
    <row r="795" spans="1:8" x14ac:dyDescent="0.25">
      <c r="A795" s="43" t="s">
        <v>341</v>
      </c>
      <c r="B795" s="43" t="s">
        <v>235</v>
      </c>
      <c r="C795" s="43" t="s">
        <v>17</v>
      </c>
      <c r="D795" s="43" t="s">
        <v>18</v>
      </c>
      <c r="E795" s="43" t="s">
        <v>19</v>
      </c>
      <c r="F795" s="43" t="s">
        <v>19</v>
      </c>
      <c r="G795" s="43" t="s">
        <v>19</v>
      </c>
      <c r="H795" s="43" t="s">
        <v>19</v>
      </c>
    </row>
    <row r="796" spans="1:8" x14ac:dyDescent="0.25">
      <c r="A796" s="43" t="s">
        <v>44</v>
      </c>
      <c r="B796" s="43" t="s">
        <v>19</v>
      </c>
      <c r="C796" s="43" t="s">
        <v>44</v>
      </c>
      <c r="D796" s="43" t="s">
        <v>342</v>
      </c>
      <c r="E796" s="43" t="s">
        <v>805</v>
      </c>
      <c r="F796" s="43" t="s">
        <v>238</v>
      </c>
      <c r="G796" s="43" t="s">
        <v>238</v>
      </c>
      <c r="H796" s="43" t="s">
        <v>239</v>
      </c>
    </row>
    <row r="797" spans="1:8" x14ac:dyDescent="0.25">
      <c r="A797" s="43" t="s">
        <v>44</v>
      </c>
      <c r="B797" s="43" t="s">
        <v>19</v>
      </c>
      <c r="C797" s="43" t="s">
        <v>44</v>
      </c>
      <c r="D797" s="43" t="s">
        <v>342</v>
      </c>
      <c r="E797" s="43" t="s">
        <v>806</v>
      </c>
      <c r="F797" s="43" t="s">
        <v>238</v>
      </c>
      <c r="G797" s="43" t="s">
        <v>238</v>
      </c>
      <c r="H797" s="43" t="s">
        <v>239</v>
      </c>
    </row>
    <row r="798" spans="1:8" x14ac:dyDescent="0.25">
      <c r="A798" s="43" t="s">
        <v>44</v>
      </c>
      <c r="B798" s="43" t="s">
        <v>19</v>
      </c>
      <c r="C798" s="43" t="s">
        <v>44</v>
      </c>
      <c r="D798" s="43" t="s">
        <v>342</v>
      </c>
      <c r="E798" s="43" t="s">
        <v>807</v>
      </c>
      <c r="F798" s="43" t="s">
        <v>238</v>
      </c>
      <c r="G798" s="43" t="s">
        <v>238</v>
      </c>
      <c r="H798" s="43" t="s">
        <v>239</v>
      </c>
    </row>
    <row r="799" spans="1:8" x14ac:dyDescent="0.25">
      <c r="A799" s="43" t="s">
        <v>44</v>
      </c>
      <c r="B799" s="43" t="s">
        <v>19</v>
      </c>
      <c r="C799" s="43" t="s">
        <v>44</v>
      </c>
      <c r="D799" s="43" t="s">
        <v>342</v>
      </c>
      <c r="E799" s="43" t="s">
        <v>808</v>
      </c>
      <c r="F799" s="43" t="s">
        <v>238</v>
      </c>
      <c r="G799" s="43" t="s">
        <v>238</v>
      </c>
      <c r="H799" s="43" t="s">
        <v>239</v>
      </c>
    </row>
    <row r="800" spans="1:8" x14ac:dyDescent="0.25">
      <c r="A800" s="43" t="s">
        <v>44</v>
      </c>
      <c r="B800" s="43" t="s">
        <v>19</v>
      </c>
      <c r="C800" s="43" t="s">
        <v>44</v>
      </c>
      <c r="D800" s="43" t="s">
        <v>342</v>
      </c>
      <c r="E800" s="43" t="s">
        <v>809</v>
      </c>
      <c r="F800" s="43" t="s">
        <v>238</v>
      </c>
      <c r="G800" s="43" t="s">
        <v>238</v>
      </c>
      <c r="H800" s="43" t="s">
        <v>239</v>
      </c>
    </row>
    <row r="801" spans="1:8" x14ac:dyDescent="0.25">
      <c r="A801" s="43" t="s">
        <v>44</v>
      </c>
      <c r="B801" s="43" t="s">
        <v>19</v>
      </c>
      <c r="C801" s="43" t="s">
        <v>44</v>
      </c>
      <c r="D801" s="43" t="s">
        <v>342</v>
      </c>
      <c r="E801" s="43" t="s">
        <v>810</v>
      </c>
      <c r="F801" s="43" t="s">
        <v>238</v>
      </c>
      <c r="G801" s="43" t="s">
        <v>238</v>
      </c>
      <c r="H801" s="43" t="s">
        <v>239</v>
      </c>
    </row>
    <row r="802" spans="1:8" x14ac:dyDescent="0.25">
      <c r="A802" s="43" t="s">
        <v>44</v>
      </c>
      <c r="B802" s="43" t="s">
        <v>19</v>
      </c>
      <c r="C802" s="43" t="s">
        <v>44</v>
      </c>
      <c r="D802" s="43" t="s">
        <v>342</v>
      </c>
      <c r="E802" s="43" t="s">
        <v>811</v>
      </c>
      <c r="F802" s="43" t="s">
        <v>238</v>
      </c>
      <c r="G802" s="43" t="s">
        <v>238</v>
      </c>
      <c r="H802" s="43" t="s">
        <v>239</v>
      </c>
    </row>
    <row r="803" spans="1:8" x14ac:dyDescent="0.25">
      <c r="A803" s="43" t="s">
        <v>44</v>
      </c>
      <c r="B803" s="43" t="s">
        <v>19</v>
      </c>
      <c r="C803" s="43" t="s">
        <v>44</v>
      </c>
      <c r="D803" s="43" t="s">
        <v>342</v>
      </c>
      <c r="E803" s="43" t="s">
        <v>812</v>
      </c>
      <c r="F803" s="43" t="s">
        <v>238</v>
      </c>
      <c r="G803" s="43" t="s">
        <v>238</v>
      </c>
      <c r="H803" s="43" t="s">
        <v>239</v>
      </c>
    </row>
    <row r="804" spans="1:8" x14ac:dyDescent="0.25">
      <c r="A804" s="43" t="s">
        <v>44</v>
      </c>
      <c r="B804" s="43" t="s">
        <v>19</v>
      </c>
      <c r="C804" s="43" t="s">
        <v>44</v>
      </c>
      <c r="D804" s="43" t="s">
        <v>342</v>
      </c>
      <c r="E804" s="43" t="s">
        <v>813</v>
      </c>
      <c r="F804" s="43" t="s">
        <v>238</v>
      </c>
      <c r="G804" s="43" t="s">
        <v>238</v>
      </c>
      <c r="H804" s="43" t="s">
        <v>239</v>
      </c>
    </row>
    <row r="805" spans="1:8" x14ac:dyDescent="0.25">
      <c r="A805" s="43" t="s">
        <v>44</v>
      </c>
      <c r="B805" s="43" t="s">
        <v>19</v>
      </c>
      <c r="C805" s="43" t="s">
        <v>44</v>
      </c>
      <c r="D805" s="43" t="s">
        <v>342</v>
      </c>
      <c r="E805" s="43" t="s">
        <v>814</v>
      </c>
      <c r="F805" s="43" t="s">
        <v>238</v>
      </c>
      <c r="G805" s="43" t="s">
        <v>238</v>
      </c>
      <c r="H805" s="43" t="s">
        <v>239</v>
      </c>
    </row>
    <row r="806" spans="1:8" x14ac:dyDescent="0.25">
      <c r="A806" s="43" t="s">
        <v>353</v>
      </c>
      <c r="B806" s="43" t="s">
        <v>235</v>
      </c>
      <c r="C806" s="43" t="s">
        <v>17</v>
      </c>
      <c r="D806" s="43" t="s">
        <v>18</v>
      </c>
      <c r="E806" s="43" t="s">
        <v>19</v>
      </c>
      <c r="F806" s="43" t="s">
        <v>19</v>
      </c>
      <c r="G806" s="43" t="s">
        <v>19</v>
      </c>
      <c r="H806" s="43" t="s">
        <v>19</v>
      </c>
    </row>
    <row r="807" spans="1:8" x14ac:dyDescent="0.25">
      <c r="A807" s="43" t="s">
        <v>46</v>
      </c>
      <c r="B807" s="43" t="s">
        <v>19</v>
      </c>
      <c r="C807" s="43" t="s">
        <v>815</v>
      </c>
      <c r="D807" s="43" t="s">
        <v>816</v>
      </c>
      <c r="E807" s="43" t="s">
        <v>740</v>
      </c>
      <c r="F807" s="43" t="s">
        <v>817</v>
      </c>
      <c r="G807" s="43" t="s">
        <v>818</v>
      </c>
      <c r="H807" s="43" t="s">
        <v>819</v>
      </c>
    </row>
    <row r="808" spans="1:8" x14ac:dyDescent="0.25">
      <c r="A808" s="43" t="s">
        <v>46</v>
      </c>
      <c r="B808" s="43" t="s">
        <v>19</v>
      </c>
      <c r="C808" s="43" t="s">
        <v>815</v>
      </c>
      <c r="D808" s="43" t="s">
        <v>816</v>
      </c>
      <c r="E808" s="43" t="s">
        <v>734</v>
      </c>
      <c r="F808" s="43" t="s">
        <v>817</v>
      </c>
      <c r="G808" s="43" t="s">
        <v>818</v>
      </c>
      <c r="H808" s="43" t="s">
        <v>819</v>
      </c>
    </row>
    <row r="809" spans="1:8" x14ac:dyDescent="0.25">
      <c r="A809" s="43" t="s">
        <v>46</v>
      </c>
      <c r="B809" s="43" t="s">
        <v>19</v>
      </c>
      <c r="C809" s="43" t="s">
        <v>815</v>
      </c>
      <c r="D809" s="43" t="s">
        <v>816</v>
      </c>
      <c r="E809" s="43" t="s">
        <v>740</v>
      </c>
      <c r="F809" s="43" t="s">
        <v>817</v>
      </c>
      <c r="G809" s="43" t="s">
        <v>818</v>
      </c>
      <c r="H809" s="43" t="s">
        <v>819</v>
      </c>
    </row>
    <row r="810" spans="1:8" x14ac:dyDescent="0.25">
      <c r="A810" s="43" t="s">
        <v>46</v>
      </c>
      <c r="B810" s="43" t="s">
        <v>19</v>
      </c>
      <c r="C810" s="43" t="s">
        <v>815</v>
      </c>
      <c r="D810" s="43" t="s">
        <v>816</v>
      </c>
      <c r="E810" s="43" t="s">
        <v>739</v>
      </c>
      <c r="F810" s="43" t="s">
        <v>817</v>
      </c>
      <c r="G810" s="43" t="s">
        <v>818</v>
      </c>
      <c r="H810" s="43" t="s">
        <v>819</v>
      </c>
    </row>
    <row r="811" spans="1:8" x14ac:dyDescent="0.25">
      <c r="A811" s="43" t="s">
        <v>46</v>
      </c>
      <c r="B811" s="43" t="s">
        <v>19</v>
      </c>
      <c r="C811" s="43" t="s">
        <v>815</v>
      </c>
      <c r="D811" s="43" t="s">
        <v>816</v>
      </c>
      <c r="E811" s="43" t="s">
        <v>740</v>
      </c>
      <c r="F811" s="43" t="s">
        <v>817</v>
      </c>
      <c r="G811" s="43" t="s">
        <v>818</v>
      </c>
      <c r="H811" s="43" t="s">
        <v>819</v>
      </c>
    </row>
    <row r="812" spans="1:8" x14ac:dyDescent="0.25">
      <c r="A812" s="43" t="s">
        <v>46</v>
      </c>
      <c r="B812" s="43" t="s">
        <v>19</v>
      </c>
      <c r="C812" s="43" t="s">
        <v>815</v>
      </c>
      <c r="D812" s="43" t="s">
        <v>816</v>
      </c>
      <c r="E812" s="43" t="s">
        <v>820</v>
      </c>
      <c r="F812" s="43" t="s">
        <v>817</v>
      </c>
      <c r="G812" s="43" t="s">
        <v>818</v>
      </c>
      <c r="H812" s="43" t="s">
        <v>819</v>
      </c>
    </row>
    <row r="813" spans="1:8" x14ac:dyDescent="0.25">
      <c r="A813" s="43" t="s">
        <v>46</v>
      </c>
      <c r="B813" s="43" t="s">
        <v>19</v>
      </c>
      <c r="C813" s="43" t="s">
        <v>815</v>
      </c>
      <c r="D813" s="43" t="s">
        <v>816</v>
      </c>
      <c r="E813" s="43" t="s">
        <v>734</v>
      </c>
      <c r="F813" s="43" t="s">
        <v>817</v>
      </c>
      <c r="G813" s="43" t="s">
        <v>818</v>
      </c>
      <c r="H813" s="43" t="s">
        <v>819</v>
      </c>
    </row>
    <row r="814" spans="1:8" x14ac:dyDescent="0.25">
      <c r="A814" s="43" t="s">
        <v>46</v>
      </c>
      <c r="B814" s="43" t="s">
        <v>19</v>
      </c>
      <c r="C814" s="43" t="s">
        <v>815</v>
      </c>
      <c r="D814" s="43" t="s">
        <v>816</v>
      </c>
      <c r="E814" s="43" t="s">
        <v>741</v>
      </c>
      <c r="F814" s="43" t="s">
        <v>817</v>
      </c>
      <c r="G814" s="43" t="s">
        <v>818</v>
      </c>
      <c r="H814" s="43" t="s">
        <v>819</v>
      </c>
    </row>
    <row r="815" spans="1:8" x14ac:dyDescent="0.25">
      <c r="A815" s="43" t="s">
        <v>46</v>
      </c>
      <c r="B815" s="43" t="s">
        <v>19</v>
      </c>
      <c r="C815" s="43" t="s">
        <v>815</v>
      </c>
      <c r="D815" s="43" t="s">
        <v>816</v>
      </c>
      <c r="E815" s="43" t="s">
        <v>734</v>
      </c>
      <c r="F815" s="43" t="s">
        <v>817</v>
      </c>
      <c r="G815" s="43" t="s">
        <v>818</v>
      </c>
      <c r="H815" s="43" t="s">
        <v>819</v>
      </c>
    </row>
    <row r="816" spans="1:8" x14ac:dyDescent="0.25">
      <c r="A816" s="43" t="s">
        <v>46</v>
      </c>
      <c r="B816" s="43" t="s">
        <v>19</v>
      </c>
      <c r="C816" s="43" t="s">
        <v>815</v>
      </c>
      <c r="D816" s="43" t="s">
        <v>816</v>
      </c>
      <c r="E816" s="43" t="s">
        <v>740</v>
      </c>
      <c r="F816" s="43" t="s">
        <v>817</v>
      </c>
      <c r="G816" s="43" t="s">
        <v>818</v>
      </c>
      <c r="H816" s="43" t="s">
        <v>819</v>
      </c>
    </row>
    <row r="817" spans="1:8" x14ac:dyDescent="0.25">
      <c r="A817" s="43" t="s">
        <v>361</v>
      </c>
      <c r="B817" s="43" t="s">
        <v>235</v>
      </c>
      <c r="C817" s="43" t="s">
        <v>17</v>
      </c>
      <c r="D817" s="43" t="s">
        <v>18</v>
      </c>
      <c r="E817" s="43" t="s">
        <v>19</v>
      </c>
      <c r="F817" s="43" t="s">
        <v>19</v>
      </c>
      <c r="G817" s="43" t="s">
        <v>19</v>
      </c>
      <c r="H817" s="43" t="s">
        <v>19</v>
      </c>
    </row>
    <row r="818" spans="1:8" x14ac:dyDescent="0.25">
      <c r="A818" s="43" t="s">
        <v>48</v>
      </c>
      <c r="B818" s="43" t="s">
        <v>19</v>
      </c>
      <c r="C818" s="43" t="s">
        <v>821</v>
      </c>
      <c r="D818" s="43" t="s">
        <v>822</v>
      </c>
      <c r="E818" s="43" t="s">
        <v>741</v>
      </c>
      <c r="F818" s="43" t="s">
        <v>823</v>
      </c>
      <c r="G818" s="43" t="s">
        <v>824</v>
      </c>
      <c r="H818" s="43" t="s">
        <v>825</v>
      </c>
    </row>
    <row r="819" spans="1:8" x14ac:dyDescent="0.25">
      <c r="A819" s="43" t="s">
        <v>48</v>
      </c>
      <c r="B819" s="43" t="s">
        <v>19</v>
      </c>
      <c r="C819" s="43" t="s">
        <v>821</v>
      </c>
      <c r="D819" s="43" t="s">
        <v>822</v>
      </c>
      <c r="E819" s="43" t="s">
        <v>820</v>
      </c>
      <c r="F819" s="43" t="s">
        <v>823</v>
      </c>
      <c r="G819" s="43" t="s">
        <v>824</v>
      </c>
      <c r="H819" s="43" t="s">
        <v>825</v>
      </c>
    </row>
    <row r="820" spans="1:8" x14ac:dyDescent="0.25">
      <c r="A820" s="43" t="s">
        <v>48</v>
      </c>
      <c r="B820" s="43" t="s">
        <v>19</v>
      </c>
      <c r="C820" s="43" t="s">
        <v>821</v>
      </c>
      <c r="D820" s="43" t="s">
        <v>822</v>
      </c>
      <c r="E820" s="43" t="s">
        <v>740</v>
      </c>
      <c r="F820" s="43" t="s">
        <v>823</v>
      </c>
      <c r="G820" s="43" t="s">
        <v>824</v>
      </c>
      <c r="H820" s="43" t="s">
        <v>825</v>
      </c>
    </row>
    <row r="821" spans="1:8" x14ac:dyDescent="0.25">
      <c r="A821" s="43" t="s">
        <v>48</v>
      </c>
      <c r="B821" s="43" t="s">
        <v>19</v>
      </c>
      <c r="C821" s="43" t="s">
        <v>821</v>
      </c>
      <c r="D821" s="43" t="s">
        <v>822</v>
      </c>
      <c r="E821" s="43" t="s">
        <v>826</v>
      </c>
      <c r="F821" s="43" t="s">
        <v>823</v>
      </c>
      <c r="G821" s="43" t="s">
        <v>824</v>
      </c>
      <c r="H821" s="43" t="s">
        <v>825</v>
      </c>
    </row>
    <row r="822" spans="1:8" x14ac:dyDescent="0.25">
      <c r="A822" s="43" t="s">
        <v>48</v>
      </c>
      <c r="B822" s="43" t="s">
        <v>19</v>
      </c>
      <c r="C822" s="43" t="s">
        <v>821</v>
      </c>
      <c r="D822" s="43" t="s">
        <v>822</v>
      </c>
      <c r="E822" s="43" t="s">
        <v>734</v>
      </c>
      <c r="F822" s="43" t="s">
        <v>823</v>
      </c>
      <c r="G822" s="43" t="s">
        <v>824</v>
      </c>
      <c r="H822" s="43" t="s">
        <v>825</v>
      </c>
    </row>
    <row r="823" spans="1:8" x14ac:dyDescent="0.25">
      <c r="A823" s="43" t="s">
        <v>48</v>
      </c>
      <c r="B823" s="43" t="s">
        <v>19</v>
      </c>
      <c r="C823" s="43" t="s">
        <v>821</v>
      </c>
      <c r="D823" s="43" t="s">
        <v>822</v>
      </c>
      <c r="E823" s="43" t="s">
        <v>741</v>
      </c>
      <c r="F823" s="43" t="s">
        <v>823</v>
      </c>
      <c r="G823" s="43" t="s">
        <v>824</v>
      </c>
      <c r="H823" s="43" t="s">
        <v>825</v>
      </c>
    </row>
    <row r="824" spans="1:8" x14ac:dyDescent="0.25">
      <c r="A824" s="43" t="s">
        <v>48</v>
      </c>
      <c r="B824" s="43" t="s">
        <v>19</v>
      </c>
      <c r="C824" s="43" t="s">
        <v>821</v>
      </c>
      <c r="D824" s="43" t="s">
        <v>822</v>
      </c>
      <c r="E824" s="43" t="s">
        <v>820</v>
      </c>
      <c r="F824" s="43" t="s">
        <v>823</v>
      </c>
      <c r="G824" s="43" t="s">
        <v>824</v>
      </c>
      <c r="H824" s="43" t="s">
        <v>825</v>
      </c>
    </row>
    <row r="825" spans="1:8" x14ac:dyDescent="0.25">
      <c r="A825" s="43" t="s">
        <v>48</v>
      </c>
      <c r="B825" s="43" t="s">
        <v>19</v>
      </c>
      <c r="C825" s="43" t="s">
        <v>821</v>
      </c>
      <c r="D825" s="43" t="s">
        <v>822</v>
      </c>
      <c r="E825" s="43" t="s">
        <v>739</v>
      </c>
      <c r="F825" s="43" t="s">
        <v>823</v>
      </c>
      <c r="G825" s="43" t="s">
        <v>824</v>
      </c>
      <c r="H825" s="43" t="s">
        <v>825</v>
      </c>
    </row>
    <row r="826" spans="1:8" x14ac:dyDescent="0.25">
      <c r="A826" s="43" t="s">
        <v>48</v>
      </c>
      <c r="B826" s="43" t="s">
        <v>19</v>
      </c>
      <c r="C826" s="43" t="s">
        <v>821</v>
      </c>
      <c r="D826" s="43" t="s">
        <v>822</v>
      </c>
      <c r="E826" s="43" t="s">
        <v>734</v>
      </c>
      <c r="F826" s="43" t="s">
        <v>823</v>
      </c>
      <c r="G826" s="43" t="s">
        <v>824</v>
      </c>
      <c r="H826" s="43" t="s">
        <v>825</v>
      </c>
    </row>
    <row r="827" spans="1:8" x14ac:dyDescent="0.25">
      <c r="A827" s="43" t="s">
        <v>48</v>
      </c>
      <c r="B827" s="43" t="s">
        <v>19</v>
      </c>
      <c r="C827" s="43" t="s">
        <v>821</v>
      </c>
      <c r="D827" s="43" t="s">
        <v>822</v>
      </c>
      <c r="E827" s="43" t="s">
        <v>741</v>
      </c>
      <c r="F827" s="43" t="s">
        <v>823</v>
      </c>
      <c r="G827" s="43" t="s">
        <v>824</v>
      </c>
      <c r="H827" s="43" t="s">
        <v>825</v>
      </c>
    </row>
    <row r="828" spans="1:8" x14ac:dyDescent="0.25">
      <c r="A828" s="43" t="s">
        <v>368</v>
      </c>
      <c r="B828" s="43" t="s">
        <v>235</v>
      </c>
      <c r="C828" s="43" t="s">
        <v>17</v>
      </c>
      <c r="D828" s="43" t="s">
        <v>18</v>
      </c>
      <c r="E828" s="43" t="s">
        <v>19</v>
      </c>
      <c r="F828" s="43" t="s">
        <v>19</v>
      </c>
      <c r="G828" s="43" t="s">
        <v>19</v>
      </c>
      <c r="H828" s="43" t="s">
        <v>19</v>
      </c>
    </row>
    <row r="829" spans="1:8" x14ac:dyDescent="0.25">
      <c r="A829" s="43" t="s">
        <v>50</v>
      </c>
      <c r="B829" s="43" t="s">
        <v>19</v>
      </c>
      <c r="C829" s="43" t="s">
        <v>50</v>
      </c>
      <c r="D829" s="43" t="s">
        <v>369</v>
      </c>
      <c r="E829" s="43" t="s">
        <v>827</v>
      </c>
      <c r="F829" s="43" t="s">
        <v>238</v>
      </c>
      <c r="G829" s="43" t="s">
        <v>238</v>
      </c>
      <c r="H829" s="43" t="s">
        <v>239</v>
      </c>
    </row>
    <row r="830" spans="1:8" x14ac:dyDescent="0.25">
      <c r="A830" s="43" t="s">
        <v>50</v>
      </c>
      <c r="B830" s="43" t="s">
        <v>19</v>
      </c>
      <c r="C830" s="43" t="s">
        <v>50</v>
      </c>
      <c r="D830" s="43" t="s">
        <v>369</v>
      </c>
      <c r="E830" s="43" t="s">
        <v>828</v>
      </c>
      <c r="F830" s="43" t="s">
        <v>238</v>
      </c>
      <c r="G830" s="43" t="s">
        <v>238</v>
      </c>
      <c r="H830" s="43" t="s">
        <v>239</v>
      </c>
    </row>
    <row r="831" spans="1:8" x14ac:dyDescent="0.25">
      <c r="A831" s="43" t="s">
        <v>50</v>
      </c>
      <c r="B831" s="43" t="s">
        <v>19</v>
      </c>
      <c r="C831" s="43" t="s">
        <v>50</v>
      </c>
      <c r="D831" s="43" t="s">
        <v>369</v>
      </c>
      <c r="E831" s="43" t="s">
        <v>829</v>
      </c>
      <c r="F831" s="43" t="s">
        <v>238</v>
      </c>
      <c r="G831" s="43" t="s">
        <v>238</v>
      </c>
      <c r="H831" s="43" t="s">
        <v>239</v>
      </c>
    </row>
    <row r="832" spans="1:8" x14ac:dyDescent="0.25">
      <c r="A832" s="43" t="s">
        <v>50</v>
      </c>
      <c r="B832" s="43" t="s">
        <v>19</v>
      </c>
      <c r="C832" s="43" t="s">
        <v>50</v>
      </c>
      <c r="D832" s="43" t="s">
        <v>369</v>
      </c>
      <c r="E832" s="43" t="s">
        <v>830</v>
      </c>
      <c r="F832" s="43" t="s">
        <v>238</v>
      </c>
      <c r="G832" s="43" t="s">
        <v>238</v>
      </c>
      <c r="H832" s="43" t="s">
        <v>239</v>
      </c>
    </row>
    <row r="833" spans="1:8" x14ac:dyDescent="0.25">
      <c r="A833" s="43" t="s">
        <v>50</v>
      </c>
      <c r="B833" s="43" t="s">
        <v>19</v>
      </c>
      <c r="C833" s="43" t="s">
        <v>50</v>
      </c>
      <c r="D833" s="43" t="s">
        <v>369</v>
      </c>
      <c r="E833" s="43" t="s">
        <v>831</v>
      </c>
      <c r="F833" s="43" t="s">
        <v>238</v>
      </c>
      <c r="G833" s="43" t="s">
        <v>238</v>
      </c>
      <c r="H833" s="43" t="s">
        <v>239</v>
      </c>
    </row>
    <row r="834" spans="1:8" x14ac:dyDescent="0.25">
      <c r="A834" s="43" t="s">
        <v>50</v>
      </c>
      <c r="B834" s="43" t="s">
        <v>19</v>
      </c>
      <c r="C834" s="43" t="s">
        <v>50</v>
      </c>
      <c r="D834" s="43" t="s">
        <v>369</v>
      </c>
      <c r="E834" s="43" t="s">
        <v>830</v>
      </c>
      <c r="F834" s="43" t="s">
        <v>238</v>
      </c>
      <c r="G834" s="43" t="s">
        <v>238</v>
      </c>
      <c r="H834" s="43" t="s">
        <v>239</v>
      </c>
    </row>
    <row r="835" spans="1:8" x14ac:dyDescent="0.25">
      <c r="A835" s="43" t="s">
        <v>50</v>
      </c>
      <c r="B835" s="43" t="s">
        <v>19</v>
      </c>
      <c r="C835" s="43" t="s">
        <v>50</v>
      </c>
      <c r="D835" s="43" t="s">
        <v>369</v>
      </c>
      <c r="E835" s="43" t="s">
        <v>832</v>
      </c>
      <c r="F835" s="43" t="s">
        <v>238</v>
      </c>
      <c r="G835" s="43" t="s">
        <v>238</v>
      </c>
      <c r="H835" s="43" t="s">
        <v>239</v>
      </c>
    </row>
    <row r="836" spans="1:8" x14ac:dyDescent="0.25">
      <c r="A836" s="43" t="s">
        <v>50</v>
      </c>
      <c r="B836" s="43" t="s">
        <v>19</v>
      </c>
      <c r="C836" s="43" t="s">
        <v>50</v>
      </c>
      <c r="D836" s="43" t="s">
        <v>369</v>
      </c>
      <c r="E836" s="43" t="s">
        <v>833</v>
      </c>
      <c r="F836" s="43" t="s">
        <v>238</v>
      </c>
      <c r="G836" s="43" t="s">
        <v>238</v>
      </c>
      <c r="H836" s="43" t="s">
        <v>239</v>
      </c>
    </row>
    <row r="837" spans="1:8" x14ac:dyDescent="0.25">
      <c r="A837" s="43" t="s">
        <v>50</v>
      </c>
      <c r="B837" s="43" t="s">
        <v>19</v>
      </c>
      <c r="C837" s="43" t="s">
        <v>50</v>
      </c>
      <c r="D837" s="43" t="s">
        <v>369</v>
      </c>
      <c r="E837" s="43" t="s">
        <v>834</v>
      </c>
      <c r="F837" s="43" t="s">
        <v>238</v>
      </c>
      <c r="G837" s="43" t="s">
        <v>238</v>
      </c>
      <c r="H837" s="43" t="s">
        <v>239</v>
      </c>
    </row>
    <row r="838" spans="1:8" x14ac:dyDescent="0.25">
      <c r="A838" s="43" t="s">
        <v>50</v>
      </c>
      <c r="B838" s="43" t="s">
        <v>19</v>
      </c>
      <c r="C838" s="43" t="s">
        <v>50</v>
      </c>
      <c r="D838" s="43" t="s">
        <v>369</v>
      </c>
      <c r="E838" s="43" t="s">
        <v>835</v>
      </c>
      <c r="F838" s="43" t="s">
        <v>238</v>
      </c>
      <c r="G838" s="43" t="s">
        <v>238</v>
      </c>
      <c r="H838" s="43" t="s">
        <v>239</v>
      </c>
    </row>
    <row r="839" spans="1:8" x14ac:dyDescent="0.25">
      <c r="A839" s="43" t="s">
        <v>380</v>
      </c>
      <c r="B839" s="43" t="s">
        <v>235</v>
      </c>
      <c r="C839" s="43" t="s">
        <v>17</v>
      </c>
      <c r="D839" s="43" t="s">
        <v>18</v>
      </c>
      <c r="E839" s="43" t="s">
        <v>19</v>
      </c>
      <c r="F839" s="43" t="s">
        <v>19</v>
      </c>
      <c r="G839" s="43" t="s">
        <v>19</v>
      </c>
      <c r="H839" s="43" t="s">
        <v>19</v>
      </c>
    </row>
    <row r="840" spans="1:8" x14ac:dyDescent="0.25">
      <c r="A840" s="43" t="s">
        <v>52</v>
      </c>
      <c r="B840" s="43" t="s">
        <v>19</v>
      </c>
      <c r="C840" s="43" t="s">
        <v>52</v>
      </c>
      <c r="D840" s="43" t="s">
        <v>106</v>
      </c>
      <c r="E840" s="43" t="s">
        <v>836</v>
      </c>
      <c r="F840" s="43" t="s">
        <v>238</v>
      </c>
      <c r="G840" s="43" t="s">
        <v>238</v>
      </c>
      <c r="H840" s="43" t="s">
        <v>239</v>
      </c>
    </row>
    <row r="841" spans="1:8" x14ac:dyDescent="0.25">
      <c r="A841" s="43" t="s">
        <v>52</v>
      </c>
      <c r="B841" s="43" t="s">
        <v>19</v>
      </c>
      <c r="C841" s="43" t="s">
        <v>52</v>
      </c>
      <c r="D841" s="43" t="s">
        <v>106</v>
      </c>
      <c r="E841" s="43" t="s">
        <v>837</v>
      </c>
      <c r="F841" s="43" t="s">
        <v>238</v>
      </c>
      <c r="G841" s="43" t="s">
        <v>238</v>
      </c>
      <c r="H841" s="43" t="s">
        <v>239</v>
      </c>
    </row>
    <row r="842" spans="1:8" x14ac:dyDescent="0.25">
      <c r="A842" s="43" t="s">
        <v>52</v>
      </c>
      <c r="B842" s="43" t="s">
        <v>19</v>
      </c>
      <c r="C842" s="43" t="s">
        <v>52</v>
      </c>
      <c r="D842" s="43" t="s">
        <v>106</v>
      </c>
      <c r="E842" s="43" t="s">
        <v>838</v>
      </c>
      <c r="F842" s="43" t="s">
        <v>238</v>
      </c>
      <c r="G842" s="43" t="s">
        <v>238</v>
      </c>
      <c r="H842" s="43" t="s">
        <v>239</v>
      </c>
    </row>
    <row r="843" spans="1:8" x14ac:dyDescent="0.25">
      <c r="A843" s="43" t="s">
        <v>52</v>
      </c>
      <c r="B843" s="43" t="s">
        <v>19</v>
      </c>
      <c r="C843" s="43" t="s">
        <v>52</v>
      </c>
      <c r="D843" s="43" t="s">
        <v>106</v>
      </c>
      <c r="E843" s="43" t="s">
        <v>839</v>
      </c>
      <c r="F843" s="43" t="s">
        <v>238</v>
      </c>
      <c r="G843" s="43" t="s">
        <v>238</v>
      </c>
      <c r="H843" s="43" t="s">
        <v>239</v>
      </c>
    </row>
    <row r="844" spans="1:8" x14ac:dyDescent="0.25">
      <c r="A844" s="43" t="s">
        <v>52</v>
      </c>
      <c r="B844" s="43" t="s">
        <v>19</v>
      </c>
      <c r="C844" s="43" t="s">
        <v>52</v>
      </c>
      <c r="D844" s="43" t="s">
        <v>106</v>
      </c>
      <c r="E844" s="43" t="s">
        <v>594</v>
      </c>
      <c r="F844" s="43" t="s">
        <v>238</v>
      </c>
      <c r="G844" s="43" t="s">
        <v>238</v>
      </c>
      <c r="H844" s="43" t="s">
        <v>239</v>
      </c>
    </row>
    <row r="845" spans="1:8" x14ac:dyDescent="0.25">
      <c r="A845" s="43" t="s">
        <v>52</v>
      </c>
      <c r="B845" s="43" t="s">
        <v>19</v>
      </c>
      <c r="C845" s="43" t="s">
        <v>52</v>
      </c>
      <c r="D845" s="43" t="s">
        <v>106</v>
      </c>
      <c r="E845" s="43" t="s">
        <v>840</v>
      </c>
      <c r="F845" s="43" t="s">
        <v>238</v>
      </c>
      <c r="G845" s="43" t="s">
        <v>238</v>
      </c>
      <c r="H845" s="43" t="s">
        <v>239</v>
      </c>
    </row>
    <row r="846" spans="1:8" x14ac:dyDescent="0.25">
      <c r="A846" s="43" t="s">
        <v>52</v>
      </c>
      <c r="B846" s="43" t="s">
        <v>19</v>
      </c>
      <c r="C846" s="43" t="s">
        <v>52</v>
      </c>
      <c r="D846" s="43" t="s">
        <v>106</v>
      </c>
      <c r="E846" s="43" t="s">
        <v>841</v>
      </c>
      <c r="F846" s="43" t="s">
        <v>238</v>
      </c>
      <c r="G846" s="43" t="s">
        <v>238</v>
      </c>
      <c r="H846" s="43" t="s">
        <v>239</v>
      </c>
    </row>
    <row r="847" spans="1:8" x14ac:dyDescent="0.25">
      <c r="A847" s="43" t="s">
        <v>52</v>
      </c>
      <c r="B847" s="43" t="s">
        <v>19</v>
      </c>
      <c r="C847" s="43" t="s">
        <v>52</v>
      </c>
      <c r="D847" s="43" t="s">
        <v>106</v>
      </c>
      <c r="E847" s="43" t="s">
        <v>842</v>
      </c>
      <c r="F847" s="43" t="s">
        <v>238</v>
      </c>
      <c r="G847" s="43" t="s">
        <v>238</v>
      </c>
      <c r="H847" s="43" t="s">
        <v>239</v>
      </c>
    </row>
    <row r="848" spans="1:8" x14ac:dyDescent="0.25">
      <c r="A848" s="43" t="s">
        <v>52</v>
      </c>
      <c r="B848" s="43" t="s">
        <v>19</v>
      </c>
      <c r="C848" s="43" t="s">
        <v>52</v>
      </c>
      <c r="D848" s="43" t="s">
        <v>106</v>
      </c>
      <c r="E848" s="43" t="s">
        <v>843</v>
      </c>
      <c r="F848" s="43" t="s">
        <v>238</v>
      </c>
      <c r="G848" s="43" t="s">
        <v>238</v>
      </c>
      <c r="H848" s="43" t="s">
        <v>239</v>
      </c>
    </row>
    <row r="849" spans="1:8" x14ac:dyDescent="0.25">
      <c r="A849" s="43" t="s">
        <v>52</v>
      </c>
      <c r="B849" s="43" t="s">
        <v>19</v>
      </c>
      <c r="C849" s="43" t="s">
        <v>52</v>
      </c>
      <c r="D849" s="43" t="s">
        <v>106</v>
      </c>
      <c r="E849" s="43" t="s">
        <v>844</v>
      </c>
      <c r="F849" s="43" t="s">
        <v>238</v>
      </c>
      <c r="G849" s="43" t="s">
        <v>238</v>
      </c>
      <c r="H849" s="43" t="s">
        <v>239</v>
      </c>
    </row>
    <row r="850" spans="1:8" x14ac:dyDescent="0.25">
      <c r="A850" s="43" t="s">
        <v>390</v>
      </c>
      <c r="B850" s="43" t="s">
        <v>235</v>
      </c>
      <c r="C850" s="43" t="s">
        <v>17</v>
      </c>
      <c r="D850" s="43" t="s">
        <v>18</v>
      </c>
      <c r="E850" s="43" t="s">
        <v>19</v>
      </c>
      <c r="F850" s="43" t="s">
        <v>19</v>
      </c>
      <c r="G850" s="43" t="s">
        <v>19</v>
      </c>
      <c r="H850" s="43" t="s">
        <v>19</v>
      </c>
    </row>
    <row r="851" spans="1:8" x14ac:dyDescent="0.25">
      <c r="A851" s="43" t="s">
        <v>55</v>
      </c>
      <c r="B851" s="43" t="s">
        <v>19</v>
      </c>
      <c r="C851" s="43" t="s">
        <v>55</v>
      </c>
      <c r="D851" s="43" t="s">
        <v>845</v>
      </c>
      <c r="E851" s="43" t="s">
        <v>846</v>
      </c>
      <c r="F851" s="43" t="s">
        <v>238</v>
      </c>
      <c r="G851" s="43" t="s">
        <v>238</v>
      </c>
      <c r="H851" s="43" t="s">
        <v>239</v>
      </c>
    </row>
    <row r="852" spans="1:8" x14ac:dyDescent="0.25">
      <c r="A852" s="43" t="s">
        <v>55</v>
      </c>
      <c r="B852" s="43" t="s">
        <v>19</v>
      </c>
      <c r="C852" s="43" t="s">
        <v>55</v>
      </c>
      <c r="D852" s="43" t="s">
        <v>845</v>
      </c>
      <c r="E852" s="43" t="s">
        <v>847</v>
      </c>
      <c r="F852" s="43" t="s">
        <v>238</v>
      </c>
      <c r="G852" s="43" t="s">
        <v>238</v>
      </c>
      <c r="H852" s="43" t="s">
        <v>239</v>
      </c>
    </row>
    <row r="853" spans="1:8" x14ac:dyDescent="0.25">
      <c r="A853" s="43" t="s">
        <v>55</v>
      </c>
      <c r="B853" s="43" t="s">
        <v>19</v>
      </c>
      <c r="C853" s="43" t="s">
        <v>55</v>
      </c>
      <c r="D853" s="43" t="s">
        <v>845</v>
      </c>
      <c r="E853" s="43" t="s">
        <v>848</v>
      </c>
      <c r="F853" s="43" t="s">
        <v>238</v>
      </c>
      <c r="G853" s="43" t="s">
        <v>238</v>
      </c>
      <c r="H853" s="43" t="s">
        <v>239</v>
      </c>
    </row>
    <row r="854" spans="1:8" x14ac:dyDescent="0.25">
      <c r="A854" s="43" t="s">
        <v>55</v>
      </c>
      <c r="B854" s="43" t="s">
        <v>19</v>
      </c>
      <c r="C854" s="43" t="s">
        <v>55</v>
      </c>
      <c r="D854" s="43" t="s">
        <v>845</v>
      </c>
      <c r="E854" s="43" t="s">
        <v>849</v>
      </c>
      <c r="F854" s="43" t="s">
        <v>238</v>
      </c>
      <c r="G854" s="43" t="s">
        <v>238</v>
      </c>
      <c r="H854" s="43" t="s">
        <v>239</v>
      </c>
    </row>
    <row r="855" spans="1:8" x14ac:dyDescent="0.25">
      <c r="A855" s="43" t="s">
        <v>55</v>
      </c>
      <c r="B855" s="43" t="s">
        <v>19</v>
      </c>
      <c r="C855" s="43" t="s">
        <v>55</v>
      </c>
      <c r="D855" s="43" t="s">
        <v>845</v>
      </c>
      <c r="E855" s="43" t="s">
        <v>850</v>
      </c>
      <c r="F855" s="43" t="s">
        <v>238</v>
      </c>
      <c r="G855" s="43" t="s">
        <v>238</v>
      </c>
      <c r="H855" s="43" t="s">
        <v>239</v>
      </c>
    </row>
    <row r="856" spans="1:8" x14ac:dyDescent="0.25">
      <c r="A856" s="43" t="s">
        <v>55</v>
      </c>
      <c r="B856" s="43" t="s">
        <v>19</v>
      </c>
      <c r="C856" s="43" t="s">
        <v>55</v>
      </c>
      <c r="D856" s="43" t="s">
        <v>845</v>
      </c>
      <c r="E856" s="43" t="s">
        <v>851</v>
      </c>
      <c r="F856" s="43" t="s">
        <v>238</v>
      </c>
      <c r="G856" s="43" t="s">
        <v>238</v>
      </c>
      <c r="H856" s="43" t="s">
        <v>239</v>
      </c>
    </row>
    <row r="857" spans="1:8" x14ac:dyDescent="0.25">
      <c r="A857" s="43" t="s">
        <v>55</v>
      </c>
      <c r="B857" s="43" t="s">
        <v>19</v>
      </c>
      <c r="C857" s="43" t="s">
        <v>55</v>
      </c>
      <c r="D857" s="43" t="s">
        <v>845</v>
      </c>
      <c r="E857" s="43" t="s">
        <v>852</v>
      </c>
      <c r="F857" s="43" t="s">
        <v>238</v>
      </c>
      <c r="G857" s="43" t="s">
        <v>238</v>
      </c>
      <c r="H857" s="43" t="s">
        <v>239</v>
      </c>
    </row>
    <row r="858" spans="1:8" x14ac:dyDescent="0.25">
      <c r="A858" s="43" t="s">
        <v>55</v>
      </c>
      <c r="B858" s="43" t="s">
        <v>19</v>
      </c>
      <c r="C858" s="43" t="s">
        <v>55</v>
      </c>
      <c r="D858" s="43" t="s">
        <v>845</v>
      </c>
      <c r="E858" s="43" t="s">
        <v>853</v>
      </c>
      <c r="F858" s="43" t="s">
        <v>238</v>
      </c>
      <c r="G858" s="43" t="s">
        <v>238</v>
      </c>
      <c r="H858" s="43" t="s">
        <v>239</v>
      </c>
    </row>
    <row r="859" spans="1:8" x14ac:dyDescent="0.25">
      <c r="A859" s="43" t="s">
        <v>55</v>
      </c>
      <c r="B859" s="43" t="s">
        <v>19</v>
      </c>
      <c r="C859" s="43" t="s">
        <v>55</v>
      </c>
      <c r="D859" s="43" t="s">
        <v>845</v>
      </c>
      <c r="E859" s="43" t="s">
        <v>854</v>
      </c>
      <c r="F859" s="43" t="s">
        <v>238</v>
      </c>
      <c r="G859" s="43" t="s">
        <v>238</v>
      </c>
      <c r="H859" s="43" t="s">
        <v>239</v>
      </c>
    </row>
    <row r="860" spans="1:8" x14ac:dyDescent="0.25">
      <c r="A860" s="43" t="s">
        <v>55</v>
      </c>
      <c r="B860" s="43" t="s">
        <v>19</v>
      </c>
      <c r="C860" s="43" t="s">
        <v>55</v>
      </c>
      <c r="D860" s="43" t="s">
        <v>845</v>
      </c>
      <c r="E860" s="43" t="s">
        <v>855</v>
      </c>
      <c r="F860" s="43" t="s">
        <v>238</v>
      </c>
      <c r="G860" s="43" t="s">
        <v>238</v>
      </c>
      <c r="H860" s="43" t="s">
        <v>239</v>
      </c>
    </row>
    <row r="861" spans="1:8" x14ac:dyDescent="0.25">
      <c r="A861" s="43" t="s">
        <v>400</v>
      </c>
      <c r="B861" s="43" t="s">
        <v>235</v>
      </c>
      <c r="C861" s="43" t="s">
        <v>17</v>
      </c>
      <c r="D861" s="43" t="s">
        <v>18</v>
      </c>
      <c r="E861" s="43" t="s">
        <v>19</v>
      </c>
      <c r="F861" s="43" t="s">
        <v>19</v>
      </c>
      <c r="G861" s="43" t="s">
        <v>19</v>
      </c>
      <c r="H861" s="43" t="s">
        <v>19</v>
      </c>
    </row>
    <row r="862" spans="1:8" x14ac:dyDescent="0.25">
      <c r="A862" s="43" t="s">
        <v>401</v>
      </c>
      <c r="B862" s="43" t="s">
        <v>19</v>
      </c>
      <c r="C862" s="43" t="s">
        <v>401</v>
      </c>
      <c r="D862" s="43" t="s">
        <v>856</v>
      </c>
      <c r="E862" s="43" t="s">
        <v>857</v>
      </c>
      <c r="F862" s="43" t="s">
        <v>238</v>
      </c>
      <c r="G862" s="43" t="s">
        <v>238</v>
      </c>
      <c r="H862" s="43" t="s">
        <v>239</v>
      </c>
    </row>
    <row r="863" spans="1:8" x14ac:dyDescent="0.25">
      <c r="A863" s="43" t="s">
        <v>401</v>
      </c>
      <c r="B863" s="43" t="s">
        <v>19</v>
      </c>
      <c r="C863" s="43" t="s">
        <v>401</v>
      </c>
      <c r="D863" s="43" t="s">
        <v>856</v>
      </c>
      <c r="E863" s="43" t="s">
        <v>858</v>
      </c>
      <c r="F863" s="43" t="s">
        <v>238</v>
      </c>
      <c r="G863" s="43" t="s">
        <v>238</v>
      </c>
      <c r="H863" s="43" t="s">
        <v>239</v>
      </c>
    </row>
    <row r="864" spans="1:8" x14ac:dyDescent="0.25">
      <c r="A864" s="43" t="s">
        <v>401</v>
      </c>
      <c r="B864" s="43" t="s">
        <v>19</v>
      </c>
      <c r="C864" s="43" t="s">
        <v>401</v>
      </c>
      <c r="D864" s="43" t="s">
        <v>856</v>
      </c>
      <c r="E864" s="43" t="s">
        <v>859</v>
      </c>
      <c r="F864" s="43" t="s">
        <v>238</v>
      </c>
      <c r="G864" s="43" t="s">
        <v>238</v>
      </c>
      <c r="H864" s="43" t="s">
        <v>239</v>
      </c>
    </row>
    <row r="865" spans="1:8" x14ac:dyDescent="0.25">
      <c r="A865" s="43" t="s">
        <v>401</v>
      </c>
      <c r="B865" s="43" t="s">
        <v>19</v>
      </c>
      <c r="C865" s="43" t="s">
        <v>401</v>
      </c>
      <c r="D865" s="43" t="s">
        <v>856</v>
      </c>
      <c r="E865" s="43" t="s">
        <v>860</v>
      </c>
      <c r="F865" s="43" t="s">
        <v>238</v>
      </c>
      <c r="G865" s="43" t="s">
        <v>238</v>
      </c>
      <c r="H865" s="43" t="s">
        <v>239</v>
      </c>
    </row>
    <row r="866" spans="1:8" x14ac:dyDescent="0.25">
      <c r="A866" s="43" t="s">
        <v>401</v>
      </c>
      <c r="B866" s="43" t="s">
        <v>19</v>
      </c>
      <c r="C866" s="43" t="s">
        <v>401</v>
      </c>
      <c r="D866" s="43" t="s">
        <v>856</v>
      </c>
      <c r="E866" s="43" t="s">
        <v>861</v>
      </c>
      <c r="F866" s="43" t="s">
        <v>238</v>
      </c>
      <c r="G866" s="43" t="s">
        <v>238</v>
      </c>
      <c r="H866" s="43" t="s">
        <v>239</v>
      </c>
    </row>
    <row r="867" spans="1:8" x14ac:dyDescent="0.25">
      <c r="A867" s="43" t="s">
        <v>401</v>
      </c>
      <c r="B867" s="43" t="s">
        <v>19</v>
      </c>
      <c r="C867" s="43" t="s">
        <v>401</v>
      </c>
      <c r="D867" s="43" t="s">
        <v>856</v>
      </c>
      <c r="E867" s="43" t="s">
        <v>862</v>
      </c>
      <c r="F867" s="43" t="s">
        <v>238</v>
      </c>
      <c r="G867" s="43" t="s">
        <v>238</v>
      </c>
      <c r="H867" s="43" t="s">
        <v>239</v>
      </c>
    </row>
    <row r="868" spans="1:8" x14ac:dyDescent="0.25">
      <c r="A868" s="43" t="s">
        <v>401</v>
      </c>
      <c r="B868" s="43" t="s">
        <v>19</v>
      </c>
      <c r="C868" s="43" t="s">
        <v>401</v>
      </c>
      <c r="D868" s="43" t="s">
        <v>856</v>
      </c>
      <c r="E868" s="43" t="s">
        <v>863</v>
      </c>
      <c r="F868" s="43" t="s">
        <v>238</v>
      </c>
      <c r="G868" s="43" t="s">
        <v>238</v>
      </c>
      <c r="H868" s="43" t="s">
        <v>239</v>
      </c>
    </row>
    <row r="869" spans="1:8" x14ac:dyDescent="0.25">
      <c r="A869" s="43" t="s">
        <v>401</v>
      </c>
      <c r="B869" s="43" t="s">
        <v>19</v>
      </c>
      <c r="C869" s="43" t="s">
        <v>401</v>
      </c>
      <c r="D869" s="43" t="s">
        <v>856</v>
      </c>
      <c r="E869" s="43" t="s">
        <v>864</v>
      </c>
      <c r="F869" s="43" t="s">
        <v>238</v>
      </c>
      <c r="G869" s="43" t="s">
        <v>238</v>
      </c>
      <c r="H869" s="43" t="s">
        <v>239</v>
      </c>
    </row>
    <row r="870" spans="1:8" x14ac:dyDescent="0.25">
      <c r="A870" s="43" t="s">
        <v>401</v>
      </c>
      <c r="B870" s="43" t="s">
        <v>19</v>
      </c>
      <c r="C870" s="43" t="s">
        <v>401</v>
      </c>
      <c r="D870" s="43" t="s">
        <v>856</v>
      </c>
      <c r="E870" s="43" t="s">
        <v>865</v>
      </c>
      <c r="F870" s="43" t="s">
        <v>238</v>
      </c>
      <c r="G870" s="43" t="s">
        <v>238</v>
      </c>
      <c r="H870" s="43" t="s">
        <v>239</v>
      </c>
    </row>
    <row r="871" spans="1:8" x14ac:dyDescent="0.25">
      <c r="A871" s="43" t="s">
        <v>401</v>
      </c>
      <c r="B871" s="43" t="s">
        <v>19</v>
      </c>
      <c r="C871" s="43" t="s">
        <v>401</v>
      </c>
      <c r="D871" s="43" t="s">
        <v>856</v>
      </c>
      <c r="E871" s="43" t="s">
        <v>866</v>
      </c>
      <c r="F871" s="43" t="s">
        <v>238</v>
      </c>
      <c r="G871" s="43" t="s">
        <v>238</v>
      </c>
      <c r="H871" s="43" t="s">
        <v>239</v>
      </c>
    </row>
    <row r="872" spans="1:8" x14ac:dyDescent="0.25">
      <c r="A872" s="43" t="s">
        <v>405</v>
      </c>
      <c r="B872" s="43" t="s">
        <v>235</v>
      </c>
      <c r="C872" s="43" t="s">
        <v>17</v>
      </c>
      <c r="D872" s="43" t="s">
        <v>18</v>
      </c>
      <c r="E872" s="43" t="s">
        <v>19</v>
      </c>
      <c r="F872" s="43" t="s">
        <v>19</v>
      </c>
      <c r="G872" s="43" t="s">
        <v>19</v>
      </c>
      <c r="H872" s="43" t="s">
        <v>19</v>
      </c>
    </row>
    <row r="873" spans="1:8" x14ac:dyDescent="0.25">
      <c r="A873" s="43" t="s">
        <v>61</v>
      </c>
      <c r="B873" s="43" t="s">
        <v>19</v>
      </c>
      <c r="C873" s="43" t="s">
        <v>867</v>
      </c>
      <c r="D873" s="43" t="s">
        <v>868</v>
      </c>
      <c r="E873" s="43" t="s">
        <v>826</v>
      </c>
      <c r="F873" s="43" t="s">
        <v>869</v>
      </c>
      <c r="G873" s="43" t="s">
        <v>870</v>
      </c>
      <c r="H873" s="43" t="s">
        <v>871</v>
      </c>
    </row>
    <row r="874" spans="1:8" x14ac:dyDescent="0.25">
      <c r="A874" s="43" t="s">
        <v>61</v>
      </c>
      <c r="B874" s="43" t="s">
        <v>19</v>
      </c>
      <c r="C874" s="43" t="s">
        <v>867</v>
      </c>
      <c r="D874" s="43" t="s">
        <v>868</v>
      </c>
      <c r="E874" s="43" t="s">
        <v>739</v>
      </c>
      <c r="F874" s="43" t="s">
        <v>869</v>
      </c>
      <c r="G874" s="43" t="s">
        <v>870</v>
      </c>
      <c r="H874" s="43" t="s">
        <v>871</v>
      </c>
    </row>
    <row r="875" spans="1:8" x14ac:dyDescent="0.25">
      <c r="A875" s="43" t="s">
        <v>61</v>
      </c>
      <c r="B875" s="43" t="s">
        <v>19</v>
      </c>
      <c r="C875" s="43" t="s">
        <v>867</v>
      </c>
      <c r="D875" s="43" t="s">
        <v>868</v>
      </c>
      <c r="E875" s="43" t="s">
        <v>826</v>
      </c>
      <c r="F875" s="43" t="s">
        <v>869</v>
      </c>
      <c r="G875" s="43" t="s">
        <v>870</v>
      </c>
      <c r="H875" s="43" t="s">
        <v>871</v>
      </c>
    </row>
    <row r="876" spans="1:8" x14ac:dyDescent="0.25">
      <c r="A876" s="43" t="s">
        <v>61</v>
      </c>
      <c r="B876" s="43" t="s">
        <v>19</v>
      </c>
      <c r="C876" s="43" t="s">
        <v>867</v>
      </c>
      <c r="D876" s="43" t="s">
        <v>868</v>
      </c>
      <c r="E876" s="43" t="s">
        <v>741</v>
      </c>
      <c r="F876" s="43" t="s">
        <v>869</v>
      </c>
      <c r="G876" s="43" t="s">
        <v>870</v>
      </c>
      <c r="H876" s="43" t="s">
        <v>871</v>
      </c>
    </row>
    <row r="877" spans="1:8" x14ac:dyDescent="0.25">
      <c r="A877" s="43" t="s">
        <v>61</v>
      </c>
      <c r="B877" s="43" t="s">
        <v>19</v>
      </c>
      <c r="C877" s="43" t="s">
        <v>867</v>
      </c>
      <c r="D877" s="43" t="s">
        <v>868</v>
      </c>
      <c r="E877" s="43" t="s">
        <v>740</v>
      </c>
      <c r="F877" s="43" t="s">
        <v>869</v>
      </c>
      <c r="G877" s="43" t="s">
        <v>870</v>
      </c>
      <c r="H877" s="43" t="s">
        <v>871</v>
      </c>
    </row>
    <row r="878" spans="1:8" x14ac:dyDescent="0.25">
      <c r="A878" s="43" t="s">
        <v>61</v>
      </c>
      <c r="B878" s="43" t="s">
        <v>19</v>
      </c>
      <c r="C878" s="43" t="s">
        <v>867</v>
      </c>
      <c r="D878" s="43" t="s">
        <v>868</v>
      </c>
      <c r="E878" s="43" t="s">
        <v>740</v>
      </c>
      <c r="F878" s="43" t="s">
        <v>869</v>
      </c>
      <c r="G878" s="43" t="s">
        <v>870</v>
      </c>
      <c r="H878" s="43" t="s">
        <v>871</v>
      </c>
    </row>
    <row r="879" spans="1:8" x14ac:dyDescent="0.25">
      <c r="A879" s="43" t="s">
        <v>61</v>
      </c>
      <c r="B879" s="43" t="s">
        <v>19</v>
      </c>
      <c r="C879" s="43" t="s">
        <v>867</v>
      </c>
      <c r="D879" s="43" t="s">
        <v>868</v>
      </c>
      <c r="E879" s="43" t="s">
        <v>826</v>
      </c>
      <c r="F879" s="43" t="s">
        <v>869</v>
      </c>
      <c r="G879" s="43" t="s">
        <v>870</v>
      </c>
      <c r="H879" s="43" t="s">
        <v>871</v>
      </c>
    </row>
    <row r="880" spans="1:8" x14ac:dyDescent="0.25">
      <c r="A880" s="43" t="s">
        <v>61</v>
      </c>
      <c r="B880" s="43" t="s">
        <v>19</v>
      </c>
      <c r="C880" s="43" t="s">
        <v>867</v>
      </c>
      <c r="D880" s="43" t="s">
        <v>868</v>
      </c>
      <c r="E880" s="43" t="s">
        <v>739</v>
      </c>
      <c r="F880" s="43" t="s">
        <v>869</v>
      </c>
      <c r="G880" s="43" t="s">
        <v>870</v>
      </c>
      <c r="H880" s="43" t="s">
        <v>871</v>
      </c>
    </row>
    <row r="881" spans="1:8" x14ac:dyDescent="0.25">
      <c r="A881" s="43" t="s">
        <v>61</v>
      </c>
      <c r="B881" s="43" t="s">
        <v>19</v>
      </c>
      <c r="C881" s="43" t="s">
        <v>867</v>
      </c>
      <c r="D881" s="43" t="s">
        <v>868</v>
      </c>
      <c r="E881" s="43" t="s">
        <v>740</v>
      </c>
      <c r="F881" s="43" t="s">
        <v>869</v>
      </c>
      <c r="G881" s="43" t="s">
        <v>870</v>
      </c>
      <c r="H881" s="43" t="s">
        <v>871</v>
      </c>
    </row>
    <row r="882" spans="1:8" x14ac:dyDescent="0.25">
      <c r="A882" s="43" t="s">
        <v>61</v>
      </c>
      <c r="B882" s="43" t="s">
        <v>19</v>
      </c>
      <c r="C882" s="43" t="s">
        <v>867</v>
      </c>
      <c r="D882" s="43" t="s">
        <v>868</v>
      </c>
      <c r="E882" s="43" t="s">
        <v>826</v>
      </c>
      <c r="F882" s="43" t="s">
        <v>869</v>
      </c>
      <c r="G882" s="43" t="s">
        <v>870</v>
      </c>
      <c r="H882" s="43" t="s">
        <v>871</v>
      </c>
    </row>
    <row r="883" spans="1:8" x14ac:dyDescent="0.25">
      <c r="A883" s="43" t="s">
        <v>411</v>
      </c>
      <c r="B883" s="43" t="s">
        <v>235</v>
      </c>
      <c r="C883" s="43" t="s">
        <v>17</v>
      </c>
      <c r="D883" s="43" t="s">
        <v>18</v>
      </c>
      <c r="E883" s="43" t="s">
        <v>19</v>
      </c>
      <c r="F883" s="43" t="s">
        <v>19</v>
      </c>
      <c r="G883" s="43" t="s">
        <v>19</v>
      </c>
      <c r="H883" s="43" t="s">
        <v>19</v>
      </c>
    </row>
    <row r="884" spans="1:8" x14ac:dyDescent="0.25">
      <c r="A884" s="43" t="s">
        <v>139</v>
      </c>
      <c r="B884" s="43" t="s">
        <v>19</v>
      </c>
      <c r="C884" s="43" t="s">
        <v>139</v>
      </c>
      <c r="D884" s="43" t="s">
        <v>412</v>
      </c>
      <c r="E884" s="43" t="s">
        <v>872</v>
      </c>
      <c r="F884" s="43" t="s">
        <v>238</v>
      </c>
      <c r="G884" s="43" t="s">
        <v>238</v>
      </c>
      <c r="H884" s="43" t="s">
        <v>239</v>
      </c>
    </row>
    <row r="885" spans="1:8" x14ac:dyDescent="0.25">
      <c r="A885" s="43" t="s">
        <v>139</v>
      </c>
      <c r="B885" s="43" t="s">
        <v>19</v>
      </c>
      <c r="C885" s="43" t="s">
        <v>139</v>
      </c>
      <c r="D885" s="43" t="s">
        <v>412</v>
      </c>
      <c r="E885" s="43" t="s">
        <v>873</v>
      </c>
      <c r="F885" s="43" t="s">
        <v>238</v>
      </c>
      <c r="G885" s="43" t="s">
        <v>238</v>
      </c>
      <c r="H885" s="43" t="s">
        <v>239</v>
      </c>
    </row>
    <row r="886" spans="1:8" x14ac:dyDescent="0.25">
      <c r="A886" s="43" t="s">
        <v>139</v>
      </c>
      <c r="B886" s="43" t="s">
        <v>19</v>
      </c>
      <c r="C886" s="43" t="s">
        <v>139</v>
      </c>
      <c r="D886" s="43" t="s">
        <v>412</v>
      </c>
      <c r="E886" s="43" t="s">
        <v>874</v>
      </c>
      <c r="F886" s="43" t="s">
        <v>238</v>
      </c>
      <c r="G886" s="43" t="s">
        <v>238</v>
      </c>
      <c r="H886" s="43" t="s">
        <v>239</v>
      </c>
    </row>
    <row r="887" spans="1:8" x14ac:dyDescent="0.25">
      <c r="A887" s="43" t="s">
        <v>139</v>
      </c>
      <c r="B887" s="43" t="s">
        <v>19</v>
      </c>
      <c r="C887" s="43" t="s">
        <v>139</v>
      </c>
      <c r="D887" s="43" t="s">
        <v>412</v>
      </c>
      <c r="E887" s="43" t="s">
        <v>420</v>
      </c>
      <c r="F887" s="43" t="s">
        <v>238</v>
      </c>
      <c r="G887" s="43" t="s">
        <v>238</v>
      </c>
      <c r="H887" s="43" t="s">
        <v>239</v>
      </c>
    </row>
    <row r="888" spans="1:8" x14ac:dyDescent="0.25">
      <c r="A888" s="43" t="s">
        <v>139</v>
      </c>
      <c r="B888" s="43" t="s">
        <v>19</v>
      </c>
      <c r="C888" s="43" t="s">
        <v>139</v>
      </c>
      <c r="D888" s="43" t="s">
        <v>412</v>
      </c>
      <c r="E888" s="43" t="s">
        <v>875</v>
      </c>
      <c r="F888" s="43" t="s">
        <v>238</v>
      </c>
      <c r="G888" s="43" t="s">
        <v>238</v>
      </c>
      <c r="H888" s="43" t="s">
        <v>239</v>
      </c>
    </row>
    <row r="889" spans="1:8" x14ac:dyDescent="0.25">
      <c r="A889" s="43" t="s">
        <v>139</v>
      </c>
      <c r="B889" s="43" t="s">
        <v>19</v>
      </c>
      <c r="C889" s="43" t="s">
        <v>139</v>
      </c>
      <c r="D889" s="43" t="s">
        <v>412</v>
      </c>
      <c r="E889" s="43" t="s">
        <v>876</v>
      </c>
      <c r="F889" s="43" t="s">
        <v>238</v>
      </c>
      <c r="G889" s="43" t="s">
        <v>238</v>
      </c>
      <c r="H889" s="43" t="s">
        <v>239</v>
      </c>
    </row>
    <row r="890" spans="1:8" x14ac:dyDescent="0.25">
      <c r="A890" s="43" t="s">
        <v>139</v>
      </c>
      <c r="B890" s="43" t="s">
        <v>19</v>
      </c>
      <c r="C890" s="43" t="s">
        <v>139</v>
      </c>
      <c r="D890" s="43" t="s">
        <v>412</v>
      </c>
      <c r="E890" s="43" t="s">
        <v>877</v>
      </c>
      <c r="F890" s="43" t="s">
        <v>238</v>
      </c>
      <c r="G890" s="43" t="s">
        <v>238</v>
      </c>
      <c r="H890" s="43" t="s">
        <v>239</v>
      </c>
    </row>
    <row r="891" spans="1:8" x14ac:dyDescent="0.25">
      <c r="A891" s="43" t="s">
        <v>139</v>
      </c>
      <c r="B891" s="43" t="s">
        <v>19</v>
      </c>
      <c r="C891" s="43" t="s">
        <v>139</v>
      </c>
      <c r="D891" s="43" t="s">
        <v>412</v>
      </c>
      <c r="E891" s="43" t="s">
        <v>878</v>
      </c>
      <c r="F891" s="43" t="s">
        <v>238</v>
      </c>
      <c r="G891" s="43" t="s">
        <v>238</v>
      </c>
      <c r="H891" s="43" t="s">
        <v>239</v>
      </c>
    </row>
    <row r="892" spans="1:8" x14ac:dyDescent="0.25">
      <c r="A892" s="43" t="s">
        <v>139</v>
      </c>
      <c r="B892" s="43" t="s">
        <v>19</v>
      </c>
      <c r="C892" s="43" t="s">
        <v>139</v>
      </c>
      <c r="D892" s="43" t="s">
        <v>412</v>
      </c>
      <c r="E892" s="43" t="s">
        <v>879</v>
      </c>
      <c r="F892" s="43" t="s">
        <v>238</v>
      </c>
      <c r="G892" s="43" t="s">
        <v>238</v>
      </c>
      <c r="H892" s="43" t="s">
        <v>239</v>
      </c>
    </row>
    <row r="893" spans="1:8" x14ac:dyDescent="0.25">
      <c r="A893" s="43" t="s">
        <v>139</v>
      </c>
      <c r="B893" s="43" t="s">
        <v>19</v>
      </c>
      <c r="C893" s="43" t="s">
        <v>139</v>
      </c>
      <c r="D893" s="43" t="s">
        <v>412</v>
      </c>
      <c r="E893" s="43" t="s">
        <v>880</v>
      </c>
      <c r="F893" s="43" t="s">
        <v>238</v>
      </c>
      <c r="G893" s="43" t="s">
        <v>238</v>
      </c>
      <c r="H893" s="43" t="s">
        <v>239</v>
      </c>
    </row>
    <row r="894" spans="1:8" x14ac:dyDescent="0.25">
      <c r="A894" s="43" t="s">
        <v>421</v>
      </c>
      <c r="B894" s="43" t="s">
        <v>235</v>
      </c>
      <c r="C894" s="43" t="s">
        <v>17</v>
      </c>
      <c r="D894" s="43" t="s">
        <v>18</v>
      </c>
      <c r="E894" s="43" t="s">
        <v>19</v>
      </c>
      <c r="F894" s="43" t="s">
        <v>19</v>
      </c>
      <c r="G894" s="43" t="s">
        <v>19</v>
      </c>
      <c r="H894" s="43" t="s">
        <v>19</v>
      </c>
    </row>
    <row r="895" spans="1:8" x14ac:dyDescent="0.25">
      <c r="A895" s="43" t="s">
        <v>67</v>
      </c>
      <c r="B895" s="43" t="s">
        <v>19</v>
      </c>
      <c r="C895" s="43" t="s">
        <v>67</v>
      </c>
      <c r="D895" s="43" t="s">
        <v>621</v>
      </c>
      <c r="E895" s="43" t="s">
        <v>881</v>
      </c>
      <c r="F895" s="43" t="s">
        <v>238</v>
      </c>
      <c r="G895" s="43" t="s">
        <v>238</v>
      </c>
      <c r="H895" s="43" t="s">
        <v>239</v>
      </c>
    </row>
    <row r="896" spans="1:8" x14ac:dyDescent="0.25">
      <c r="A896" s="43" t="s">
        <v>67</v>
      </c>
      <c r="B896" s="43" t="s">
        <v>19</v>
      </c>
      <c r="C896" s="43" t="s">
        <v>67</v>
      </c>
      <c r="D896" s="43" t="s">
        <v>621</v>
      </c>
      <c r="E896" s="43" t="s">
        <v>882</v>
      </c>
      <c r="F896" s="43" t="s">
        <v>238</v>
      </c>
      <c r="G896" s="43" t="s">
        <v>238</v>
      </c>
      <c r="H896" s="43" t="s">
        <v>239</v>
      </c>
    </row>
    <row r="897" spans="1:8" x14ac:dyDescent="0.25">
      <c r="A897" s="43" t="s">
        <v>67</v>
      </c>
      <c r="B897" s="43" t="s">
        <v>19</v>
      </c>
      <c r="C897" s="43" t="s">
        <v>67</v>
      </c>
      <c r="D897" s="43" t="s">
        <v>621</v>
      </c>
      <c r="E897" s="43" t="s">
        <v>883</v>
      </c>
      <c r="F897" s="43" t="s">
        <v>238</v>
      </c>
      <c r="G897" s="43" t="s">
        <v>238</v>
      </c>
      <c r="H897" s="43" t="s">
        <v>239</v>
      </c>
    </row>
    <row r="898" spans="1:8" x14ac:dyDescent="0.25">
      <c r="A898" s="43" t="s">
        <v>67</v>
      </c>
      <c r="B898" s="43" t="s">
        <v>19</v>
      </c>
      <c r="C898" s="43" t="s">
        <v>67</v>
      </c>
      <c r="D898" s="43" t="s">
        <v>621</v>
      </c>
      <c r="E898" s="43" t="s">
        <v>884</v>
      </c>
      <c r="F898" s="43" t="s">
        <v>238</v>
      </c>
      <c r="G898" s="43" t="s">
        <v>238</v>
      </c>
      <c r="H898" s="43" t="s">
        <v>239</v>
      </c>
    </row>
    <row r="899" spans="1:8" x14ac:dyDescent="0.25">
      <c r="A899" s="43" t="s">
        <v>67</v>
      </c>
      <c r="B899" s="43" t="s">
        <v>19</v>
      </c>
      <c r="C899" s="43" t="s">
        <v>67</v>
      </c>
      <c r="D899" s="43" t="s">
        <v>621</v>
      </c>
      <c r="E899" s="43" t="s">
        <v>885</v>
      </c>
      <c r="F899" s="43" t="s">
        <v>238</v>
      </c>
      <c r="G899" s="43" t="s">
        <v>238</v>
      </c>
      <c r="H899" s="43" t="s">
        <v>239</v>
      </c>
    </row>
    <row r="900" spans="1:8" x14ac:dyDescent="0.25">
      <c r="A900" s="43" t="s">
        <v>67</v>
      </c>
      <c r="B900" s="43" t="s">
        <v>19</v>
      </c>
      <c r="C900" s="43" t="s">
        <v>67</v>
      </c>
      <c r="D900" s="43" t="s">
        <v>621</v>
      </c>
      <c r="E900" s="43" t="s">
        <v>886</v>
      </c>
      <c r="F900" s="43" t="s">
        <v>238</v>
      </c>
      <c r="G900" s="43" t="s">
        <v>238</v>
      </c>
      <c r="H900" s="43" t="s">
        <v>239</v>
      </c>
    </row>
    <row r="901" spans="1:8" x14ac:dyDescent="0.25">
      <c r="A901" s="43" t="s">
        <v>67</v>
      </c>
      <c r="B901" s="43" t="s">
        <v>19</v>
      </c>
      <c r="C901" s="43" t="s">
        <v>67</v>
      </c>
      <c r="D901" s="43" t="s">
        <v>621</v>
      </c>
      <c r="E901" s="43" t="s">
        <v>887</v>
      </c>
      <c r="F901" s="43" t="s">
        <v>238</v>
      </c>
      <c r="G901" s="43" t="s">
        <v>238</v>
      </c>
      <c r="H901" s="43" t="s">
        <v>239</v>
      </c>
    </row>
    <row r="902" spans="1:8" x14ac:dyDescent="0.25">
      <c r="A902" s="43" t="s">
        <v>67</v>
      </c>
      <c r="B902" s="43" t="s">
        <v>19</v>
      </c>
      <c r="C902" s="43" t="s">
        <v>67</v>
      </c>
      <c r="D902" s="43" t="s">
        <v>621</v>
      </c>
      <c r="E902" s="43" t="s">
        <v>888</v>
      </c>
      <c r="F902" s="43" t="s">
        <v>238</v>
      </c>
      <c r="G902" s="43" t="s">
        <v>238</v>
      </c>
      <c r="H902" s="43" t="s">
        <v>239</v>
      </c>
    </row>
    <row r="903" spans="1:8" x14ac:dyDescent="0.25">
      <c r="A903" s="43" t="s">
        <v>67</v>
      </c>
      <c r="B903" s="43" t="s">
        <v>19</v>
      </c>
      <c r="C903" s="43" t="s">
        <v>67</v>
      </c>
      <c r="D903" s="43" t="s">
        <v>621</v>
      </c>
      <c r="E903" s="43" t="s">
        <v>889</v>
      </c>
      <c r="F903" s="43" t="s">
        <v>238</v>
      </c>
      <c r="G903" s="43" t="s">
        <v>238</v>
      </c>
      <c r="H903" s="43" t="s">
        <v>239</v>
      </c>
    </row>
    <row r="904" spans="1:8" x14ac:dyDescent="0.25">
      <c r="A904" s="43" t="s">
        <v>67</v>
      </c>
      <c r="B904" s="43" t="s">
        <v>19</v>
      </c>
      <c r="C904" s="43" t="s">
        <v>67</v>
      </c>
      <c r="D904" s="43" t="s">
        <v>621</v>
      </c>
      <c r="E904" s="43" t="s">
        <v>890</v>
      </c>
      <c r="F904" s="43" t="s">
        <v>238</v>
      </c>
      <c r="G904" s="43" t="s">
        <v>238</v>
      </c>
      <c r="H904" s="43" t="s">
        <v>239</v>
      </c>
    </row>
    <row r="905" spans="1:8" x14ac:dyDescent="0.25">
      <c r="A905" s="43" t="s">
        <v>426</v>
      </c>
      <c r="B905" s="43" t="s">
        <v>235</v>
      </c>
      <c r="C905" s="43" t="s">
        <v>17</v>
      </c>
      <c r="D905" s="43" t="s">
        <v>18</v>
      </c>
      <c r="E905" s="43" t="s">
        <v>19</v>
      </c>
      <c r="F905" s="43" t="s">
        <v>19</v>
      </c>
      <c r="G905" s="43" t="s">
        <v>19</v>
      </c>
      <c r="H905" s="43" t="s">
        <v>19</v>
      </c>
    </row>
    <row r="906" spans="1:8" x14ac:dyDescent="0.25">
      <c r="A906" s="43" t="s">
        <v>70</v>
      </c>
      <c r="B906" s="43" t="s">
        <v>19</v>
      </c>
      <c r="C906" s="43" t="s">
        <v>70</v>
      </c>
      <c r="D906" s="43" t="s">
        <v>632</v>
      </c>
      <c r="E906" s="43" t="s">
        <v>891</v>
      </c>
      <c r="F906" s="43" t="s">
        <v>238</v>
      </c>
      <c r="G906" s="43" t="s">
        <v>238</v>
      </c>
      <c r="H906" s="43" t="s">
        <v>239</v>
      </c>
    </row>
    <row r="907" spans="1:8" x14ac:dyDescent="0.25">
      <c r="A907" s="43" t="s">
        <v>70</v>
      </c>
      <c r="B907" s="43" t="s">
        <v>19</v>
      </c>
      <c r="C907" s="43" t="s">
        <v>70</v>
      </c>
      <c r="D907" s="43" t="s">
        <v>632</v>
      </c>
      <c r="E907" s="43" t="s">
        <v>892</v>
      </c>
      <c r="F907" s="43" t="s">
        <v>238</v>
      </c>
      <c r="G907" s="43" t="s">
        <v>238</v>
      </c>
      <c r="H907" s="43" t="s">
        <v>239</v>
      </c>
    </row>
    <row r="908" spans="1:8" x14ac:dyDescent="0.25">
      <c r="A908" s="43" t="s">
        <v>70</v>
      </c>
      <c r="B908" s="43" t="s">
        <v>19</v>
      </c>
      <c r="C908" s="43" t="s">
        <v>70</v>
      </c>
      <c r="D908" s="43" t="s">
        <v>632</v>
      </c>
      <c r="E908" s="43" t="s">
        <v>893</v>
      </c>
      <c r="F908" s="43" t="s">
        <v>238</v>
      </c>
      <c r="G908" s="43" t="s">
        <v>238</v>
      </c>
      <c r="H908" s="43" t="s">
        <v>239</v>
      </c>
    </row>
    <row r="909" spans="1:8" x14ac:dyDescent="0.25">
      <c r="A909" s="43" t="s">
        <v>70</v>
      </c>
      <c r="B909" s="43" t="s">
        <v>19</v>
      </c>
      <c r="C909" s="43" t="s">
        <v>70</v>
      </c>
      <c r="D909" s="43" t="s">
        <v>632</v>
      </c>
      <c r="E909" s="43" t="s">
        <v>894</v>
      </c>
      <c r="F909" s="43" t="s">
        <v>238</v>
      </c>
      <c r="G909" s="43" t="s">
        <v>238</v>
      </c>
      <c r="H909" s="43" t="s">
        <v>239</v>
      </c>
    </row>
    <row r="910" spans="1:8" x14ac:dyDescent="0.25">
      <c r="A910" s="43" t="s">
        <v>70</v>
      </c>
      <c r="B910" s="43" t="s">
        <v>19</v>
      </c>
      <c r="C910" s="43" t="s">
        <v>70</v>
      </c>
      <c r="D910" s="43" t="s">
        <v>632</v>
      </c>
      <c r="E910" s="43" t="s">
        <v>895</v>
      </c>
      <c r="F910" s="43" t="s">
        <v>238</v>
      </c>
      <c r="G910" s="43" t="s">
        <v>238</v>
      </c>
      <c r="H910" s="43" t="s">
        <v>239</v>
      </c>
    </row>
    <row r="911" spans="1:8" x14ac:dyDescent="0.25">
      <c r="A911" s="43" t="s">
        <v>70</v>
      </c>
      <c r="B911" s="43" t="s">
        <v>19</v>
      </c>
      <c r="C911" s="43" t="s">
        <v>70</v>
      </c>
      <c r="D911" s="43" t="s">
        <v>632</v>
      </c>
      <c r="E911" s="43" t="s">
        <v>896</v>
      </c>
      <c r="F911" s="43" t="s">
        <v>238</v>
      </c>
      <c r="G911" s="43" t="s">
        <v>238</v>
      </c>
      <c r="H911" s="43" t="s">
        <v>239</v>
      </c>
    </row>
    <row r="912" spans="1:8" x14ac:dyDescent="0.25">
      <c r="A912" s="43" t="s">
        <v>70</v>
      </c>
      <c r="B912" s="43" t="s">
        <v>19</v>
      </c>
      <c r="C912" s="43" t="s">
        <v>70</v>
      </c>
      <c r="D912" s="43" t="s">
        <v>632</v>
      </c>
      <c r="E912" s="43" t="s">
        <v>897</v>
      </c>
      <c r="F912" s="43" t="s">
        <v>238</v>
      </c>
      <c r="G912" s="43" t="s">
        <v>238</v>
      </c>
      <c r="H912" s="43" t="s">
        <v>239</v>
      </c>
    </row>
    <row r="913" spans="1:8" x14ac:dyDescent="0.25">
      <c r="A913" s="43" t="s">
        <v>70</v>
      </c>
      <c r="B913" s="43" t="s">
        <v>19</v>
      </c>
      <c r="C913" s="43" t="s">
        <v>70</v>
      </c>
      <c r="D913" s="43" t="s">
        <v>632</v>
      </c>
      <c r="E913" s="43" t="s">
        <v>898</v>
      </c>
      <c r="F913" s="43" t="s">
        <v>238</v>
      </c>
      <c r="G913" s="43" t="s">
        <v>238</v>
      </c>
      <c r="H913" s="43" t="s">
        <v>239</v>
      </c>
    </row>
    <row r="914" spans="1:8" x14ac:dyDescent="0.25">
      <c r="A914" s="43" t="s">
        <v>70</v>
      </c>
      <c r="B914" s="43" t="s">
        <v>19</v>
      </c>
      <c r="C914" s="43" t="s">
        <v>70</v>
      </c>
      <c r="D914" s="43" t="s">
        <v>632</v>
      </c>
      <c r="E914" s="43" t="s">
        <v>899</v>
      </c>
      <c r="F914" s="43" t="s">
        <v>238</v>
      </c>
      <c r="G914" s="43" t="s">
        <v>238</v>
      </c>
      <c r="H914" s="43" t="s">
        <v>239</v>
      </c>
    </row>
    <row r="915" spans="1:8" x14ac:dyDescent="0.25">
      <c r="A915" s="43" t="s">
        <v>70</v>
      </c>
      <c r="B915" s="43" t="s">
        <v>19</v>
      </c>
      <c r="C915" s="43" t="s">
        <v>70</v>
      </c>
      <c r="D915" s="43" t="s">
        <v>632</v>
      </c>
      <c r="E915" s="43" t="s">
        <v>900</v>
      </c>
      <c r="F915" s="43" t="s">
        <v>238</v>
      </c>
      <c r="G915" s="43" t="s">
        <v>238</v>
      </c>
      <c r="H915" s="43" t="s">
        <v>239</v>
      </c>
    </row>
    <row r="916" spans="1:8" x14ac:dyDescent="0.25">
      <c r="A916" s="43" t="s">
        <v>432</v>
      </c>
      <c r="B916" s="43" t="s">
        <v>235</v>
      </c>
      <c r="C916" s="43" t="s">
        <v>17</v>
      </c>
      <c r="D916" s="43" t="s">
        <v>18</v>
      </c>
      <c r="E916" s="43" t="s">
        <v>19</v>
      </c>
      <c r="F916" s="43" t="s">
        <v>19</v>
      </c>
      <c r="G916" s="43" t="s">
        <v>19</v>
      </c>
      <c r="H916" s="43" t="s">
        <v>19</v>
      </c>
    </row>
    <row r="917" spans="1:8" x14ac:dyDescent="0.25">
      <c r="A917" s="43" t="s">
        <v>73</v>
      </c>
      <c r="B917" s="43" t="s">
        <v>19</v>
      </c>
      <c r="C917" s="43" t="s">
        <v>901</v>
      </c>
      <c r="D917" s="43" t="s">
        <v>902</v>
      </c>
      <c r="E917" s="43" t="s">
        <v>740</v>
      </c>
      <c r="F917" s="43" t="s">
        <v>903</v>
      </c>
      <c r="G917" s="43" t="s">
        <v>904</v>
      </c>
      <c r="H917" s="43" t="s">
        <v>905</v>
      </c>
    </row>
    <row r="918" spans="1:8" x14ac:dyDescent="0.25">
      <c r="A918" s="43" t="s">
        <v>73</v>
      </c>
      <c r="B918" s="43" t="s">
        <v>19</v>
      </c>
      <c r="C918" s="43" t="s">
        <v>901</v>
      </c>
      <c r="D918" s="43" t="s">
        <v>902</v>
      </c>
      <c r="E918" s="43" t="s">
        <v>826</v>
      </c>
      <c r="F918" s="43" t="s">
        <v>903</v>
      </c>
      <c r="G918" s="43" t="s">
        <v>904</v>
      </c>
      <c r="H918" s="43" t="s">
        <v>905</v>
      </c>
    </row>
    <row r="919" spans="1:8" x14ac:dyDescent="0.25">
      <c r="A919" s="43" t="s">
        <v>73</v>
      </c>
      <c r="B919" s="43" t="s">
        <v>19</v>
      </c>
      <c r="C919" s="43" t="s">
        <v>901</v>
      </c>
      <c r="D919" s="43" t="s">
        <v>902</v>
      </c>
      <c r="E919" s="43" t="s">
        <v>738</v>
      </c>
      <c r="F919" s="43" t="s">
        <v>903</v>
      </c>
      <c r="G919" s="43" t="s">
        <v>904</v>
      </c>
      <c r="H919" s="43" t="s">
        <v>905</v>
      </c>
    </row>
    <row r="920" spans="1:8" x14ac:dyDescent="0.25">
      <c r="A920" s="43" t="s">
        <v>73</v>
      </c>
      <c r="B920" s="43" t="s">
        <v>19</v>
      </c>
      <c r="C920" s="43" t="s">
        <v>901</v>
      </c>
      <c r="D920" s="43" t="s">
        <v>902</v>
      </c>
      <c r="E920" s="43" t="s">
        <v>739</v>
      </c>
      <c r="F920" s="43" t="s">
        <v>903</v>
      </c>
      <c r="G920" s="43" t="s">
        <v>904</v>
      </c>
      <c r="H920" s="43" t="s">
        <v>905</v>
      </c>
    </row>
    <row r="921" spans="1:8" x14ac:dyDescent="0.25">
      <c r="A921" s="43" t="s">
        <v>73</v>
      </c>
      <c r="B921" s="43" t="s">
        <v>19</v>
      </c>
      <c r="C921" s="43" t="s">
        <v>901</v>
      </c>
      <c r="D921" s="43" t="s">
        <v>902</v>
      </c>
      <c r="E921" s="43" t="s">
        <v>738</v>
      </c>
      <c r="F921" s="43" t="s">
        <v>903</v>
      </c>
      <c r="G921" s="43" t="s">
        <v>904</v>
      </c>
      <c r="H921" s="43" t="s">
        <v>905</v>
      </c>
    </row>
    <row r="922" spans="1:8" x14ac:dyDescent="0.25">
      <c r="A922" s="43" t="s">
        <v>73</v>
      </c>
      <c r="B922" s="43" t="s">
        <v>19</v>
      </c>
      <c r="C922" s="43" t="s">
        <v>901</v>
      </c>
      <c r="D922" s="43" t="s">
        <v>902</v>
      </c>
      <c r="E922" s="43" t="s">
        <v>826</v>
      </c>
      <c r="F922" s="43" t="s">
        <v>903</v>
      </c>
      <c r="G922" s="43" t="s">
        <v>904</v>
      </c>
      <c r="H922" s="43" t="s">
        <v>905</v>
      </c>
    </row>
    <row r="923" spans="1:8" x14ac:dyDescent="0.25">
      <c r="A923" s="43" t="s">
        <v>73</v>
      </c>
      <c r="B923" s="43" t="s">
        <v>19</v>
      </c>
      <c r="C923" s="43" t="s">
        <v>901</v>
      </c>
      <c r="D923" s="43" t="s">
        <v>902</v>
      </c>
      <c r="E923" s="43" t="s">
        <v>734</v>
      </c>
      <c r="F923" s="43" t="s">
        <v>903</v>
      </c>
      <c r="G923" s="43" t="s">
        <v>904</v>
      </c>
      <c r="H923" s="43" t="s">
        <v>905</v>
      </c>
    </row>
    <row r="924" spans="1:8" x14ac:dyDescent="0.25">
      <c r="A924" s="43" t="s">
        <v>73</v>
      </c>
      <c r="B924" s="43" t="s">
        <v>19</v>
      </c>
      <c r="C924" s="43" t="s">
        <v>901</v>
      </c>
      <c r="D924" s="43" t="s">
        <v>902</v>
      </c>
      <c r="E924" s="43" t="s">
        <v>738</v>
      </c>
      <c r="F924" s="43" t="s">
        <v>903</v>
      </c>
      <c r="G924" s="43" t="s">
        <v>904</v>
      </c>
      <c r="H924" s="43" t="s">
        <v>905</v>
      </c>
    </row>
    <row r="925" spans="1:8" x14ac:dyDescent="0.25">
      <c r="A925" s="43" t="s">
        <v>73</v>
      </c>
      <c r="B925" s="43" t="s">
        <v>19</v>
      </c>
      <c r="C925" s="43" t="s">
        <v>901</v>
      </c>
      <c r="D925" s="43" t="s">
        <v>902</v>
      </c>
      <c r="E925" s="43" t="s">
        <v>740</v>
      </c>
      <c r="F925" s="43" t="s">
        <v>903</v>
      </c>
      <c r="G925" s="43" t="s">
        <v>904</v>
      </c>
      <c r="H925" s="43" t="s">
        <v>905</v>
      </c>
    </row>
    <row r="926" spans="1:8" x14ac:dyDescent="0.25">
      <c r="A926" s="43" t="s">
        <v>73</v>
      </c>
      <c r="B926" s="43" t="s">
        <v>19</v>
      </c>
      <c r="C926" s="43" t="s">
        <v>901</v>
      </c>
      <c r="D926" s="43" t="s">
        <v>902</v>
      </c>
      <c r="E926" s="43" t="s">
        <v>739</v>
      </c>
      <c r="F926" s="43" t="s">
        <v>903</v>
      </c>
      <c r="G926" s="43" t="s">
        <v>904</v>
      </c>
      <c r="H926" s="43" t="s">
        <v>905</v>
      </c>
    </row>
    <row r="927" spans="1:8" x14ac:dyDescent="0.25">
      <c r="A927" s="43" t="s">
        <v>438</v>
      </c>
      <c r="B927" s="43" t="s">
        <v>235</v>
      </c>
      <c r="C927" s="43" t="s">
        <v>17</v>
      </c>
      <c r="D927" s="43" t="s">
        <v>18</v>
      </c>
      <c r="E927" s="43" t="s">
        <v>19</v>
      </c>
      <c r="F927" s="43" t="s">
        <v>19</v>
      </c>
      <c r="G927" s="43" t="s">
        <v>19</v>
      </c>
      <c r="H927" s="43" t="s">
        <v>19</v>
      </c>
    </row>
    <row r="928" spans="1:8" x14ac:dyDescent="0.25">
      <c r="A928" s="43" t="s">
        <v>76</v>
      </c>
      <c r="B928" s="43" t="s">
        <v>19</v>
      </c>
      <c r="C928" s="43" t="s">
        <v>906</v>
      </c>
      <c r="D928" s="43" t="s">
        <v>907</v>
      </c>
      <c r="E928" s="43" t="s">
        <v>741</v>
      </c>
      <c r="F928" s="43" t="s">
        <v>908</v>
      </c>
      <c r="G928" s="43" t="s">
        <v>909</v>
      </c>
      <c r="H928" s="43" t="s">
        <v>910</v>
      </c>
    </row>
    <row r="929" spans="1:8" x14ac:dyDescent="0.25">
      <c r="A929" s="43" t="s">
        <v>76</v>
      </c>
      <c r="B929" s="43" t="s">
        <v>19</v>
      </c>
      <c r="C929" s="43" t="s">
        <v>906</v>
      </c>
      <c r="D929" s="43" t="s">
        <v>907</v>
      </c>
      <c r="E929" s="43" t="s">
        <v>740</v>
      </c>
      <c r="F929" s="43" t="s">
        <v>908</v>
      </c>
      <c r="G929" s="43" t="s">
        <v>909</v>
      </c>
      <c r="H929" s="43" t="s">
        <v>910</v>
      </c>
    </row>
    <row r="930" spans="1:8" x14ac:dyDescent="0.25">
      <c r="A930" s="43" t="s">
        <v>76</v>
      </c>
      <c r="B930" s="43" t="s">
        <v>19</v>
      </c>
      <c r="C930" s="43" t="s">
        <v>906</v>
      </c>
      <c r="D930" s="43" t="s">
        <v>907</v>
      </c>
      <c r="E930" s="43" t="s">
        <v>738</v>
      </c>
      <c r="F930" s="43" t="s">
        <v>908</v>
      </c>
      <c r="G930" s="43" t="s">
        <v>909</v>
      </c>
      <c r="H930" s="43" t="s">
        <v>910</v>
      </c>
    </row>
    <row r="931" spans="1:8" x14ac:dyDescent="0.25">
      <c r="A931" s="43" t="s">
        <v>76</v>
      </c>
      <c r="B931" s="43" t="s">
        <v>19</v>
      </c>
      <c r="C931" s="43" t="s">
        <v>906</v>
      </c>
      <c r="D931" s="43" t="s">
        <v>907</v>
      </c>
      <c r="E931" s="43" t="s">
        <v>734</v>
      </c>
      <c r="F931" s="43" t="s">
        <v>908</v>
      </c>
      <c r="G931" s="43" t="s">
        <v>909</v>
      </c>
      <c r="H931" s="43" t="s">
        <v>910</v>
      </c>
    </row>
    <row r="932" spans="1:8" x14ac:dyDescent="0.25">
      <c r="A932" s="43" t="s">
        <v>76</v>
      </c>
      <c r="B932" s="43" t="s">
        <v>19</v>
      </c>
      <c r="C932" s="43" t="s">
        <v>906</v>
      </c>
      <c r="D932" s="43" t="s">
        <v>907</v>
      </c>
      <c r="E932" s="43" t="s">
        <v>826</v>
      </c>
      <c r="F932" s="43" t="s">
        <v>908</v>
      </c>
      <c r="G932" s="43" t="s">
        <v>909</v>
      </c>
      <c r="H932" s="43" t="s">
        <v>910</v>
      </c>
    </row>
    <row r="933" spans="1:8" x14ac:dyDescent="0.25">
      <c r="A933" s="43" t="s">
        <v>76</v>
      </c>
      <c r="B933" s="43" t="s">
        <v>19</v>
      </c>
      <c r="C933" s="43" t="s">
        <v>906</v>
      </c>
      <c r="D933" s="43" t="s">
        <v>907</v>
      </c>
      <c r="E933" s="43" t="s">
        <v>740</v>
      </c>
      <c r="F933" s="43" t="s">
        <v>908</v>
      </c>
      <c r="G933" s="43" t="s">
        <v>909</v>
      </c>
      <c r="H933" s="43" t="s">
        <v>910</v>
      </c>
    </row>
    <row r="934" spans="1:8" x14ac:dyDescent="0.25">
      <c r="A934" s="43" t="s">
        <v>76</v>
      </c>
      <c r="B934" s="43" t="s">
        <v>19</v>
      </c>
      <c r="C934" s="43" t="s">
        <v>906</v>
      </c>
      <c r="D934" s="43" t="s">
        <v>907</v>
      </c>
      <c r="E934" s="43" t="s">
        <v>740</v>
      </c>
      <c r="F934" s="43" t="s">
        <v>908</v>
      </c>
      <c r="G934" s="43" t="s">
        <v>909</v>
      </c>
      <c r="H934" s="43" t="s">
        <v>910</v>
      </c>
    </row>
    <row r="935" spans="1:8" x14ac:dyDescent="0.25">
      <c r="A935" s="43" t="s">
        <v>76</v>
      </c>
      <c r="B935" s="43" t="s">
        <v>19</v>
      </c>
      <c r="C935" s="43" t="s">
        <v>906</v>
      </c>
      <c r="D935" s="43" t="s">
        <v>907</v>
      </c>
      <c r="E935" s="43" t="s">
        <v>740</v>
      </c>
      <c r="F935" s="43" t="s">
        <v>908</v>
      </c>
      <c r="G935" s="43" t="s">
        <v>909</v>
      </c>
      <c r="H935" s="43" t="s">
        <v>910</v>
      </c>
    </row>
    <row r="936" spans="1:8" x14ac:dyDescent="0.25">
      <c r="A936" s="43" t="s">
        <v>76</v>
      </c>
      <c r="B936" s="43" t="s">
        <v>19</v>
      </c>
      <c r="C936" s="43" t="s">
        <v>906</v>
      </c>
      <c r="D936" s="43" t="s">
        <v>907</v>
      </c>
      <c r="E936" s="43" t="s">
        <v>741</v>
      </c>
      <c r="F936" s="43" t="s">
        <v>908</v>
      </c>
      <c r="G936" s="43" t="s">
        <v>909</v>
      </c>
      <c r="H936" s="43" t="s">
        <v>910</v>
      </c>
    </row>
    <row r="937" spans="1:8" x14ac:dyDescent="0.25">
      <c r="A937" s="43" t="s">
        <v>76</v>
      </c>
      <c r="B937" s="43" t="s">
        <v>19</v>
      </c>
      <c r="C937" s="43" t="s">
        <v>906</v>
      </c>
      <c r="D937" s="43" t="s">
        <v>907</v>
      </c>
      <c r="E937" s="43" t="s">
        <v>734</v>
      </c>
      <c r="F937" s="43" t="s">
        <v>908</v>
      </c>
      <c r="G937" s="43" t="s">
        <v>909</v>
      </c>
      <c r="H937" s="43" t="s">
        <v>910</v>
      </c>
    </row>
    <row r="938" spans="1:8" x14ac:dyDescent="0.25">
      <c r="A938" s="43" t="s">
        <v>444</v>
      </c>
      <c r="B938" s="43" t="s">
        <v>235</v>
      </c>
      <c r="C938" s="43" t="s">
        <v>17</v>
      </c>
      <c r="D938" s="43" t="s">
        <v>18</v>
      </c>
      <c r="E938" s="43" t="s">
        <v>19</v>
      </c>
      <c r="F938" s="43" t="s">
        <v>19</v>
      </c>
      <c r="G938" s="43" t="s">
        <v>19</v>
      </c>
      <c r="H938" s="43" t="s">
        <v>19</v>
      </c>
    </row>
    <row r="939" spans="1:8" x14ac:dyDescent="0.25">
      <c r="A939" s="43" t="s">
        <v>79</v>
      </c>
      <c r="B939" s="43" t="s">
        <v>19</v>
      </c>
      <c r="C939" s="43" t="s">
        <v>79</v>
      </c>
      <c r="D939" s="43" t="s">
        <v>445</v>
      </c>
      <c r="E939" s="43" t="s">
        <v>911</v>
      </c>
      <c r="F939" s="43" t="s">
        <v>238</v>
      </c>
      <c r="G939" s="43" t="s">
        <v>238</v>
      </c>
      <c r="H939" s="43" t="s">
        <v>239</v>
      </c>
    </row>
    <row r="940" spans="1:8" x14ac:dyDescent="0.25">
      <c r="A940" s="43" t="s">
        <v>79</v>
      </c>
      <c r="B940" s="43" t="s">
        <v>19</v>
      </c>
      <c r="C940" s="43" t="s">
        <v>79</v>
      </c>
      <c r="D940" s="43" t="s">
        <v>445</v>
      </c>
      <c r="E940" s="43" t="s">
        <v>912</v>
      </c>
      <c r="F940" s="43" t="s">
        <v>238</v>
      </c>
      <c r="G940" s="43" t="s">
        <v>238</v>
      </c>
      <c r="H940" s="43" t="s">
        <v>239</v>
      </c>
    </row>
    <row r="941" spans="1:8" x14ac:dyDescent="0.25">
      <c r="A941" s="43" t="s">
        <v>79</v>
      </c>
      <c r="B941" s="43" t="s">
        <v>19</v>
      </c>
      <c r="C941" s="43" t="s">
        <v>79</v>
      </c>
      <c r="D941" s="43" t="s">
        <v>445</v>
      </c>
      <c r="E941" s="43" t="s">
        <v>913</v>
      </c>
      <c r="F941" s="43" t="s">
        <v>238</v>
      </c>
      <c r="G941" s="43" t="s">
        <v>238</v>
      </c>
      <c r="H941" s="43" t="s">
        <v>239</v>
      </c>
    </row>
    <row r="942" spans="1:8" x14ac:dyDescent="0.25">
      <c r="A942" s="43" t="s">
        <v>79</v>
      </c>
      <c r="B942" s="43" t="s">
        <v>19</v>
      </c>
      <c r="C942" s="43" t="s">
        <v>79</v>
      </c>
      <c r="D942" s="43" t="s">
        <v>445</v>
      </c>
      <c r="E942" s="43" t="s">
        <v>914</v>
      </c>
      <c r="F942" s="43" t="s">
        <v>238</v>
      </c>
      <c r="G942" s="43" t="s">
        <v>238</v>
      </c>
      <c r="H942" s="43" t="s">
        <v>239</v>
      </c>
    </row>
    <row r="943" spans="1:8" x14ac:dyDescent="0.25">
      <c r="A943" s="43" t="s">
        <v>79</v>
      </c>
      <c r="B943" s="43" t="s">
        <v>19</v>
      </c>
      <c r="C943" s="43" t="s">
        <v>79</v>
      </c>
      <c r="D943" s="43" t="s">
        <v>445</v>
      </c>
      <c r="E943" s="43" t="s">
        <v>915</v>
      </c>
      <c r="F943" s="43" t="s">
        <v>238</v>
      </c>
      <c r="G943" s="43" t="s">
        <v>238</v>
      </c>
      <c r="H943" s="43" t="s">
        <v>239</v>
      </c>
    </row>
    <row r="944" spans="1:8" x14ac:dyDescent="0.25">
      <c r="A944" s="43" t="s">
        <v>79</v>
      </c>
      <c r="B944" s="43" t="s">
        <v>19</v>
      </c>
      <c r="C944" s="43" t="s">
        <v>79</v>
      </c>
      <c r="D944" s="43" t="s">
        <v>445</v>
      </c>
      <c r="E944" s="43" t="s">
        <v>916</v>
      </c>
      <c r="F944" s="43" t="s">
        <v>238</v>
      </c>
      <c r="G944" s="43" t="s">
        <v>238</v>
      </c>
      <c r="H944" s="43" t="s">
        <v>239</v>
      </c>
    </row>
    <row r="945" spans="1:8" x14ac:dyDescent="0.25">
      <c r="A945" s="43" t="s">
        <v>79</v>
      </c>
      <c r="B945" s="43" t="s">
        <v>19</v>
      </c>
      <c r="C945" s="43" t="s">
        <v>79</v>
      </c>
      <c r="D945" s="43" t="s">
        <v>445</v>
      </c>
      <c r="E945" s="43" t="s">
        <v>917</v>
      </c>
      <c r="F945" s="43" t="s">
        <v>238</v>
      </c>
      <c r="G945" s="43" t="s">
        <v>238</v>
      </c>
      <c r="H945" s="43" t="s">
        <v>239</v>
      </c>
    </row>
    <row r="946" spans="1:8" x14ac:dyDescent="0.25">
      <c r="A946" s="43" t="s">
        <v>79</v>
      </c>
      <c r="B946" s="43" t="s">
        <v>19</v>
      </c>
      <c r="C946" s="43" t="s">
        <v>79</v>
      </c>
      <c r="D946" s="43" t="s">
        <v>445</v>
      </c>
      <c r="E946" s="43" t="s">
        <v>918</v>
      </c>
      <c r="F946" s="43" t="s">
        <v>238</v>
      </c>
      <c r="G946" s="43" t="s">
        <v>238</v>
      </c>
      <c r="H946" s="43" t="s">
        <v>239</v>
      </c>
    </row>
    <row r="947" spans="1:8" x14ac:dyDescent="0.25">
      <c r="A947" s="43" t="s">
        <v>79</v>
      </c>
      <c r="B947" s="43" t="s">
        <v>19</v>
      </c>
      <c r="C947" s="43" t="s">
        <v>79</v>
      </c>
      <c r="D947" s="43" t="s">
        <v>445</v>
      </c>
      <c r="E947" s="43" t="s">
        <v>919</v>
      </c>
      <c r="F947" s="43" t="s">
        <v>238</v>
      </c>
      <c r="G947" s="43" t="s">
        <v>238</v>
      </c>
      <c r="H947" s="43" t="s">
        <v>239</v>
      </c>
    </row>
    <row r="948" spans="1:8" x14ac:dyDescent="0.25">
      <c r="A948" s="43" t="s">
        <v>79</v>
      </c>
      <c r="B948" s="43" t="s">
        <v>19</v>
      </c>
      <c r="C948" s="43" t="s">
        <v>79</v>
      </c>
      <c r="D948" s="43" t="s">
        <v>445</v>
      </c>
      <c r="E948" s="43" t="s">
        <v>916</v>
      </c>
      <c r="F948" s="43" t="s">
        <v>238</v>
      </c>
      <c r="G948" s="43" t="s">
        <v>238</v>
      </c>
      <c r="H948" s="43" t="s">
        <v>239</v>
      </c>
    </row>
    <row r="949" spans="1:8" x14ac:dyDescent="0.25">
      <c r="A949" s="43" t="s">
        <v>453</v>
      </c>
      <c r="B949" s="43" t="s">
        <v>235</v>
      </c>
      <c r="C949" s="43" t="s">
        <v>17</v>
      </c>
      <c r="D949" s="43" t="s">
        <v>18</v>
      </c>
      <c r="E949" s="43" t="s">
        <v>19</v>
      </c>
      <c r="F949" s="43" t="s">
        <v>19</v>
      </c>
      <c r="G949" s="43" t="s">
        <v>19</v>
      </c>
      <c r="H949" s="43" t="s">
        <v>19</v>
      </c>
    </row>
    <row r="950" spans="1:8" x14ac:dyDescent="0.25">
      <c r="A950" s="43" t="s">
        <v>81</v>
      </c>
      <c r="B950" s="43" t="s">
        <v>19</v>
      </c>
      <c r="C950" s="43" t="s">
        <v>81</v>
      </c>
      <c r="D950" s="43" t="s">
        <v>661</v>
      </c>
      <c r="E950" s="43" t="s">
        <v>920</v>
      </c>
      <c r="F950" s="43" t="s">
        <v>238</v>
      </c>
      <c r="G950" s="43" t="s">
        <v>238</v>
      </c>
      <c r="H950" s="43" t="s">
        <v>239</v>
      </c>
    </row>
    <row r="951" spans="1:8" x14ac:dyDescent="0.25">
      <c r="A951" s="43" t="s">
        <v>81</v>
      </c>
      <c r="B951" s="43" t="s">
        <v>19</v>
      </c>
      <c r="C951" s="43" t="s">
        <v>81</v>
      </c>
      <c r="D951" s="43" t="s">
        <v>661</v>
      </c>
      <c r="E951" s="43" t="s">
        <v>921</v>
      </c>
      <c r="F951" s="43" t="s">
        <v>238</v>
      </c>
      <c r="G951" s="43" t="s">
        <v>238</v>
      </c>
      <c r="H951" s="43" t="s">
        <v>239</v>
      </c>
    </row>
    <row r="952" spans="1:8" x14ac:dyDescent="0.25">
      <c r="A952" s="43" t="s">
        <v>81</v>
      </c>
      <c r="B952" s="43" t="s">
        <v>19</v>
      </c>
      <c r="C952" s="43" t="s">
        <v>81</v>
      </c>
      <c r="D952" s="43" t="s">
        <v>661</v>
      </c>
      <c r="E952" s="43" t="s">
        <v>922</v>
      </c>
      <c r="F952" s="43" t="s">
        <v>238</v>
      </c>
      <c r="G952" s="43" t="s">
        <v>238</v>
      </c>
      <c r="H952" s="43" t="s">
        <v>239</v>
      </c>
    </row>
    <row r="953" spans="1:8" x14ac:dyDescent="0.25">
      <c r="A953" s="43" t="s">
        <v>81</v>
      </c>
      <c r="B953" s="43" t="s">
        <v>19</v>
      </c>
      <c r="C953" s="43" t="s">
        <v>81</v>
      </c>
      <c r="D953" s="43" t="s">
        <v>661</v>
      </c>
      <c r="E953" s="43" t="s">
        <v>923</v>
      </c>
      <c r="F953" s="43" t="s">
        <v>238</v>
      </c>
      <c r="G953" s="43" t="s">
        <v>238</v>
      </c>
      <c r="H953" s="43" t="s">
        <v>239</v>
      </c>
    </row>
    <row r="954" spans="1:8" x14ac:dyDescent="0.25">
      <c r="A954" s="43" t="s">
        <v>81</v>
      </c>
      <c r="B954" s="43" t="s">
        <v>19</v>
      </c>
      <c r="C954" s="43" t="s">
        <v>81</v>
      </c>
      <c r="D954" s="43" t="s">
        <v>661</v>
      </c>
      <c r="E954" s="43" t="s">
        <v>924</v>
      </c>
      <c r="F954" s="43" t="s">
        <v>238</v>
      </c>
      <c r="G954" s="43" t="s">
        <v>238</v>
      </c>
      <c r="H954" s="43" t="s">
        <v>239</v>
      </c>
    </row>
    <row r="955" spans="1:8" x14ac:dyDescent="0.25">
      <c r="A955" s="43" t="s">
        <v>81</v>
      </c>
      <c r="B955" s="43" t="s">
        <v>19</v>
      </c>
      <c r="C955" s="43" t="s">
        <v>81</v>
      </c>
      <c r="D955" s="43" t="s">
        <v>661</v>
      </c>
      <c r="E955" s="43" t="s">
        <v>925</v>
      </c>
      <c r="F955" s="43" t="s">
        <v>238</v>
      </c>
      <c r="G955" s="43" t="s">
        <v>238</v>
      </c>
      <c r="H955" s="43" t="s">
        <v>239</v>
      </c>
    </row>
    <row r="956" spans="1:8" x14ac:dyDescent="0.25">
      <c r="A956" s="43" t="s">
        <v>81</v>
      </c>
      <c r="B956" s="43" t="s">
        <v>19</v>
      </c>
      <c r="C956" s="43" t="s">
        <v>81</v>
      </c>
      <c r="D956" s="43" t="s">
        <v>661</v>
      </c>
      <c r="E956" s="43" t="s">
        <v>926</v>
      </c>
      <c r="F956" s="43" t="s">
        <v>238</v>
      </c>
      <c r="G956" s="43" t="s">
        <v>238</v>
      </c>
      <c r="H956" s="43" t="s">
        <v>239</v>
      </c>
    </row>
    <row r="957" spans="1:8" x14ac:dyDescent="0.25">
      <c r="A957" s="43" t="s">
        <v>81</v>
      </c>
      <c r="B957" s="43" t="s">
        <v>19</v>
      </c>
      <c r="C957" s="43" t="s">
        <v>81</v>
      </c>
      <c r="D957" s="43" t="s">
        <v>661</v>
      </c>
      <c r="E957" s="43" t="s">
        <v>927</v>
      </c>
      <c r="F957" s="43" t="s">
        <v>238</v>
      </c>
      <c r="G957" s="43" t="s">
        <v>238</v>
      </c>
      <c r="H957" s="43" t="s">
        <v>239</v>
      </c>
    </row>
    <row r="958" spans="1:8" x14ac:dyDescent="0.25">
      <c r="A958" s="43" t="s">
        <v>81</v>
      </c>
      <c r="B958" s="43" t="s">
        <v>19</v>
      </c>
      <c r="C958" s="43" t="s">
        <v>81</v>
      </c>
      <c r="D958" s="43" t="s">
        <v>661</v>
      </c>
      <c r="E958" s="43" t="s">
        <v>928</v>
      </c>
      <c r="F958" s="43" t="s">
        <v>238</v>
      </c>
      <c r="G958" s="43" t="s">
        <v>238</v>
      </c>
      <c r="H958" s="43" t="s">
        <v>239</v>
      </c>
    </row>
    <row r="959" spans="1:8" x14ac:dyDescent="0.25">
      <c r="A959" s="43" t="s">
        <v>81</v>
      </c>
      <c r="B959" s="43" t="s">
        <v>19</v>
      </c>
      <c r="C959" s="43" t="s">
        <v>81</v>
      </c>
      <c r="D959" s="43" t="s">
        <v>661</v>
      </c>
      <c r="E959" s="43" t="s">
        <v>929</v>
      </c>
      <c r="F959" s="43" t="s">
        <v>238</v>
      </c>
      <c r="G959" s="43" t="s">
        <v>238</v>
      </c>
      <c r="H959" s="43" t="s">
        <v>239</v>
      </c>
    </row>
    <row r="960" spans="1:8" x14ac:dyDescent="0.25">
      <c r="A960" s="43" t="s">
        <v>459</v>
      </c>
      <c r="B960" s="43" t="s">
        <v>235</v>
      </c>
      <c r="C960" s="43" t="s">
        <v>17</v>
      </c>
      <c r="D960" s="43" t="s">
        <v>18</v>
      </c>
      <c r="E960" s="43" t="s">
        <v>19</v>
      </c>
      <c r="F960" s="43" t="s">
        <v>19</v>
      </c>
      <c r="G960" s="43" t="s">
        <v>19</v>
      </c>
      <c r="H960" s="43" t="s">
        <v>19</v>
      </c>
    </row>
    <row r="961" spans="1:8" x14ac:dyDescent="0.25">
      <c r="A961" s="43" t="s">
        <v>83</v>
      </c>
      <c r="B961" s="43" t="s">
        <v>19</v>
      </c>
      <c r="C961" s="43" t="s">
        <v>83</v>
      </c>
      <c r="D961" s="43" t="s">
        <v>672</v>
      </c>
      <c r="E961" s="43" t="s">
        <v>930</v>
      </c>
      <c r="F961" s="43" t="s">
        <v>238</v>
      </c>
      <c r="G961" s="43" t="s">
        <v>238</v>
      </c>
      <c r="H961" s="43" t="s">
        <v>239</v>
      </c>
    </row>
    <row r="962" spans="1:8" x14ac:dyDescent="0.25">
      <c r="A962" s="43" t="s">
        <v>83</v>
      </c>
      <c r="B962" s="43" t="s">
        <v>19</v>
      </c>
      <c r="C962" s="43" t="s">
        <v>83</v>
      </c>
      <c r="D962" s="43" t="s">
        <v>672</v>
      </c>
      <c r="E962" s="43" t="s">
        <v>931</v>
      </c>
      <c r="F962" s="43" t="s">
        <v>238</v>
      </c>
      <c r="G962" s="43" t="s">
        <v>238</v>
      </c>
      <c r="H962" s="43" t="s">
        <v>239</v>
      </c>
    </row>
    <row r="963" spans="1:8" x14ac:dyDescent="0.25">
      <c r="A963" s="43" t="s">
        <v>83</v>
      </c>
      <c r="B963" s="43" t="s">
        <v>19</v>
      </c>
      <c r="C963" s="43" t="s">
        <v>83</v>
      </c>
      <c r="D963" s="43" t="s">
        <v>672</v>
      </c>
      <c r="E963" s="43" t="s">
        <v>932</v>
      </c>
      <c r="F963" s="43" t="s">
        <v>238</v>
      </c>
      <c r="G963" s="43" t="s">
        <v>238</v>
      </c>
      <c r="H963" s="43" t="s">
        <v>239</v>
      </c>
    </row>
    <row r="964" spans="1:8" x14ac:dyDescent="0.25">
      <c r="A964" s="43" t="s">
        <v>83</v>
      </c>
      <c r="B964" s="43" t="s">
        <v>19</v>
      </c>
      <c r="C964" s="43" t="s">
        <v>83</v>
      </c>
      <c r="D964" s="43" t="s">
        <v>672</v>
      </c>
      <c r="E964" s="43" t="s">
        <v>933</v>
      </c>
      <c r="F964" s="43" t="s">
        <v>238</v>
      </c>
      <c r="G964" s="43" t="s">
        <v>238</v>
      </c>
      <c r="H964" s="43" t="s">
        <v>239</v>
      </c>
    </row>
    <row r="965" spans="1:8" x14ac:dyDescent="0.25">
      <c r="A965" s="43" t="s">
        <v>83</v>
      </c>
      <c r="B965" s="43" t="s">
        <v>19</v>
      </c>
      <c r="C965" s="43" t="s">
        <v>83</v>
      </c>
      <c r="D965" s="43" t="s">
        <v>672</v>
      </c>
      <c r="E965" s="43" t="s">
        <v>934</v>
      </c>
      <c r="F965" s="43" t="s">
        <v>238</v>
      </c>
      <c r="G965" s="43" t="s">
        <v>238</v>
      </c>
      <c r="H965" s="43" t="s">
        <v>239</v>
      </c>
    </row>
    <row r="966" spans="1:8" x14ac:dyDescent="0.25">
      <c r="A966" s="43" t="s">
        <v>83</v>
      </c>
      <c r="B966" s="43" t="s">
        <v>19</v>
      </c>
      <c r="C966" s="43" t="s">
        <v>83</v>
      </c>
      <c r="D966" s="43" t="s">
        <v>672</v>
      </c>
      <c r="E966" s="43" t="s">
        <v>935</v>
      </c>
      <c r="F966" s="43" t="s">
        <v>238</v>
      </c>
      <c r="G966" s="43" t="s">
        <v>238</v>
      </c>
      <c r="H966" s="43" t="s">
        <v>239</v>
      </c>
    </row>
    <row r="967" spans="1:8" x14ac:dyDescent="0.25">
      <c r="A967" s="43" t="s">
        <v>83</v>
      </c>
      <c r="B967" s="43" t="s">
        <v>19</v>
      </c>
      <c r="C967" s="43" t="s">
        <v>83</v>
      </c>
      <c r="D967" s="43" t="s">
        <v>672</v>
      </c>
      <c r="E967" s="43" t="s">
        <v>936</v>
      </c>
      <c r="F967" s="43" t="s">
        <v>238</v>
      </c>
      <c r="G967" s="43" t="s">
        <v>238</v>
      </c>
      <c r="H967" s="43" t="s">
        <v>239</v>
      </c>
    </row>
    <row r="968" spans="1:8" x14ac:dyDescent="0.25">
      <c r="A968" s="43" t="s">
        <v>83</v>
      </c>
      <c r="B968" s="43" t="s">
        <v>19</v>
      </c>
      <c r="C968" s="43" t="s">
        <v>83</v>
      </c>
      <c r="D968" s="43" t="s">
        <v>672</v>
      </c>
      <c r="E968" s="43" t="s">
        <v>937</v>
      </c>
      <c r="F968" s="43" t="s">
        <v>238</v>
      </c>
      <c r="G968" s="43" t="s">
        <v>238</v>
      </c>
      <c r="H968" s="43" t="s">
        <v>239</v>
      </c>
    </row>
    <row r="969" spans="1:8" x14ac:dyDescent="0.25">
      <c r="A969" s="43" t="s">
        <v>83</v>
      </c>
      <c r="B969" s="43" t="s">
        <v>19</v>
      </c>
      <c r="C969" s="43" t="s">
        <v>83</v>
      </c>
      <c r="D969" s="43" t="s">
        <v>672</v>
      </c>
      <c r="E969" s="43" t="s">
        <v>938</v>
      </c>
      <c r="F969" s="43" t="s">
        <v>238</v>
      </c>
      <c r="G969" s="43" t="s">
        <v>238</v>
      </c>
      <c r="H969" s="43" t="s">
        <v>239</v>
      </c>
    </row>
    <row r="970" spans="1:8" x14ac:dyDescent="0.25">
      <c r="A970" s="43" t="s">
        <v>83</v>
      </c>
      <c r="B970" s="43" t="s">
        <v>19</v>
      </c>
      <c r="C970" s="43" t="s">
        <v>83</v>
      </c>
      <c r="D970" s="43" t="s">
        <v>672</v>
      </c>
      <c r="E970" s="43" t="s">
        <v>939</v>
      </c>
      <c r="F970" s="43" t="s">
        <v>238</v>
      </c>
      <c r="G970" s="43" t="s">
        <v>238</v>
      </c>
      <c r="H970" s="43" t="s">
        <v>239</v>
      </c>
    </row>
    <row r="971" spans="1:8" x14ac:dyDescent="0.25">
      <c r="A971" s="43" t="s">
        <v>465</v>
      </c>
      <c r="B971" s="43" t="s">
        <v>235</v>
      </c>
      <c r="C971" s="43" t="s">
        <v>17</v>
      </c>
      <c r="D971" s="43" t="s">
        <v>18</v>
      </c>
      <c r="E971" s="43" t="s">
        <v>19</v>
      </c>
      <c r="F971" s="43" t="s">
        <v>19</v>
      </c>
      <c r="G971" s="43" t="s">
        <v>19</v>
      </c>
      <c r="H971" s="43" t="s">
        <v>19</v>
      </c>
    </row>
    <row r="972" spans="1:8" x14ac:dyDescent="0.25">
      <c r="A972" s="43" t="s">
        <v>118</v>
      </c>
      <c r="B972" s="43" t="s">
        <v>19</v>
      </c>
      <c r="C972" s="43" t="s">
        <v>118</v>
      </c>
      <c r="D972" s="43" t="s">
        <v>940</v>
      </c>
      <c r="E972" s="43" t="s">
        <v>941</v>
      </c>
      <c r="F972" s="43" t="s">
        <v>238</v>
      </c>
      <c r="G972" s="43" t="s">
        <v>238</v>
      </c>
      <c r="H972" s="43" t="s">
        <v>239</v>
      </c>
    </row>
    <row r="973" spans="1:8" x14ac:dyDescent="0.25">
      <c r="A973" s="43" t="s">
        <v>118</v>
      </c>
      <c r="B973" s="43" t="s">
        <v>19</v>
      </c>
      <c r="C973" s="43" t="s">
        <v>118</v>
      </c>
      <c r="D973" s="43" t="s">
        <v>940</v>
      </c>
      <c r="E973" s="43" t="s">
        <v>942</v>
      </c>
      <c r="F973" s="43" t="s">
        <v>238</v>
      </c>
      <c r="G973" s="43" t="s">
        <v>238</v>
      </c>
      <c r="H973" s="43" t="s">
        <v>239</v>
      </c>
    </row>
    <row r="974" spans="1:8" x14ac:dyDescent="0.25">
      <c r="A974" s="43" t="s">
        <v>118</v>
      </c>
      <c r="B974" s="43" t="s">
        <v>19</v>
      </c>
      <c r="C974" s="43" t="s">
        <v>118</v>
      </c>
      <c r="D974" s="43" t="s">
        <v>940</v>
      </c>
      <c r="E974" s="43" t="s">
        <v>943</v>
      </c>
      <c r="F974" s="43" t="s">
        <v>238</v>
      </c>
      <c r="G974" s="43" t="s">
        <v>238</v>
      </c>
      <c r="H974" s="43" t="s">
        <v>239</v>
      </c>
    </row>
    <row r="975" spans="1:8" x14ac:dyDescent="0.25">
      <c r="A975" s="43" t="s">
        <v>118</v>
      </c>
      <c r="B975" s="43" t="s">
        <v>19</v>
      </c>
      <c r="C975" s="43" t="s">
        <v>118</v>
      </c>
      <c r="D975" s="43" t="s">
        <v>940</v>
      </c>
      <c r="E975" s="43" t="s">
        <v>944</v>
      </c>
      <c r="F975" s="43" t="s">
        <v>238</v>
      </c>
      <c r="G975" s="43" t="s">
        <v>238</v>
      </c>
      <c r="H975" s="43" t="s">
        <v>239</v>
      </c>
    </row>
    <row r="976" spans="1:8" x14ac:dyDescent="0.25">
      <c r="A976" s="43" t="s">
        <v>118</v>
      </c>
      <c r="B976" s="43" t="s">
        <v>19</v>
      </c>
      <c r="C976" s="43" t="s">
        <v>118</v>
      </c>
      <c r="D976" s="43" t="s">
        <v>940</v>
      </c>
      <c r="E976" s="43" t="s">
        <v>945</v>
      </c>
      <c r="F976" s="43" t="s">
        <v>238</v>
      </c>
      <c r="G976" s="43" t="s">
        <v>238</v>
      </c>
      <c r="H976" s="43" t="s">
        <v>239</v>
      </c>
    </row>
    <row r="977" spans="1:8" x14ac:dyDescent="0.25">
      <c r="A977" s="43" t="s">
        <v>118</v>
      </c>
      <c r="B977" s="43" t="s">
        <v>19</v>
      </c>
      <c r="C977" s="43" t="s">
        <v>118</v>
      </c>
      <c r="D977" s="43" t="s">
        <v>940</v>
      </c>
      <c r="E977" s="43" t="s">
        <v>946</v>
      </c>
      <c r="F977" s="43" t="s">
        <v>238</v>
      </c>
      <c r="G977" s="43" t="s">
        <v>238</v>
      </c>
      <c r="H977" s="43" t="s">
        <v>239</v>
      </c>
    </row>
    <row r="978" spans="1:8" x14ac:dyDescent="0.25">
      <c r="A978" s="43" t="s">
        <v>118</v>
      </c>
      <c r="B978" s="43" t="s">
        <v>19</v>
      </c>
      <c r="C978" s="43" t="s">
        <v>118</v>
      </c>
      <c r="D978" s="43" t="s">
        <v>940</v>
      </c>
      <c r="E978" s="43" t="s">
        <v>947</v>
      </c>
      <c r="F978" s="43" t="s">
        <v>238</v>
      </c>
      <c r="G978" s="43" t="s">
        <v>238</v>
      </c>
      <c r="H978" s="43" t="s">
        <v>239</v>
      </c>
    </row>
    <row r="979" spans="1:8" x14ac:dyDescent="0.25">
      <c r="A979" s="43" t="s">
        <v>118</v>
      </c>
      <c r="B979" s="43" t="s">
        <v>19</v>
      </c>
      <c r="C979" s="43" t="s">
        <v>118</v>
      </c>
      <c r="D979" s="43" t="s">
        <v>940</v>
      </c>
      <c r="E979" s="43" t="s">
        <v>948</v>
      </c>
      <c r="F979" s="43" t="s">
        <v>238</v>
      </c>
      <c r="G979" s="43" t="s">
        <v>238</v>
      </c>
      <c r="H979" s="43" t="s">
        <v>239</v>
      </c>
    </row>
    <row r="980" spans="1:8" x14ac:dyDescent="0.25">
      <c r="A980" s="43" t="s">
        <v>118</v>
      </c>
      <c r="B980" s="43" t="s">
        <v>19</v>
      </c>
      <c r="C980" s="43" t="s">
        <v>118</v>
      </c>
      <c r="D980" s="43" t="s">
        <v>940</v>
      </c>
      <c r="E980" s="43" t="s">
        <v>949</v>
      </c>
      <c r="F980" s="43" t="s">
        <v>238</v>
      </c>
      <c r="G980" s="43" t="s">
        <v>238</v>
      </c>
      <c r="H980" s="43" t="s">
        <v>239</v>
      </c>
    </row>
    <row r="981" spans="1:8" x14ac:dyDescent="0.25">
      <c r="A981" s="43" t="s">
        <v>118</v>
      </c>
      <c r="B981" s="43" t="s">
        <v>19</v>
      </c>
      <c r="C981" s="43" t="s">
        <v>118</v>
      </c>
      <c r="D981" s="43" t="s">
        <v>940</v>
      </c>
      <c r="E981" s="43" t="s">
        <v>950</v>
      </c>
      <c r="F981" s="43" t="s">
        <v>238</v>
      </c>
      <c r="G981" s="43" t="s">
        <v>238</v>
      </c>
      <c r="H981" s="43" t="s">
        <v>239</v>
      </c>
    </row>
    <row r="982" spans="1:8" x14ac:dyDescent="0.25">
      <c r="A982" s="43" t="s">
        <v>471</v>
      </c>
      <c r="B982" s="43" t="s">
        <v>235</v>
      </c>
      <c r="C982" s="43" t="s">
        <v>17</v>
      </c>
      <c r="D982" s="43" t="s">
        <v>18</v>
      </c>
      <c r="E982" s="43" t="s">
        <v>19</v>
      </c>
      <c r="F982" s="43" t="s">
        <v>19</v>
      </c>
      <c r="G982" s="43" t="s">
        <v>19</v>
      </c>
      <c r="H982" s="43" t="s">
        <v>19</v>
      </c>
    </row>
    <row r="983" spans="1:8" x14ac:dyDescent="0.25">
      <c r="A983" s="43" t="s">
        <v>472</v>
      </c>
      <c r="B983" s="43" t="s">
        <v>19</v>
      </c>
      <c r="C983" s="43" t="s">
        <v>951</v>
      </c>
      <c r="D983" s="43" t="s">
        <v>952</v>
      </c>
      <c r="E983" s="43" t="s">
        <v>820</v>
      </c>
      <c r="F983" s="43" t="s">
        <v>953</v>
      </c>
      <c r="G983" s="43" t="s">
        <v>954</v>
      </c>
      <c r="H983" s="43" t="s">
        <v>955</v>
      </c>
    </row>
    <row r="984" spans="1:8" x14ac:dyDescent="0.25">
      <c r="A984" s="43" t="s">
        <v>472</v>
      </c>
      <c r="B984" s="43" t="s">
        <v>19</v>
      </c>
      <c r="C984" s="43" t="s">
        <v>951</v>
      </c>
      <c r="D984" s="43" t="s">
        <v>952</v>
      </c>
      <c r="E984" s="43" t="s">
        <v>820</v>
      </c>
      <c r="F984" s="43" t="s">
        <v>953</v>
      </c>
      <c r="G984" s="43" t="s">
        <v>954</v>
      </c>
      <c r="H984" s="43" t="s">
        <v>955</v>
      </c>
    </row>
    <row r="985" spans="1:8" x14ac:dyDescent="0.25">
      <c r="A985" s="43" t="s">
        <v>472</v>
      </c>
      <c r="B985" s="43" t="s">
        <v>19</v>
      </c>
      <c r="C985" s="43" t="s">
        <v>951</v>
      </c>
      <c r="D985" s="43" t="s">
        <v>952</v>
      </c>
      <c r="E985" s="43" t="s">
        <v>734</v>
      </c>
      <c r="F985" s="43" t="s">
        <v>953</v>
      </c>
      <c r="G985" s="43" t="s">
        <v>954</v>
      </c>
      <c r="H985" s="43" t="s">
        <v>955</v>
      </c>
    </row>
    <row r="986" spans="1:8" x14ac:dyDescent="0.25">
      <c r="A986" s="43" t="s">
        <v>472</v>
      </c>
      <c r="B986" s="43" t="s">
        <v>19</v>
      </c>
      <c r="C986" s="43" t="s">
        <v>951</v>
      </c>
      <c r="D986" s="43" t="s">
        <v>952</v>
      </c>
      <c r="E986" s="43" t="s">
        <v>820</v>
      </c>
      <c r="F986" s="43" t="s">
        <v>953</v>
      </c>
      <c r="G986" s="43" t="s">
        <v>954</v>
      </c>
      <c r="H986" s="43" t="s">
        <v>955</v>
      </c>
    </row>
    <row r="987" spans="1:8" x14ac:dyDescent="0.25">
      <c r="A987" s="43" t="s">
        <v>472</v>
      </c>
      <c r="B987" s="43" t="s">
        <v>19</v>
      </c>
      <c r="C987" s="43" t="s">
        <v>951</v>
      </c>
      <c r="D987" s="43" t="s">
        <v>952</v>
      </c>
      <c r="E987" s="43" t="s">
        <v>739</v>
      </c>
      <c r="F987" s="43" t="s">
        <v>953</v>
      </c>
      <c r="G987" s="43" t="s">
        <v>954</v>
      </c>
      <c r="H987" s="43" t="s">
        <v>955</v>
      </c>
    </row>
    <row r="988" spans="1:8" x14ac:dyDescent="0.25">
      <c r="A988" s="43" t="s">
        <v>472</v>
      </c>
      <c r="B988" s="43" t="s">
        <v>19</v>
      </c>
      <c r="C988" s="43" t="s">
        <v>951</v>
      </c>
      <c r="D988" s="43" t="s">
        <v>952</v>
      </c>
      <c r="E988" s="43" t="s">
        <v>820</v>
      </c>
      <c r="F988" s="43" t="s">
        <v>953</v>
      </c>
      <c r="G988" s="43" t="s">
        <v>954</v>
      </c>
      <c r="H988" s="43" t="s">
        <v>955</v>
      </c>
    </row>
    <row r="989" spans="1:8" x14ac:dyDescent="0.25">
      <c r="A989" s="43" t="s">
        <v>472</v>
      </c>
      <c r="B989" s="43" t="s">
        <v>19</v>
      </c>
      <c r="C989" s="43" t="s">
        <v>951</v>
      </c>
      <c r="D989" s="43" t="s">
        <v>952</v>
      </c>
      <c r="E989" s="43" t="s">
        <v>741</v>
      </c>
      <c r="F989" s="43" t="s">
        <v>953</v>
      </c>
      <c r="G989" s="43" t="s">
        <v>954</v>
      </c>
      <c r="H989" s="43" t="s">
        <v>955</v>
      </c>
    </row>
    <row r="990" spans="1:8" x14ac:dyDescent="0.25">
      <c r="A990" s="43" t="s">
        <v>472</v>
      </c>
      <c r="B990" s="43" t="s">
        <v>19</v>
      </c>
      <c r="C990" s="43" t="s">
        <v>951</v>
      </c>
      <c r="D990" s="43" t="s">
        <v>952</v>
      </c>
      <c r="E990" s="43" t="s">
        <v>826</v>
      </c>
      <c r="F990" s="43" t="s">
        <v>953</v>
      </c>
      <c r="G990" s="43" t="s">
        <v>954</v>
      </c>
      <c r="H990" s="43" t="s">
        <v>955</v>
      </c>
    </row>
    <row r="991" spans="1:8" x14ac:dyDescent="0.25">
      <c r="A991" s="43" t="s">
        <v>472</v>
      </c>
      <c r="B991" s="43" t="s">
        <v>19</v>
      </c>
      <c r="C991" s="43" t="s">
        <v>951</v>
      </c>
      <c r="D991" s="43" t="s">
        <v>952</v>
      </c>
      <c r="E991" s="43" t="s">
        <v>734</v>
      </c>
      <c r="F991" s="43" t="s">
        <v>953</v>
      </c>
      <c r="G991" s="43" t="s">
        <v>954</v>
      </c>
      <c r="H991" s="43" t="s">
        <v>955</v>
      </c>
    </row>
    <row r="992" spans="1:8" x14ac:dyDescent="0.25">
      <c r="A992" s="43" t="s">
        <v>472</v>
      </c>
      <c r="B992" s="43" t="s">
        <v>19</v>
      </c>
      <c r="C992" s="43" t="s">
        <v>951</v>
      </c>
      <c r="D992" s="43" t="s">
        <v>952</v>
      </c>
      <c r="E992" s="43" t="s">
        <v>740</v>
      </c>
      <c r="F992" s="43" t="s">
        <v>953</v>
      </c>
      <c r="G992" s="43" t="s">
        <v>954</v>
      </c>
      <c r="H992" s="43" t="s">
        <v>955</v>
      </c>
    </row>
    <row r="993" spans="1:9" x14ac:dyDescent="0.25">
      <c r="A993" s="43" t="s">
        <v>234</v>
      </c>
      <c r="B993" s="43" t="s">
        <v>235</v>
      </c>
      <c r="C993" s="43" t="s">
        <v>17</v>
      </c>
      <c r="D993" s="43" t="s">
        <v>18</v>
      </c>
      <c r="E993" s="43" t="s">
        <v>19</v>
      </c>
      <c r="F993" s="43" t="s">
        <v>19</v>
      </c>
      <c r="G993" s="43" t="s">
        <v>19</v>
      </c>
      <c r="H993" s="43" t="s">
        <v>19</v>
      </c>
      <c r="I993" s="47"/>
    </row>
    <row r="994" spans="1:9" x14ac:dyDescent="0.25">
      <c r="A994" s="43" t="s">
        <v>122</v>
      </c>
      <c r="B994" s="43" t="s">
        <v>19</v>
      </c>
      <c r="C994" s="43" t="s">
        <v>122</v>
      </c>
      <c r="D994" s="43" t="s">
        <v>236</v>
      </c>
      <c r="E994" s="43" t="s">
        <v>956</v>
      </c>
      <c r="F994" s="43" t="s">
        <v>238</v>
      </c>
      <c r="G994" s="43" t="s">
        <v>238</v>
      </c>
      <c r="H994" s="43" t="s">
        <v>239</v>
      </c>
    </row>
    <row r="995" spans="1:9" x14ac:dyDescent="0.25">
      <c r="A995" s="43" t="s">
        <v>122</v>
      </c>
      <c r="B995" s="43" t="s">
        <v>19</v>
      </c>
      <c r="C995" s="43" t="s">
        <v>122</v>
      </c>
      <c r="D995" s="43" t="s">
        <v>236</v>
      </c>
      <c r="E995" s="43" t="s">
        <v>696</v>
      </c>
      <c r="F995" s="43" t="s">
        <v>238</v>
      </c>
      <c r="G995" s="43" t="s">
        <v>238</v>
      </c>
      <c r="H995" s="43" t="s">
        <v>239</v>
      </c>
    </row>
    <row r="996" spans="1:9" x14ac:dyDescent="0.25">
      <c r="A996" s="43" t="s">
        <v>122</v>
      </c>
      <c r="B996" s="43" t="s">
        <v>19</v>
      </c>
      <c r="C996" s="43" t="s">
        <v>122</v>
      </c>
      <c r="D996" s="43" t="s">
        <v>236</v>
      </c>
      <c r="E996" s="43" t="s">
        <v>957</v>
      </c>
      <c r="F996" s="43" t="s">
        <v>238</v>
      </c>
      <c r="G996" s="43" t="s">
        <v>238</v>
      </c>
      <c r="H996" s="43" t="s">
        <v>239</v>
      </c>
    </row>
    <row r="997" spans="1:9" x14ac:dyDescent="0.25">
      <c r="A997" s="43" t="s">
        <v>122</v>
      </c>
      <c r="B997" s="43" t="s">
        <v>19</v>
      </c>
      <c r="C997" s="43" t="s">
        <v>122</v>
      </c>
      <c r="D997" s="43" t="s">
        <v>236</v>
      </c>
      <c r="E997" s="43" t="s">
        <v>958</v>
      </c>
      <c r="F997" s="43" t="s">
        <v>238</v>
      </c>
      <c r="G997" s="43" t="s">
        <v>238</v>
      </c>
      <c r="H997" s="43" t="s">
        <v>239</v>
      </c>
    </row>
    <row r="998" spans="1:9" x14ac:dyDescent="0.25">
      <c r="A998" s="43" t="s">
        <v>122</v>
      </c>
      <c r="B998" s="43" t="s">
        <v>19</v>
      </c>
      <c r="C998" s="43" t="s">
        <v>122</v>
      </c>
      <c r="D998" s="43" t="s">
        <v>236</v>
      </c>
      <c r="E998" s="43" t="s">
        <v>480</v>
      </c>
      <c r="F998" s="43" t="s">
        <v>238</v>
      </c>
      <c r="G998" s="43" t="s">
        <v>238</v>
      </c>
      <c r="H998" s="43" t="s">
        <v>239</v>
      </c>
    </row>
    <row r="999" spans="1:9" x14ac:dyDescent="0.25">
      <c r="A999" s="43" t="s">
        <v>122</v>
      </c>
      <c r="B999" s="43" t="s">
        <v>19</v>
      </c>
      <c r="C999" s="43" t="s">
        <v>122</v>
      </c>
      <c r="D999" s="43" t="s">
        <v>236</v>
      </c>
      <c r="E999" s="43" t="s">
        <v>487</v>
      </c>
      <c r="F999" s="43" t="s">
        <v>238</v>
      </c>
      <c r="G999" s="43" t="s">
        <v>238</v>
      </c>
      <c r="H999" s="43" t="s">
        <v>239</v>
      </c>
    </row>
    <row r="1000" spans="1:9" x14ac:dyDescent="0.25">
      <c r="A1000" s="43" t="s">
        <v>122</v>
      </c>
      <c r="B1000" s="43" t="s">
        <v>19</v>
      </c>
      <c r="C1000" s="43" t="s">
        <v>122</v>
      </c>
      <c r="D1000" s="43" t="s">
        <v>236</v>
      </c>
      <c r="E1000" s="43" t="s">
        <v>959</v>
      </c>
      <c r="F1000" s="43" t="s">
        <v>238</v>
      </c>
      <c r="G1000" s="43" t="s">
        <v>238</v>
      </c>
      <c r="H1000" s="43" t="s">
        <v>239</v>
      </c>
    </row>
    <row r="1001" spans="1:9" x14ac:dyDescent="0.25">
      <c r="A1001" s="43" t="s">
        <v>122</v>
      </c>
      <c r="B1001" s="43" t="s">
        <v>19</v>
      </c>
      <c r="C1001" s="43" t="s">
        <v>122</v>
      </c>
      <c r="D1001" s="43" t="s">
        <v>236</v>
      </c>
      <c r="E1001" s="43" t="s">
        <v>957</v>
      </c>
      <c r="F1001" s="43" t="s">
        <v>238</v>
      </c>
      <c r="G1001" s="43" t="s">
        <v>238</v>
      </c>
      <c r="H1001" s="43" t="s">
        <v>239</v>
      </c>
    </row>
    <row r="1002" spans="1:9" x14ac:dyDescent="0.25">
      <c r="A1002" s="43" t="s">
        <v>122</v>
      </c>
      <c r="B1002" s="43" t="s">
        <v>19</v>
      </c>
      <c r="C1002" s="43" t="s">
        <v>122</v>
      </c>
      <c r="D1002" s="43" t="s">
        <v>236</v>
      </c>
      <c r="E1002" s="43" t="s">
        <v>960</v>
      </c>
      <c r="F1002" s="43" t="s">
        <v>238</v>
      </c>
      <c r="G1002" s="43" t="s">
        <v>238</v>
      </c>
      <c r="H1002" s="43" t="s">
        <v>239</v>
      </c>
    </row>
    <row r="1003" spans="1:9" x14ac:dyDescent="0.25">
      <c r="A1003" s="43" t="s">
        <v>122</v>
      </c>
      <c r="B1003" s="43" t="s">
        <v>19</v>
      </c>
      <c r="C1003" s="43" t="s">
        <v>122</v>
      </c>
      <c r="D1003" s="43" t="s">
        <v>236</v>
      </c>
      <c r="E1003" s="43" t="s">
        <v>957</v>
      </c>
      <c r="F1003" s="43" t="s">
        <v>238</v>
      </c>
      <c r="G1003" s="43" t="s">
        <v>238</v>
      </c>
      <c r="H1003" s="43" t="s">
        <v>239</v>
      </c>
    </row>
    <row r="1004" spans="1:9" x14ac:dyDescent="0.25">
      <c r="A1004" s="43" t="s">
        <v>248</v>
      </c>
      <c r="B1004" s="43" t="s">
        <v>235</v>
      </c>
      <c r="C1004" s="43" t="s">
        <v>17</v>
      </c>
      <c r="D1004" s="43" t="s">
        <v>18</v>
      </c>
      <c r="E1004" s="43" t="s">
        <v>19</v>
      </c>
      <c r="F1004" s="43" t="s">
        <v>19</v>
      </c>
      <c r="G1004" s="43" t="s">
        <v>19</v>
      </c>
      <c r="H1004" s="43" t="s">
        <v>19</v>
      </c>
    </row>
    <row r="1005" spans="1:9" x14ac:dyDescent="0.25">
      <c r="A1005" s="43" t="s">
        <v>22</v>
      </c>
      <c r="B1005" s="43" t="s">
        <v>19</v>
      </c>
      <c r="C1005" s="43" t="s">
        <v>22</v>
      </c>
      <c r="D1005" s="43" t="s">
        <v>249</v>
      </c>
      <c r="E1005" s="43" t="s">
        <v>706</v>
      </c>
      <c r="F1005" s="43" t="s">
        <v>238</v>
      </c>
      <c r="G1005" s="43" t="s">
        <v>238</v>
      </c>
      <c r="H1005" s="43" t="s">
        <v>239</v>
      </c>
    </row>
    <row r="1006" spans="1:9" x14ac:dyDescent="0.25">
      <c r="A1006" s="43" t="s">
        <v>22</v>
      </c>
      <c r="B1006" s="43" t="s">
        <v>19</v>
      </c>
      <c r="C1006" s="43" t="s">
        <v>22</v>
      </c>
      <c r="D1006" s="43" t="s">
        <v>249</v>
      </c>
      <c r="E1006" s="43" t="s">
        <v>252</v>
      </c>
      <c r="F1006" s="43" t="s">
        <v>238</v>
      </c>
      <c r="G1006" s="43" t="s">
        <v>238</v>
      </c>
      <c r="H1006" s="43" t="s">
        <v>239</v>
      </c>
    </row>
    <row r="1007" spans="1:9" x14ac:dyDescent="0.25">
      <c r="A1007" s="43" t="s">
        <v>22</v>
      </c>
      <c r="B1007" s="43" t="s">
        <v>19</v>
      </c>
      <c r="C1007" s="43" t="s">
        <v>22</v>
      </c>
      <c r="D1007" s="43" t="s">
        <v>249</v>
      </c>
      <c r="E1007" s="43" t="s">
        <v>254</v>
      </c>
      <c r="F1007" s="43" t="s">
        <v>238</v>
      </c>
      <c r="G1007" s="43" t="s">
        <v>238</v>
      </c>
      <c r="H1007" s="43" t="s">
        <v>239</v>
      </c>
    </row>
    <row r="1008" spans="1:9" x14ac:dyDescent="0.25">
      <c r="A1008" s="43" t="s">
        <v>22</v>
      </c>
      <c r="B1008" s="43" t="s">
        <v>19</v>
      </c>
      <c r="C1008" s="43" t="s">
        <v>22</v>
      </c>
      <c r="D1008" s="43" t="s">
        <v>249</v>
      </c>
      <c r="E1008" s="43" t="s">
        <v>254</v>
      </c>
      <c r="F1008" s="43" t="s">
        <v>238</v>
      </c>
      <c r="G1008" s="43" t="s">
        <v>238</v>
      </c>
      <c r="H1008" s="43" t="s">
        <v>239</v>
      </c>
    </row>
    <row r="1009" spans="1:8" x14ac:dyDescent="0.25">
      <c r="A1009" s="43" t="s">
        <v>22</v>
      </c>
      <c r="B1009" s="43" t="s">
        <v>19</v>
      </c>
      <c r="C1009" s="43" t="s">
        <v>22</v>
      </c>
      <c r="D1009" s="43" t="s">
        <v>249</v>
      </c>
      <c r="E1009" s="43" t="s">
        <v>490</v>
      </c>
      <c r="F1009" s="43" t="s">
        <v>238</v>
      </c>
      <c r="G1009" s="43" t="s">
        <v>238</v>
      </c>
      <c r="H1009" s="43" t="s">
        <v>239</v>
      </c>
    </row>
    <row r="1010" spans="1:8" x14ac:dyDescent="0.25">
      <c r="A1010" s="43" t="s">
        <v>22</v>
      </c>
      <c r="B1010" s="43" t="s">
        <v>19</v>
      </c>
      <c r="C1010" s="43" t="s">
        <v>22</v>
      </c>
      <c r="D1010" s="43" t="s">
        <v>249</v>
      </c>
      <c r="E1010" s="43" t="s">
        <v>490</v>
      </c>
      <c r="F1010" s="43" t="s">
        <v>238</v>
      </c>
      <c r="G1010" s="43" t="s">
        <v>238</v>
      </c>
      <c r="H1010" s="43" t="s">
        <v>239</v>
      </c>
    </row>
    <row r="1011" spans="1:8" x14ac:dyDescent="0.25">
      <c r="A1011" s="43" t="s">
        <v>22</v>
      </c>
      <c r="B1011" s="43" t="s">
        <v>19</v>
      </c>
      <c r="C1011" s="43" t="s">
        <v>22</v>
      </c>
      <c r="D1011" s="43" t="s">
        <v>249</v>
      </c>
      <c r="E1011" s="43" t="s">
        <v>257</v>
      </c>
      <c r="F1011" s="43" t="s">
        <v>238</v>
      </c>
      <c r="G1011" s="43" t="s">
        <v>238</v>
      </c>
      <c r="H1011" s="43" t="s">
        <v>239</v>
      </c>
    </row>
    <row r="1012" spans="1:8" x14ac:dyDescent="0.25">
      <c r="A1012" s="43" t="s">
        <v>22</v>
      </c>
      <c r="B1012" s="43" t="s">
        <v>19</v>
      </c>
      <c r="C1012" s="43" t="s">
        <v>22</v>
      </c>
      <c r="D1012" s="43" t="s">
        <v>249</v>
      </c>
      <c r="E1012" s="43" t="s">
        <v>490</v>
      </c>
      <c r="F1012" s="43" t="s">
        <v>238</v>
      </c>
      <c r="G1012" s="43" t="s">
        <v>238</v>
      </c>
      <c r="H1012" s="43" t="s">
        <v>239</v>
      </c>
    </row>
    <row r="1013" spans="1:8" x14ac:dyDescent="0.25">
      <c r="A1013" s="43" t="s">
        <v>22</v>
      </c>
      <c r="B1013" s="43" t="s">
        <v>19</v>
      </c>
      <c r="C1013" s="43" t="s">
        <v>22</v>
      </c>
      <c r="D1013" s="43" t="s">
        <v>249</v>
      </c>
      <c r="E1013" s="43" t="s">
        <v>255</v>
      </c>
      <c r="F1013" s="43" t="s">
        <v>238</v>
      </c>
      <c r="G1013" s="43" t="s">
        <v>238</v>
      </c>
      <c r="H1013" s="43" t="s">
        <v>239</v>
      </c>
    </row>
    <row r="1014" spans="1:8" x14ac:dyDescent="0.25">
      <c r="A1014" s="43" t="s">
        <v>22</v>
      </c>
      <c r="B1014" s="43" t="s">
        <v>19</v>
      </c>
      <c r="C1014" s="43" t="s">
        <v>22</v>
      </c>
      <c r="D1014" s="43" t="s">
        <v>249</v>
      </c>
      <c r="E1014" s="43" t="s">
        <v>258</v>
      </c>
      <c r="F1014" s="43" t="s">
        <v>238</v>
      </c>
      <c r="G1014" s="43" t="s">
        <v>238</v>
      </c>
      <c r="H1014" s="43" t="s">
        <v>239</v>
      </c>
    </row>
    <row r="1015" spans="1:8" x14ac:dyDescent="0.25">
      <c r="A1015" s="43" t="s">
        <v>259</v>
      </c>
      <c r="B1015" s="43" t="s">
        <v>235</v>
      </c>
      <c r="C1015" s="43" t="s">
        <v>17</v>
      </c>
      <c r="D1015" s="43" t="s">
        <v>18</v>
      </c>
      <c r="E1015" s="43" t="s">
        <v>19</v>
      </c>
      <c r="F1015" s="43" t="s">
        <v>19</v>
      </c>
      <c r="G1015" s="43" t="s">
        <v>19</v>
      </c>
      <c r="H1015" s="43" t="s">
        <v>19</v>
      </c>
    </row>
    <row r="1016" spans="1:8" x14ac:dyDescent="0.25">
      <c r="A1016" s="43" t="s">
        <v>24</v>
      </c>
      <c r="B1016" s="43" t="s">
        <v>19</v>
      </c>
      <c r="C1016" s="43" t="s">
        <v>24</v>
      </c>
      <c r="D1016" s="43" t="s">
        <v>25</v>
      </c>
      <c r="E1016" s="43" t="s">
        <v>961</v>
      </c>
      <c r="F1016" s="43" t="s">
        <v>238</v>
      </c>
      <c r="G1016" s="43" t="s">
        <v>238</v>
      </c>
      <c r="H1016" s="43" t="s">
        <v>239</v>
      </c>
    </row>
    <row r="1017" spans="1:8" x14ac:dyDescent="0.25">
      <c r="A1017" s="43" t="s">
        <v>24</v>
      </c>
      <c r="B1017" s="43" t="s">
        <v>19</v>
      </c>
      <c r="C1017" s="43" t="s">
        <v>24</v>
      </c>
      <c r="D1017" s="43" t="s">
        <v>25</v>
      </c>
      <c r="E1017" s="43" t="s">
        <v>962</v>
      </c>
      <c r="F1017" s="43" t="s">
        <v>238</v>
      </c>
      <c r="G1017" s="43" t="s">
        <v>238</v>
      </c>
      <c r="H1017" s="43" t="s">
        <v>239</v>
      </c>
    </row>
    <row r="1018" spans="1:8" x14ac:dyDescent="0.25">
      <c r="A1018" s="43" t="s">
        <v>24</v>
      </c>
      <c r="B1018" s="43" t="s">
        <v>19</v>
      </c>
      <c r="C1018" s="43" t="s">
        <v>24</v>
      </c>
      <c r="D1018" s="43" t="s">
        <v>25</v>
      </c>
      <c r="E1018" s="43" t="s">
        <v>963</v>
      </c>
      <c r="F1018" s="43" t="s">
        <v>238</v>
      </c>
      <c r="G1018" s="43" t="s">
        <v>238</v>
      </c>
      <c r="H1018" s="43" t="s">
        <v>239</v>
      </c>
    </row>
    <row r="1019" spans="1:8" x14ac:dyDescent="0.25">
      <c r="A1019" s="43" t="s">
        <v>24</v>
      </c>
      <c r="B1019" s="43" t="s">
        <v>19</v>
      </c>
      <c r="C1019" s="43" t="s">
        <v>24</v>
      </c>
      <c r="D1019" s="43" t="s">
        <v>25</v>
      </c>
      <c r="E1019" s="43" t="s">
        <v>964</v>
      </c>
      <c r="F1019" s="43" t="s">
        <v>238</v>
      </c>
      <c r="G1019" s="43" t="s">
        <v>238</v>
      </c>
      <c r="H1019" s="43" t="s">
        <v>239</v>
      </c>
    </row>
    <row r="1020" spans="1:8" x14ac:dyDescent="0.25">
      <c r="A1020" s="43" t="s">
        <v>24</v>
      </c>
      <c r="B1020" s="43" t="s">
        <v>19</v>
      </c>
      <c r="C1020" s="43" t="s">
        <v>24</v>
      </c>
      <c r="D1020" s="43" t="s">
        <v>25</v>
      </c>
      <c r="E1020" s="43" t="s">
        <v>965</v>
      </c>
      <c r="F1020" s="43" t="s">
        <v>238</v>
      </c>
      <c r="G1020" s="43" t="s">
        <v>238</v>
      </c>
      <c r="H1020" s="43" t="s">
        <v>239</v>
      </c>
    </row>
    <row r="1021" spans="1:8" x14ac:dyDescent="0.25">
      <c r="A1021" s="43" t="s">
        <v>24</v>
      </c>
      <c r="B1021" s="43" t="s">
        <v>19</v>
      </c>
      <c r="C1021" s="43" t="s">
        <v>24</v>
      </c>
      <c r="D1021" s="43" t="s">
        <v>25</v>
      </c>
      <c r="E1021" s="43" t="s">
        <v>966</v>
      </c>
      <c r="F1021" s="43" t="s">
        <v>238</v>
      </c>
      <c r="G1021" s="43" t="s">
        <v>238</v>
      </c>
      <c r="H1021" s="43" t="s">
        <v>239</v>
      </c>
    </row>
    <row r="1022" spans="1:8" x14ac:dyDescent="0.25">
      <c r="A1022" s="43" t="s">
        <v>24</v>
      </c>
      <c r="B1022" s="43" t="s">
        <v>19</v>
      </c>
      <c r="C1022" s="43" t="s">
        <v>24</v>
      </c>
      <c r="D1022" s="43" t="s">
        <v>25</v>
      </c>
      <c r="E1022" s="43" t="s">
        <v>967</v>
      </c>
      <c r="F1022" s="43" t="s">
        <v>238</v>
      </c>
      <c r="G1022" s="43" t="s">
        <v>238</v>
      </c>
      <c r="H1022" s="43" t="s">
        <v>239</v>
      </c>
    </row>
    <row r="1023" spans="1:8" x14ac:dyDescent="0.25">
      <c r="A1023" s="43" t="s">
        <v>24</v>
      </c>
      <c r="B1023" s="43" t="s">
        <v>19</v>
      </c>
      <c r="C1023" s="43" t="s">
        <v>24</v>
      </c>
      <c r="D1023" s="43" t="s">
        <v>25</v>
      </c>
      <c r="E1023" s="43" t="s">
        <v>968</v>
      </c>
      <c r="F1023" s="43" t="s">
        <v>238</v>
      </c>
      <c r="G1023" s="43" t="s">
        <v>238</v>
      </c>
      <c r="H1023" s="43" t="s">
        <v>239</v>
      </c>
    </row>
    <row r="1024" spans="1:8" x14ac:dyDescent="0.25">
      <c r="A1024" s="43" t="s">
        <v>24</v>
      </c>
      <c r="B1024" s="43" t="s">
        <v>19</v>
      </c>
      <c r="C1024" s="43" t="s">
        <v>24</v>
      </c>
      <c r="D1024" s="43" t="s">
        <v>25</v>
      </c>
      <c r="E1024" s="43" t="s">
        <v>969</v>
      </c>
      <c r="F1024" s="43" t="s">
        <v>238</v>
      </c>
      <c r="G1024" s="43" t="s">
        <v>238</v>
      </c>
      <c r="H1024" s="43" t="s">
        <v>239</v>
      </c>
    </row>
    <row r="1025" spans="1:8" x14ac:dyDescent="0.25">
      <c r="A1025" s="43" t="s">
        <v>24</v>
      </c>
      <c r="B1025" s="43" t="s">
        <v>19</v>
      </c>
      <c r="C1025" s="43" t="s">
        <v>24</v>
      </c>
      <c r="D1025" s="43" t="s">
        <v>25</v>
      </c>
      <c r="E1025" s="43" t="s">
        <v>970</v>
      </c>
      <c r="F1025" s="43" t="s">
        <v>238</v>
      </c>
      <c r="G1025" s="43" t="s">
        <v>238</v>
      </c>
      <c r="H1025" s="43" t="s">
        <v>239</v>
      </c>
    </row>
    <row r="1026" spans="1:8" x14ac:dyDescent="0.25">
      <c r="A1026" s="43" t="s">
        <v>269</v>
      </c>
      <c r="B1026" s="43" t="s">
        <v>235</v>
      </c>
      <c r="C1026" s="43" t="s">
        <v>17</v>
      </c>
      <c r="D1026" s="43" t="s">
        <v>18</v>
      </c>
      <c r="E1026" s="43" t="s">
        <v>19</v>
      </c>
      <c r="F1026" s="43" t="s">
        <v>19</v>
      </c>
      <c r="G1026" s="43" t="s">
        <v>19</v>
      </c>
      <c r="H1026" s="43" t="s">
        <v>19</v>
      </c>
    </row>
    <row r="1027" spans="1:8" x14ac:dyDescent="0.25">
      <c r="A1027" s="43" t="s">
        <v>26</v>
      </c>
      <c r="B1027" s="43" t="s">
        <v>19</v>
      </c>
      <c r="C1027" s="43" t="s">
        <v>26</v>
      </c>
      <c r="D1027" s="43" t="s">
        <v>721</v>
      </c>
      <c r="E1027" s="43" t="s">
        <v>971</v>
      </c>
      <c r="F1027" s="43" t="s">
        <v>238</v>
      </c>
      <c r="G1027" s="43" t="s">
        <v>238</v>
      </c>
      <c r="H1027" s="43" t="s">
        <v>239</v>
      </c>
    </row>
    <row r="1028" spans="1:8" x14ac:dyDescent="0.25">
      <c r="A1028" s="43" t="s">
        <v>26</v>
      </c>
      <c r="B1028" s="43" t="s">
        <v>19</v>
      </c>
      <c r="C1028" s="43" t="s">
        <v>26</v>
      </c>
      <c r="D1028" s="43" t="s">
        <v>721</v>
      </c>
      <c r="E1028" s="43" t="s">
        <v>972</v>
      </c>
      <c r="F1028" s="43" t="s">
        <v>238</v>
      </c>
      <c r="G1028" s="43" t="s">
        <v>238</v>
      </c>
      <c r="H1028" s="43" t="s">
        <v>239</v>
      </c>
    </row>
    <row r="1029" spans="1:8" x14ac:dyDescent="0.25">
      <c r="A1029" s="43" t="s">
        <v>26</v>
      </c>
      <c r="B1029" s="43" t="s">
        <v>19</v>
      </c>
      <c r="C1029" s="43" t="s">
        <v>26</v>
      </c>
      <c r="D1029" s="43" t="s">
        <v>721</v>
      </c>
      <c r="E1029" s="43" t="s">
        <v>973</v>
      </c>
      <c r="F1029" s="43" t="s">
        <v>238</v>
      </c>
      <c r="G1029" s="43" t="s">
        <v>238</v>
      </c>
      <c r="H1029" s="43" t="s">
        <v>239</v>
      </c>
    </row>
    <row r="1030" spans="1:8" x14ac:dyDescent="0.25">
      <c r="A1030" s="43" t="s">
        <v>26</v>
      </c>
      <c r="B1030" s="43" t="s">
        <v>19</v>
      </c>
      <c r="C1030" s="43" t="s">
        <v>26</v>
      </c>
      <c r="D1030" s="43" t="s">
        <v>721</v>
      </c>
      <c r="E1030" s="43" t="s">
        <v>974</v>
      </c>
      <c r="F1030" s="43" t="s">
        <v>238</v>
      </c>
      <c r="G1030" s="43" t="s">
        <v>238</v>
      </c>
      <c r="H1030" s="43" t="s">
        <v>239</v>
      </c>
    </row>
    <row r="1031" spans="1:8" x14ac:dyDescent="0.25">
      <c r="A1031" s="43" t="s">
        <v>26</v>
      </c>
      <c r="B1031" s="43" t="s">
        <v>19</v>
      </c>
      <c r="C1031" s="43" t="s">
        <v>26</v>
      </c>
      <c r="D1031" s="43" t="s">
        <v>721</v>
      </c>
      <c r="E1031" s="43" t="s">
        <v>975</v>
      </c>
      <c r="F1031" s="43" t="s">
        <v>238</v>
      </c>
      <c r="G1031" s="43" t="s">
        <v>238</v>
      </c>
      <c r="H1031" s="43" t="s">
        <v>239</v>
      </c>
    </row>
    <row r="1032" spans="1:8" x14ac:dyDescent="0.25">
      <c r="A1032" s="43" t="s">
        <v>26</v>
      </c>
      <c r="B1032" s="43" t="s">
        <v>19</v>
      </c>
      <c r="C1032" s="43" t="s">
        <v>26</v>
      </c>
      <c r="D1032" s="43" t="s">
        <v>721</v>
      </c>
      <c r="E1032" s="43" t="s">
        <v>976</v>
      </c>
      <c r="F1032" s="43" t="s">
        <v>238</v>
      </c>
      <c r="G1032" s="43" t="s">
        <v>238</v>
      </c>
      <c r="H1032" s="43" t="s">
        <v>239</v>
      </c>
    </row>
    <row r="1033" spans="1:8" x14ac:dyDescent="0.25">
      <c r="A1033" s="43" t="s">
        <v>26</v>
      </c>
      <c r="B1033" s="43" t="s">
        <v>19</v>
      </c>
      <c r="C1033" s="43" t="s">
        <v>26</v>
      </c>
      <c r="D1033" s="43" t="s">
        <v>721</v>
      </c>
      <c r="E1033" s="43" t="s">
        <v>977</v>
      </c>
      <c r="F1033" s="43" t="s">
        <v>238</v>
      </c>
      <c r="G1033" s="43" t="s">
        <v>238</v>
      </c>
      <c r="H1033" s="43" t="s">
        <v>239</v>
      </c>
    </row>
    <row r="1034" spans="1:8" x14ac:dyDescent="0.25">
      <c r="A1034" s="43" t="s">
        <v>26</v>
      </c>
      <c r="B1034" s="43" t="s">
        <v>19</v>
      </c>
      <c r="C1034" s="43" t="s">
        <v>26</v>
      </c>
      <c r="D1034" s="43" t="s">
        <v>721</v>
      </c>
      <c r="E1034" s="43" t="s">
        <v>978</v>
      </c>
      <c r="F1034" s="43" t="s">
        <v>238</v>
      </c>
      <c r="G1034" s="43" t="s">
        <v>238</v>
      </c>
      <c r="H1034" s="43" t="s">
        <v>239</v>
      </c>
    </row>
    <row r="1035" spans="1:8" x14ac:dyDescent="0.25">
      <c r="A1035" s="43" t="s">
        <v>26</v>
      </c>
      <c r="B1035" s="43" t="s">
        <v>19</v>
      </c>
      <c r="C1035" s="43" t="s">
        <v>26</v>
      </c>
      <c r="D1035" s="43" t="s">
        <v>721</v>
      </c>
      <c r="E1035" s="43" t="s">
        <v>979</v>
      </c>
      <c r="F1035" s="43" t="s">
        <v>238</v>
      </c>
      <c r="G1035" s="43" t="s">
        <v>238</v>
      </c>
      <c r="H1035" s="43" t="s">
        <v>239</v>
      </c>
    </row>
    <row r="1036" spans="1:8" x14ac:dyDescent="0.25">
      <c r="A1036" s="43" t="s">
        <v>26</v>
      </c>
      <c r="B1036" s="43" t="s">
        <v>19</v>
      </c>
      <c r="C1036" s="43" t="s">
        <v>26</v>
      </c>
      <c r="D1036" s="43" t="s">
        <v>721</v>
      </c>
      <c r="E1036" s="43" t="s">
        <v>980</v>
      </c>
      <c r="F1036" s="43" t="s">
        <v>238</v>
      </c>
      <c r="G1036" s="43" t="s">
        <v>238</v>
      </c>
      <c r="H1036" s="43" t="s">
        <v>239</v>
      </c>
    </row>
    <row r="1037" spans="1:8" x14ac:dyDescent="0.25">
      <c r="A1037" s="43" t="s">
        <v>276</v>
      </c>
      <c r="B1037" s="43" t="s">
        <v>235</v>
      </c>
      <c r="C1037" s="43" t="s">
        <v>17</v>
      </c>
      <c r="D1037" s="43" t="s">
        <v>18</v>
      </c>
      <c r="E1037" s="43" t="s">
        <v>19</v>
      </c>
      <c r="F1037" s="43" t="s">
        <v>19</v>
      </c>
      <c r="G1037" s="43" t="s">
        <v>19</v>
      </c>
      <c r="H1037" s="43" t="s">
        <v>19</v>
      </c>
    </row>
    <row r="1038" spans="1:8" x14ac:dyDescent="0.25">
      <c r="A1038" s="43" t="s">
        <v>28</v>
      </c>
      <c r="B1038" s="43" t="s">
        <v>19</v>
      </c>
      <c r="C1038" s="43" t="s">
        <v>28</v>
      </c>
      <c r="D1038" s="43" t="s">
        <v>981</v>
      </c>
      <c r="E1038" s="43" t="s">
        <v>982</v>
      </c>
      <c r="F1038" s="43" t="s">
        <v>238</v>
      </c>
      <c r="G1038" s="43" t="s">
        <v>238</v>
      </c>
      <c r="H1038" s="43" t="s">
        <v>239</v>
      </c>
    </row>
    <row r="1039" spans="1:8" x14ac:dyDescent="0.25">
      <c r="A1039" s="43" t="s">
        <v>28</v>
      </c>
      <c r="B1039" s="43" t="s">
        <v>19</v>
      </c>
      <c r="C1039" s="43" t="s">
        <v>28</v>
      </c>
      <c r="D1039" s="43" t="s">
        <v>981</v>
      </c>
      <c r="E1039" s="43" t="s">
        <v>983</v>
      </c>
      <c r="F1039" s="43" t="s">
        <v>238</v>
      </c>
      <c r="G1039" s="43" t="s">
        <v>238</v>
      </c>
      <c r="H1039" s="43" t="s">
        <v>239</v>
      </c>
    </row>
    <row r="1040" spans="1:8" x14ac:dyDescent="0.25">
      <c r="A1040" s="43" t="s">
        <v>28</v>
      </c>
      <c r="B1040" s="43" t="s">
        <v>19</v>
      </c>
      <c r="C1040" s="43" t="s">
        <v>28</v>
      </c>
      <c r="D1040" s="43" t="s">
        <v>981</v>
      </c>
      <c r="E1040" s="43" t="s">
        <v>984</v>
      </c>
      <c r="F1040" s="43" t="s">
        <v>238</v>
      </c>
      <c r="G1040" s="43" t="s">
        <v>238</v>
      </c>
      <c r="H1040" s="43" t="s">
        <v>239</v>
      </c>
    </row>
    <row r="1041" spans="1:8" x14ac:dyDescent="0.25">
      <c r="A1041" s="43" t="s">
        <v>28</v>
      </c>
      <c r="B1041" s="43" t="s">
        <v>19</v>
      </c>
      <c r="C1041" s="43" t="s">
        <v>28</v>
      </c>
      <c r="D1041" s="43" t="s">
        <v>981</v>
      </c>
      <c r="E1041" s="43" t="s">
        <v>985</v>
      </c>
      <c r="F1041" s="43" t="s">
        <v>238</v>
      </c>
      <c r="G1041" s="43" t="s">
        <v>238</v>
      </c>
      <c r="H1041" s="43" t="s">
        <v>239</v>
      </c>
    </row>
    <row r="1042" spans="1:8" x14ac:dyDescent="0.25">
      <c r="A1042" s="43" t="s">
        <v>28</v>
      </c>
      <c r="B1042" s="43" t="s">
        <v>19</v>
      </c>
      <c r="C1042" s="43" t="s">
        <v>28</v>
      </c>
      <c r="D1042" s="43" t="s">
        <v>981</v>
      </c>
      <c r="E1042" s="43" t="s">
        <v>986</v>
      </c>
      <c r="F1042" s="43" t="s">
        <v>238</v>
      </c>
      <c r="G1042" s="43" t="s">
        <v>238</v>
      </c>
      <c r="H1042" s="43" t="s">
        <v>239</v>
      </c>
    </row>
    <row r="1043" spans="1:8" x14ac:dyDescent="0.25">
      <c r="A1043" s="43" t="s">
        <v>28</v>
      </c>
      <c r="B1043" s="43" t="s">
        <v>19</v>
      </c>
      <c r="C1043" s="43" t="s">
        <v>28</v>
      </c>
      <c r="D1043" s="43" t="s">
        <v>981</v>
      </c>
      <c r="E1043" s="43" t="s">
        <v>987</v>
      </c>
      <c r="F1043" s="43" t="s">
        <v>238</v>
      </c>
      <c r="G1043" s="43" t="s">
        <v>238</v>
      </c>
      <c r="H1043" s="43" t="s">
        <v>239</v>
      </c>
    </row>
    <row r="1044" spans="1:8" x14ac:dyDescent="0.25">
      <c r="A1044" s="43" t="s">
        <v>28</v>
      </c>
      <c r="B1044" s="43" t="s">
        <v>19</v>
      </c>
      <c r="C1044" s="43" t="s">
        <v>28</v>
      </c>
      <c r="D1044" s="43" t="s">
        <v>981</v>
      </c>
      <c r="E1044" s="43" t="s">
        <v>988</v>
      </c>
      <c r="F1044" s="43" t="s">
        <v>238</v>
      </c>
      <c r="G1044" s="43" t="s">
        <v>238</v>
      </c>
      <c r="H1044" s="43" t="s">
        <v>239</v>
      </c>
    </row>
    <row r="1045" spans="1:8" x14ac:dyDescent="0.25">
      <c r="A1045" s="43" t="s">
        <v>28</v>
      </c>
      <c r="B1045" s="43" t="s">
        <v>19</v>
      </c>
      <c r="C1045" s="43" t="s">
        <v>28</v>
      </c>
      <c r="D1045" s="43" t="s">
        <v>981</v>
      </c>
      <c r="E1045" s="43" t="s">
        <v>989</v>
      </c>
      <c r="F1045" s="43" t="s">
        <v>238</v>
      </c>
      <c r="G1045" s="43" t="s">
        <v>238</v>
      </c>
      <c r="H1045" s="43" t="s">
        <v>239</v>
      </c>
    </row>
    <row r="1046" spans="1:8" x14ac:dyDescent="0.25">
      <c r="A1046" s="43" t="s">
        <v>28</v>
      </c>
      <c r="B1046" s="43" t="s">
        <v>19</v>
      </c>
      <c r="C1046" s="43" t="s">
        <v>28</v>
      </c>
      <c r="D1046" s="43" t="s">
        <v>981</v>
      </c>
      <c r="E1046" s="43" t="s">
        <v>990</v>
      </c>
      <c r="F1046" s="43" t="s">
        <v>238</v>
      </c>
      <c r="G1046" s="43" t="s">
        <v>238</v>
      </c>
      <c r="H1046" s="43" t="s">
        <v>239</v>
      </c>
    </row>
    <row r="1047" spans="1:8" x14ac:dyDescent="0.25">
      <c r="A1047" s="43" t="s">
        <v>28</v>
      </c>
      <c r="B1047" s="43" t="s">
        <v>19</v>
      </c>
      <c r="C1047" s="43" t="s">
        <v>28</v>
      </c>
      <c r="D1047" s="43" t="s">
        <v>981</v>
      </c>
      <c r="E1047" s="43" t="s">
        <v>991</v>
      </c>
      <c r="F1047" s="43" t="s">
        <v>238</v>
      </c>
      <c r="G1047" s="43" t="s">
        <v>238</v>
      </c>
      <c r="H1047" s="43" t="s">
        <v>239</v>
      </c>
    </row>
    <row r="1048" spans="1:8" x14ac:dyDescent="0.25">
      <c r="A1048" s="43" t="s">
        <v>280</v>
      </c>
      <c r="B1048" s="43" t="s">
        <v>235</v>
      </c>
      <c r="C1048" s="43" t="s">
        <v>17</v>
      </c>
      <c r="D1048" s="43" t="s">
        <v>18</v>
      </c>
      <c r="E1048" s="43" t="s">
        <v>19</v>
      </c>
      <c r="F1048" s="43" t="s">
        <v>19</v>
      </c>
      <c r="G1048" s="43" t="s">
        <v>19</v>
      </c>
      <c r="H1048" s="43" t="s">
        <v>19</v>
      </c>
    </row>
    <row r="1049" spans="1:8" x14ac:dyDescent="0.25">
      <c r="A1049" s="43" t="s">
        <v>30</v>
      </c>
      <c r="B1049" s="43" t="s">
        <v>19</v>
      </c>
      <c r="C1049" s="43" t="s">
        <v>30</v>
      </c>
      <c r="D1049" s="43" t="s">
        <v>281</v>
      </c>
      <c r="E1049" s="43" t="s">
        <v>283</v>
      </c>
      <c r="F1049" s="43" t="s">
        <v>238</v>
      </c>
      <c r="G1049" s="43" t="s">
        <v>238</v>
      </c>
      <c r="H1049" s="43" t="s">
        <v>239</v>
      </c>
    </row>
    <row r="1050" spans="1:8" x14ac:dyDescent="0.25">
      <c r="A1050" s="43" t="s">
        <v>30</v>
      </c>
      <c r="B1050" s="43" t="s">
        <v>19</v>
      </c>
      <c r="C1050" s="43" t="s">
        <v>30</v>
      </c>
      <c r="D1050" s="43" t="s">
        <v>281</v>
      </c>
      <c r="E1050" s="43" t="s">
        <v>284</v>
      </c>
      <c r="F1050" s="43" t="s">
        <v>238</v>
      </c>
      <c r="G1050" s="43" t="s">
        <v>238</v>
      </c>
      <c r="H1050" s="43" t="s">
        <v>239</v>
      </c>
    </row>
    <row r="1051" spans="1:8" x14ac:dyDescent="0.25">
      <c r="A1051" s="43" t="s">
        <v>30</v>
      </c>
      <c r="B1051" s="43" t="s">
        <v>19</v>
      </c>
      <c r="C1051" s="43" t="s">
        <v>30</v>
      </c>
      <c r="D1051" s="43" t="s">
        <v>281</v>
      </c>
      <c r="E1051" s="43" t="s">
        <v>992</v>
      </c>
      <c r="F1051" s="43" t="s">
        <v>238</v>
      </c>
      <c r="G1051" s="43" t="s">
        <v>238</v>
      </c>
      <c r="H1051" s="43" t="s">
        <v>239</v>
      </c>
    </row>
    <row r="1052" spans="1:8" x14ac:dyDescent="0.25">
      <c r="A1052" s="43" t="s">
        <v>30</v>
      </c>
      <c r="B1052" s="43" t="s">
        <v>19</v>
      </c>
      <c r="C1052" s="43" t="s">
        <v>30</v>
      </c>
      <c r="D1052" s="43" t="s">
        <v>281</v>
      </c>
      <c r="E1052" s="43" t="s">
        <v>993</v>
      </c>
      <c r="F1052" s="43" t="s">
        <v>238</v>
      </c>
      <c r="G1052" s="43" t="s">
        <v>238</v>
      </c>
      <c r="H1052" s="43" t="s">
        <v>239</v>
      </c>
    </row>
    <row r="1053" spans="1:8" x14ac:dyDescent="0.25">
      <c r="A1053" s="43" t="s">
        <v>30</v>
      </c>
      <c r="B1053" s="43" t="s">
        <v>19</v>
      </c>
      <c r="C1053" s="43" t="s">
        <v>30</v>
      </c>
      <c r="D1053" s="43" t="s">
        <v>281</v>
      </c>
      <c r="E1053" s="43" t="s">
        <v>285</v>
      </c>
      <c r="F1053" s="43" t="s">
        <v>238</v>
      </c>
      <c r="G1053" s="43" t="s">
        <v>238</v>
      </c>
      <c r="H1053" s="43" t="s">
        <v>239</v>
      </c>
    </row>
    <row r="1054" spans="1:8" x14ac:dyDescent="0.25">
      <c r="A1054" s="43" t="s">
        <v>30</v>
      </c>
      <c r="B1054" s="43" t="s">
        <v>19</v>
      </c>
      <c r="C1054" s="43" t="s">
        <v>30</v>
      </c>
      <c r="D1054" s="43" t="s">
        <v>281</v>
      </c>
      <c r="E1054" s="43" t="s">
        <v>284</v>
      </c>
      <c r="F1054" s="43" t="s">
        <v>238</v>
      </c>
      <c r="G1054" s="43" t="s">
        <v>238</v>
      </c>
      <c r="H1054" s="43" t="s">
        <v>239</v>
      </c>
    </row>
    <row r="1055" spans="1:8" x14ac:dyDescent="0.25">
      <c r="A1055" s="43" t="s">
        <v>30</v>
      </c>
      <c r="B1055" s="43" t="s">
        <v>19</v>
      </c>
      <c r="C1055" s="43" t="s">
        <v>30</v>
      </c>
      <c r="D1055" s="43" t="s">
        <v>281</v>
      </c>
      <c r="E1055" s="43" t="s">
        <v>509</v>
      </c>
      <c r="F1055" s="43" t="s">
        <v>238</v>
      </c>
      <c r="G1055" s="43" t="s">
        <v>238</v>
      </c>
      <c r="H1055" s="43" t="s">
        <v>239</v>
      </c>
    </row>
    <row r="1056" spans="1:8" x14ac:dyDescent="0.25">
      <c r="A1056" s="43" t="s">
        <v>30</v>
      </c>
      <c r="B1056" s="43" t="s">
        <v>19</v>
      </c>
      <c r="C1056" s="43" t="s">
        <v>30</v>
      </c>
      <c r="D1056" s="43" t="s">
        <v>281</v>
      </c>
      <c r="E1056" s="43" t="s">
        <v>994</v>
      </c>
      <c r="F1056" s="43" t="s">
        <v>238</v>
      </c>
      <c r="G1056" s="43" t="s">
        <v>238</v>
      </c>
      <c r="H1056" s="43" t="s">
        <v>239</v>
      </c>
    </row>
    <row r="1057" spans="1:8" x14ac:dyDescent="0.25">
      <c r="A1057" s="43" t="s">
        <v>30</v>
      </c>
      <c r="B1057" s="43" t="s">
        <v>19</v>
      </c>
      <c r="C1057" s="43" t="s">
        <v>30</v>
      </c>
      <c r="D1057" s="43" t="s">
        <v>281</v>
      </c>
      <c r="E1057" s="43" t="s">
        <v>995</v>
      </c>
      <c r="F1057" s="43" t="s">
        <v>238</v>
      </c>
      <c r="G1057" s="43" t="s">
        <v>238</v>
      </c>
      <c r="H1057" s="43" t="s">
        <v>239</v>
      </c>
    </row>
    <row r="1058" spans="1:8" x14ac:dyDescent="0.25">
      <c r="A1058" s="43" t="s">
        <v>30</v>
      </c>
      <c r="B1058" s="43" t="s">
        <v>19</v>
      </c>
      <c r="C1058" s="43" t="s">
        <v>30</v>
      </c>
      <c r="D1058" s="43" t="s">
        <v>281</v>
      </c>
      <c r="E1058" s="43" t="s">
        <v>994</v>
      </c>
      <c r="F1058" s="43" t="s">
        <v>238</v>
      </c>
      <c r="G1058" s="43" t="s">
        <v>238</v>
      </c>
      <c r="H1058" s="43" t="s">
        <v>239</v>
      </c>
    </row>
    <row r="1059" spans="1:8" x14ac:dyDescent="0.25">
      <c r="A1059" s="43" t="s">
        <v>291</v>
      </c>
      <c r="B1059" s="43" t="s">
        <v>235</v>
      </c>
      <c r="C1059" s="43" t="s">
        <v>17</v>
      </c>
      <c r="D1059" s="43" t="s">
        <v>18</v>
      </c>
      <c r="E1059" s="43" t="s">
        <v>19</v>
      </c>
      <c r="F1059" s="43" t="s">
        <v>19</v>
      </c>
      <c r="G1059" s="43" t="s">
        <v>19</v>
      </c>
      <c r="H1059" s="43" t="s">
        <v>19</v>
      </c>
    </row>
    <row r="1060" spans="1:8" x14ac:dyDescent="0.25">
      <c r="A1060" s="43" t="s">
        <v>32</v>
      </c>
      <c r="B1060" s="43" t="s">
        <v>19</v>
      </c>
      <c r="C1060" s="43" t="s">
        <v>32</v>
      </c>
      <c r="D1060" s="43" t="s">
        <v>292</v>
      </c>
      <c r="E1060" s="43" t="s">
        <v>996</v>
      </c>
      <c r="F1060" s="43" t="s">
        <v>238</v>
      </c>
      <c r="G1060" s="43" t="s">
        <v>238</v>
      </c>
      <c r="H1060" s="43" t="s">
        <v>239</v>
      </c>
    </row>
    <row r="1061" spans="1:8" x14ac:dyDescent="0.25">
      <c r="A1061" s="43" t="s">
        <v>32</v>
      </c>
      <c r="B1061" s="43" t="s">
        <v>19</v>
      </c>
      <c r="C1061" s="43" t="s">
        <v>32</v>
      </c>
      <c r="D1061" s="43" t="s">
        <v>292</v>
      </c>
      <c r="E1061" s="43" t="s">
        <v>997</v>
      </c>
      <c r="F1061" s="43" t="s">
        <v>238</v>
      </c>
      <c r="G1061" s="43" t="s">
        <v>238</v>
      </c>
      <c r="H1061" s="43" t="s">
        <v>239</v>
      </c>
    </row>
    <row r="1062" spans="1:8" x14ac:dyDescent="0.25">
      <c r="A1062" s="43" t="s">
        <v>32</v>
      </c>
      <c r="B1062" s="43" t="s">
        <v>19</v>
      </c>
      <c r="C1062" s="43" t="s">
        <v>32</v>
      </c>
      <c r="D1062" s="43" t="s">
        <v>292</v>
      </c>
      <c r="E1062" s="43" t="s">
        <v>998</v>
      </c>
      <c r="F1062" s="43" t="s">
        <v>238</v>
      </c>
      <c r="G1062" s="43" t="s">
        <v>238</v>
      </c>
      <c r="H1062" s="43" t="s">
        <v>239</v>
      </c>
    </row>
    <row r="1063" spans="1:8" x14ac:dyDescent="0.25">
      <c r="A1063" s="43" t="s">
        <v>32</v>
      </c>
      <c r="B1063" s="43" t="s">
        <v>19</v>
      </c>
      <c r="C1063" s="43" t="s">
        <v>32</v>
      </c>
      <c r="D1063" s="43" t="s">
        <v>292</v>
      </c>
      <c r="E1063" s="43" t="s">
        <v>999</v>
      </c>
      <c r="F1063" s="43" t="s">
        <v>238</v>
      </c>
      <c r="G1063" s="43" t="s">
        <v>238</v>
      </c>
      <c r="H1063" s="43" t="s">
        <v>239</v>
      </c>
    </row>
    <row r="1064" spans="1:8" x14ac:dyDescent="0.25">
      <c r="A1064" s="43" t="s">
        <v>32</v>
      </c>
      <c r="B1064" s="43" t="s">
        <v>19</v>
      </c>
      <c r="C1064" s="43" t="s">
        <v>32</v>
      </c>
      <c r="D1064" s="43" t="s">
        <v>292</v>
      </c>
      <c r="E1064" s="43" t="s">
        <v>1000</v>
      </c>
      <c r="F1064" s="43" t="s">
        <v>238</v>
      </c>
      <c r="G1064" s="43" t="s">
        <v>238</v>
      </c>
      <c r="H1064" s="43" t="s">
        <v>239</v>
      </c>
    </row>
    <row r="1065" spans="1:8" x14ac:dyDescent="0.25">
      <c r="A1065" s="43" t="s">
        <v>32</v>
      </c>
      <c r="B1065" s="43" t="s">
        <v>19</v>
      </c>
      <c r="C1065" s="43" t="s">
        <v>32</v>
      </c>
      <c r="D1065" s="43" t="s">
        <v>292</v>
      </c>
      <c r="E1065" s="43" t="s">
        <v>755</v>
      </c>
      <c r="F1065" s="43" t="s">
        <v>238</v>
      </c>
      <c r="G1065" s="43" t="s">
        <v>238</v>
      </c>
      <c r="H1065" s="43" t="s">
        <v>239</v>
      </c>
    </row>
    <row r="1066" spans="1:8" x14ac:dyDescent="0.25">
      <c r="A1066" s="43" t="s">
        <v>32</v>
      </c>
      <c r="B1066" s="43" t="s">
        <v>19</v>
      </c>
      <c r="C1066" s="43" t="s">
        <v>32</v>
      </c>
      <c r="D1066" s="43" t="s">
        <v>292</v>
      </c>
      <c r="E1066" s="43" t="s">
        <v>1001</v>
      </c>
      <c r="F1066" s="43" t="s">
        <v>238</v>
      </c>
      <c r="G1066" s="43" t="s">
        <v>238</v>
      </c>
      <c r="H1066" s="43" t="s">
        <v>239</v>
      </c>
    </row>
    <row r="1067" spans="1:8" x14ac:dyDescent="0.25">
      <c r="A1067" s="43" t="s">
        <v>32</v>
      </c>
      <c r="B1067" s="43" t="s">
        <v>19</v>
      </c>
      <c r="C1067" s="43" t="s">
        <v>32</v>
      </c>
      <c r="D1067" s="43" t="s">
        <v>292</v>
      </c>
      <c r="E1067" s="43" t="s">
        <v>1002</v>
      </c>
      <c r="F1067" s="43" t="s">
        <v>238</v>
      </c>
      <c r="G1067" s="43" t="s">
        <v>238</v>
      </c>
      <c r="H1067" s="43" t="s">
        <v>239</v>
      </c>
    </row>
    <row r="1068" spans="1:8" x14ac:dyDescent="0.25">
      <c r="A1068" s="43" t="s">
        <v>32</v>
      </c>
      <c r="B1068" s="43" t="s">
        <v>19</v>
      </c>
      <c r="C1068" s="43" t="s">
        <v>32</v>
      </c>
      <c r="D1068" s="43" t="s">
        <v>292</v>
      </c>
      <c r="E1068" s="43" t="s">
        <v>1003</v>
      </c>
      <c r="F1068" s="43" t="s">
        <v>238</v>
      </c>
      <c r="G1068" s="43" t="s">
        <v>238</v>
      </c>
      <c r="H1068" s="43" t="s">
        <v>239</v>
      </c>
    </row>
    <row r="1069" spans="1:8" x14ac:dyDescent="0.25">
      <c r="A1069" s="43" t="s">
        <v>32</v>
      </c>
      <c r="B1069" s="43" t="s">
        <v>19</v>
      </c>
      <c r="C1069" s="43" t="s">
        <v>32</v>
      </c>
      <c r="D1069" s="43" t="s">
        <v>292</v>
      </c>
      <c r="E1069" s="43" t="s">
        <v>1004</v>
      </c>
      <c r="F1069" s="43" t="s">
        <v>238</v>
      </c>
      <c r="G1069" s="43" t="s">
        <v>238</v>
      </c>
      <c r="H1069" s="43" t="s">
        <v>239</v>
      </c>
    </row>
    <row r="1070" spans="1:8" x14ac:dyDescent="0.25">
      <c r="A1070" s="43" t="s">
        <v>303</v>
      </c>
      <c r="B1070" s="43" t="s">
        <v>235</v>
      </c>
      <c r="C1070" s="43" t="s">
        <v>17</v>
      </c>
      <c r="D1070" s="43" t="s">
        <v>18</v>
      </c>
      <c r="E1070" s="43" t="s">
        <v>19</v>
      </c>
      <c r="F1070" s="43" t="s">
        <v>19</v>
      </c>
      <c r="G1070" s="43" t="s">
        <v>19</v>
      </c>
      <c r="H1070" s="43" t="s">
        <v>19</v>
      </c>
    </row>
    <row r="1071" spans="1:8" x14ac:dyDescent="0.25">
      <c r="A1071" s="43" t="s">
        <v>34</v>
      </c>
      <c r="B1071" s="43" t="s">
        <v>19</v>
      </c>
      <c r="C1071" s="43" t="s">
        <v>34</v>
      </c>
      <c r="D1071" s="43" t="s">
        <v>521</v>
      </c>
      <c r="E1071" s="43" t="s">
        <v>1005</v>
      </c>
      <c r="F1071" s="43" t="s">
        <v>238</v>
      </c>
      <c r="G1071" s="43" t="s">
        <v>238</v>
      </c>
      <c r="H1071" s="43" t="s">
        <v>239</v>
      </c>
    </row>
    <row r="1072" spans="1:8" x14ac:dyDescent="0.25">
      <c r="A1072" s="43" t="s">
        <v>34</v>
      </c>
      <c r="B1072" s="43" t="s">
        <v>19</v>
      </c>
      <c r="C1072" s="43" t="s">
        <v>34</v>
      </c>
      <c r="D1072" s="43" t="s">
        <v>521</v>
      </c>
      <c r="E1072" s="43" t="s">
        <v>1006</v>
      </c>
      <c r="F1072" s="43" t="s">
        <v>238</v>
      </c>
      <c r="G1072" s="43" t="s">
        <v>238</v>
      </c>
      <c r="H1072" s="43" t="s">
        <v>239</v>
      </c>
    </row>
    <row r="1073" spans="1:8" x14ac:dyDescent="0.25">
      <c r="A1073" s="43" t="s">
        <v>34</v>
      </c>
      <c r="B1073" s="43" t="s">
        <v>19</v>
      </c>
      <c r="C1073" s="43" t="s">
        <v>34</v>
      </c>
      <c r="D1073" s="43" t="s">
        <v>521</v>
      </c>
      <c r="E1073" s="43" t="s">
        <v>1007</v>
      </c>
      <c r="F1073" s="43" t="s">
        <v>238</v>
      </c>
      <c r="G1073" s="43" t="s">
        <v>238</v>
      </c>
      <c r="H1073" s="43" t="s">
        <v>239</v>
      </c>
    </row>
    <row r="1074" spans="1:8" x14ac:dyDescent="0.25">
      <c r="A1074" s="43" t="s">
        <v>34</v>
      </c>
      <c r="B1074" s="43" t="s">
        <v>19</v>
      </c>
      <c r="C1074" s="43" t="s">
        <v>34</v>
      </c>
      <c r="D1074" s="43" t="s">
        <v>521</v>
      </c>
      <c r="E1074" s="43" t="s">
        <v>1008</v>
      </c>
      <c r="F1074" s="43" t="s">
        <v>238</v>
      </c>
      <c r="G1074" s="43" t="s">
        <v>238</v>
      </c>
      <c r="H1074" s="43" t="s">
        <v>239</v>
      </c>
    </row>
    <row r="1075" spans="1:8" x14ac:dyDescent="0.25">
      <c r="A1075" s="43" t="s">
        <v>34</v>
      </c>
      <c r="B1075" s="43" t="s">
        <v>19</v>
      </c>
      <c r="C1075" s="43" t="s">
        <v>34</v>
      </c>
      <c r="D1075" s="43" t="s">
        <v>521</v>
      </c>
      <c r="E1075" s="43" t="s">
        <v>1009</v>
      </c>
      <c r="F1075" s="43" t="s">
        <v>238</v>
      </c>
      <c r="G1075" s="43" t="s">
        <v>238</v>
      </c>
      <c r="H1075" s="43" t="s">
        <v>239</v>
      </c>
    </row>
    <row r="1076" spans="1:8" x14ac:dyDescent="0.25">
      <c r="A1076" s="43" t="s">
        <v>34</v>
      </c>
      <c r="B1076" s="43" t="s">
        <v>19</v>
      </c>
      <c r="C1076" s="43" t="s">
        <v>34</v>
      </c>
      <c r="D1076" s="43" t="s">
        <v>521</v>
      </c>
      <c r="E1076" s="43" t="s">
        <v>1010</v>
      </c>
      <c r="F1076" s="43" t="s">
        <v>238</v>
      </c>
      <c r="G1076" s="43" t="s">
        <v>238</v>
      </c>
      <c r="H1076" s="43" t="s">
        <v>239</v>
      </c>
    </row>
    <row r="1077" spans="1:8" x14ac:dyDescent="0.25">
      <c r="A1077" s="43" t="s">
        <v>34</v>
      </c>
      <c r="B1077" s="43" t="s">
        <v>19</v>
      </c>
      <c r="C1077" s="43" t="s">
        <v>34</v>
      </c>
      <c r="D1077" s="43" t="s">
        <v>521</v>
      </c>
      <c r="E1077" s="43" t="s">
        <v>1011</v>
      </c>
      <c r="F1077" s="43" t="s">
        <v>238</v>
      </c>
      <c r="G1077" s="43" t="s">
        <v>238</v>
      </c>
      <c r="H1077" s="43" t="s">
        <v>239</v>
      </c>
    </row>
    <row r="1078" spans="1:8" x14ac:dyDescent="0.25">
      <c r="A1078" s="43" t="s">
        <v>34</v>
      </c>
      <c r="B1078" s="43" t="s">
        <v>19</v>
      </c>
      <c r="C1078" s="43" t="s">
        <v>34</v>
      </c>
      <c r="D1078" s="43" t="s">
        <v>521</v>
      </c>
      <c r="E1078" s="43" t="s">
        <v>1012</v>
      </c>
      <c r="F1078" s="43" t="s">
        <v>238</v>
      </c>
      <c r="G1078" s="43" t="s">
        <v>238</v>
      </c>
      <c r="H1078" s="43" t="s">
        <v>239</v>
      </c>
    </row>
    <row r="1079" spans="1:8" x14ac:dyDescent="0.25">
      <c r="A1079" s="43" t="s">
        <v>34</v>
      </c>
      <c r="B1079" s="43" t="s">
        <v>19</v>
      </c>
      <c r="C1079" s="43" t="s">
        <v>34</v>
      </c>
      <c r="D1079" s="43" t="s">
        <v>521</v>
      </c>
      <c r="E1079" s="43" t="s">
        <v>1013</v>
      </c>
      <c r="F1079" s="43" t="s">
        <v>238</v>
      </c>
      <c r="G1079" s="43" t="s">
        <v>238</v>
      </c>
      <c r="H1079" s="43" t="s">
        <v>239</v>
      </c>
    </row>
    <row r="1080" spans="1:8" x14ac:dyDescent="0.25">
      <c r="A1080" s="43" t="s">
        <v>34</v>
      </c>
      <c r="B1080" s="43" t="s">
        <v>19</v>
      </c>
      <c r="C1080" s="43" t="s">
        <v>34</v>
      </c>
      <c r="D1080" s="43" t="s">
        <v>521</v>
      </c>
      <c r="E1080" s="43" t="s">
        <v>1014</v>
      </c>
      <c r="F1080" s="43" t="s">
        <v>238</v>
      </c>
      <c r="G1080" s="43" t="s">
        <v>238</v>
      </c>
      <c r="H1080" s="43" t="s">
        <v>239</v>
      </c>
    </row>
    <row r="1081" spans="1:8" x14ac:dyDescent="0.25">
      <c r="A1081" s="43" t="s">
        <v>310</v>
      </c>
      <c r="B1081" s="43" t="s">
        <v>235</v>
      </c>
      <c r="C1081" s="43" t="s">
        <v>17</v>
      </c>
      <c r="D1081" s="43" t="s">
        <v>18</v>
      </c>
      <c r="E1081" s="43" t="s">
        <v>19</v>
      </c>
      <c r="F1081" s="43" t="s">
        <v>19</v>
      </c>
      <c r="G1081" s="43" t="s">
        <v>19</v>
      </c>
      <c r="H1081" s="43" t="s">
        <v>19</v>
      </c>
    </row>
    <row r="1082" spans="1:8" x14ac:dyDescent="0.25">
      <c r="A1082" s="43" t="s">
        <v>36</v>
      </c>
      <c r="B1082" s="43" t="s">
        <v>19</v>
      </c>
      <c r="C1082" s="43" t="s">
        <v>36</v>
      </c>
      <c r="D1082" s="43" t="s">
        <v>770</v>
      </c>
      <c r="E1082" s="43" t="s">
        <v>1015</v>
      </c>
      <c r="F1082" s="43" t="s">
        <v>238</v>
      </c>
      <c r="G1082" s="43" t="s">
        <v>238</v>
      </c>
      <c r="H1082" s="43" t="s">
        <v>239</v>
      </c>
    </row>
    <row r="1083" spans="1:8" x14ac:dyDescent="0.25">
      <c r="A1083" s="43" t="s">
        <v>36</v>
      </c>
      <c r="B1083" s="43" t="s">
        <v>19</v>
      </c>
      <c r="C1083" s="43" t="s">
        <v>36</v>
      </c>
      <c r="D1083" s="43" t="s">
        <v>770</v>
      </c>
      <c r="E1083" s="43" t="s">
        <v>1016</v>
      </c>
      <c r="F1083" s="43" t="s">
        <v>238</v>
      </c>
      <c r="G1083" s="43" t="s">
        <v>238</v>
      </c>
      <c r="H1083" s="43" t="s">
        <v>239</v>
      </c>
    </row>
    <row r="1084" spans="1:8" x14ac:dyDescent="0.25">
      <c r="A1084" s="43" t="s">
        <v>36</v>
      </c>
      <c r="B1084" s="43" t="s">
        <v>19</v>
      </c>
      <c r="C1084" s="43" t="s">
        <v>36</v>
      </c>
      <c r="D1084" s="43" t="s">
        <v>770</v>
      </c>
      <c r="E1084" s="43" t="s">
        <v>1017</v>
      </c>
      <c r="F1084" s="43" t="s">
        <v>238</v>
      </c>
      <c r="G1084" s="43" t="s">
        <v>238</v>
      </c>
      <c r="H1084" s="43" t="s">
        <v>239</v>
      </c>
    </row>
    <row r="1085" spans="1:8" x14ac:dyDescent="0.25">
      <c r="A1085" s="43" t="s">
        <v>36</v>
      </c>
      <c r="B1085" s="43" t="s">
        <v>19</v>
      </c>
      <c r="C1085" s="43" t="s">
        <v>36</v>
      </c>
      <c r="D1085" s="43" t="s">
        <v>770</v>
      </c>
      <c r="E1085" s="43" t="s">
        <v>1018</v>
      </c>
      <c r="F1085" s="43" t="s">
        <v>238</v>
      </c>
      <c r="G1085" s="43" t="s">
        <v>238</v>
      </c>
      <c r="H1085" s="43" t="s">
        <v>239</v>
      </c>
    </row>
    <row r="1086" spans="1:8" x14ac:dyDescent="0.25">
      <c r="A1086" s="43" t="s">
        <v>36</v>
      </c>
      <c r="B1086" s="43" t="s">
        <v>19</v>
      </c>
      <c r="C1086" s="43" t="s">
        <v>36</v>
      </c>
      <c r="D1086" s="43" t="s">
        <v>770</v>
      </c>
      <c r="E1086" s="43" t="s">
        <v>1019</v>
      </c>
      <c r="F1086" s="43" t="s">
        <v>238</v>
      </c>
      <c r="G1086" s="43" t="s">
        <v>238</v>
      </c>
      <c r="H1086" s="43" t="s">
        <v>239</v>
      </c>
    </row>
    <row r="1087" spans="1:8" x14ac:dyDescent="0.25">
      <c r="A1087" s="43" t="s">
        <v>36</v>
      </c>
      <c r="B1087" s="43" t="s">
        <v>19</v>
      </c>
      <c r="C1087" s="43" t="s">
        <v>36</v>
      </c>
      <c r="D1087" s="43" t="s">
        <v>770</v>
      </c>
      <c r="E1087" s="43" t="s">
        <v>1020</v>
      </c>
      <c r="F1087" s="43" t="s">
        <v>238</v>
      </c>
      <c r="G1087" s="43" t="s">
        <v>238</v>
      </c>
      <c r="H1087" s="43" t="s">
        <v>239</v>
      </c>
    </row>
    <row r="1088" spans="1:8" x14ac:dyDescent="0.25">
      <c r="A1088" s="43" t="s">
        <v>36</v>
      </c>
      <c r="B1088" s="43" t="s">
        <v>19</v>
      </c>
      <c r="C1088" s="43" t="s">
        <v>36</v>
      </c>
      <c r="D1088" s="43" t="s">
        <v>770</v>
      </c>
      <c r="E1088" s="43" t="s">
        <v>1021</v>
      </c>
      <c r="F1088" s="43" t="s">
        <v>238</v>
      </c>
      <c r="G1088" s="43" t="s">
        <v>238</v>
      </c>
      <c r="H1088" s="43" t="s">
        <v>239</v>
      </c>
    </row>
    <row r="1089" spans="1:8" x14ac:dyDescent="0.25">
      <c r="A1089" s="43" t="s">
        <v>36</v>
      </c>
      <c r="B1089" s="43" t="s">
        <v>19</v>
      </c>
      <c r="C1089" s="43" t="s">
        <v>36</v>
      </c>
      <c r="D1089" s="43" t="s">
        <v>770</v>
      </c>
      <c r="E1089" s="43" t="s">
        <v>1022</v>
      </c>
      <c r="F1089" s="43" t="s">
        <v>238</v>
      </c>
      <c r="G1089" s="43" t="s">
        <v>238</v>
      </c>
      <c r="H1089" s="43" t="s">
        <v>239</v>
      </c>
    </row>
    <row r="1090" spans="1:8" x14ac:dyDescent="0.25">
      <c r="A1090" s="43" t="s">
        <v>36</v>
      </c>
      <c r="B1090" s="43" t="s">
        <v>19</v>
      </c>
      <c r="C1090" s="43" t="s">
        <v>36</v>
      </c>
      <c r="D1090" s="43" t="s">
        <v>770</v>
      </c>
      <c r="E1090" s="43" t="s">
        <v>1023</v>
      </c>
      <c r="F1090" s="43" t="s">
        <v>238</v>
      </c>
      <c r="G1090" s="43" t="s">
        <v>238</v>
      </c>
      <c r="H1090" s="43" t="s">
        <v>239</v>
      </c>
    </row>
    <row r="1091" spans="1:8" x14ac:dyDescent="0.25">
      <c r="A1091" s="43" t="s">
        <v>36</v>
      </c>
      <c r="B1091" s="43" t="s">
        <v>19</v>
      </c>
      <c r="C1091" s="43" t="s">
        <v>36</v>
      </c>
      <c r="D1091" s="43" t="s">
        <v>770</v>
      </c>
      <c r="E1091" s="43" t="s">
        <v>1024</v>
      </c>
      <c r="F1091" s="43" t="s">
        <v>238</v>
      </c>
      <c r="G1091" s="43" t="s">
        <v>238</v>
      </c>
      <c r="H1091" s="43" t="s">
        <v>239</v>
      </c>
    </row>
    <row r="1092" spans="1:8" x14ac:dyDescent="0.25">
      <c r="A1092" s="43" t="s">
        <v>317</v>
      </c>
      <c r="B1092" s="43" t="s">
        <v>235</v>
      </c>
      <c r="C1092" s="43" t="s">
        <v>17</v>
      </c>
      <c r="D1092" s="43" t="s">
        <v>18</v>
      </c>
      <c r="E1092" s="43" t="s">
        <v>19</v>
      </c>
      <c r="F1092" s="43" t="s">
        <v>19</v>
      </c>
      <c r="G1092" s="43" t="s">
        <v>19</v>
      </c>
      <c r="H1092" s="43" t="s">
        <v>19</v>
      </c>
    </row>
    <row r="1093" spans="1:8" x14ac:dyDescent="0.25">
      <c r="A1093" s="43" t="s">
        <v>38</v>
      </c>
      <c r="B1093" s="43" t="s">
        <v>19</v>
      </c>
      <c r="C1093" s="43" t="s">
        <v>1025</v>
      </c>
      <c r="D1093" s="43" t="s">
        <v>1026</v>
      </c>
      <c r="E1093" s="43" t="s">
        <v>1027</v>
      </c>
      <c r="F1093" s="43" t="s">
        <v>1028</v>
      </c>
      <c r="G1093" s="43" t="s">
        <v>1029</v>
      </c>
      <c r="H1093" s="43" t="s">
        <v>1030</v>
      </c>
    </row>
    <row r="1094" spans="1:8" x14ac:dyDescent="0.25">
      <c r="A1094" s="43" t="s">
        <v>38</v>
      </c>
      <c r="B1094" s="43" t="s">
        <v>19</v>
      </c>
      <c r="C1094" s="43" t="s">
        <v>1025</v>
      </c>
      <c r="D1094" s="43" t="s">
        <v>1026</v>
      </c>
      <c r="E1094" s="43" t="s">
        <v>1031</v>
      </c>
      <c r="F1094" s="43" t="s">
        <v>1028</v>
      </c>
      <c r="G1094" s="43" t="s">
        <v>1029</v>
      </c>
      <c r="H1094" s="43" t="s">
        <v>1030</v>
      </c>
    </row>
    <row r="1095" spans="1:8" x14ac:dyDescent="0.25">
      <c r="A1095" s="43" t="s">
        <v>38</v>
      </c>
      <c r="B1095" s="43" t="s">
        <v>19</v>
      </c>
      <c r="C1095" s="43" t="s">
        <v>1025</v>
      </c>
      <c r="D1095" s="43" t="s">
        <v>1026</v>
      </c>
      <c r="E1095" s="43" t="s">
        <v>1031</v>
      </c>
      <c r="F1095" s="43" t="s">
        <v>1028</v>
      </c>
      <c r="G1095" s="43" t="s">
        <v>1029</v>
      </c>
      <c r="H1095" s="43" t="s">
        <v>1030</v>
      </c>
    </row>
    <row r="1096" spans="1:8" x14ac:dyDescent="0.25">
      <c r="A1096" s="43" t="s">
        <v>38</v>
      </c>
      <c r="B1096" s="43" t="s">
        <v>19</v>
      </c>
      <c r="C1096" s="43" t="s">
        <v>1025</v>
      </c>
      <c r="D1096" s="43" t="s">
        <v>1026</v>
      </c>
      <c r="E1096" s="43" t="s">
        <v>1032</v>
      </c>
      <c r="F1096" s="43" t="s">
        <v>1028</v>
      </c>
      <c r="G1096" s="43" t="s">
        <v>1029</v>
      </c>
      <c r="H1096" s="43" t="s">
        <v>1030</v>
      </c>
    </row>
    <row r="1097" spans="1:8" x14ac:dyDescent="0.25">
      <c r="A1097" s="43" t="s">
        <v>38</v>
      </c>
      <c r="B1097" s="43" t="s">
        <v>19</v>
      </c>
      <c r="C1097" s="43" t="s">
        <v>1025</v>
      </c>
      <c r="D1097" s="43" t="s">
        <v>1026</v>
      </c>
      <c r="E1097" s="43" t="s">
        <v>1032</v>
      </c>
      <c r="F1097" s="43" t="s">
        <v>1028</v>
      </c>
      <c r="G1097" s="43" t="s">
        <v>1029</v>
      </c>
      <c r="H1097" s="43" t="s">
        <v>1030</v>
      </c>
    </row>
    <row r="1098" spans="1:8" x14ac:dyDescent="0.25">
      <c r="A1098" s="43" t="s">
        <v>38</v>
      </c>
      <c r="B1098" s="43" t="s">
        <v>19</v>
      </c>
      <c r="C1098" s="43" t="s">
        <v>1025</v>
      </c>
      <c r="D1098" s="43" t="s">
        <v>1026</v>
      </c>
      <c r="E1098" s="43" t="s">
        <v>1032</v>
      </c>
      <c r="F1098" s="43" t="s">
        <v>1028</v>
      </c>
      <c r="G1098" s="43" t="s">
        <v>1029</v>
      </c>
      <c r="H1098" s="43" t="s">
        <v>1030</v>
      </c>
    </row>
    <row r="1099" spans="1:8" x14ac:dyDescent="0.25">
      <c r="A1099" s="43" t="s">
        <v>38</v>
      </c>
      <c r="B1099" s="43" t="s">
        <v>19</v>
      </c>
      <c r="C1099" s="43" t="s">
        <v>1025</v>
      </c>
      <c r="D1099" s="43" t="s">
        <v>1026</v>
      </c>
      <c r="E1099" s="43" t="s">
        <v>1033</v>
      </c>
      <c r="F1099" s="43" t="s">
        <v>1028</v>
      </c>
      <c r="G1099" s="43" t="s">
        <v>1029</v>
      </c>
      <c r="H1099" s="43" t="s">
        <v>1030</v>
      </c>
    </row>
    <row r="1100" spans="1:8" x14ac:dyDescent="0.25">
      <c r="A1100" s="43" t="s">
        <v>38</v>
      </c>
      <c r="B1100" s="43" t="s">
        <v>19</v>
      </c>
      <c r="C1100" s="43" t="s">
        <v>1025</v>
      </c>
      <c r="D1100" s="43" t="s">
        <v>1026</v>
      </c>
      <c r="E1100" s="43" t="s">
        <v>1032</v>
      </c>
      <c r="F1100" s="43" t="s">
        <v>1028</v>
      </c>
      <c r="G1100" s="43" t="s">
        <v>1029</v>
      </c>
      <c r="H1100" s="43" t="s">
        <v>1030</v>
      </c>
    </row>
    <row r="1101" spans="1:8" x14ac:dyDescent="0.25">
      <c r="A1101" s="43" t="s">
        <v>38</v>
      </c>
      <c r="B1101" s="43" t="s">
        <v>19</v>
      </c>
      <c r="C1101" s="43" t="s">
        <v>1025</v>
      </c>
      <c r="D1101" s="43" t="s">
        <v>1026</v>
      </c>
      <c r="E1101" s="43" t="s">
        <v>1033</v>
      </c>
      <c r="F1101" s="43" t="s">
        <v>1028</v>
      </c>
      <c r="G1101" s="43" t="s">
        <v>1029</v>
      </c>
      <c r="H1101" s="43" t="s">
        <v>1030</v>
      </c>
    </row>
    <row r="1102" spans="1:8" x14ac:dyDescent="0.25">
      <c r="A1102" s="43" t="s">
        <v>38</v>
      </c>
      <c r="B1102" s="43" t="s">
        <v>19</v>
      </c>
      <c r="C1102" s="43" t="s">
        <v>1025</v>
      </c>
      <c r="D1102" s="43" t="s">
        <v>1026</v>
      </c>
      <c r="E1102" s="43" t="s">
        <v>1032</v>
      </c>
      <c r="F1102" s="43" t="s">
        <v>1028</v>
      </c>
      <c r="G1102" s="43" t="s">
        <v>1029</v>
      </c>
      <c r="H1102" s="43" t="s">
        <v>1030</v>
      </c>
    </row>
    <row r="1103" spans="1:8" x14ac:dyDescent="0.25">
      <c r="A1103" s="43" t="s">
        <v>323</v>
      </c>
      <c r="B1103" s="43" t="s">
        <v>235</v>
      </c>
      <c r="C1103" s="43" t="s">
        <v>17</v>
      </c>
      <c r="D1103" s="43" t="s">
        <v>18</v>
      </c>
      <c r="E1103" s="43" t="s">
        <v>19</v>
      </c>
      <c r="F1103" s="43" t="s">
        <v>19</v>
      </c>
      <c r="G1103" s="43" t="s">
        <v>19</v>
      </c>
      <c r="H1103" s="43" t="s">
        <v>19</v>
      </c>
    </row>
    <row r="1104" spans="1:8" x14ac:dyDescent="0.25">
      <c r="A1104" s="43" t="s">
        <v>40</v>
      </c>
      <c r="B1104" s="43" t="s">
        <v>19</v>
      </c>
      <c r="C1104" s="43" t="s">
        <v>40</v>
      </c>
      <c r="D1104" s="43" t="s">
        <v>324</v>
      </c>
      <c r="E1104" s="43" t="s">
        <v>1034</v>
      </c>
      <c r="F1104" s="43" t="s">
        <v>238</v>
      </c>
      <c r="G1104" s="43" t="s">
        <v>238</v>
      </c>
      <c r="H1104" s="43" t="s">
        <v>239</v>
      </c>
    </row>
    <row r="1105" spans="1:8" x14ac:dyDescent="0.25">
      <c r="A1105" s="43" t="s">
        <v>40</v>
      </c>
      <c r="B1105" s="43" t="s">
        <v>19</v>
      </c>
      <c r="C1105" s="43" t="s">
        <v>40</v>
      </c>
      <c r="D1105" s="43" t="s">
        <v>324</v>
      </c>
      <c r="E1105" s="43" t="s">
        <v>1035</v>
      </c>
      <c r="F1105" s="43" t="s">
        <v>238</v>
      </c>
      <c r="G1105" s="43" t="s">
        <v>238</v>
      </c>
      <c r="H1105" s="43" t="s">
        <v>239</v>
      </c>
    </row>
    <row r="1106" spans="1:8" x14ac:dyDescent="0.25">
      <c r="A1106" s="43" t="s">
        <v>40</v>
      </c>
      <c r="B1106" s="43" t="s">
        <v>19</v>
      </c>
      <c r="C1106" s="43" t="s">
        <v>40</v>
      </c>
      <c r="D1106" s="43" t="s">
        <v>324</v>
      </c>
      <c r="E1106" s="43" t="s">
        <v>1036</v>
      </c>
      <c r="F1106" s="43" t="s">
        <v>238</v>
      </c>
      <c r="G1106" s="43" t="s">
        <v>238</v>
      </c>
      <c r="H1106" s="43" t="s">
        <v>239</v>
      </c>
    </row>
    <row r="1107" spans="1:8" x14ac:dyDescent="0.25">
      <c r="A1107" s="43" t="s">
        <v>40</v>
      </c>
      <c r="B1107" s="43" t="s">
        <v>19</v>
      </c>
      <c r="C1107" s="43" t="s">
        <v>40</v>
      </c>
      <c r="D1107" s="43" t="s">
        <v>324</v>
      </c>
      <c r="E1107" s="43" t="s">
        <v>1037</v>
      </c>
      <c r="F1107" s="43" t="s">
        <v>238</v>
      </c>
      <c r="G1107" s="43" t="s">
        <v>238</v>
      </c>
      <c r="H1107" s="43" t="s">
        <v>239</v>
      </c>
    </row>
    <row r="1108" spans="1:8" x14ac:dyDescent="0.25">
      <c r="A1108" s="43" t="s">
        <v>40</v>
      </c>
      <c r="B1108" s="43" t="s">
        <v>19</v>
      </c>
      <c r="C1108" s="43" t="s">
        <v>40</v>
      </c>
      <c r="D1108" s="43" t="s">
        <v>324</v>
      </c>
      <c r="E1108" s="43" t="s">
        <v>1038</v>
      </c>
      <c r="F1108" s="43" t="s">
        <v>238</v>
      </c>
      <c r="G1108" s="43" t="s">
        <v>238</v>
      </c>
      <c r="H1108" s="43" t="s">
        <v>239</v>
      </c>
    </row>
    <row r="1109" spans="1:8" x14ac:dyDescent="0.25">
      <c r="A1109" s="43" t="s">
        <v>40</v>
      </c>
      <c r="B1109" s="43" t="s">
        <v>19</v>
      </c>
      <c r="C1109" s="43" t="s">
        <v>40</v>
      </c>
      <c r="D1109" s="43" t="s">
        <v>324</v>
      </c>
      <c r="E1109" s="43" t="s">
        <v>1039</v>
      </c>
      <c r="F1109" s="43" t="s">
        <v>238</v>
      </c>
      <c r="G1109" s="43" t="s">
        <v>238</v>
      </c>
      <c r="H1109" s="43" t="s">
        <v>239</v>
      </c>
    </row>
    <row r="1110" spans="1:8" x14ac:dyDescent="0.25">
      <c r="A1110" s="43" t="s">
        <v>40</v>
      </c>
      <c r="B1110" s="43" t="s">
        <v>19</v>
      </c>
      <c r="C1110" s="43" t="s">
        <v>40</v>
      </c>
      <c r="D1110" s="43" t="s">
        <v>324</v>
      </c>
      <c r="E1110" s="43" t="s">
        <v>1040</v>
      </c>
      <c r="F1110" s="43" t="s">
        <v>238</v>
      </c>
      <c r="G1110" s="43" t="s">
        <v>238</v>
      </c>
      <c r="H1110" s="43" t="s">
        <v>239</v>
      </c>
    </row>
    <row r="1111" spans="1:8" x14ac:dyDescent="0.25">
      <c r="A1111" s="43" t="s">
        <v>40</v>
      </c>
      <c r="B1111" s="43" t="s">
        <v>19</v>
      </c>
      <c r="C1111" s="43" t="s">
        <v>40</v>
      </c>
      <c r="D1111" s="43" t="s">
        <v>324</v>
      </c>
      <c r="E1111" s="43" t="s">
        <v>1041</v>
      </c>
      <c r="F1111" s="43" t="s">
        <v>238</v>
      </c>
      <c r="G1111" s="43" t="s">
        <v>238</v>
      </c>
      <c r="H1111" s="43" t="s">
        <v>239</v>
      </c>
    </row>
    <row r="1112" spans="1:8" x14ac:dyDescent="0.25">
      <c r="A1112" s="43" t="s">
        <v>40</v>
      </c>
      <c r="B1112" s="43" t="s">
        <v>19</v>
      </c>
      <c r="C1112" s="43" t="s">
        <v>40</v>
      </c>
      <c r="D1112" s="43" t="s">
        <v>324</v>
      </c>
      <c r="E1112" s="43" t="s">
        <v>1042</v>
      </c>
      <c r="F1112" s="43" t="s">
        <v>238</v>
      </c>
      <c r="G1112" s="43" t="s">
        <v>238</v>
      </c>
      <c r="H1112" s="43" t="s">
        <v>239</v>
      </c>
    </row>
    <row r="1113" spans="1:8" x14ac:dyDescent="0.25">
      <c r="A1113" s="43" t="s">
        <v>40</v>
      </c>
      <c r="B1113" s="43" t="s">
        <v>19</v>
      </c>
      <c r="C1113" s="43" t="s">
        <v>40</v>
      </c>
      <c r="D1113" s="43" t="s">
        <v>324</v>
      </c>
      <c r="E1113" s="43" t="s">
        <v>1043</v>
      </c>
      <c r="F1113" s="43" t="s">
        <v>238</v>
      </c>
      <c r="G1113" s="43" t="s">
        <v>238</v>
      </c>
      <c r="H1113" s="43" t="s">
        <v>239</v>
      </c>
    </row>
    <row r="1114" spans="1:8" x14ac:dyDescent="0.25">
      <c r="A1114" s="43" t="s">
        <v>335</v>
      </c>
      <c r="B1114" s="43" t="s">
        <v>235</v>
      </c>
      <c r="C1114" s="43" t="s">
        <v>17</v>
      </c>
      <c r="D1114" s="43" t="s">
        <v>18</v>
      </c>
      <c r="E1114" s="43" t="s">
        <v>19</v>
      </c>
      <c r="F1114" s="43" t="s">
        <v>19</v>
      </c>
      <c r="G1114" s="43" t="s">
        <v>19</v>
      </c>
      <c r="H1114" s="43" t="s">
        <v>19</v>
      </c>
    </row>
    <row r="1115" spans="1:8" x14ac:dyDescent="0.25">
      <c r="A1115" s="43" t="s">
        <v>42</v>
      </c>
      <c r="B1115" s="43" t="s">
        <v>19</v>
      </c>
      <c r="C1115" s="43" t="s">
        <v>42</v>
      </c>
      <c r="D1115" s="43" t="s">
        <v>545</v>
      </c>
      <c r="E1115" s="43" t="s">
        <v>1044</v>
      </c>
      <c r="F1115" s="43" t="s">
        <v>238</v>
      </c>
      <c r="G1115" s="43" t="s">
        <v>238</v>
      </c>
      <c r="H1115" s="43" t="s">
        <v>239</v>
      </c>
    </row>
    <row r="1116" spans="1:8" x14ac:dyDescent="0.25">
      <c r="A1116" s="43" t="s">
        <v>42</v>
      </c>
      <c r="B1116" s="43" t="s">
        <v>19</v>
      </c>
      <c r="C1116" s="43" t="s">
        <v>42</v>
      </c>
      <c r="D1116" s="43" t="s">
        <v>545</v>
      </c>
      <c r="E1116" s="43" t="s">
        <v>1045</v>
      </c>
      <c r="F1116" s="43" t="s">
        <v>238</v>
      </c>
      <c r="G1116" s="43" t="s">
        <v>238</v>
      </c>
      <c r="H1116" s="43" t="s">
        <v>239</v>
      </c>
    </row>
    <row r="1117" spans="1:8" x14ac:dyDescent="0.25">
      <c r="A1117" s="43" t="s">
        <v>42</v>
      </c>
      <c r="B1117" s="43" t="s">
        <v>19</v>
      </c>
      <c r="C1117" s="43" t="s">
        <v>42</v>
      </c>
      <c r="D1117" s="43" t="s">
        <v>545</v>
      </c>
      <c r="E1117" s="43" t="s">
        <v>1046</v>
      </c>
      <c r="F1117" s="43" t="s">
        <v>238</v>
      </c>
      <c r="G1117" s="43" t="s">
        <v>238</v>
      </c>
      <c r="H1117" s="43" t="s">
        <v>239</v>
      </c>
    </row>
    <row r="1118" spans="1:8" x14ac:dyDescent="0.25">
      <c r="A1118" s="43" t="s">
        <v>42</v>
      </c>
      <c r="B1118" s="43" t="s">
        <v>19</v>
      </c>
      <c r="C1118" s="43" t="s">
        <v>42</v>
      </c>
      <c r="D1118" s="43" t="s">
        <v>545</v>
      </c>
      <c r="E1118" s="43" t="s">
        <v>1047</v>
      </c>
      <c r="F1118" s="43" t="s">
        <v>238</v>
      </c>
      <c r="G1118" s="43" t="s">
        <v>238</v>
      </c>
      <c r="H1118" s="43" t="s">
        <v>239</v>
      </c>
    </row>
    <row r="1119" spans="1:8" x14ac:dyDescent="0.25">
      <c r="A1119" s="43" t="s">
        <v>42</v>
      </c>
      <c r="B1119" s="43" t="s">
        <v>19</v>
      </c>
      <c r="C1119" s="43" t="s">
        <v>42</v>
      </c>
      <c r="D1119" s="43" t="s">
        <v>545</v>
      </c>
      <c r="E1119" s="43" t="s">
        <v>1048</v>
      </c>
      <c r="F1119" s="43" t="s">
        <v>238</v>
      </c>
      <c r="G1119" s="43" t="s">
        <v>238</v>
      </c>
      <c r="H1119" s="43" t="s">
        <v>239</v>
      </c>
    </row>
    <row r="1120" spans="1:8" x14ac:dyDescent="0.25">
      <c r="A1120" s="43" t="s">
        <v>42</v>
      </c>
      <c r="B1120" s="43" t="s">
        <v>19</v>
      </c>
      <c r="C1120" s="43" t="s">
        <v>42</v>
      </c>
      <c r="D1120" s="43" t="s">
        <v>545</v>
      </c>
      <c r="E1120" s="43" t="s">
        <v>1049</v>
      </c>
      <c r="F1120" s="43" t="s">
        <v>238</v>
      </c>
      <c r="G1120" s="43" t="s">
        <v>238</v>
      </c>
      <c r="H1120" s="43" t="s">
        <v>239</v>
      </c>
    </row>
    <row r="1121" spans="1:8" x14ac:dyDescent="0.25">
      <c r="A1121" s="43" t="s">
        <v>42</v>
      </c>
      <c r="B1121" s="43" t="s">
        <v>19</v>
      </c>
      <c r="C1121" s="43" t="s">
        <v>42</v>
      </c>
      <c r="D1121" s="43" t="s">
        <v>545</v>
      </c>
      <c r="E1121" s="43" t="s">
        <v>1050</v>
      </c>
      <c r="F1121" s="43" t="s">
        <v>238</v>
      </c>
      <c r="G1121" s="43" t="s">
        <v>238</v>
      </c>
      <c r="H1121" s="43" t="s">
        <v>239</v>
      </c>
    </row>
    <row r="1122" spans="1:8" x14ac:dyDescent="0.25">
      <c r="A1122" s="43" t="s">
        <v>42</v>
      </c>
      <c r="B1122" s="43" t="s">
        <v>19</v>
      </c>
      <c r="C1122" s="43" t="s">
        <v>42</v>
      </c>
      <c r="D1122" s="43" t="s">
        <v>545</v>
      </c>
      <c r="E1122" s="43" t="s">
        <v>1051</v>
      </c>
      <c r="F1122" s="43" t="s">
        <v>238</v>
      </c>
      <c r="G1122" s="43" t="s">
        <v>238</v>
      </c>
      <c r="H1122" s="43" t="s">
        <v>239</v>
      </c>
    </row>
    <row r="1123" spans="1:8" x14ac:dyDescent="0.25">
      <c r="A1123" s="43" t="s">
        <v>42</v>
      </c>
      <c r="B1123" s="43" t="s">
        <v>19</v>
      </c>
      <c r="C1123" s="43" t="s">
        <v>42</v>
      </c>
      <c r="D1123" s="43" t="s">
        <v>545</v>
      </c>
      <c r="E1123" s="43" t="s">
        <v>1052</v>
      </c>
      <c r="F1123" s="43" t="s">
        <v>238</v>
      </c>
      <c r="G1123" s="43" t="s">
        <v>238</v>
      </c>
      <c r="H1123" s="43" t="s">
        <v>239</v>
      </c>
    </row>
    <row r="1124" spans="1:8" x14ac:dyDescent="0.25">
      <c r="A1124" s="43" t="s">
        <v>42</v>
      </c>
      <c r="B1124" s="43" t="s">
        <v>19</v>
      </c>
      <c r="C1124" s="43" t="s">
        <v>42</v>
      </c>
      <c r="D1124" s="43" t="s">
        <v>545</v>
      </c>
      <c r="E1124" s="43" t="s">
        <v>549</v>
      </c>
      <c r="F1124" s="43" t="s">
        <v>238</v>
      </c>
      <c r="G1124" s="43" t="s">
        <v>238</v>
      </c>
      <c r="H1124" s="43" t="s">
        <v>239</v>
      </c>
    </row>
    <row r="1125" spans="1:8" x14ac:dyDescent="0.25">
      <c r="A1125" s="43" t="s">
        <v>341</v>
      </c>
      <c r="B1125" s="43" t="s">
        <v>235</v>
      </c>
      <c r="C1125" s="43" t="s">
        <v>17</v>
      </c>
      <c r="D1125" s="43" t="s">
        <v>18</v>
      </c>
      <c r="E1125" s="43" t="s">
        <v>19</v>
      </c>
      <c r="F1125" s="43" t="s">
        <v>19</v>
      </c>
      <c r="G1125" s="43" t="s">
        <v>19</v>
      </c>
      <c r="H1125" s="43" t="s">
        <v>19</v>
      </c>
    </row>
    <row r="1126" spans="1:8" x14ac:dyDescent="0.25">
      <c r="A1126" s="43" t="s">
        <v>44</v>
      </c>
      <c r="B1126" s="43" t="s">
        <v>19</v>
      </c>
      <c r="C1126" s="43" t="s">
        <v>44</v>
      </c>
      <c r="D1126" s="43" t="s">
        <v>342</v>
      </c>
      <c r="E1126" s="43" t="s">
        <v>1053</v>
      </c>
      <c r="F1126" s="43" t="s">
        <v>238</v>
      </c>
      <c r="G1126" s="43" t="s">
        <v>238</v>
      </c>
      <c r="H1126" s="43" t="s">
        <v>239</v>
      </c>
    </row>
    <row r="1127" spans="1:8" x14ac:dyDescent="0.25">
      <c r="A1127" s="43" t="s">
        <v>44</v>
      </c>
      <c r="B1127" s="43" t="s">
        <v>19</v>
      </c>
      <c r="C1127" s="43" t="s">
        <v>44</v>
      </c>
      <c r="D1127" s="43" t="s">
        <v>342</v>
      </c>
      <c r="E1127" s="43" t="s">
        <v>1054</v>
      </c>
      <c r="F1127" s="43" t="s">
        <v>238</v>
      </c>
      <c r="G1127" s="43" t="s">
        <v>238</v>
      </c>
      <c r="H1127" s="43" t="s">
        <v>239</v>
      </c>
    </row>
    <row r="1128" spans="1:8" x14ac:dyDescent="0.25">
      <c r="A1128" s="43" t="s">
        <v>44</v>
      </c>
      <c r="B1128" s="43" t="s">
        <v>19</v>
      </c>
      <c r="C1128" s="43" t="s">
        <v>44</v>
      </c>
      <c r="D1128" s="43" t="s">
        <v>342</v>
      </c>
      <c r="E1128" s="43" t="s">
        <v>1055</v>
      </c>
      <c r="F1128" s="43" t="s">
        <v>238</v>
      </c>
      <c r="G1128" s="43" t="s">
        <v>238</v>
      </c>
      <c r="H1128" s="43" t="s">
        <v>239</v>
      </c>
    </row>
    <row r="1129" spans="1:8" x14ac:dyDescent="0.25">
      <c r="A1129" s="43" t="s">
        <v>44</v>
      </c>
      <c r="B1129" s="43" t="s">
        <v>19</v>
      </c>
      <c r="C1129" s="43" t="s">
        <v>44</v>
      </c>
      <c r="D1129" s="43" t="s">
        <v>342</v>
      </c>
      <c r="E1129" s="43" t="s">
        <v>1056</v>
      </c>
      <c r="F1129" s="43" t="s">
        <v>238</v>
      </c>
      <c r="G1129" s="43" t="s">
        <v>238</v>
      </c>
      <c r="H1129" s="43" t="s">
        <v>239</v>
      </c>
    </row>
    <row r="1130" spans="1:8" x14ac:dyDescent="0.25">
      <c r="A1130" s="43" t="s">
        <v>44</v>
      </c>
      <c r="B1130" s="43" t="s">
        <v>19</v>
      </c>
      <c r="C1130" s="43" t="s">
        <v>44</v>
      </c>
      <c r="D1130" s="43" t="s">
        <v>342</v>
      </c>
      <c r="E1130" s="43" t="s">
        <v>1057</v>
      </c>
      <c r="F1130" s="43" t="s">
        <v>238</v>
      </c>
      <c r="G1130" s="43" t="s">
        <v>238</v>
      </c>
      <c r="H1130" s="43" t="s">
        <v>239</v>
      </c>
    </row>
    <row r="1131" spans="1:8" x14ac:dyDescent="0.25">
      <c r="A1131" s="43" t="s">
        <v>44</v>
      </c>
      <c r="B1131" s="43" t="s">
        <v>19</v>
      </c>
      <c r="C1131" s="43" t="s">
        <v>44</v>
      </c>
      <c r="D1131" s="43" t="s">
        <v>342</v>
      </c>
      <c r="E1131" s="43" t="s">
        <v>814</v>
      </c>
      <c r="F1131" s="43" t="s">
        <v>238</v>
      </c>
      <c r="G1131" s="43" t="s">
        <v>238</v>
      </c>
      <c r="H1131" s="43" t="s">
        <v>239</v>
      </c>
    </row>
    <row r="1132" spans="1:8" x14ac:dyDescent="0.25">
      <c r="A1132" s="43" t="s">
        <v>44</v>
      </c>
      <c r="B1132" s="43" t="s">
        <v>19</v>
      </c>
      <c r="C1132" s="43" t="s">
        <v>44</v>
      </c>
      <c r="D1132" s="43" t="s">
        <v>342</v>
      </c>
      <c r="E1132" s="43" t="s">
        <v>563</v>
      </c>
      <c r="F1132" s="43" t="s">
        <v>238</v>
      </c>
      <c r="G1132" s="43" t="s">
        <v>238</v>
      </c>
      <c r="H1132" s="43" t="s">
        <v>239</v>
      </c>
    </row>
    <row r="1133" spans="1:8" x14ac:dyDescent="0.25">
      <c r="A1133" s="43" t="s">
        <v>44</v>
      </c>
      <c r="B1133" s="43" t="s">
        <v>19</v>
      </c>
      <c r="C1133" s="43" t="s">
        <v>44</v>
      </c>
      <c r="D1133" s="43" t="s">
        <v>342</v>
      </c>
      <c r="E1133" s="43" t="s">
        <v>1058</v>
      </c>
      <c r="F1133" s="43" t="s">
        <v>238</v>
      </c>
      <c r="G1133" s="43" t="s">
        <v>238</v>
      </c>
      <c r="H1133" s="43" t="s">
        <v>239</v>
      </c>
    </row>
    <row r="1134" spans="1:8" x14ac:dyDescent="0.25">
      <c r="A1134" s="43" t="s">
        <v>44</v>
      </c>
      <c r="B1134" s="43" t="s">
        <v>19</v>
      </c>
      <c r="C1134" s="43" t="s">
        <v>44</v>
      </c>
      <c r="D1134" s="43" t="s">
        <v>342</v>
      </c>
      <c r="E1134" s="43" t="s">
        <v>1059</v>
      </c>
      <c r="F1134" s="43" t="s">
        <v>238</v>
      </c>
      <c r="G1134" s="43" t="s">
        <v>238</v>
      </c>
      <c r="H1134" s="43" t="s">
        <v>239</v>
      </c>
    </row>
    <row r="1135" spans="1:8" x14ac:dyDescent="0.25">
      <c r="A1135" s="43" t="s">
        <v>44</v>
      </c>
      <c r="B1135" s="43" t="s">
        <v>19</v>
      </c>
      <c r="C1135" s="43" t="s">
        <v>44</v>
      </c>
      <c r="D1135" s="43" t="s">
        <v>342</v>
      </c>
      <c r="E1135" s="43" t="s">
        <v>1060</v>
      </c>
      <c r="F1135" s="43" t="s">
        <v>238</v>
      </c>
      <c r="G1135" s="43" t="s">
        <v>238</v>
      </c>
      <c r="H1135" s="43" t="s">
        <v>239</v>
      </c>
    </row>
    <row r="1136" spans="1:8" x14ac:dyDescent="0.25">
      <c r="A1136" s="43" t="s">
        <v>353</v>
      </c>
      <c r="B1136" s="43" t="s">
        <v>235</v>
      </c>
      <c r="C1136" s="43" t="s">
        <v>17</v>
      </c>
      <c r="D1136" s="43" t="s">
        <v>18</v>
      </c>
      <c r="E1136" s="43" t="s">
        <v>19</v>
      </c>
      <c r="F1136" s="43" t="s">
        <v>19</v>
      </c>
      <c r="G1136" s="43" t="s">
        <v>19</v>
      </c>
      <c r="H1136" s="43" t="s">
        <v>19</v>
      </c>
    </row>
    <row r="1137" spans="1:8" x14ac:dyDescent="0.25">
      <c r="A1137" s="43" t="s">
        <v>46</v>
      </c>
      <c r="B1137" s="43" t="s">
        <v>19</v>
      </c>
      <c r="C1137" s="43" t="s">
        <v>46</v>
      </c>
      <c r="D1137" s="43" t="s">
        <v>1061</v>
      </c>
      <c r="E1137" s="43" t="s">
        <v>1062</v>
      </c>
      <c r="F1137" s="43" t="s">
        <v>238</v>
      </c>
      <c r="G1137" s="43" t="s">
        <v>238</v>
      </c>
      <c r="H1137" s="43" t="s">
        <v>239</v>
      </c>
    </row>
    <row r="1138" spans="1:8" x14ac:dyDescent="0.25">
      <c r="A1138" s="43" t="s">
        <v>46</v>
      </c>
      <c r="B1138" s="43" t="s">
        <v>19</v>
      </c>
      <c r="C1138" s="43" t="s">
        <v>46</v>
      </c>
      <c r="D1138" s="43" t="s">
        <v>1061</v>
      </c>
      <c r="E1138" s="43" t="s">
        <v>1063</v>
      </c>
      <c r="F1138" s="43" t="s">
        <v>238</v>
      </c>
      <c r="G1138" s="43" t="s">
        <v>238</v>
      </c>
      <c r="H1138" s="43" t="s">
        <v>239</v>
      </c>
    </row>
    <row r="1139" spans="1:8" x14ac:dyDescent="0.25">
      <c r="A1139" s="43" t="s">
        <v>46</v>
      </c>
      <c r="B1139" s="43" t="s">
        <v>19</v>
      </c>
      <c r="C1139" s="43" t="s">
        <v>46</v>
      </c>
      <c r="D1139" s="43" t="s">
        <v>1061</v>
      </c>
      <c r="E1139" s="43" t="s">
        <v>1064</v>
      </c>
      <c r="F1139" s="43" t="s">
        <v>238</v>
      </c>
      <c r="G1139" s="43" t="s">
        <v>238</v>
      </c>
      <c r="H1139" s="43" t="s">
        <v>239</v>
      </c>
    </row>
    <row r="1140" spans="1:8" x14ac:dyDescent="0.25">
      <c r="A1140" s="43" t="s">
        <v>46</v>
      </c>
      <c r="B1140" s="43" t="s">
        <v>19</v>
      </c>
      <c r="C1140" s="43" t="s">
        <v>46</v>
      </c>
      <c r="D1140" s="43" t="s">
        <v>1061</v>
      </c>
      <c r="E1140" s="43" t="s">
        <v>1065</v>
      </c>
      <c r="F1140" s="43" t="s">
        <v>238</v>
      </c>
      <c r="G1140" s="43" t="s">
        <v>238</v>
      </c>
      <c r="H1140" s="43" t="s">
        <v>239</v>
      </c>
    </row>
    <row r="1141" spans="1:8" x14ac:dyDescent="0.25">
      <c r="A1141" s="43" t="s">
        <v>46</v>
      </c>
      <c r="B1141" s="43" t="s">
        <v>19</v>
      </c>
      <c r="C1141" s="43" t="s">
        <v>46</v>
      </c>
      <c r="D1141" s="43" t="s">
        <v>1061</v>
      </c>
      <c r="E1141" s="43" t="s">
        <v>1066</v>
      </c>
      <c r="F1141" s="43" t="s">
        <v>238</v>
      </c>
      <c r="G1141" s="43" t="s">
        <v>238</v>
      </c>
      <c r="H1141" s="43" t="s">
        <v>239</v>
      </c>
    </row>
    <row r="1142" spans="1:8" x14ac:dyDescent="0.25">
      <c r="A1142" s="43" t="s">
        <v>46</v>
      </c>
      <c r="B1142" s="43" t="s">
        <v>19</v>
      </c>
      <c r="C1142" s="43" t="s">
        <v>46</v>
      </c>
      <c r="D1142" s="43" t="s">
        <v>1061</v>
      </c>
      <c r="E1142" s="43" t="s">
        <v>1067</v>
      </c>
      <c r="F1142" s="43" t="s">
        <v>238</v>
      </c>
      <c r="G1142" s="43" t="s">
        <v>238</v>
      </c>
      <c r="H1142" s="43" t="s">
        <v>239</v>
      </c>
    </row>
    <row r="1143" spans="1:8" x14ac:dyDescent="0.25">
      <c r="A1143" s="43" t="s">
        <v>46</v>
      </c>
      <c r="B1143" s="43" t="s">
        <v>19</v>
      </c>
      <c r="C1143" s="43" t="s">
        <v>46</v>
      </c>
      <c r="D1143" s="43" t="s">
        <v>1061</v>
      </c>
      <c r="E1143" s="43" t="s">
        <v>1068</v>
      </c>
      <c r="F1143" s="43" t="s">
        <v>238</v>
      </c>
      <c r="G1143" s="43" t="s">
        <v>238</v>
      </c>
      <c r="H1143" s="43" t="s">
        <v>239</v>
      </c>
    </row>
    <row r="1144" spans="1:8" x14ac:dyDescent="0.25">
      <c r="A1144" s="43" t="s">
        <v>46</v>
      </c>
      <c r="B1144" s="43" t="s">
        <v>19</v>
      </c>
      <c r="C1144" s="43" t="s">
        <v>46</v>
      </c>
      <c r="D1144" s="43" t="s">
        <v>1061</v>
      </c>
      <c r="E1144" s="43" t="s">
        <v>1069</v>
      </c>
      <c r="F1144" s="43" t="s">
        <v>238</v>
      </c>
      <c r="G1144" s="43" t="s">
        <v>238</v>
      </c>
      <c r="H1144" s="43" t="s">
        <v>239</v>
      </c>
    </row>
    <row r="1145" spans="1:8" x14ac:dyDescent="0.25">
      <c r="A1145" s="43" t="s">
        <v>46</v>
      </c>
      <c r="B1145" s="43" t="s">
        <v>19</v>
      </c>
      <c r="C1145" s="43" t="s">
        <v>46</v>
      </c>
      <c r="D1145" s="43" t="s">
        <v>1061</v>
      </c>
      <c r="E1145" s="43" t="s">
        <v>1070</v>
      </c>
      <c r="F1145" s="43" t="s">
        <v>238</v>
      </c>
      <c r="G1145" s="43" t="s">
        <v>238</v>
      </c>
      <c r="H1145" s="43" t="s">
        <v>239</v>
      </c>
    </row>
    <row r="1146" spans="1:8" x14ac:dyDescent="0.25">
      <c r="A1146" s="43" t="s">
        <v>46</v>
      </c>
      <c r="B1146" s="43" t="s">
        <v>19</v>
      </c>
      <c r="C1146" s="43" t="s">
        <v>46</v>
      </c>
      <c r="D1146" s="43" t="s">
        <v>1061</v>
      </c>
      <c r="E1146" s="43" t="s">
        <v>1071</v>
      </c>
      <c r="F1146" s="43" t="s">
        <v>238</v>
      </c>
      <c r="G1146" s="43" t="s">
        <v>238</v>
      </c>
      <c r="H1146" s="43" t="s">
        <v>239</v>
      </c>
    </row>
    <row r="1147" spans="1:8" x14ac:dyDescent="0.25">
      <c r="A1147" s="43" t="s">
        <v>361</v>
      </c>
      <c r="B1147" s="43" t="s">
        <v>235</v>
      </c>
      <c r="C1147" s="43" t="s">
        <v>17</v>
      </c>
      <c r="D1147" s="43" t="s">
        <v>18</v>
      </c>
      <c r="E1147" s="43" t="s">
        <v>19</v>
      </c>
      <c r="F1147" s="43" t="s">
        <v>19</v>
      </c>
      <c r="G1147" s="43" t="s">
        <v>19</v>
      </c>
      <c r="H1147" s="43" t="s">
        <v>19</v>
      </c>
    </row>
    <row r="1148" spans="1:8" x14ac:dyDescent="0.25">
      <c r="A1148" s="43" t="s">
        <v>48</v>
      </c>
      <c r="B1148" s="43" t="s">
        <v>19</v>
      </c>
      <c r="C1148" s="43" t="s">
        <v>1072</v>
      </c>
      <c r="D1148" s="43" t="s">
        <v>1073</v>
      </c>
      <c r="E1148" s="43" t="s">
        <v>1074</v>
      </c>
      <c r="F1148" s="43" t="s">
        <v>1075</v>
      </c>
      <c r="G1148" s="43" t="s">
        <v>1076</v>
      </c>
      <c r="H1148" s="43" t="s">
        <v>1077</v>
      </c>
    </row>
    <row r="1149" spans="1:8" x14ac:dyDescent="0.25">
      <c r="A1149" s="43" t="s">
        <v>48</v>
      </c>
      <c r="B1149" s="43" t="s">
        <v>19</v>
      </c>
      <c r="C1149" s="43" t="s">
        <v>1072</v>
      </c>
      <c r="D1149" s="43" t="s">
        <v>1073</v>
      </c>
      <c r="E1149" s="43" t="s">
        <v>1031</v>
      </c>
      <c r="F1149" s="43" t="s">
        <v>1075</v>
      </c>
      <c r="G1149" s="43" t="s">
        <v>1076</v>
      </c>
      <c r="H1149" s="43" t="s">
        <v>1077</v>
      </c>
    </row>
    <row r="1150" spans="1:8" x14ac:dyDescent="0.25">
      <c r="A1150" s="43" t="s">
        <v>48</v>
      </c>
      <c r="B1150" s="43" t="s">
        <v>19</v>
      </c>
      <c r="C1150" s="43" t="s">
        <v>1072</v>
      </c>
      <c r="D1150" s="43" t="s">
        <v>1073</v>
      </c>
      <c r="E1150" s="43" t="s">
        <v>1033</v>
      </c>
      <c r="F1150" s="43" t="s">
        <v>1075</v>
      </c>
      <c r="G1150" s="43" t="s">
        <v>1076</v>
      </c>
      <c r="H1150" s="43" t="s">
        <v>1077</v>
      </c>
    </row>
    <row r="1151" spans="1:8" x14ac:dyDescent="0.25">
      <c r="A1151" s="43" t="s">
        <v>48</v>
      </c>
      <c r="B1151" s="43" t="s">
        <v>19</v>
      </c>
      <c r="C1151" s="43" t="s">
        <v>1072</v>
      </c>
      <c r="D1151" s="43" t="s">
        <v>1073</v>
      </c>
      <c r="E1151" s="43" t="s">
        <v>1031</v>
      </c>
      <c r="F1151" s="43" t="s">
        <v>1075</v>
      </c>
      <c r="G1151" s="43" t="s">
        <v>1076</v>
      </c>
      <c r="H1151" s="43" t="s">
        <v>1077</v>
      </c>
    </row>
    <row r="1152" spans="1:8" x14ac:dyDescent="0.25">
      <c r="A1152" s="43" t="s">
        <v>48</v>
      </c>
      <c r="B1152" s="43" t="s">
        <v>19</v>
      </c>
      <c r="C1152" s="43" t="s">
        <v>1072</v>
      </c>
      <c r="D1152" s="43" t="s">
        <v>1073</v>
      </c>
      <c r="E1152" s="43" t="s">
        <v>1074</v>
      </c>
      <c r="F1152" s="43" t="s">
        <v>1075</v>
      </c>
      <c r="G1152" s="43" t="s">
        <v>1076</v>
      </c>
      <c r="H1152" s="43" t="s">
        <v>1077</v>
      </c>
    </row>
    <row r="1153" spans="1:8" x14ac:dyDescent="0.25">
      <c r="A1153" s="43" t="s">
        <v>48</v>
      </c>
      <c r="B1153" s="43" t="s">
        <v>19</v>
      </c>
      <c r="C1153" s="43" t="s">
        <v>1072</v>
      </c>
      <c r="D1153" s="43" t="s">
        <v>1073</v>
      </c>
      <c r="E1153" s="43" t="s">
        <v>1032</v>
      </c>
      <c r="F1153" s="43" t="s">
        <v>1075</v>
      </c>
      <c r="G1153" s="43" t="s">
        <v>1076</v>
      </c>
      <c r="H1153" s="43" t="s">
        <v>1077</v>
      </c>
    </row>
    <row r="1154" spans="1:8" x14ac:dyDescent="0.25">
      <c r="A1154" s="43" t="s">
        <v>48</v>
      </c>
      <c r="B1154" s="43" t="s">
        <v>19</v>
      </c>
      <c r="C1154" s="43" t="s">
        <v>1072</v>
      </c>
      <c r="D1154" s="43" t="s">
        <v>1073</v>
      </c>
      <c r="E1154" s="43" t="s">
        <v>1033</v>
      </c>
      <c r="F1154" s="43" t="s">
        <v>1075</v>
      </c>
      <c r="G1154" s="43" t="s">
        <v>1076</v>
      </c>
      <c r="H1154" s="43" t="s">
        <v>1077</v>
      </c>
    </row>
    <row r="1155" spans="1:8" x14ac:dyDescent="0.25">
      <c r="A1155" s="43" t="s">
        <v>48</v>
      </c>
      <c r="B1155" s="43" t="s">
        <v>19</v>
      </c>
      <c r="C1155" s="43" t="s">
        <v>1072</v>
      </c>
      <c r="D1155" s="43" t="s">
        <v>1073</v>
      </c>
      <c r="E1155" s="43" t="s">
        <v>1074</v>
      </c>
      <c r="F1155" s="43" t="s">
        <v>1075</v>
      </c>
      <c r="G1155" s="43" t="s">
        <v>1076</v>
      </c>
      <c r="H1155" s="43" t="s">
        <v>1077</v>
      </c>
    </row>
    <row r="1156" spans="1:8" x14ac:dyDescent="0.25">
      <c r="A1156" s="43" t="s">
        <v>48</v>
      </c>
      <c r="B1156" s="43" t="s">
        <v>19</v>
      </c>
      <c r="C1156" s="43" t="s">
        <v>1072</v>
      </c>
      <c r="D1156" s="43" t="s">
        <v>1073</v>
      </c>
      <c r="E1156" s="43" t="s">
        <v>1031</v>
      </c>
      <c r="F1156" s="43" t="s">
        <v>1075</v>
      </c>
      <c r="G1156" s="43" t="s">
        <v>1076</v>
      </c>
      <c r="H1156" s="43" t="s">
        <v>1077</v>
      </c>
    </row>
    <row r="1157" spans="1:8" x14ac:dyDescent="0.25">
      <c r="A1157" s="43" t="s">
        <v>48</v>
      </c>
      <c r="B1157" s="43" t="s">
        <v>19</v>
      </c>
      <c r="C1157" s="43" t="s">
        <v>1072</v>
      </c>
      <c r="D1157" s="43" t="s">
        <v>1073</v>
      </c>
      <c r="E1157" s="43" t="s">
        <v>1033</v>
      </c>
      <c r="F1157" s="43" t="s">
        <v>1075</v>
      </c>
      <c r="G1157" s="43" t="s">
        <v>1076</v>
      </c>
      <c r="H1157" s="43" t="s">
        <v>1077</v>
      </c>
    </row>
    <row r="1158" spans="1:8" x14ac:dyDescent="0.25">
      <c r="A1158" s="43" t="s">
        <v>368</v>
      </c>
      <c r="B1158" s="43" t="s">
        <v>235</v>
      </c>
      <c r="C1158" s="43" t="s">
        <v>17</v>
      </c>
      <c r="D1158" s="43" t="s">
        <v>18</v>
      </c>
      <c r="E1158" s="43" t="s">
        <v>19</v>
      </c>
      <c r="F1158" s="43" t="s">
        <v>19</v>
      </c>
      <c r="G1158" s="43" t="s">
        <v>19</v>
      </c>
      <c r="H1158" s="43" t="s">
        <v>19</v>
      </c>
    </row>
    <row r="1159" spans="1:8" x14ac:dyDescent="0.25">
      <c r="A1159" s="43" t="s">
        <v>50</v>
      </c>
      <c r="B1159" s="43" t="s">
        <v>19</v>
      </c>
      <c r="C1159" s="43" t="s">
        <v>50</v>
      </c>
      <c r="D1159" s="43" t="s">
        <v>369</v>
      </c>
      <c r="E1159" s="43" t="s">
        <v>1078</v>
      </c>
      <c r="F1159" s="43" t="s">
        <v>238</v>
      </c>
      <c r="G1159" s="43" t="s">
        <v>238</v>
      </c>
      <c r="H1159" s="43" t="s">
        <v>239</v>
      </c>
    </row>
    <row r="1160" spans="1:8" x14ac:dyDescent="0.25">
      <c r="A1160" s="43" t="s">
        <v>50</v>
      </c>
      <c r="B1160" s="43" t="s">
        <v>19</v>
      </c>
      <c r="C1160" s="43" t="s">
        <v>50</v>
      </c>
      <c r="D1160" s="43" t="s">
        <v>369</v>
      </c>
      <c r="E1160" s="43" t="s">
        <v>1079</v>
      </c>
      <c r="F1160" s="43" t="s">
        <v>238</v>
      </c>
      <c r="G1160" s="43" t="s">
        <v>238</v>
      </c>
      <c r="H1160" s="43" t="s">
        <v>239</v>
      </c>
    </row>
    <row r="1161" spans="1:8" x14ac:dyDescent="0.25">
      <c r="A1161" s="43" t="s">
        <v>50</v>
      </c>
      <c r="B1161" s="43" t="s">
        <v>19</v>
      </c>
      <c r="C1161" s="43" t="s">
        <v>50</v>
      </c>
      <c r="D1161" s="43" t="s">
        <v>369</v>
      </c>
      <c r="E1161" s="43" t="s">
        <v>1080</v>
      </c>
      <c r="F1161" s="43" t="s">
        <v>238</v>
      </c>
      <c r="G1161" s="43" t="s">
        <v>238</v>
      </c>
      <c r="H1161" s="43" t="s">
        <v>239</v>
      </c>
    </row>
    <row r="1162" spans="1:8" x14ac:dyDescent="0.25">
      <c r="A1162" s="43" t="s">
        <v>50</v>
      </c>
      <c r="B1162" s="43" t="s">
        <v>19</v>
      </c>
      <c r="C1162" s="43" t="s">
        <v>50</v>
      </c>
      <c r="D1162" s="43" t="s">
        <v>369</v>
      </c>
      <c r="E1162" s="43" t="s">
        <v>1081</v>
      </c>
      <c r="F1162" s="43" t="s">
        <v>238</v>
      </c>
      <c r="G1162" s="43" t="s">
        <v>238</v>
      </c>
      <c r="H1162" s="43" t="s">
        <v>239</v>
      </c>
    </row>
    <row r="1163" spans="1:8" x14ac:dyDescent="0.25">
      <c r="A1163" s="43" t="s">
        <v>50</v>
      </c>
      <c r="B1163" s="43" t="s">
        <v>19</v>
      </c>
      <c r="C1163" s="43" t="s">
        <v>50</v>
      </c>
      <c r="D1163" s="43" t="s">
        <v>369</v>
      </c>
      <c r="E1163" s="43" t="s">
        <v>1082</v>
      </c>
      <c r="F1163" s="43" t="s">
        <v>238</v>
      </c>
      <c r="G1163" s="43" t="s">
        <v>238</v>
      </c>
      <c r="H1163" s="43" t="s">
        <v>239</v>
      </c>
    </row>
    <row r="1164" spans="1:8" x14ac:dyDescent="0.25">
      <c r="A1164" s="43" t="s">
        <v>50</v>
      </c>
      <c r="B1164" s="43" t="s">
        <v>19</v>
      </c>
      <c r="C1164" s="43" t="s">
        <v>50</v>
      </c>
      <c r="D1164" s="43" t="s">
        <v>369</v>
      </c>
      <c r="E1164" s="43" t="s">
        <v>1083</v>
      </c>
      <c r="F1164" s="43" t="s">
        <v>238</v>
      </c>
      <c r="G1164" s="43" t="s">
        <v>238</v>
      </c>
      <c r="H1164" s="43" t="s">
        <v>239</v>
      </c>
    </row>
    <row r="1165" spans="1:8" x14ac:dyDescent="0.25">
      <c r="A1165" s="43" t="s">
        <v>50</v>
      </c>
      <c r="B1165" s="43" t="s">
        <v>19</v>
      </c>
      <c r="C1165" s="43" t="s">
        <v>50</v>
      </c>
      <c r="D1165" s="43" t="s">
        <v>369</v>
      </c>
      <c r="E1165" s="43" t="s">
        <v>1081</v>
      </c>
      <c r="F1165" s="43" t="s">
        <v>238</v>
      </c>
      <c r="G1165" s="43" t="s">
        <v>238</v>
      </c>
      <c r="H1165" s="43" t="s">
        <v>239</v>
      </c>
    </row>
    <row r="1166" spans="1:8" x14ac:dyDescent="0.25">
      <c r="A1166" s="43" t="s">
        <v>50</v>
      </c>
      <c r="B1166" s="43" t="s">
        <v>19</v>
      </c>
      <c r="C1166" s="43" t="s">
        <v>50</v>
      </c>
      <c r="D1166" s="43" t="s">
        <v>369</v>
      </c>
      <c r="E1166" s="43" t="s">
        <v>579</v>
      </c>
      <c r="F1166" s="43" t="s">
        <v>238</v>
      </c>
      <c r="G1166" s="43" t="s">
        <v>238</v>
      </c>
      <c r="H1166" s="43" t="s">
        <v>239</v>
      </c>
    </row>
    <row r="1167" spans="1:8" x14ac:dyDescent="0.25">
      <c r="A1167" s="43" t="s">
        <v>50</v>
      </c>
      <c r="B1167" s="43" t="s">
        <v>19</v>
      </c>
      <c r="C1167" s="43" t="s">
        <v>50</v>
      </c>
      <c r="D1167" s="43" t="s">
        <v>369</v>
      </c>
      <c r="E1167" s="43" t="s">
        <v>1084</v>
      </c>
      <c r="F1167" s="43" t="s">
        <v>238</v>
      </c>
      <c r="G1167" s="43" t="s">
        <v>238</v>
      </c>
      <c r="H1167" s="43" t="s">
        <v>239</v>
      </c>
    </row>
    <row r="1168" spans="1:8" x14ac:dyDescent="0.25">
      <c r="A1168" s="43" t="s">
        <v>50</v>
      </c>
      <c r="B1168" s="43" t="s">
        <v>19</v>
      </c>
      <c r="C1168" s="43" t="s">
        <v>50</v>
      </c>
      <c r="D1168" s="43" t="s">
        <v>369</v>
      </c>
      <c r="E1168" s="43" t="s">
        <v>1085</v>
      </c>
      <c r="F1168" s="43" t="s">
        <v>238</v>
      </c>
      <c r="G1168" s="43" t="s">
        <v>238</v>
      </c>
      <c r="H1168" s="43" t="s">
        <v>239</v>
      </c>
    </row>
    <row r="1169" spans="1:8" x14ac:dyDescent="0.25">
      <c r="A1169" s="43" t="s">
        <v>380</v>
      </c>
      <c r="B1169" s="43" t="s">
        <v>235</v>
      </c>
      <c r="C1169" s="43" t="s">
        <v>17</v>
      </c>
      <c r="D1169" s="43" t="s">
        <v>18</v>
      </c>
      <c r="E1169" s="43" t="s">
        <v>19</v>
      </c>
      <c r="F1169" s="43" t="s">
        <v>19</v>
      </c>
      <c r="G1169" s="43" t="s">
        <v>19</v>
      </c>
      <c r="H1169" s="43" t="s">
        <v>19</v>
      </c>
    </row>
    <row r="1170" spans="1:8" x14ac:dyDescent="0.25">
      <c r="A1170" s="43" t="s">
        <v>52</v>
      </c>
      <c r="B1170" s="43" t="s">
        <v>19</v>
      </c>
      <c r="C1170" s="43" t="s">
        <v>52</v>
      </c>
      <c r="D1170" s="43" t="s">
        <v>106</v>
      </c>
      <c r="E1170" s="43" t="s">
        <v>1086</v>
      </c>
      <c r="F1170" s="43" t="s">
        <v>238</v>
      </c>
      <c r="G1170" s="43" t="s">
        <v>238</v>
      </c>
      <c r="H1170" s="43" t="s">
        <v>239</v>
      </c>
    </row>
    <row r="1171" spans="1:8" x14ac:dyDescent="0.25">
      <c r="A1171" s="43" t="s">
        <v>52</v>
      </c>
      <c r="B1171" s="43" t="s">
        <v>19</v>
      </c>
      <c r="C1171" s="43" t="s">
        <v>52</v>
      </c>
      <c r="D1171" s="43" t="s">
        <v>106</v>
      </c>
      <c r="E1171" s="43" t="s">
        <v>1087</v>
      </c>
      <c r="F1171" s="43" t="s">
        <v>238</v>
      </c>
      <c r="G1171" s="43" t="s">
        <v>238</v>
      </c>
      <c r="H1171" s="43" t="s">
        <v>239</v>
      </c>
    </row>
    <row r="1172" spans="1:8" x14ac:dyDescent="0.25">
      <c r="A1172" s="43" t="s">
        <v>52</v>
      </c>
      <c r="B1172" s="43" t="s">
        <v>19</v>
      </c>
      <c r="C1172" s="43" t="s">
        <v>52</v>
      </c>
      <c r="D1172" s="43" t="s">
        <v>106</v>
      </c>
      <c r="E1172" s="43" t="s">
        <v>1088</v>
      </c>
      <c r="F1172" s="43" t="s">
        <v>238</v>
      </c>
      <c r="G1172" s="43" t="s">
        <v>238</v>
      </c>
      <c r="H1172" s="43" t="s">
        <v>239</v>
      </c>
    </row>
    <row r="1173" spans="1:8" x14ac:dyDescent="0.25">
      <c r="A1173" s="43" t="s">
        <v>52</v>
      </c>
      <c r="B1173" s="43" t="s">
        <v>19</v>
      </c>
      <c r="C1173" s="43" t="s">
        <v>52</v>
      </c>
      <c r="D1173" s="43" t="s">
        <v>106</v>
      </c>
      <c r="E1173" s="43" t="s">
        <v>1089</v>
      </c>
      <c r="F1173" s="43" t="s">
        <v>238</v>
      </c>
      <c r="G1173" s="43" t="s">
        <v>238</v>
      </c>
      <c r="H1173" s="43" t="s">
        <v>239</v>
      </c>
    </row>
    <row r="1174" spans="1:8" x14ac:dyDescent="0.25">
      <c r="A1174" s="43" t="s">
        <v>52</v>
      </c>
      <c r="B1174" s="43" t="s">
        <v>19</v>
      </c>
      <c r="C1174" s="43" t="s">
        <v>52</v>
      </c>
      <c r="D1174" s="43" t="s">
        <v>106</v>
      </c>
      <c r="E1174" s="43" t="s">
        <v>1090</v>
      </c>
      <c r="F1174" s="43" t="s">
        <v>238</v>
      </c>
      <c r="G1174" s="43" t="s">
        <v>238</v>
      </c>
      <c r="H1174" s="43" t="s">
        <v>239</v>
      </c>
    </row>
    <row r="1175" spans="1:8" x14ac:dyDescent="0.25">
      <c r="A1175" s="43" t="s">
        <v>52</v>
      </c>
      <c r="B1175" s="43" t="s">
        <v>19</v>
      </c>
      <c r="C1175" s="43" t="s">
        <v>52</v>
      </c>
      <c r="D1175" s="43" t="s">
        <v>106</v>
      </c>
      <c r="E1175" s="43" t="s">
        <v>1091</v>
      </c>
      <c r="F1175" s="43" t="s">
        <v>238</v>
      </c>
      <c r="G1175" s="43" t="s">
        <v>238</v>
      </c>
      <c r="H1175" s="43" t="s">
        <v>239</v>
      </c>
    </row>
    <row r="1176" spans="1:8" x14ac:dyDescent="0.25">
      <c r="A1176" s="43" t="s">
        <v>52</v>
      </c>
      <c r="B1176" s="43" t="s">
        <v>19</v>
      </c>
      <c r="C1176" s="43" t="s">
        <v>52</v>
      </c>
      <c r="D1176" s="43" t="s">
        <v>106</v>
      </c>
      <c r="E1176" s="43" t="s">
        <v>1092</v>
      </c>
      <c r="F1176" s="43" t="s">
        <v>238</v>
      </c>
      <c r="G1176" s="43" t="s">
        <v>238</v>
      </c>
      <c r="H1176" s="43" t="s">
        <v>239</v>
      </c>
    </row>
    <row r="1177" spans="1:8" x14ac:dyDescent="0.25">
      <c r="A1177" s="43" t="s">
        <v>52</v>
      </c>
      <c r="B1177" s="43" t="s">
        <v>19</v>
      </c>
      <c r="C1177" s="43" t="s">
        <v>52</v>
      </c>
      <c r="D1177" s="43" t="s">
        <v>106</v>
      </c>
      <c r="E1177" s="43" t="s">
        <v>594</v>
      </c>
      <c r="F1177" s="43" t="s">
        <v>238</v>
      </c>
      <c r="G1177" s="43" t="s">
        <v>238</v>
      </c>
      <c r="H1177" s="43" t="s">
        <v>239</v>
      </c>
    </row>
    <row r="1178" spans="1:8" x14ac:dyDescent="0.25">
      <c r="A1178" s="43" t="s">
        <v>52</v>
      </c>
      <c r="B1178" s="43" t="s">
        <v>19</v>
      </c>
      <c r="C1178" s="43" t="s">
        <v>52</v>
      </c>
      <c r="D1178" s="43" t="s">
        <v>106</v>
      </c>
      <c r="E1178" s="43" t="s">
        <v>594</v>
      </c>
      <c r="F1178" s="43" t="s">
        <v>238</v>
      </c>
      <c r="G1178" s="43" t="s">
        <v>238</v>
      </c>
      <c r="H1178" s="43" t="s">
        <v>239</v>
      </c>
    </row>
    <row r="1179" spans="1:8" x14ac:dyDescent="0.25">
      <c r="A1179" s="43" t="s">
        <v>52</v>
      </c>
      <c r="B1179" s="43" t="s">
        <v>19</v>
      </c>
      <c r="C1179" s="43" t="s">
        <v>52</v>
      </c>
      <c r="D1179" s="43" t="s">
        <v>106</v>
      </c>
      <c r="E1179" s="43" t="s">
        <v>1093</v>
      </c>
      <c r="F1179" s="43" t="s">
        <v>238</v>
      </c>
      <c r="G1179" s="43" t="s">
        <v>238</v>
      </c>
      <c r="H1179" s="43" t="s">
        <v>239</v>
      </c>
    </row>
    <row r="1180" spans="1:8" x14ac:dyDescent="0.25">
      <c r="A1180" s="43" t="s">
        <v>390</v>
      </c>
      <c r="B1180" s="43" t="s">
        <v>235</v>
      </c>
      <c r="C1180" s="43" t="s">
        <v>17</v>
      </c>
      <c r="D1180" s="43" t="s">
        <v>18</v>
      </c>
      <c r="E1180" s="43" t="s">
        <v>19</v>
      </c>
      <c r="F1180" s="43" t="s">
        <v>19</v>
      </c>
      <c r="G1180" s="43" t="s">
        <v>19</v>
      </c>
      <c r="H1180" s="43" t="s">
        <v>19</v>
      </c>
    </row>
    <row r="1181" spans="1:8" x14ac:dyDescent="0.25">
      <c r="A1181" s="43" t="s">
        <v>55</v>
      </c>
      <c r="B1181" s="43" t="s">
        <v>19</v>
      </c>
      <c r="C1181" s="43" t="s">
        <v>55</v>
      </c>
      <c r="D1181" s="43" t="s">
        <v>845</v>
      </c>
      <c r="E1181" s="43" t="s">
        <v>1094</v>
      </c>
      <c r="F1181" s="43" t="s">
        <v>238</v>
      </c>
      <c r="G1181" s="43" t="s">
        <v>238</v>
      </c>
      <c r="H1181" s="43" t="s">
        <v>239</v>
      </c>
    </row>
    <row r="1182" spans="1:8" x14ac:dyDescent="0.25">
      <c r="A1182" s="43" t="s">
        <v>55</v>
      </c>
      <c r="B1182" s="43" t="s">
        <v>19</v>
      </c>
      <c r="C1182" s="43" t="s">
        <v>55</v>
      </c>
      <c r="D1182" s="43" t="s">
        <v>845</v>
      </c>
      <c r="E1182" s="43" t="s">
        <v>1095</v>
      </c>
      <c r="F1182" s="43" t="s">
        <v>238</v>
      </c>
      <c r="G1182" s="43" t="s">
        <v>238</v>
      </c>
      <c r="H1182" s="43" t="s">
        <v>239</v>
      </c>
    </row>
    <row r="1183" spans="1:8" x14ac:dyDescent="0.25">
      <c r="A1183" s="43" t="s">
        <v>55</v>
      </c>
      <c r="B1183" s="43" t="s">
        <v>19</v>
      </c>
      <c r="C1183" s="43" t="s">
        <v>55</v>
      </c>
      <c r="D1183" s="43" t="s">
        <v>845</v>
      </c>
      <c r="E1183" s="43" t="s">
        <v>1096</v>
      </c>
      <c r="F1183" s="43" t="s">
        <v>238</v>
      </c>
      <c r="G1183" s="43" t="s">
        <v>238</v>
      </c>
      <c r="H1183" s="43" t="s">
        <v>239</v>
      </c>
    </row>
    <row r="1184" spans="1:8" x14ac:dyDescent="0.25">
      <c r="A1184" s="43" t="s">
        <v>55</v>
      </c>
      <c r="B1184" s="43" t="s">
        <v>19</v>
      </c>
      <c r="C1184" s="43" t="s">
        <v>55</v>
      </c>
      <c r="D1184" s="43" t="s">
        <v>845</v>
      </c>
      <c r="E1184" s="43" t="s">
        <v>1097</v>
      </c>
      <c r="F1184" s="43" t="s">
        <v>238</v>
      </c>
      <c r="G1184" s="43" t="s">
        <v>238</v>
      </c>
      <c r="H1184" s="43" t="s">
        <v>239</v>
      </c>
    </row>
    <row r="1185" spans="1:8" x14ac:dyDescent="0.25">
      <c r="A1185" s="43" t="s">
        <v>55</v>
      </c>
      <c r="B1185" s="43" t="s">
        <v>19</v>
      </c>
      <c r="C1185" s="43" t="s">
        <v>55</v>
      </c>
      <c r="D1185" s="43" t="s">
        <v>845</v>
      </c>
      <c r="E1185" s="43" t="s">
        <v>1098</v>
      </c>
      <c r="F1185" s="43" t="s">
        <v>238</v>
      </c>
      <c r="G1185" s="43" t="s">
        <v>238</v>
      </c>
      <c r="H1185" s="43" t="s">
        <v>239</v>
      </c>
    </row>
    <row r="1186" spans="1:8" x14ac:dyDescent="0.25">
      <c r="A1186" s="43" t="s">
        <v>55</v>
      </c>
      <c r="B1186" s="43" t="s">
        <v>19</v>
      </c>
      <c r="C1186" s="43" t="s">
        <v>55</v>
      </c>
      <c r="D1186" s="43" t="s">
        <v>845</v>
      </c>
      <c r="E1186" s="43" t="s">
        <v>1099</v>
      </c>
      <c r="F1186" s="43" t="s">
        <v>238</v>
      </c>
      <c r="G1186" s="43" t="s">
        <v>238</v>
      </c>
      <c r="H1186" s="43" t="s">
        <v>239</v>
      </c>
    </row>
    <row r="1187" spans="1:8" x14ac:dyDescent="0.25">
      <c r="A1187" s="43" t="s">
        <v>55</v>
      </c>
      <c r="B1187" s="43" t="s">
        <v>19</v>
      </c>
      <c r="C1187" s="43" t="s">
        <v>55</v>
      </c>
      <c r="D1187" s="43" t="s">
        <v>845</v>
      </c>
      <c r="E1187" s="43" t="s">
        <v>1100</v>
      </c>
      <c r="F1187" s="43" t="s">
        <v>238</v>
      </c>
      <c r="G1187" s="43" t="s">
        <v>238</v>
      </c>
      <c r="H1187" s="43" t="s">
        <v>239</v>
      </c>
    </row>
    <row r="1188" spans="1:8" x14ac:dyDescent="0.25">
      <c r="A1188" s="43" t="s">
        <v>55</v>
      </c>
      <c r="B1188" s="43" t="s">
        <v>19</v>
      </c>
      <c r="C1188" s="43" t="s">
        <v>55</v>
      </c>
      <c r="D1188" s="43" t="s">
        <v>845</v>
      </c>
      <c r="E1188" s="43" t="s">
        <v>1101</v>
      </c>
      <c r="F1188" s="43" t="s">
        <v>238</v>
      </c>
      <c r="G1188" s="43" t="s">
        <v>238</v>
      </c>
      <c r="H1188" s="43" t="s">
        <v>239</v>
      </c>
    </row>
    <row r="1189" spans="1:8" x14ac:dyDescent="0.25">
      <c r="A1189" s="43" t="s">
        <v>55</v>
      </c>
      <c r="B1189" s="43" t="s">
        <v>19</v>
      </c>
      <c r="C1189" s="43" t="s">
        <v>55</v>
      </c>
      <c r="D1189" s="43" t="s">
        <v>845</v>
      </c>
      <c r="E1189" s="43" t="s">
        <v>1102</v>
      </c>
      <c r="F1189" s="43" t="s">
        <v>238</v>
      </c>
      <c r="G1189" s="43" t="s">
        <v>238</v>
      </c>
      <c r="H1189" s="43" t="s">
        <v>239</v>
      </c>
    </row>
    <row r="1190" spans="1:8" x14ac:dyDescent="0.25">
      <c r="A1190" s="43" t="s">
        <v>55</v>
      </c>
      <c r="B1190" s="43" t="s">
        <v>19</v>
      </c>
      <c r="C1190" s="43" t="s">
        <v>55</v>
      </c>
      <c r="D1190" s="43" t="s">
        <v>845</v>
      </c>
      <c r="E1190" s="43" t="s">
        <v>1103</v>
      </c>
      <c r="F1190" s="43" t="s">
        <v>238</v>
      </c>
      <c r="G1190" s="43" t="s">
        <v>238</v>
      </c>
      <c r="H1190" s="43" t="s">
        <v>239</v>
      </c>
    </row>
    <row r="1191" spans="1:8" x14ac:dyDescent="0.25">
      <c r="A1191" s="43" t="s">
        <v>400</v>
      </c>
      <c r="B1191" s="43" t="s">
        <v>235</v>
      </c>
      <c r="C1191" s="43" t="s">
        <v>17</v>
      </c>
      <c r="D1191" s="43" t="s">
        <v>18</v>
      </c>
      <c r="E1191" s="43" t="s">
        <v>19</v>
      </c>
      <c r="F1191" s="43" t="s">
        <v>19</v>
      </c>
      <c r="G1191" s="43" t="s">
        <v>19</v>
      </c>
      <c r="H1191" s="43" t="s">
        <v>19</v>
      </c>
    </row>
    <row r="1192" spans="1:8" x14ac:dyDescent="0.25">
      <c r="A1192" s="43" t="s">
        <v>401</v>
      </c>
      <c r="B1192" s="43" t="s">
        <v>19</v>
      </c>
      <c r="C1192" s="43" t="s">
        <v>401</v>
      </c>
      <c r="D1192" s="43" t="s">
        <v>856</v>
      </c>
      <c r="E1192" s="43" t="s">
        <v>1104</v>
      </c>
      <c r="F1192" s="43" t="s">
        <v>238</v>
      </c>
      <c r="G1192" s="43" t="s">
        <v>238</v>
      </c>
      <c r="H1192" s="43" t="s">
        <v>239</v>
      </c>
    </row>
    <row r="1193" spans="1:8" x14ac:dyDescent="0.25">
      <c r="A1193" s="43" t="s">
        <v>401</v>
      </c>
      <c r="B1193" s="43" t="s">
        <v>19</v>
      </c>
      <c r="C1193" s="43" t="s">
        <v>401</v>
      </c>
      <c r="D1193" s="43" t="s">
        <v>856</v>
      </c>
      <c r="E1193" s="43" t="s">
        <v>1105</v>
      </c>
      <c r="F1193" s="43" t="s">
        <v>238</v>
      </c>
      <c r="G1193" s="43" t="s">
        <v>238</v>
      </c>
      <c r="H1193" s="43" t="s">
        <v>239</v>
      </c>
    </row>
    <row r="1194" spans="1:8" x14ac:dyDescent="0.25">
      <c r="A1194" s="43" t="s">
        <v>401</v>
      </c>
      <c r="B1194" s="43" t="s">
        <v>19</v>
      </c>
      <c r="C1194" s="43" t="s">
        <v>401</v>
      </c>
      <c r="D1194" s="43" t="s">
        <v>856</v>
      </c>
      <c r="E1194" s="43" t="s">
        <v>1106</v>
      </c>
      <c r="F1194" s="43" t="s">
        <v>238</v>
      </c>
      <c r="G1194" s="43" t="s">
        <v>238</v>
      </c>
      <c r="H1194" s="43" t="s">
        <v>239</v>
      </c>
    </row>
    <row r="1195" spans="1:8" x14ac:dyDescent="0.25">
      <c r="A1195" s="43" t="s">
        <v>401</v>
      </c>
      <c r="B1195" s="43" t="s">
        <v>19</v>
      </c>
      <c r="C1195" s="43" t="s">
        <v>401</v>
      </c>
      <c r="D1195" s="43" t="s">
        <v>856</v>
      </c>
      <c r="E1195" s="43" t="s">
        <v>1107</v>
      </c>
      <c r="F1195" s="43" t="s">
        <v>238</v>
      </c>
      <c r="G1195" s="43" t="s">
        <v>238</v>
      </c>
      <c r="H1195" s="43" t="s">
        <v>239</v>
      </c>
    </row>
    <row r="1196" spans="1:8" x14ac:dyDescent="0.25">
      <c r="A1196" s="43" t="s">
        <v>401</v>
      </c>
      <c r="B1196" s="43" t="s">
        <v>19</v>
      </c>
      <c r="C1196" s="43" t="s">
        <v>401</v>
      </c>
      <c r="D1196" s="43" t="s">
        <v>856</v>
      </c>
      <c r="E1196" s="43" t="s">
        <v>1108</v>
      </c>
      <c r="F1196" s="43" t="s">
        <v>238</v>
      </c>
      <c r="G1196" s="43" t="s">
        <v>238</v>
      </c>
      <c r="H1196" s="43" t="s">
        <v>239</v>
      </c>
    </row>
    <row r="1197" spans="1:8" x14ac:dyDescent="0.25">
      <c r="A1197" s="43" t="s">
        <v>401</v>
      </c>
      <c r="B1197" s="43" t="s">
        <v>19</v>
      </c>
      <c r="C1197" s="43" t="s">
        <v>401</v>
      </c>
      <c r="D1197" s="43" t="s">
        <v>856</v>
      </c>
      <c r="E1197" s="43" t="s">
        <v>1109</v>
      </c>
      <c r="F1197" s="43" t="s">
        <v>238</v>
      </c>
      <c r="G1197" s="43" t="s">
        <v>238</v>
      </c>
      <c r="H1197" s="43" t="s">
        <v>239</v>
      </c>
    </row>
    <row r="1198" spans="1:8" x14ac:dyDescent="0.25">
      <c r="A1198" s="43" t="s">
        <v>401</v>
      </c>
      <c r="B1198" s="43" t="s">
        <v>19</v>
      </c>
      <c r="C1198" s="43" t="s">
        <v>401</v>
      </c>
      <c r="D1198" s="43" t="s">
        <v>856</v>
      </c>
      <c r="E1198" s="43" t="s">
        <v>1110</v>
      </c>
      <c r="F1198" s="43" t="s">
        <v>238</v>
      </c>
      <c r="G1198" s="43" t="s">
        <v>238</v>
      </c>
      <c r="H1198" s="43" t="s">
        <v>239</v>
      </c>
    </row>
    <row r="1199" spans="1:8" x14ac:dyDescent="0.25">
      <c r="A1199" s="43" t="s">
        <v>401</v>
      </c>
      <c r="B1199" s="43" t="s">
        <v>19</v>
      </c>
      <c r="C1199" s="43" t="s">
        <v>401</v>
      </c>
      <c r="D1199" s="43" t="s">
        <v>856</v>
      </c>
      <c r="E1199" s="43" t="s">
        <v>1111</v>
      </c>
      <c r="F1199" s="43" t="s">
        <v>238</v>
      </c>
      <c r="G1199" s="43" t="s">
        <v>238</v>
      </c>
      <c r="H1199" s="43" t="s">
        <v>239</v>
      </c>
    </row>
    <row r="1200" spans="1:8" x14ac:dyDescent="0.25">
      <c r="A1200" s="43" t="s">
        <v>401</v>
      </c>
      <c r="B1200" s="43" t="s">
        <v>19</v>
      </c>
      <c r="C1200" s="43" t="s">
        <v>401</v>
      </c>
      <c r="D1200" s="43" t="s">
        <v>856</v>
      </c>
      <c r="E1200" s="43" t="s">
        <v>1112</v>
      </c>
      <c r="F1200" s="43" t="s">
        <v>238</v>
      </c>
      <c r="G1200" s="43" t="s">
        <v>238</v>
      </c>
      <c r="H1200" s="43" t="s">
        <v>239</v>
      </c>
    </row>
    <row r="1201" spans="1:8" x14ac:dyDescent="0.25">
      <c r="A1201" s="43" t="s">
        <v>401</v>
      </c>
      <c r="B1201" s="43" t="s">
        <v>19</v>
      </c>
      <c r="C1201" s="43" t="s">
        <v>401</v>
      </c>
      <c r="D1201" s="43" t="s">
        <v>856</v>
      </c>
      <c r="E1201" s="43" t="s">
        <v>1113</v>
      </c>
      <c r="F1201" s="43" t="s">
        <v>238</v>
      </c>
      <c r="G1201" s="43" t="s">
        <v>238</v>
      </c>
      <c r="H1201" s="43" t="s">
        <v>239</v>
      </c>
    </row>
    <row r="1202" spans="1:8" x14ac:dyDescent="0.25">
      <c r="A1202" s="43" t="s">
        <v>405</v>
      </c>
      <c r="B1202" s="43" t="s">
        <v>235</v>
      </c>
      <c r="C1202" s="43" t="s">
        <v>17</v>
      </c>
      <c r="D1202" s="43" t="s">
        <v>18</v>
      </c>
      <c r="E1202" s="43" t="s">
        <v>19</v>
      </c>
      <c r="F1202" s="43" t="s">
        <v>19</v>
      </c>
      <c r="G1202" s="43" t="s">
        <v>19</v>
      </c>
      <c r="H1202" s="43" t="s">
        <v>19</v>
      </c>
    </row>
    <row r="1203" spans="1:8" x14ac:dyDescent="0.25">
      <c r="A1203" s="43" t="s">
        <v>61</v>
      </c>
      <c r="B1203" s="43" t="s">
        <v>19</v>
      </c>
      <c r="C1203" s="43" t="s">
        <v>60</v>
      </c>
      <c r="D1203" s="43" t="s">
        <v>1114</v>
      </c>
      <c r="E1203" s="43" t="s">
        <v>1031</v>
      </c>
      <c r="F1203" s="43" t="s">
        <v>1115</v>
      </c>
      <c r="G1203" s="43" t="s">
        <v>1116</v>
      </c>
      <c r="H1203" s="43" t="s">
        <v>1117</v>
      </c>
    </row>
    <row r="1204" spans="1:8" x14ac:dyDescent="0.25">
      <c r="A1204" s="43" t="s">
        <v>61</v>
      </c>
      <c r="B1204" s="43" t="s">
        <v>19</v>
      </c>
      <c r="C1204" s="43" t="s">
        <v>60</v>
      </c>
      <c r="D1204" s="43" t="s">
        <v>1114</v>
      </c>
      <c r="E1204" s="43" t="s">
        <v>1032</v>
      </c>
      <c r="F1204" s="43" t="s">
        <v>1115</v>
      </c>
      <c r="G1204" s="43" t="s">
        <v>1116</v>
      </c>
      <c r="H1204" s="43" t="s">
        <v>1117</v>
      </c>
    </row>
    <row r="1205" spans="1:8" x14ac:dyDescent="0.25">
      <c r="A1205" s="43" t="s">
        <v>61</v>
      </c>
      <c r="B1205" s="43" t="s">
        <v>19</v>
      </c>
      <c r="C1205" s="43" t="s">
        <v>60</v>
      </c>
      <c r="D1205" s="43" t="s">
        <v>1114</v>
      </c>
      <c r="E1205" s="43" t="s">
        <v>1033</v>
      </c>
      <c r="F1205" s="43" t="s">
        <v>1115</v>
      </c>
      <c r="G1205" s="43" t="s">
        <v>1116</v>
      </c>
      <c r="H1205" s="43" t="s">
        <v>1117</v>
      </c>
    </row>
    <row r="1206" spans="1:8" x14ac:dyDescent="0.25">
      <c r="A1206" s="43" t="s">
        <v>61</v>
      </c>
      <c r="B1206" s="43" t="s">
        <v>19</v>
      </c>
      <c r="C1206" s="43" t="s">
        <v>60</v>
      </c>
      <c r="D1206" s="43" t="s">
        <v>1114</v>
      </c>
      <c r="E1206" s="43" t="s">
        <v>1118</v>
      </c>
      <c r="F1206" s="43" t="s">
        <v>1115</v>
      </c>
      <c r="G1206" s="43" t="s">
        <v>1116</v>
      </c>
      <c r="H1206" s="43" t="s">
        <v>1117</v>
      </c>
    </row>
    <row r="1207" spans="1:8" x14ac:dyDescent="0.25">
      <c r="A1207" s="43" t="s">
        <v>61</v>
      </c>
      <c r="B1207" s="43" t="s">
        <v>19</v>
      </c>
      <c r="C1207" s="43" t="s">
        <v>60</v>
      </c>
      <c r="D1207" s="43" t="s">
        <v>1114</v>
      </c>
      <c r="E1207" s="43" t="s">
        <v>1074</v>
      </c>
      <c r="F1207" s="43" t="s">
        <v>1115</v>
      </c>
      <c r="G1207" s="43" t="s">
        <v>1116</v>
      </c>
      <c r="H1207" s="43" t="s">
        <v>1117</v>
      </c>
    </row>
    <row r="1208" spans="1:8" x14ac:dyDescent="0.25">
      <c r="A1208" s="43" t="s">
        <v>61</v>
      </c>
      <c r="B1208" s="43" t="s">
        <v>19</v>
      </c>
      <c r="C1208" s="43" t="s">
        <v>60</v>
      </c>
      <c r="D1208" s="43" t="s">
        <v>1114</v>
      </c>
      <c r="E1208" s="43" t="s">
        <v>1032</v>
      </c>
      <c r="F1208" s="43" t="s">
        <v>1115</v>
      </c>
      <c r="G1208" s="43" t="s">
        <v>1116</v>
      </c>
      <c r="H1208" s="43" t="s">
        <v>1117</v>
      </c>
    </row>
    <row r="1209" spans="1:8" x14ac:dyDescent="0.25">
      <c r="A1209" s="43" t="s">
        <v>61</v>
      </c>
      <c r="B1209" s="43" t="s">
        <v>19</v>
      </c>
      <c r="C1209" s="43" t="s">
        <v>60</v>
      </c>
      <c r="D1209" s="43" t="s">
        <v>1114</v>
      </c>
      <c r="E1209" s="43" t="s">
        <v>1074</v>
      </c>
      <c r="F1209" s="43" t="s">
        <v>1115</v>
      </c>
      <c r="G1209" s="43" t="s">
        <v>1116</v>
      </c>
      <c r="H1209" s="43" t="s">
        <v>1117</v>
      </c>
    </row>
    <row r="1210" spans="1:8" x14ac:dyDescent="0.25">
      <c r="A1210" s="43" t="s">
        <v>61</v>
      </c>
      <c r="B1210" s="43" t="s">
        <v>19</v>
      </c>
      <c r="C1210" s="43" t="s">
        <v>60</v>
      </c>
      <c r="D1210" s="43" t="s">
        <v>1114</v>
      </c>
      <c r="E1210" s="43" t="s">
        <v>1032</v>
      </c>
      <c r="F1210" s="43" t="s">
        <v>1115</v>
      </c>
      <c r="G1210" s="43" t="s">
        <v>1116</v>
      </c>
      <c r="H1210" s="43" t="s">
        <v>1117</v>
      </c>
    </row>
    <row r="1211" spans="1:8" x14ac:dyDescent="0.25">
      <c r="A1211" s="43" t="s">
        <v>61</v>
      </c>
      <c r="B1211" s="43" t="s">
        <v>19</v>
      </c>
      <c r="C1211" s="43" t="s">
        <v>60</v>
      </c>
      <c r="D1211" s="43" t="s">
        <v>1114</v>
      </c>
      <c r="E1211" s="43" t="s">
        <v>1118</v>
      </c>
      <c r="F1211" s="43" t="s">
        <v>1115</v>
      </c>
      <c r="G1211" s="43" t="s">
        <v>1116</v>
      </c>
      <c r="H1211" s="43" t="s">
        <v>1117</v>
      </c>
    </row>
    <row r="1212" spans="1:8" x14ac:dyDescent="0.25">
      <c r="A1212" s="43" t="s">
        <v>61</v>
      </c>
      <c r="B1212" s="43" t="s">
        <v>19</v>
      </c>
      <c r="C1212" s="43" t="s">
        <v>60</v>
      </c>
      <c r="D1212" s="43" t="s">
        <v>1114</v>
      </c>
      <c r="E1212" s="43" t="s">
        <v>1118</v>
      </c>
      <c r="F1212" s="43" t="s">
        <v>1115</v>
      </c>
      <c r="G1212" s="43" t="s">
        <v>1116</v>
      </c>
      <c r="H1212" s="43" t="s">
        <v>1117</v>
      </c>
    </row>
    <row r="1213" spans="1:8" x14ac:dyDescent="0.25">
      <c r="A1213" s="43" t="s">
        <v>411</v>
      </c>
      <c r="B1213" s="43" t="s">
        <v>235</v>
      </c>
      <c r="C1213" s="43" t="s">
        <v>17</v>
      </c>
      <c r="D1213" s="43" t="s">
        <v>18</v>
      </c>
      <c r="E1213" s="43" t="s">
        <v>19</v>
      </c>
      <c r="F1213" s="43" t="s">
        <v>19</v>
      </c>
      <c r="G1213" s="43" t="s">
        <v>19</v>
      </c>
      <c r="H1213" s="43" t="s">
        <v>19</v>
      </c>
    </row>
    <row r="1214" spans="1:8" x14ac:dyDescent="0.25">
      <c r="A1214" s="43" t="s">
        <v>139</v>
      </c>
      <c r="B1214" s="43" t="s">
        <v>19</v>
      </c>
      <c r="C1214" s="43" t="s">
        <v>139</v>
      </c>
      <c r="D1214" s="43" t="s">
        <v>412</v>
      </c>
      <c r="E1214" s="43" t="s">
        <v>415</v>
      </c>
      <c r="F1214" s="43" t="s">
        <v>238</v>
      </c>
      <c r="G1214" s="43" t="s">
        <v>238</v>
      </c>
      <c r="H1214" s="43" t="s">
        <v>239</v>
      </c>
    </row>
    <row r="1215" spans="1:8" x14ac:dyDescent="0.25">
      <c r="A1215" s="43" t="s">
        <v>139</v>
      </c>
      <c r="B1215" s="43" t="s">
        <v>19</v>
      </c>
      <c r="C1215" s="43" t="s">
        <v>139</v>
      </c>
      <c r="D1215" s="43" t="s">
        <v>412</v>
      </c>
      <c r="E1215" s="43" t="s">
        <v>1119</v>
      </c>
      <c r="F1215" s="43" t="s">
        <v>238</v>
      </c>
      <c r="G1215" s="43" t="s">
        <v>238</v>
      </c>
      <c r="H1215" s="43" t="s">
        <v>239</v>
      </c>
    </row>
    <row r="1216" spans="1:8" x14ac:dyDescent="0.25">
      <c r="A1216" s="43" t="s">
        <v>139</v>
      </c>
      <c r="B1216" s="43" t="s">
        <v>19</v>
      </c>
      <c r="C1216" s="43" t="s">
        <v>139</v>
      </c>
      <c r="D1216" s="43" t="s">
        <v>412</v>
      </c>
      <c r="E1216" s="43" t="s">
        <v>617</v>
      </c>
      <c r="F1216" s="43" t="s">
        <v>238</v>
      </c>
      <c r="G1216" s="43" t="s">
        <v>238</v>
      </c>
      <c r="H1216" s="43" t="s">
        <v>239</v>
      </c>
    </row>
    <row r="1217" spans="1:8" x14ac:dyDescent="0.25">
      <c r="A1217" s="43" t="s">
        <v>139</v>
      </c>
      <c r="B1217" s="43" t="s">
        <v>19</v>
      </c>
      <c r="C1217" s="43" t="s">
        <v>139</v>
      </c>
      <c r="D1217" s="43" t="s">
        <v>412</v>
      </c>
      <c r="E1217" s="43" t="s">
        <v>418</v>
      </c>
      <c r="F1217" s="43" t="s">
        <v>238</v>
      </c>
      <c r="G1217" s="43" t="s">
        <v>238</v>
      </c>
      <c r="H1217" s="43" t="s">
        <v>239</v>
      </c>
    </row>
    <row r="1218" spans="1:8" x14ac:dyDescent="0.25">
      <c r="A1218" s="43" t="s">
        <v>139</v>
      </c>
      <c r="B1218" s="43" t="s">
        <v>19</v>
      </c>
      <c r="C1218" s="43" t="s">
        <v>139</v>
      </c>
      <c r="D1218" s="43" t="s">
        <v>412</v>
      </c>
      <c r="E1218" s="43" t="s">
        <v>1120</v>
      </c>
      <c r="F1218" s="43" t="s">
        <v>238</v>
      </c>
      <c r="G1218" s="43" t="s">
        <v>238</v>
      </c>
      <c r="H1218" s="43" t="s">
        <v>239</v>
      </c>
    </row>
    <row r="1219" spans="1:8" x14ac:dyDescent="0.25">
      <c r="A1219" s="43" t="s">
        <v>139</v>
      </c>
      <c r="B1219" s="43" t="s">
        <v>19</v>
      </c>
      <c r="C1219" s="43" t="s">
        <v>139</v>
      </c>
      <c r="D1219" s="43" t="s">
        <v>412</v>
      </c>
      <c r="E1219" s="43" t="s">
        <v>1121</v>
      </c>
      <c r="F1219" s="43" t="s">
        <v>238</v>
      </c>
      <c r="G1219" s="43" t="s">
        <v>238</v>
      </c>
      <c r="H1219" s="43" t="s">
        <v>239</v>
      </c>
    </row>
    <row r="1220" spans="1:8" x14ac:dyDescent="0.25">
      <c r="A1220" s="43" t="s">
        <v>139</v>
      </c>
      <c r="B1220" s="43" t="s">
        <v>19</v>
      </c>
      <c r="C1220" s="43" t="s">
        <v>139</v>
      </c>
      <c r="D1220" s="43" t="s">
        <v>412</v>
      </c>
      <c r="E1220" s="43" t="s">
        <v>1122</v>
      </c>
      <c r="F1220" s="43" t="s">
        <v>238</v>
      </c>
      <c r="G1220" s="43" t="s">
        <v>238</v>
      </c>
      <c r="H1220" s="43" t="s">
        <v>239</v>
      </c>
    </row>
    <row r="1221" spans="1:8" x14ac:dyDescent="0.25">
      <c r="A1221" s="43" t="s">
        <v>139</v>
      </c>
      <c r="B1221" s="43" t="s">
        <v>19</v>
      </c>
      <c r="C1221" s="43" t="s">
        <v>139</v>
      </c>
      <c r="D1221" s="43" t="s">
        <v>412</v>
      </c>
      <c r="E1221" s="43" t="s">
        <v>1123</v>
      </c>
      <c r="F1221" s="43" t="s">
        <v>238</v>
      </c>
      <c r="G1221" s="43" t="s">
        <v>238</v>
      </c>
      <c r="H1221" s="43" t="s">
        <v>239</v>
      </c>
    </row>
    <row r="1222" spans="1:8" x14ac:dyDescent="0.25">
      <c r="A1222" s="43" t="s">
        <v>139</v>
      </c>
      <c r="B1222" s="43" t="s">
        <v>19</v>
      </c>
      <c r="C1222" s="43" t="s">
        <v>139</v>
      </c>
      <c r="D1222" s="43" t="s">
        <v>412</v>
      </c>
      <c r="E1222" s="43" t="s">
        <v>613</v>
      </c>
      <c r="F1222" s="43" t="s">
        <v>238</v>
      </c>
      <c r="G1222" s="43" t="s">
        <v>238</v>
      </c>
      <c r="H1222" s="43" t="s">
        <v>239</v>
      </c>
    </row>
    <row r="1223" spans="1:8" x14ac:dyDescent="0.25">
      <c r="A1223" s="43" t="s">
        <v>139</v>
      </c>
      <c r="B1223" s="43" t="s">
        <v>19</v>
      </c>
      <c r="C1223" s="43" t="s">
        <v>139</v>
      </c>
      <c r="D1223" s="43" t="s">
        <v>412</v>
      </c>
      <c r="E1223" s="43" t="s">
        <v>872</v>
      </c>
      <c r="F1223" s="43" t="s">
        <v>238</v>
      </c>
      <c r="G1223" s="43" t="s">
        <v>238</v>
      </c>
      <c r="H1223" s="43" t="s">
        <v>239</v>
      </c>
    </row>
    <row r="1224" spans="1:8" x14ac:dyDescent="0.25">
      <c r="A1224" s="43" t="s">
        <v>421</v>
      </c>
      <c r="B1224" s="43" t="s">
        <v>235</v>
      </c>
      <c r="C1224" s="43" t="s">
        <v>17</v>
      </c>
      <c r="D1224" s="43" t="s">
        <v>18</v>
      </c>
      <c r="E1224" s="43" t="s">
        <v>19</v>
      </c>
      <c r="F1224" s="43" t="s">
        <v>19</v>
      </c>
      <c r="G1224" s="43" t="s">
        <v>19</v>
      </c>
      <c r="H1224" s="43" t="s">
        <v>19</v>
      </c>
    </row>
    <row r="1225" spans="1:8" x14ac:dyDescent="0.25">
      <c r="A1225" s="43" t="s">
        <v>67</v>
      </c>
      <c r="B1225" s="43" t="s">
        <v>19</v>
      </c>
      <c r="C1225" s="43" t="s">
        <v>67</v>
      </c>
      <c r="D1225" s="43" t="s">
        <v>621</v>
      </c>
      <c r="E1225" s="43" t="s">
        <v>1124</v>
      </c>
      <c r="F1225" s="43" t="s">
        <v>238</v>
      </c>
      <c r="G1225" s="43" t="s">
        <v>238</v>
      </c>
      <c r="H1225" s="43" t="s">
        <v>239</v>
      </c>
    </row>
    <row r="1226" spans="1:8" x14ac:dyDescent="0.25">
      <c r="A1226" s="43" t="s">
        <v>67</v>
      </c>
      <c r="B1226" s="43" t="s">
        <v>19</v>
      </c>
      <c r="C1226" s="43" t="s">
        <v>67</v>
      </c>
      <c r="D1226" s="43" t="s">
        <v>621</v>
      </c>
      <c r="E1226" s="43" t="s">
        <v>1125</v>
      </c>
      <c r="F1226" s="43" t="s">
        <v>238</v>
      </c>
      <c r="G1226" s="43" t="s">
        <v>238</v>
      </c>
      <c r="H1226" s="43" t="s">
        <v>239</v>
      </c>
    </row>
    <row r="1227" spans="1:8" x14ac:dyDescent="0.25">
      <c r="A1227" s="43" t="s">
        <v>67</v>
      </c>
      <c r="B1227" s="43" t="s">
        <v>19</v>
      </c>
      <c r="C1227" s="43" t="s">
        <v>67</v>
      </c>
      <c r="D1227" s="43" t="s">
        <v>621</v>
      </c>
      <c r="E1227" s="43" t="s">
        <v>1126</v>
      </c>
      <c r="F1227" s="43" t="s">
        <v>238</v>
      </c>
      <c r="G1227" s="43" t="s">
        <v>238</v>
      </c>
      <c r="H1227" s="43" t="s">
        <v>239</v>
      </c>
    </row>
    <row r="1228" spans="1:8" x14ac:dyDescent="0.25">
      <c r="A1228" s="43" t="s">
        <v>67</v>
      </c>
      <c r="B1228" s="43" t="s">
        <v>19</v>
      </c>
      <c r="C1228" s="43" t="s">
        <v>67</v>
      </c>
      <c r="D1228" s="43" t="s">
        <v>621</v>
      </c>
      <c r="E1228" s="43" t="s">
        <v>1127</v>
      </c>
      <c r="F1228" s="43" t="s">
        <v>238</v>
      </c>
      <c r="G1228" s="43" t="s">
        <v>238</v>
      </c>
      <c r="H1228" s="43" t="s">
        <v>239</v>
      </c>
    </row>
    <row r="1229" spans="1:8" x14ac:dyDescent="0.25">
      <c r="A1229" s="43" t="s">
        <v>67</v>
      </c>
      <c r="B1229" s="43" t="s">
        <v>19</v>
      </c>
      <c r="C1229" s="43" t="s">
        <v>67</v>
      </c>
      <c r="D1229" s="43" t="s">
        <v>621</v>
      </c>
      <c r="E1229" s="43" t="s">
        <v>1128</v>
      </c>
      <c r="F1229" s="43" t="s">
        <v>238</v>
      </c>
      <c r="G1229" s="43" t="s">
        <v>238</v>
      </c>
      <c r="H1229" s="43" t="s">
        <v>239</v>
      </c>
    </row>
    <row r="1230" spans="1:8" x14ac:dyDescent="0.25">
      <c r="A1230" s="43" t="s">
        <v>67</v>
      </c>
      <c r="B1230" s="43" t="s">
        <v>19</v>
      </c>
      <c r="C1230" s="43" t="s">
        <v>67</v>
      </c>
      <c r="D1230" s="43" t="s">
        <v>621</v>
      </c>
      <c r="E1230" s="43" t="s">
        <v>1129</v>
      </c>
      <c r="F1230" s="43" t="s">
        <v>238</v>
      </c>
      <c r="G1230" s="43" t="s">
        <v>238</v>
      </c>
      <c r="H1230" s="43" t="s">
        <v>239</v>
      </c>
    </row>
    <row r="1231" spans="1:8" x14ac:dyDescent="0.25">
      <c r="A1231" s="43" t="s">
        <v>67</v>
      </c>
      <c r="B1231" s="43" t="s">
        <v>19</v>
      </c>
      <c r="C1231" s="43" t="s">
        <v>67</v>
      </c>
      <c r="D1231" s="43" t="s">
        <v>621</v>
      </c>
      <c r="E1231" s="43" t="s">
        <v>1130</v>
      </c>
      <c r="F1231" s="43" t="s">
        <v>238</v>
      </c>
      <c r="G1231" s="43" t="s">
        <v>238</v>
      </c>
      <c r="H1231" s="43" t="s">
        <v>239</v>
      </c>
    </row>
    <row r="1232" spans="1:8" x14ac:dyDescent="0.25">
      <c r="A1232" s="43" t="s">
        <v>67</v>
      </c>
      <c r="B1232" s="43" t="s">
        <v>19</v>
      </c>
      <c r="C1232" s="43" t="s">
        <v>67</v>
      </c>
      <c r="D1232" s="43" t="s">
        <v>621</v>
      </c>
      <c r="E1232" s="43" t="s">
        <v>1131</v>
      </c>
      <c r="F1232" s="43" t="s">
        <v>238</v>
      </c>
      <c r="G1232" s="43" t="s">
        <v>238</v>
      </c>
      <c r="H1232" s="43" t="s">
        <v>239</v>
      </c>
    </row>
    <row r="1233" spans="1:8" x14ac:dyDescent="0.25">
      <c r="A1233" s="43" t="s">
        <v>67</v>
      </c>
      <c r="B1233" s="43" t="s">
        <v>19</v>
      </c>
      <c r="C1233" s="43" t="s">
        <v>67</v>
      </c>
      <c r="D1233" s="43" t="s">
        <v>621</v>
      </c>
      <c r="E1233" s="43" t="s">
        <v>1132</v>
      </c>
      <c r="F1233" s="43" t="s">
        <v>238</v>
      </c>
      <c r="G1233" s="43" t="s">
        <v>238</v>
      </c>
      <c r="H1233" s="43" t="s">
        <v>239</v>
      </c>
    </row>
    <row r="1234" spans="1:8" x14ac:dyDescent="0.25">
      <c r="A1234" s="43" t="s">
        <v>67</v>
      </c>
      <c r="B1234" s="43" t="s">
        <v>19</v>
      </c>
      <c r="C1234" s="43" t="s">
        <v>67</v>
      </c>
      <c r="D1234" s="43" t="s">
        <v>621</v>
      </c>
      <c r="E1234" s="43" t="s">
        <v>1133</v>
      </c>
      <c r="F1234" s="43" t="s">
        <v>238</v>
      </c>
      <c r="G1234" s="43" t="s">
        <v>238</v>
      </c>
      <c r="H1234" s="43" t="s">
        <v>239</v>
      </c>
    </row>
    <row r="1235" spans="1:8" x14ac:dyDescent="0.25">
      <c r="A1235" s="43" t="s">
        <v>426</v>
      </c>
      <c r="B1235" s="43" t="s">
        <v>235</v>
      </c>
      <c r="C1235" s="43" t="s">
        <v>17</v>
      </c>
      <c r="D1235" s="43" t="s">
        <v>18</v>
      </c>
      <c r="E1235" s="43" t="s">
        <v>19</v>
      </c>
      <c r="F1235" s="43" t="s">
        <v>19</v>
      </c>
      <c r="G1235" s="43" t="s">
        <v>19</v>
      </c>
      <c r="H1235" s="43" t="s">
        <v>19</v>
      </c>
    </row>
    <row r="1236" spans="1:8" x14ac:dyDescent="0.25">
      <c r="A1236" s="43" t="s">
        <v>70</v>
      </c>
      <c r="B1236" s="43" t="s">
        <v>19</v>
      </c>
      <c r="C1236" s="43" t="s">
        <v>70</v>
      </c>
      <c r="D1236" s="43" t="s">
        <v>632</v>
      </c>
      <c r="E1236" s="43" t="s">
        <v>1134</v>
      </c>
      <c r="F1236" s="43" t="s">
        <v>238</v>
      </c>
      <c r="G1236" s="43" t="s">
        <v>238</v>
      </c>
      <c r="H1236" s="43" t="s">
        <v>239</v>
      </c>
    </row>
    <row r="1237" spans="1:8" x14ac:dyDescent="0.25">
      <c r="A1237" s="43" t="s">
        <v>70</v>
      </c>
      <c r="B1237" s="43" t="s">
        <v>19</v>
      </c>
      <c r="C1237" s="43" t="s">
        <v>70</v>
      </c>
      <c r="D1237" s="43" t="s">
        <v>632</v>
      </c>
      <c r="E1237" s="43" t="s">
        <v>1135</v>
      </c>
      <c r="F1237" s="43" t="s">
        <v>238</v>
      </c>
      <c r="G1237" s="43" t="s">
        <v>238</v>
      </c>
      <c r="H1237" s="43" t="s">
        <v>239</v>
      </c>
    </row>
    <row r="1238" spans="1:8" x14ac:dyDescent="0.25">
      <c r="A1238" s="43" t="s">
        <v>70</v>
      </c>
      <c r="B1238" s="43" t="s">
        <v>19</v>
      </c>
      <c r="C1238" s="43" t="s">
        <v>70</v>
      </c>
      <c r="D1238" s="43" t="s">
        <v>632</v>
      </c>
      <c r="E1238" s="43" t="s">
        <v>1136</v>
      </c>
      <c r="F1238" s="43" t="s">
        <v>238</v>
      </c>
      <c r="G1238" s="43" t="s">
        <v>238</v>
      </c>
      <c r="H1238" s="43" t="s">
        <v>239</v>
      </c>
    </row>
    <row r="1239" spans="1:8" x14ac:dyDescent="0.25">
      <c r="A1239" s="43" t="s">
        <v>70</v>
      </c>
      <c r="B1239" s="43" t="s">
        <v>19</v>
      </c>
      <c r="C1239" s="43" t="s">
        <v>70</v>
      </c>
      <c r="D1239" s="43" t="s">
        <v>632</v>
      </c>
      <c r="E1239" s="43" t="s">
        <v>1137</v>
      </c>
      <c r="F1239" s="43" t="s">
        <v>238</v>
      </c>
      <c r="G1239" s="43" t="s">
        <v>238</v>
      </c>
      <c r="H1239" s="43" t="s">
        <v>239</v>
      </c>
    </row>
    <row r="1240" spans="1:8" x14ac:dyDescent="0.25">
      <c r="A1240" s="43" t="s">
        <v>70</v>
      </c>
      <c r="B1240" s="43" t="s">
        <v>19</v>
      </c>
      <c r="C1240" s="43" t="s">
        <v>70</v>
      </c>
      <c r="D1240" s="43" t="s">
        <v>632</v>
      </c>
      <c r="E1240" s="43" t="s">
        <v>1138</v>
      </c>
      <c r="F1240" s="43" t="s">
        <v>238</v>
      </c>
      <c r="G1240" s="43" t="s">
        <v>238</v>
      </c>
      <c r="H1240" s="43" t="s">
        <v>239</v>
      </c>
    </row>
    <row r="1241" spans="1:8" x14ac:dyDescent="0.25">
      <c r="A1241" s="43" t="s">
        <v>70</v>
      </c>
      <c r="B1241" s="43" t="s">
        <v>19</v>
      </c>
      <c r="C1241" s="43" t="s">
        <v>70</v>
      </c>
      <c r="D1241" s="43" t="s">
        <v>632</v>
      </c>
      <c r="E1241" s="43" t="s">
        <v>1139</v>
      </c>
      <c r="F1241" s="43" t="s">
        <v>238</v>
      </c>
      <c r="G1241" s="43" t="s">
        <v>238</v>
      </c>
      <c r="H1241" s="43" t="s">
        <v>239</v>
      </c>
    </row>
    <row r="1242" spans="1:8" x14ac:dyDescent="0.25">
      <c r="A1242" s="43" t="s">
        <v>70</v>
      </c>
      <c r="B1242" s="43" t="s">
        <v>19</v>
      </c>
      <c r="C1242" s="43" t="s">
        <v>70</v>
      </c>
      <c r="D1242" s="43" t="s">
        <v>632</v>
      </c>
      <c r="E1242" s="43" t="s">
        <v>1140</v>
      </c>
      <c r="F1242" s="43" t="s">
        <v>238</v>
      </c>
      <c r="G1242" s="43" t="s">
        <v>238</v>
      </c>
      <c r="H1242" s="43" t="s">
        <v>239</v>
      </c>
    </row>
    <row r="1243" spans="1:8" x14ac:dyDescent="0.25">
      <c r="A1243" s="43" t="s">
        <v>70</v>
      </c>
      <c r="B1243" s="43" t="s">
        <v>19</v>
      </c>
      <c r="C1243" s="43" t="s">
        <v>70</v>
      </c>
      <c r="D1243" s="43" t="s">
        <v>632</v>
      </c>
      <c r="E1243" s="43" t="s">
        <v>1141</v>
      </c>
      <c r="F1243" s="43" t="s">
        <v>238</v>
      </c>
      <c r="G1243" s="43" t="s">
        <v>238</v>
      </c>
      <c r="H1243" s="43" t="s">
        <v>239</v>
      </c>
    </row>
    <row r="1244" spans="1:8" x14ac:dyDescent="0.25">
      <c r="A1244" s="43" t="s">
        <v>70</v>
      </c>
      <c r="B1244" s="43" t="s">
        <v>19</v>
      </c>
      <c r="C1244" s="43" t="s">
        <v>70</v>
      </c>
      <c r="D1244" s="43" t="s">
        <v>632</v>
      </c>
      <c r="E1244" s="43" t="s">
        <v>1142</v>
      </c>
      <c r="F1244" s="43" t="s">
        <v>238</v>
      </c>
      <c r="G1244" s="43" t="s">
        <v>238</v>
      </c>
      <c r="H1244" s="43" t="s">
        <v>239</v>
      </c>
    </row>
    <row r="1245" spans="1:8" x14ac:dyDescent="0.25">
      <c r="A1245" s="43" t="s">
        <v>70</v>
      </c>
      <c r="B1245" s="43" t="s">
        <v>19</v>
      </c>
      <c r="C1245" s="43" t="s">
        <v>70</v>
      </c>
      <c r="D1245" s="43" t="s">
        <v>632</v>
      </c>
      <c r="E1245" s="43" t="s">
        <v>1143</v>
      </c>
      <c r="F1245" s="43" t="s">
        <v>238</v>
      </c>
      <c r="G1245" s="43" t="s">
        <v>238</v>
      </c>
      <c r="H1245" s="43" t="s">
        <v>239</v>
      </c>
    </row>
    <row r="1246" spans="1:8" x14ac:dyDescent="0.25">
      <c r="A1246" s="43" t="s">
        <v>432</v>
      </c>
      <c r="B1246" s="43" t="s">
        <v>235</v>
      </c>
      <c r="C1246" s="43" t="s">
        <v>17</v>
      </c>
      <c r="D1246" s="43" t="s">
        <v>18</v>
      </c>
      <c r="E1246" s="43" t="s">
        <v>19</v>
      </c>
      <c r="F1246" s="43" t="s">
        <v>19</v>
      </c>
      <c r="G1246" s="43" t="s">
        <v>19</v>
      </c>
      <c r="H1246" s="43" t="s">
        <v>19</v>
      </c>
    </row>
    <row r="1247" spans="1:8" x14ac:dyDescent="0.25">
      <c r="A1247" s="43" t="s">
        <v>73</v>
      </c>
      <c r="B1247" s="43" t="s">
        <v>19</v>
      </c>
      <c r="C1247" s="43" t="s">
        <v>73</v>
      </c>
      <c r="D1247" s="43" t="s">
        <v>1144</v>
      </c>
      <c r="E1247" s="43" t="s">
        <v>1145</v>
      </c>
      <c r="F1247" s="43" t="s">
        <v>238</v>
      </c>
      <c r="G1247" s="43" t="s">
        <v>238</v>
      </c>
      <c r="H1247" s="43" t="s">
        <v>239</v>
      </c>
    </row>
    <row r="1248" spans="1:8" x14ac:dyDescent="0.25">
      <c r="A1248" s="43" t="s">
        <v>73</v>
      </c>
      <c r="B1248" s="43" t="s">
        <v>19</v>
      </c>
      <c r="C1248" s="43" t="s">
        <v>73</v>
      </c>
      <c r="D1248" s="43" t="s">
        <v>1144</v>
      </c>
      <c r="E1248" s="43" t="s">
        <v>1146</v>
      </c>
      <c r="F1248" s="43" t="s">
        <v>238</v>
      </c>
      <c r="G1248" s="43" t="s">
        <v>238</v>
      </c>
      <c r="H1248" s="43" t="s">
        <v>239</v>
      </c>
    </row>
    <row r="1249" spans="1:8" x14ac:dyDescent="0.25">
      <c r="A1249" s="43" t="s">
        <v>73</v>
      </c>
      <c r="B1249" s="43" t="s">
        <v>19</v>
      </c>
      <c r="C1249" s="43" t="s">
        <v>73</v>
      </c>
      <c r="D1249" s="43" t="s">
        <v>1144</v>
      </c>
      <c r="E1249" s="43" t="s">
        <v>1147</v>
      </c>
      <c r="F1249" s="43" t="s">
        <v>238</v>
      </c>
      <c r="G1249" s="43" t="s">
        <v>238</v>
      </c>
      <c r="H1249" s="43" t="s">
        <v>239</v>
      </c>
    </row>
    <row r="1250" spans="1:8" x14ac:dyDescent="0.25">
      <c r="A1250" s="43" t="s">
        <v>73</v>
      </c>
      <c r="B1250" s="43" t="s">
        <v>19</v>
      </c>
      <c r="C1250" s="43" t="s">
        <v>73</v>
      </c>
      <c r="D1250" s="43" t="s">
        <v>1144</v>
      </c>
      <c r="E1250" s="43" t="s">
        <v>1148</v>
      </c>
      <c r="F1250" s="43" t="s">
        <v>238</v>
      </c>
      <c r="G1250" s="43" t="s">
        <v>238</v>
      </c>
      <c r="H1250" s="43" t="s">
        <v>239</v>
      </c>
    </row>
    <row r="1251" spans="1:8" x14ac:dyDescent="0.25">
      <c r="A1251" s="43" t="s">
        <v>73</v>
      </c>
      <c r="B1251" s="43" t="s">
        <v>19</v>
      </c>
      <c r="C1251" s="43" t="s">
        <v>73</v>
      </c>
      <c r="D1251" s="43" t="s">
        <v>1144</v>
      </c>
      <c r="E1251" s="43" t="s">
        <v>1149</v>
      </c>
      <c r="F1251" s="43" t="s">
        <v>238</v>
      </c>
      <c r="G1251" s="43" t="s">
        <v>238</v>
      </c>
      <c r="H1251" s="43" t="s">
        <v>239</v>
      </c>
    </row>
    <row r="1252" spans="1:8" x14ac:dyDescent="0.25">
      <c r="A1252" s="43" t="s">
        <v>73</v>
      </c>
      <c r="B1252" s="43" t="s">
        <v>19</v>
      </c>
      <c r="C1252" s="43" t="s">
        <v>73</v>
      </c>
      <c r="D1252" s="43" t="s">
        <v>1144</v>
      </c>
      <c r="E1252" s="43" t="s">
        <v>1150</v>
      </c>
      <c r="F1252" s="43" t="s">
        <v>238</v>
      </c>
      <c r="G1252" s="43" t="s">
        <v>238</v>
      </c>
      <c r="H1252" s="43" t="s">
        <v>239</v>
      </c>
    </row>
    <row r="1253" spans="1:8" x14ac:dyDescent="0.25">
      <c r="A1253" s="43" t="s">
        <v>73</v>
      </c>
      <c r="B1253" s="43" t="s">
        <v>19</v>
      </c>
      <c r="C1253" s="43" t="s">
        <v>73</v>
      </c>
      <c r="D1253" s="43" t="s">
        <v>1144</v>
      </c>
      <c r="E1253" s="43" t="s">
        <v>1151</v>
      </c>
      <c r="F1253" s="43" t="s">
        <v>238</v>
      </c>
      <c r="G1253" s="43" t="s">
        <v>238</v>
      </c>
      <c r="H1253" s="43" t="s">
        <v>239</v>
      </c>
    </row>
    <row r="1254" spans="1:8" x14ac:dyDescent="0.25">
      <c r="A1254" s="43" t="s">
        <v>73</v>
      </c>
      <c r="B1254" s="43" t="s">
        <v>19</v>
      </c>
      <c r="C1254" s="43" t="s">
        <v>73</v>
      </c>
      <c r="D1254" s="43" t="s">
        <v>1144</v>
      </c>
      <c r="E1254" s="43" t="s">
        <v>1152</v>
      </c>
      <c r="F1254" s="43" t="s">
        <v>238</v>
      </c>
      <c r="G1254" s="43" t="s">
        <v>238</v>
      </c>
      <c r="H1254" s="43" t="s">
        <v>239</v>
      </c>
    </row>
    <row r="1255" spans="1:8" x14ac:dyDescent="0.25">
      <c r="A1255" s="43" t="s">
        <v>73</v>
      </c>
      <c r="B1255" s="43" t="s">
        <v>19</v>
      </c>
      <c r="C1255" s="43" t="s">
        <v>73</v>
      </c>
      <c r="D1255" s="43" t="s">
        <v>1144</v>
      </c>
      <c r="E1255" s="43" t="s">
        <v>1153</v>
      </c>
      <c r="F1255" s="43" t="s">
        <v>238</v>
      </c>
      <c r="G1255" s="43" t="s">
        <v>238</v>
      </c>
      <c r="H1255" s="43" t="s">
        <v>239</v>
      </c>
    </row>
    <row r="1256" spans="1:8" x14ac:dyDescent="0.25">
      <c r="A1256" s="43" t="s">
        <v>73</v>
      </c>
      <c r="B1256" s="43" t="s">
        <v>19</v>
      </c>
      <c r="C1256" s="43" t="s">
        <v>73</v>
      </c>
      <c r="D1256" s="43" t="s">
        <v>1144</v>
      </c>
      <c r="E1256" s="43" t="s">
        <v>1154</v>
      </c>
      <c r="F1256" s="43" t="s">
        <v>238</v>
      </c>
      <c r="G1256" s="43" t="s">
        <v>238</v>
      </c>
      <c r="H1256" s="43" t="s">
        <v>239</v>
      </c>
    </row>
    <row r="1257" spans="1:8" x14ac:dyDescent="0.25">
      <c r="A1257" s="43" t="s">
        <v>438</v>
      </c>
      <c r="B1257" s="43" t="s">
        <v>235</v>
      </c>
      <c r="C1257" s="43" t="s">
        <v>17</v>
      </c>
      <c r="D1257" s="43" t="s">
        <v>18</v>
      </c>
      <c r="E1257" s="43" t="s">
        <v>19</v>
      </c>
      <c r="F1257" s="43" t="s">
        <v>19</v>
      </c>
      <c r="G1257" s="43" t="s">
        <v>19</v>
      </c>
      <c r="H1257" s="43" t="s">
        <v>19</v>
      </c>
    </row>
    <row r="1258" spans="1:8" x14ac:dyDescent="0.25">
      <c r="A1258" s="43" t="s">
        <v>76</v>
      </c>
      <c r="B1258" s="43" t="s">
        <v>19</v>
      </c>
      <c r="C1258" s="43" t="s">
        <v>76</v>
      </c>
      <c r="D1258" s="43" t="s">
        <v>1155</v>
      </c>
      <c r="E1258" s="43" t="s">
        <v>1156</v>
      </c>
      <c r="F1258" s="43" t="s">
        <v>238</v>
      </c>
      <c r="G1258" s="43" t="s">
        <v>238</v>
      </c>
      <c r="H1258" s="43" t="s">
        <v>239</v>
      </c>
    </row>
    <row r="1259" spans="1:8" x14ac:dyDescent="0.25">
      <c r="A1259" s="43" t="s">
        <v>76</v>
      </c>
      <c r="B1259" s="43" t="s">
        <v>19</v>
      </c>
      <c r="C1259" s="43" t="s">
        <v>76</v>
      </c>
      <c r="D1259" s="43" t="s">
        <v>1155</v>
      </c>
      <c r="E1259" s="43" t="s">
        <v>1157</v>
      </c>
      <c r="F1259" s="43" t="s">
        <v>238</v>
      </c>
      <c r="G1259" s="43" t="s">
        <v>238</v>
      </c>
      <c r="H1259" s="43" t="s">
        <v>239</v>
      </c>
    </row>
    <row r="1260" spans="1:8" x14ac:dyDescent="0.25">
      <c r="A1260" s="43" t="s">
        <v>76</v>
      </c>
      <c r="B1260" s="43" t="s">
        <v>19</v>
      </c>
      <c r="C1260" s="43" t="s">
        <v>76</v>
      </c>
      <c r="D1260" s="43" t="s">
        <v>1155</v>
      </c>
      <c r="E1260" s="43" t="s">
        <v>1158</v>
      </c>
      <c r="F1260" s="43" t="s">
        <v>238</v>
      </c>
      <c r="G1260" s="43" t="s">
        <v>238</v>
      </c>
      <c r="H1260" s="43" t="s">
        <v>239</v>
      </c>
    </row>
    <row r="1261" spans="1:8" x14ac:dyDescent="0.25">
      <c r="A1261" s="43" t="s">
        <v>76</v>
      </c>
      <c r="B1261" s="43" t="s">
        <v>19</v>
      </c>
      <c r="C1261" s="43" t="s">
        <v>76</v>
      </c>
      <c r="D1261" s="43" t="s">
        <v>1155</v>
      </c>
      <c r="E1261" s="43" t="s">
        <v>1159</v>
      </c>
      <c r="F1261" s="43" t="s">
        <v>238</v>
      </c>
      <c r="G1261" s="43" t="s">
        <v>238</v>
      </c>
      <c r="H1261" s="43" t="s">
        <v>239</v>
      </c>
    </row>
    <row r="1262" spans="1:8" x14ac:dyDescent="0.25">
      <c r="A1262" s="43" t="s">
        <v>76</v>
      </c>
      <c r="B1262" s="43" t="s">
        <v>19</v>
      </c>
      <c r="C1262" s="43" t="s">
        <v>76</v>
      </c>
      <c r="D1262" s="43" t="s">
        <v>1155</v>
      </c>
      <c r="E1262" s="43" t="s">
        <v>1160</v>
      </c>
      <c r="F1262" s="43" t="s">
        <v>238</v>
      </c>
      <c r="G1262" s="43" t="s">
        <v>238</v>
      </c>
      <c r="H1262" s="43" t="s">
        <v>239</v>
      </c>
    </row>
    <row r="1263" spans="1:8" x14ac:dyDescent="0.25">
      <c r="A1263" s="43" t="s">
        <v>76</v>
      </c>
      <c r="B1263" s="43" t="s">
        <v>19</v>
      </c>
      <c r="C1263" s="43" t="s">
        <v>76</v>
      </c>
      <c r="D1263" s="43" t="s">
        <v>1155</v>
      </c>
      <c r="E1263" s="43" t="s">
        <v>1161</v>
      </c>
      <c r="F1263" s="43" t="s">
        <v>238</v>
      </c>
      <c r="G1263" s="43" t="s">
        <v>238</v>
      </c>
      <c r="H1263" s="43" t="s">
        <v>239</v>
      </c>
    </row>
    <row r="1264" spans="1:8" x14ac:dyDescent="0.25">
      <c r="A1264" s="43" t="s">
        <v>76</v>
      </c>
      <c r="B1264" s="43" t="s">
        <v>19</v>
      </c>
      <c r="C1264" s="43" t="s">
        <v>76</v>
      </c>
      <c r="D1264" s="43" t="s">
        <v>1155</v>
      </c>
      <c r="E1264" s="43" t="s">
        <v>1162</v>
      </c>
      <c r="F1264" s="43" t="s">
        <v>238</v>
      </c>
      <c r="G1264" s="43" t="s">
        <v>238</v>
      </c>
      <c r="H1264" s="43" t="s">
        <v>239</v>
      </c>
    </row>
    <row r="1265" spans="1:8" x14ac:dyDescent="0.25">
      <c r="A1265" s="43" t="s">
        <v>76</v>
      </c>
      <c r="B1265" s="43" t="s">
        <v>19</v>
      </c>
      <c r="C1265" s="43" t="s">
        <v>76</v>
      </c>
      <c r="D1265" s="43" t="s">
        <v>1155</v>
      </c>
      <c r="E1265" s="43" t="s">
        <v>1163</v>
      </c>
      <c r="F1265" s="43" t="s">
        <v>238</v>
      </c>
      <c r="G1265" s="43" t="s">
        <v>238</v>
      </c>
      <c r="H1265" s="43" t="s">
        <v>239</v>
      </c>
    </row>
    <row r="1266" spans="1:8" x14ac:dyDescent="0.25">
      <c r="A1266" s="43" t="s">
        <v>76</v>
      </c>
      <c r="B1266" s="43" t="s">
        <v>19</v>
      </c>
      <c r="C1266" s="43" t="s">
        <v>76</v>
      </c>
      <c r="D1266" s="43" t="s">
        <v>1155</v>
      </c>
      <c r="E1266" s="43" t="s">
        <v>1164</v>
      </c>
      <c r="F1266" s="43" t="s">
        <v>238</v>
      </c>
      <c r="G1266" s="43" t="s">
        <v>238</v>
      </c>
      <c r="H1266" s="43" t="s">
        <v>239</v>
      </c>
    </row>
    <row r="1267" spans="1:8" x14ac:dyDescent="0.25">
      <c r="A1267" s="43" t="s">
        <v>76</v>
      </c>
      <c r="B1267" s="43" t="s">
        <v>19</v>
      </c>
      <c r="C1267" s="43" t="s">
        <v>76</v>
      </c>
      <c r="D1267" s="43" t="s">
        <v>1155</v>
      </c>
      <c r="E1267" s="43" t="s">
        <v>1165</v>
      </c>
      <c r="F1267" s="43" t="s">
        <v>238</v>
      </c>
      <c r="G1267" s="43" t="s">
        <v>238</v>
      </c>
      <c r="H1267" s="43" t="s">
        <v>239</v>
      </c>
    </row>
    <row r="1268" spans="1:8" x14ac:dyDescent="0.25">
      <c r="A1268" s="43" t="s">
        <v>444</v>
      </c>
      <c r="B1268" s="43" t="s">
        <v>235</v>
      </c>
      <c r="C1268" s="43" t="s">
        <v>17</v>
      </c>
      <c r="D1268" s="43" t="s">
        <v>18</v>
      </c>
      <c r="E1268" s="43" t="s">
        <v>19</v>
      </c>
      <c r="F1268" s="43" t="s">
        <v>19</v>
      </c>
      <c r="G1268" s="43" t="s">
        <v>19</v>
      </c>
      <c r="H1268" s="43" t="s">
        <v>19</v>
      </c>
    </row>
    <row r="1269" spans="1:8" x14ac:dyDescent="0.25">
      <c r="A1269" s="43" t="s">
        <v>79</v>
      </c>
      <c r="B1269" s="43" t="s">
        <v>19</v>
      </c>
      <c r="C1269" s="43" t="s">
        <v>79</v>
      </c>
      <c r="D1269" s="43" t="s">
        <v>445</v>
      </c>
      <c r="E1269" s="43" t="s">
        <v>1166</v>
      </c>
      <c r="F1269" s="43" t="s">
        <v>238</v>
      </c>
      <c r="G1269" s="43" t="s">
        <v>238</v>
      </c>
      <c r="H1269" s="43" t="s">
        <v>239</v>
      </c>
    </row>
    <row r="1270" spans="1:8" x14ac:dyDescent="0.25">
      <c r="A1270" s="43" t="s">
        <v>79</v>
      </c>
      <c r="B1270" s="43" t="s">
        <v>19</v>
      </c>
      <c r="C1270" s="43" t="s">
        <v>79</v>
      </c>
      <c r="D1270" s="43" t="s">
        <v>445</v>
      </c>
      <c r="E1270" s="43" t="s">
        <v>1167</v>
      </c>
      <c r="F1270" s="43" t="s">
        <v>238</v>
      </c>
      <c r="G1270" s="43" t="s">
        <v>238</v>
      </c>
      <c r="H1270" s="43" t="s">
        <v>239</v>
      </c>
    </row>
    <row r="1271" spans="1:8" x14ac:dyDescent="0.25">
      <c r="A1271" s="43" t="s">
        <v>79</v>
      </c>
      <c r="B1271" s="43" t="s">
        <v>19</v>
      </c>
      <c r="C1271" s="43" t="s">
        <v>79</v>
      </c>
      <c r="D1271" s="43" t="s">
        <v>445</v>
      </c>
      <c r="E1271" s="43" t="s">
        <v>1168</v>
      </c>
      <c r="F1271" s="43" t="s">
        <v>238</v>
      </c>
      <c r="G1271" s="43" t="s">
        <v>238</v>
      </c>
      <c r="H1271" s="43" t="s">
        <v>239</v>
      </c>
    </row>
    <row r="1272" spans="1:8" x14ac:dyDescent="0.25">
      <c r="A1272" s="43" t="s">
        <v>79</v>
      </c>
      <c r="B1272" s="43" t="s">
        <v>19</v>
      </c>
      <c r="C1272" s="43" t="s">
        <v>79</v>
      </c>
      <c r="D1272" s="43" t="s">
        <v>445</v>
      </c>
      <c r="E1272" s="43" t="s">
        <v>1168</v>
      </c>
      <c r="F1272" s="43" t="s">
        <v>238</v>
      </c>
      <c r="G1272" s="43" t="s">
        <v>238</v>
      </c>
      <c r="H1272" s="43" t="s">
        <v>239</v>
      </c>
    </row>
    <row r="1273" spans="1:8" x14ac:dyDescent="0.25">
      <c r="A1273" s="43" t="s">
        <v>79</v>
      </c>
      <c r="B1273" s="43" t="s">
        <v>19</v>
      </c>
      <c r="C1273" s="43" t="s">
        <v>79</v>
      </c>
      <c r="D1273" s="43" t="s">
        <v>445</v>
      </c>
      <c r="E1273" s="43" t="s">
        <v>1169</v>
      </c>
      <c r="F1273" s="43" t="s">
        <v>238</v>
      </c>
      <c r="G1273" s="43" t="s">
        <v>238</v>
      </c>
      <c r="H1273" s="43" t="s">
        <v>239</v>
      </c>
    </row>
    <row r="1274" spans="1:8" x14ac:dyDescent="0.25">
      <c r="A1274" s="43" t="s">
        <v>79</v>
      </c>
      <c r="B1274" s="43" t="s">
        <v>19</v>
      </c>
      <c r="C1274" s="43" t="s">
        <v>79</v>
      </c>
      <c r="D1274" s="43" t="s">
        <v>445</v>
      </c>
      <c r="E1274" s="43" t="s">
        <v>1169</v>
      </c>
      <c r="F1274" s="43" t="s">
        <v>238</v>
      </c>
      <c r="G1274" s="43" t="s">
        <v>238</v>
      </c>
      <c r="H1274" s="43" t="s">
        <v>239</v>
      </c>
    </row>
    <row r="1275" spans="1:8" x14ac:dyDescent="0.25">
      <c r="A1275" s="43" t="s">
        <v>79</v>
      </c>
      <c r="B1275" s="43" t="s">
        <v>19</v>
      </c>
      <c r="C1275" s="43" t="s">
        <v>79</v>
      </c>
      <c r="D1275" s="43" t="s">
        <v>445</v>
      </c>
      <c r="E1275" s="43" t="s">
        <v>451</v>
      </c>
      <c r="F1275" s="43" t="s">
        <v>238</v>
      </c>
      <c r="G1275" s="43" t="s">
        <v>238</v>
      </c>
      <c r="H1275" s="43" t="s">
        <v>239</v>
      </c>
    </row>
    <row r="1276" spans="1:8" x14ac:dyDescent="0.25">
      <c r="A1276" s="43" t="s">
        <v>79</v>
      </c>
      <c r="B1276" s="43" t="s">
        <v>19</v>
      </c>
      <c r="C1276" s="43" t="s">
        <v>79</v>
      </c>
      <c r="D1276" s="43" t="s">
        <v>445</v>
      </c>
      <c r="E1276" s="43" t="s">
        <v>450</v>
      </c>
      <c r="F1276" s="43" t="s">
        <v>238</v>
      </c>
      <c r="G1276" s="43" t="s">
        <v>238</v>
      </c>
      <c r="H1276" s="43" t="s">
        <v>239</v>
      </c>
    </row>
    <row r="1277" spans="1:8" x14ac:dyDescent="0.25">
      <c r="A1277" s="43" t="s">
        <v>79</v>
      </c>
      <c r="B1277" s="43" t="s">
        <v>19</v>
      </c>
      <c r="C1277" s="43" t="s">
        <v>79</v>
      </c>
      <c r="D1277" s="43" t="s">
        <v>445</v>
      </c>
      <c r="E1277" s="43" t="s">
        <v>1170</v>
      </c>
      <c r="F1277" s="43" t="s">
        <v>238</v>
      </c>
      <c r="G1277" s="43" t="s">
        <v>238</v>
      </c>
      <c r="H1277" s="43" t="s">
        <v>239</v>
      </c>
    </row>
    <row r="1278" spans="1:8" x14ac:dyDescent="0.25">
      <c r="A1278" s="43" t="s">
        <v>79</v>
      </c>
      <c r="B1278" s="43" t="s">
        <v>19</v>
      </c>
      <c r="C1278" s="43" t="s">
        <v>79</v>
      </c>
      <c r="D1278" s="43" t="s">
        <v>445</v>
      </c>
      <c r="E1278" s="43" t="s">
        <v>450</v>
      </c>
      <c r="F1278" s="43" t="s">
        <v>238</v>
      </c>
      <c r="G1278" s="43" t="s">
        <v>238</v>
      </c>
      <c r="H1278" s="43" t="s">
        <v>239</v>
      </c>
    </row>
    <row r="1279" spans="1:8" x14ac:dyDescent="0.25">
      <c r="A1279" s="43" t="s">
        <v>453</v>
      </c>
      <c r="B1279" s="43" t="s">
        <v>235</v>
      </c>
      <c r="C1279" s="43" t="s">
        <v>17</v>
      </c>
      <c r="D1279" s="43" t="s">
        <v>18</v>
      </c>
      <c r="E1279" s="43" t="s">
        <v>19</v>
      </c>
      <c r="F1279" s="43" t="s">
        <v>19</v>
      </c>
      <c r="G1279" s="43" t="s">
        <v>19</v>
      </c>
      <c r="H1279" s="43" t="s">
        <v>19</v>
      </c>
    </row>
    <row r="1280" spans="1:8" x14ac:dyDescent="0.25">
      <c r="A1280" s="43" t="s">
        <v>81</v>
      </c>
      <c r="B1280" s="43" t="s">
        <v>19</v>
      </c>
      <c r="C1280" s="43" t="s">
        <v>81</v>
      </c>
      <c r="D1280" s="43" t="s">
        <v>661</v>
      </c>
      <c r="E1280" s="43" t="s">
        <v>1171</v>
      </c>
      <c r="F1280" s="43" t="s">
        <v>238</v>
      </c>
      <c r="G1280" s="43" t="s">
        <v>238</v>
      </c>
      <c r="H1280" s="43" t="s">
        <v>239</v>
      </c>
    </row>
    <row r="1281" spans="1:8" x14ac:dyDescent="0.25">
      <c r="A1281" s="43" t="s">
        <v>81</v>
      </c>
      <c r="B1281" s="43" t="s">
        <v>19</v>
      </c>
      <c r="C1281" s="43" t="s">
        <v>81</v>
      </c>
      <c r="D1281" s="43" t="s">
        <v>661</v>
      </c>
      <c r="E1281" s="43" t="s">
        <v>1172</v>
      </c>
      <c r="F1281" s="43" t="s">
        <v>238</v>
      </c>
      <c r="G1281" s="43" t="s">
        <v>238</v>
      </c>
      <c r="H1281" s="43" t="s">
        <v>239</v>
      </c>
    </row>
    <row r="1282" spans="1:8" x14ac:dyDescent="0.25">
      <c r="A1282" s="43" t="s">
        <v>81</v>
      </c>
      <c r="B1282" s="43" t="s">
        <v>19</v>
      </c>
      <c r="C1282" s="43" t="s">
        <v>81</v>
      </c>
      <c r="D1282" s="43" t="s">
        <v>661</v>
      </c>
      <c r="E1282" s="43" t="s">
        <v>1173</v>
      </c>
      <c r="F1282" s="43" t="s">
        <v>238</v>
      </c>
      <c r="G1282" s="43" t="s">
        <v>238</v>
      </c>
      <c r="H1282" s="43" t="s">
        <v>239</v>
      </c>
    </row>
    <row r="1283" spans="1:8" x14ac:dyDescent="0.25">
      <c r="A1283" s="43" t="s">
        <v>81</v>
      </c>
      <c r="B1283" s="43" t="s">
        <v>19</v>
      </c>
      <c r="C1283" s="43" t="s">
        <v>81</v>
      </c>
      <c r="D1283" s="43" t="s">
        <v>661</v>
      </c>
      <c r="E1283" s="43" t="s">
        <v>1174</v>
      </c>
      <c r="F1283" s="43" t="s">
        <v>238</v>
      </c>
      <c r="G1283" s="43" t="s">
        <v>238</v>
      </c>
      <c r="H1283" s="43" t="s">
        <v>239</v>
      </c>
    </row>
    <row r="1284" spans="1:8" x14ac:dyDescent="0.25">
      <c r="A1284" s="43" t="s">
        <v>81</v>
      </c>
      <c r="B1284" s="43" t="s">
        <v>19</v>
      </c>
      <c r="C1284" s="43" t="s">
        <v>81</v>
      </c>
      <c r="D1284" s="43" t="s">
        <v>661</v>
      </c>
      <c r="E1284" s="43" t="s">
        <v>1175</v>
      </c>
      <c r="F1284" s="43" t="s">
        <v>238</v>
      </c>
      <c r="G1284" s="43" t="s">
        <v>238</v>
      </c>
      <c r="H1284" s="43" t="s">
        <v>239</v>
      </c>
    </row>
    <row r="1285" spans="1:8" x14ac:dyDescent="0.25">
      <c r="A1285" s="43" t="s">
        <v>81</v>
      </c>
      <c r="B1285" s="43" t="s">
        <v>19</v>
      </c>
      <c r="C1285" s="43" t="s">
        <v>81</v>
      </c>
      <c r="D1285" s="43" t="s">
        <v>661</v>
      </c>
      <c r="E1285" s="43" t="s">
        <v>1176</v>
      </c>
      <c r="F1285" s="43" t="s">
        <v>238</v>
      </c>
      <c r="G1285" s="43" t="s">
        <v>238</v>
      </c>
      <c r="H1285" s="43" t="s">
        <v>239</v>
      </c>
    </row>
    <row r="1286" spans="1:8" x14ac:dyDescent="0.25">
      <c r="A1286" s="43" t="s">
        <v>81</v>
      </c>
      <c r="B1286" s="43" t="s">
        <v>19</v>
      </c>
      <c r="C1286" s="43" t="s">
        <v>81</v>
      </c>
      <c r="D1286" s="43" t="s">
        <v>661</v>
      </c>
      <c r="E1286" s="43" t="s">
        <v>1177</v>
      </c>
      <c r="F1286" s="43" t="s">
        <v>238</v>
      </c>
      <c r="G1286" s="43" t="s">
        <v>238</v>
      </c>
      <c r="H1286" s="43" t="s">
        <v>239</v>
      </c>
    </row>
    <row r="1287" spans="1:8" x14ac:dyDescent="0.25">
      <c r="A1287" s="43" t="s">
        <v>81</v>
      </c>
      <c r="B1287" s="43" t="s">
        <v>19</v>
      </c>
      <c r="C1287" s="43" t="s">
        <v>81</v>
      </c>
      <c r="D1287" s="43" t="s">
        <v>661</v>
      </c>
      <c r="E1287" s="43" t="s">
        <v>1178</v>
      </c>
      <c r="F1287" s="43" t="s">
        <v>238</v>
      </c>
      <c r="G1287" s="43" t="s">
        <v>238</v>
      </c>
      <c r="H1287" s="43" t="s">
        <v>239</v>
      </c>
    </row>
    <row r="1288" spans="1:8" x14ac:dyDescent="0.25">
      <c r="A1288" s="43" t="s">
        <v>81</v>
      </c>
      <c r="B1288" s="43" t="s">
        <v>19</v>
      </c>
      <c r="C1288" s="43" t="s">
        <v>81</v>
      </c>
      <c r="D1288" s="43" t="s">
        <v>661</v>
      </c>
      <c r="E1288" s="43" t="s">
        <v>1179</v>
      </c>
      <c r="F1288" s="43" t="s">
        <v>238</v>
      </c>
      <c r="G1288" s="43" t="s">
        <v>238</v>
      </c>
      <c r="H1288" s="43" t="s">
        <v>239</v>
      </c>
    </row>
    <row r="1289" spans="1:8" x14ac:dyDescent="0.25">
      <c r="A1289" s="43" t="s">
        <v>81</v>
      </c>
      <c r="B1289" s="43" t="s">
        <v>19</v>
      </c>
      <c r="C1289" s="43" t="s">
        <v>81</v>
      </c>
      <c r="D1289" s="43" t="s">
        <v>661</v>
      </c>
      <c r="E1289" s="43" t="s">
        <v>1180</v>
      </c>
      <c r="F1289" s="43" t="s">
        <v>238</v>
      </c>
      <c r="G1289" s="43" t="s">
        <v>238</v>
      </c>
      <c r="H1289" s="43" t="s">
        <v>239</v>
      </c>
    </row>
    <row r="1290" spans="1:8" x14ac:dyDescent="0.25">
      <c r="A1290" s="43" t="s">
        <v>459</v>
      </c>
      <c r="B1290" s="43" t="s">
        <v>235</v>
      </c>
      <c r="C1290" s="43" t="s">
        <v>17</v>
      </c>
      <c r="D1290" s="43" t="s">
        <v>18</v>
      </c>
      <c r="E1290" s="43" t="s">
        <v>19</v>
      </c>
      <c r="F1290" s="43" t="s">
        <v>19</v>
      </c>
      <c r="G1290" s="43" t="s">
        <v>19</v>
      </c>
      <c r="H1290" s="43" t="s">
        <v>19</v>
      </c>
    </row>
    <row r="1291" spans="1:8" x14ac:dyDescent="0.25">
      <c r="A1291" s="43" t="s">
        <v>83</v>
      </c>
      <c r="B1291" s="43" t="s">
        <v>19</v>
      </c>
      <c r="C1291" s="43" t="s">
        <v>83</v>
      </c>
      <c r="D1291" s="43" t="s">
        <v>672</v>
      </c>
      <c r="E1291" s="43" t="s">
        <v>1181</v>
      </c>
      <c r="F1291" s="43" t="s">
        <v>238</v>
      </c>
      <c r="G1291" s="43" t="s">
        <v>238</v>
      </c>
      <c r="H1291" s="43" t="s">
        <v>239</v>
      </c>
    </row>
    <row r="1292" spans="1:8" x14ac:dyDescent="0.25">
      <c r="A1292" s="43" t="s">
        <v>83</v>
      </c>
      <c r="B1292" s="43" t="s">
        <v>19</v>
      </c>
      <c r="C1292" s="43" t="s">
        <v>83</v>
      </c>
      <c r="D1292" s="43" t="s">
        <v>672</v>
      </c>
      <c r="E1292" s="43" t="s">
        <v>1182</v>
      </c>
      <c r="F1292" s="43" t="s">
        <v>238</v>
      </c>
      <c r="G1292" s="43" t="s">
        <v>238</v>
      </c>
      <c r="H1292" s="43" t="s">
        <v>239</v>
      </c>
    </row>
    <row r="1293" spans="1:8" x14ac:dyDescent="0.25">
      <c r="A1293" s="43" t="s">
        <v>83</v>
      </c>
      <c r="B1293" s="43" t="s">
        <v>19</v>
      </c>
      <c r="C1293" s="43" t="s">
        <v>83</v>
      </c>
      <c r="D1293" s="43" t="s">
        <v>672</v>
      </c>
      <c r="E1293" s="43" t="s">
        <v>1183</v>
      </c>
      <c r="F1293" s="43" t="s">
        <v>238</v>
      </c>
      <c r="G1293" s="43" t="s">
        <v>238</v>
      </c>
      <c r="H1293" s="43" t="s">
        <v>239</v>
      </c>
    </row>
    <row r="1294" spans="1:8" x14ac:dyDescent="0.25">
      <c r="A1294" s="43" t="s">
        <v>83</v>
      </c>
      <c r="B1294" s="43" t="s">
        <v>19</v>
      </c>
      <c r="C1294" s="43" t="s">
        <v>83</v>
      </c>
      <c r="D1294" s="43" t="s">
        <v>672</v>
      </c>
      <c r="E1294" s="43" t="s">
        <v>1184</v>
      </c>
      <c r="F1294" s="43" t="s">
        <v>238</v>
      </c>
      <c r="G1294" s="43" t="s">
        <v>238</v>
      </c>
      <c r="H1294" s="43" t="s">
        <v>239</v>
      </c>
    </row>
    <row r="1295" spans="1:8" x14ac:dyDescent="0.25">
      <c r="A1295" s="43" t="s">
        <v>83</v>
      </c>
      <c r="B1295" s="43" t="s">
        <v>19</v>
      </c>
      <c r="C1295" s="43" t="s">
        <v>83</v>
      </c>
      <c r="D1295" s="43" t="s">
        <v>672</v>
      </c>
      <c r="E1295" s="43" t="s">
        <v>1185</v>
      </c>
      <c r="F1295" s="43" t="s">
        <v>238</v>
      </c>
      <c r="G1295" s="43" t="s">
        <v>238</v>
      </c>
      <c r="H1295" s="43" t="s">
        <v>239</v>
      </c>
    </row>
    <row r="1296" spans="1:8" x14ac:dyDescent="0.25">
      <c r="A1296" s="43" t="s">
        <v>83</v>
      </c>
      <c r="B1296" s="43" t="s">
        <v>19</v>
      </c>
      <c r="C1296" s="43" t="s">
        <v>83</v>
      </c>
      <c r="D1296" s="43" t="s">
        <v>672</v>
      </c>
      <c r="E1296" s="43" t="s">
        <v>1186</v>
      </c>
      <c r="F1296" s="43" t="s">
        <v>238</v>
      </c>
      <c r="G1296" s="43" t="s">
        <v>238</v>
      </c>
      <c r="H1296" s="43" t="s">
        <v>239</v>
      </c>
    </row>
    <row r="1297" spans="1:8" x14ac:dyDescent="0.25">
      <c r="A1297" s="43" t="s">
        <v>83</v>
      </c>
      <c r="B1297" s="43" t="s">
        <v>19</v>
      </c>
      <c r="C1297" s="43" t="s">
        <v>83</v>
      </c>
      <c r="D1297" s="43" t="s">
        <v>672</v>
      </c>
      <c r="E1297" s="43" t="s">
        <v>1187</v>
      </c>
      <c r="F1297" s="43" t="s">
        <v>238</v>
      </c>
      <c r="G1297" s="43" t="s">
        <v>238</v>
      </c>
      <c r="H1297" s="43" t="s">
        <v>239</v>
      </c>
    </row>
    <row r="1298" spans="1:8" x14ac:dyDescent="0.25">
      <c r="A1298" s="43" t="s">
        <v>83</v>
      </c>
      <c r="B1298" s="43" t="s">
        <v>19</v>
      </c>
      <c r="C1298" s="43" t="s">
        <v>83</v>
      </c>
      <c r="D1298" s="43" t="s">
        <v>672</v>
      </c>
      <c r="E1298" s="43" t="s">
        <v>1188</v>
      </c>
      <c r="F1298" s="43" t="s">
        <v>238</v>
      </c>
      <c r="G1298" s="43" t="s">
        <v>238</v>
      </c>
      <c r="H1298" s="43" t="s">
        <v>239</v>
      </c>
    </row>
    <row r="1299" spans="1:8" x14ac:dyDescent="0.25">
      <c r="A1299" s="43" t="s">
        <v>83</v>
      </c>
      <c r="B1299" s="43" t="s">
        <v>19</v>
      </c>
      <c r="C1299" s="43" t="s">
        <v>83</v>
      </c>
      <c r="D1299" s="43" t="s">
        <v>672</v>
      </c>
      <c r="E1299" s="43" t="s">
        <v>1189</v>
      </c>
      <c r="F1299" s="43" t="s">
        <v>238</v>
      </c>
      <c r="G1299" s="43" t="s">
        <v>238</v>
      </c>
      <c r="H1299" s="43" t="s">
        <v>239</v>
      </c>
    </row>
    <row r="1300" spans="1:8" x14ac:dyDescent="0.25">
      <c r="A1300" s="43" t="s">
        <v>83</v>
      </c>
      <c r="B1300" s="43" t="s">
        <v>19</v>
      </c>
      <c r="C1300" s="43" t="s">
        <v>83</v>
      </c>
      <c r="D1300" s="43" t="s">
        <v>672</v>
      </c>
      <c r="E1300" s="43" t="s">
        <v>1190</v>
      </c>
      <c r="F1300" s="43" t="s">
        <v>238</v>
      </c>
      <c r="G1300" s="43" t="s">
        <v>238</v>
      </c>
      <c r="H1300" s="43" t="s">
        <v>239</v>
      </c>
    </row>
    <row r="1301" spans="1:8" x14ac:dyDescent="0.25">
      <c r="A1301" s="43" t="s">
        <v>465</v>
      </c>
      <c r="B1301" s="43" t="s">
        <v>235</v>
      </c>
      <c r="C1301" s="43" t="s">
        <v>17</v>
      </c>
      <c r="D1301" s="43" t="s">
        <v>18</v>
      </c>
      <c r="E1301" s="43" t="s">
        <v>19</v>
      </c>
      <c r="F1301" s="43" t="s">
        <v>19</v>
      </c>
      <c r="G1301" s="43" t="s">
        <v>19</v>
      </c>
      <c r="H1301" s="43" t="s">
        <v>19</v>
      </c>
    </row>
    <row r="1302" spans="1:8" x14ac:dyDescent="0.25">
      <c r="A1302" s="43" t="s">
        <v>118</v>
      </c>
      <c r="B1302" s="43" t="s">
        <v>19</v>
      </c>
      <c r="C1302" s="43" t="s">
        <v>118</v>
      </c>
      <c r="D1302" s="43" t="s">
        <v>940</v>
      </c>
      <c r="E1302" s="43" t="s">
        <v>1191</v>
      </c>
      <c r="F1302" s="43" t="s">
        <v>238</v>
      </c>
      <c r="G1302" s="43" t="s">
        <v>238</v>
      </c>
      <c r="H1302" s="43" t="s">
        <v>239</v>
      </c>
    </row>
    <row r="1303" spans="1:8" x14ac:dyDescent="0.25">
      <c r="A1303" s="43" t="s">
        <v>118</v>
      </c>
      <c r="B1303" s="43" t="s">
        <v>19</v>
      </c>
      <c r="C1303" s="43" t="s">
        <v>118</v>
      </c>
      <c r="D1303" s="43" t="s">
        <v>940</v>
      </c>
      <c r="E1303" s="43" t="s">
        <v>1192</v>
      </c>
      <c r="F1303" s="43" t="s">
        <v>238</v>
      </c>
      <c r="G1303" s="43" t="s">
        <v>238</v>
      </c>
      <c r="H1303" s="43" t="s">
        <v>239</v>
      </c>
    </row>
    <row r="1304" spans="1:8" x14ac:dyDescent="0.25">
      <c r="A1304" s="43" t="s">
        <v>118</v>
      </c>
      <c r="B1304" s="43" t="s">
        <v>19</v>
      </c>
      <c r="C1304" s="43" t="s">
        <v>118</v>
      </c>
      <c r="D1304" s="43" t="s">
        <v>940</v>
      </c>
      <c r="E1304" s="43" t="s">
        <v>1193</v>
      </c>
      <c r="F1304" s="43" t="s">
        <v>238</v>
      </c>
      <c r="G1304" s="43" t="s">
        <v>238</v>
      </c>
      <c r="H1304" s="43" t="s">
        <v>239</v>
      </c>
    </row>
    <row r="1305" spans="1:8" x14ac:dyDescent="0.25">
      <c r="A1305" s="43" t="s">
        <v>118</v>
      </c>
      <c r="B1305" s="43" t="s">
        <v>19</v>
      </c>
      <c r="C1305" s="43" t="s">
        <v>118</v>
      </c>
      <c r="D1305" s="43" t="s">
        <v>940</v>
      </c>
      <c r="E1305" s="43" t="s">
        <v>1194</v>
      </c>
      <c r="F1305" s="43" t="s">
        <v>238</v>
      </c>
      <c r="G1305" s="43" t="s">
        <v>238</v>
      </c>
      <c r="H1305" s="43" t="s">
        <v>239</v>
      </c>
    </row>
    <row r="1306" spans="1:8" x14ac:dyDescent="0.25">
      <c r="A1306" s="43" t="s">
        <v>118</v>
      </c>
      <c r="B1306" s="43" t="s">
        <v>19</v>
      </c>
      <c r="C1306" s="43" t="s">
        <v>118</v>
      </c>
      <c r="D1306" s="43" t="s">
        <v>940</v>
      </c>
      <c r="E1306" s="43" t="s">
        <v>1195</v>
      </c>
      <c r="F1306" s="43" t="s">
        <v>238</v>
      </c>
      <c r="G1306" s="43" t="s">
        <v>238</v>
      </c>
      <c r="H1306" s="43" t="s">
        <v>239</v>
      </c>
    </row>
    <row r="1307" spans="1:8" x14ac:dyDescent="0.25">
      <c r="A1307" s="43" t="s">
        <v>118</v>
      </c>
      <c r="B1307" s="43" t="s">
        <v>19</v>
      </c>
      <c r="C1307" s="43" t="s">
        <v>118</v>
      </c>
      <c r="D1307" s="43" t="s">
        <v>940</v>
      </c>
      <c r="E1307" s="43" t="s">
        <v>1196</v>
      </c>
      <c r="F1307" s="43" t="s">
        <v>238</v>
      </c>
      <c r="G1307" s="43" t="s">
        <v>238</v>
      </c>
      <c r="H1307" s="43" t="s">
        <v>239</v>
      </c>
    </row>
    <row r="1308" spans="1:8" x14ac:dyDescent="0.25">
      <c r="A1308" s="43" t="s">
        <v>118</v>
      </c>
      <c r="B1308" s="43" t="s">
        <v>19</v>
      </c>
      <c r="C1308" s="43" t="s">
        <v>118</v>
      </c>
      <c r="D1308" s="43" t="s">
        <v>940</v>
      </c>
      <c r="E1308" s="43" t="s">
        <v>1197</v>
      </c>
      <c r="F1308" s="43" t="s">
        <v>238</v>
      </c>
      <c r="G1308" s="43" t="s">
        <v>238</v>
      </c>
      <c r="H1308" s="43" t="s">
        <v>239</v>
      </c>
    </row>
    <row r="1309" spans="1:8" x14ac:dyDescent="0.25">
      <c r="A1309" s="43" t="s">
        <v>118</v>
      </c>
      <c r="B1309" s="43" t="s">
        <v>19</v>
      </c>
      <c r="C1309" s="43" t="s">
        <v>118</v>
      </c>
      <c r="D1309" s="43" t="s">
        <v>940</v>
      </c>
      <c r="E1309" s="43" t="s">
        <v>1198</v>
      </c>
      <c r="F1309" s="43" t="s">
        <v>238</v>
      </c>
      <c r="G1309" s="43" t="s">
        <v>238</v>
      </c>
      <c r="H1309" s="43" t="s">
        <v>239</v>
      </c>
    </row>
    <row r="1310" spans="1:8" x14ac:dyDescent="0.25">
      <c r="A1310" s="43" t="s">
        <v>118</v>
      </c>
      <c r="B1310" s="43" t="s">
        <v>19</v>
      </c>
      <c r="C1310" s="43" t="s">
        <v>118</v>
      </c>
      <c r="D1310" s="43" t="s">
        <v>940</v>
      </c>
      <c r="E1310" s="43" t="s">
        <v>1199</v>
      </c>
      <c r="F1310" s="43" t="s">
        <v>238</v>
      </c>
      <c r="G1310" s="43" t="s">
        <v>238</v>
      </c>
      <c r="H1310" s="43" t="s">
        <v>239</v>
      </c>
    </row>
    <row r="1311" spans="1:8" x14ac:dyDescent="0.25">
      <c r="A1311" s="43" t="s">
        <v>118</v>
      </c>
      <c r="B1311" s="43" t="s">
        <v>19</v>
      </c>
      <c r="C1311" s="43" t="s">
        <v>118</v>
      </c>
      <c r="D1311" s="43" t="s">
        <v>940</v>
      </c>
      <c r="E1311" s="43" t="s">
        <v>1200</v>
      </c>
      <c r="F1311" s="43" t="s">
        <v>238</v>
      </c>
      <c r="G1311" s="43" t="s">
        <v>238</v>
      </c>
      <c r="H1311" s="43" t="s">
        <v>239</v>
      </c>
    </row>
    <row r="1312" spans="1:8" x14ac:dyDescent="0.25">
      <c r="A1312" s="43" t="s">
        <v>471</v>
      </c>
      <c r="B1312" s="43" t="s">
        <v>235</v>
      </c>
      <c r="C1312" s="43" t="s">
        <v>17</v>
      </c>
      <c r="D1312" s="43" t="s">
        <v>18</v>
      </c>
      <c r="E1312" s="43" t="s">
        <v>19</v>
      </c>
      <c r="F1312" s="43" t="s">
        <v>19</v>
      </c>
      <c r="G1312" s="43" t="s">
        <v>19</v>
      </c>
      <c r="H1312" s="43" t="s">
        <v>19</v>
      </c>
    </row>
    <row r="1313" spans="1:8" x14ac:dyDescent="0.25">
      <c r="A1313" s="43" t="s">
        <v>472</v>
      </c>
      <c r="B1313" s="43" t="s">
        <v>19</v>
      </c>
      <c r="C1313" s="43" t="s">
        <v>147</v>
      </c>
      <c r="D1313" s="43" t="s">
        <v>1201</v>
      </c>
      <c r="E1313" s="43" t="s">
        <v>1033</v>
      </c>
      <c r="F1313" s="43" t="s">
        <v>1202</v>
      </c>
      <c r="G1313" s="43" t="s">
        <v>1203</v>
      </c>
      <c r="H1313" s="43" t="s">
        <v>1204</v>
      </c>
    </row>
    <row r="1314" spans="1:8" x14ac:dyDescent="0.25">
      <c r="A1314" s="43" t="s">
        <v>472</v>
      </c>
      <c r="B1314" s="43" t="s">
        <v>19</v>
      </c>
      <c r="C1314" s="43" t="s">
        <v>147</v>
      </c>
      <c r="D1314" s="43" t="s">
        <v>1201</v>
      </c>
      <c r="E1314" s="43" t="s">
        <v>1118</v>
      </c>
      <c r="F1314" s="43" t="s">
        <v>1202</v>
      </c>
      <c r="G1314" s="43" t="s">
        <v>1203</v>
      </c>
      <c r="H1314" s="43" t="s">
        <v>1204</v>
      </c>
    </row>
    <row r="1315" spans="1:8" x14ac:dyDescent="0.25">
      <c r="A1315" s="43" t="s">
        <v>472</v>
      </c>
      <c r="B1315" s="43" t="s">
        <v>19</v>
      </c>
      <c r="C1315" s="43" t="s">
        <v>147</v>
      </c>
      <c r="D1315" s="43" t="s">
        <v>1201</v>
      </c>
      <c r="E1315" s="43" t="s">
        <v>1033</v>
      </c>
      <c r="F1315" s="43" t="s">
        <v>1202</v>
      </c>
      <c r="G1315" s="43" t="s">
        <v>1203</v>
      </c>
      <c r="H1315" s="43" t="s">
        <v>1204</v>
      </c>
    </row>
    <row r="1316" spans="1:8" x14ac:dyDescent="0.25">
      <c r="A1316" s="43" t="s">
        <v>472</v>
      </c>
      <c r="B1316" s="43" t="s">
        <v>19</v>
      </c>
      <c r="C1316" s="43" t="s">
        <v>147</v>
      </c>
      <c r="D1316" s="43" t="s">
        <v>1201</v>
      </c>
      <c r="E1316" s="43" t="s">
        <v>1033</v>
      </c>
      <c r="F1316" s="43" t="s">
        <v>1202</v>
      </c>
      <c r="G1316" s="43" t="s">
        <v>1203</v>
      </c>
      <c r="H1316" s="43" t="s">
        <v>1204</v>
      </c>
    </row>
    <row r="1317" spans="1:8" x14ac:dyDescent="0.25">
      <c r="A1317" s="43" t="s">
        <v>472</v>
      </c>
      <c r="B1317" s="43" t="s">
        <v>19</v>
      </c>
      <c r="C1317" s="43" t="s">
        <v>147</v>
      </c>
      <c r="D1317" s="43" t="s">
        <v>1201</v>
      </c>
      <c r="E1317" s="43" t="s">
        <v>1032</v>
      </c>
      <c r="F1317" s="43" t="s">
        <v>1202</v>
      </c>
      <c r="G1317" s="43" t="s">
        <v>1203</v>
      </c>
      <c r="H1317" s="43" t="s">
        <v>1204</v>
      </c>
    </row>
    <row r="1318" spans="1:8" x14ac:dyDescent="0.25">
      <c r="A1318" s="43" t="s">
        <v>472</v>
      </c>
      <c r="B1318" s="43" t="s">
        <v>19</v>
      </c>
      <c r="C1318" s="43" t="s">
        <v>147</v>
      </c>
      <c r="D1318" s="43" t="s">
        <v>1201</v>
      </c>
      <c r="E1318" s="43" t="s">
        <v>1031</v>
      </c>
      <c r="F1318" s="43" t="s">
        <v>1202</v>
      </c>
      <c r="G1318" s="43" t="s">
        <v>1203</v>
      </c>
      <c r="H1318" s="43" t="s">
        <v>1204</v>
      </c>
    </row>
    <row r="1319" spans="1:8" x14ac:dyDescent="0.25">
      <c r="A1319" s="43" t="s">
        <v>472</v>
      </c>
      <c r="B1319" s="43" t="s">
        <v>19</v>
      </c>
      <c r="C1319" s="43" t="s">
        <v>147</v>
      </c>
      <c r="D1319" s="43" t="s">
        <v>1201</v>
      </c>
      <c r="E1319" s="43" t="s">
        <v>1032</v>
      </c>
      <c r="F1319" s="43" t="s">
        <v>1202</v>
      </c>
      <c r="G1319" s="43" t="s">
        <v>1203</v>
      </c>
      <c r="H1319" s="43" t="s">
        <v>1204</v>
      </c>
    </row>
    <row r="1320" spans="1:8" x14ac:dyDescent="0.25">
      <c r="A1320" s="43" t="s">
        <v>472</v>
      </c>
      <c r="B1320" s="43" t="s">
        <v>19</v>
      </c>
      <c r="C1320" s="43" t="s">
        <v>147</v>
      </c>
      <c r="D1320" s="43" t="s">
        <v>1201</v>
      </c>
      <c r="E1320" s="43" t="s">
        <v>1205</v>
      </c>
      <c r="F1320" s="43" t="s">
        <v>1202</v>
      </c>
      <c r="G1320" s="43" t="s">
        <v>1203</v>
      </c>
      <c r="H1320" s="43" t="s">
        <v>1204</v>
      </c>
    </row>
    <row r="1321" spans="1:8" x14ac:dyDescent="0.25">
      <c r="A1321" s="43" t="s">
        <v>472</v>
      </c>
      <c r="B1321" s="43" t="s">
        <v>19</v>
      </c>
      <c r="C1321" s="43" t="s">
        <v>147</v>
      </c>
      <c r="D1321" s="43" t="s">
        <v>1201</v>
      </c>
      <c r="E1321" s="43" t="s">
        <v>1032</v>
      </c>
      <c r="F1321" s="43" t="s">
        <v>1202</v>
      </c>
      <c r="G1321" s="43" t="s">
        <v>1203</v>
      </c>
      <c r="H1321" s="43" t="s">
        <v>1204</v>
      </c>
    </row>
    <row r="1322" spans="1:8" x14ac:dyDescent="0.25">
      <c r="A1322" s="43" t="s">
        <v>472</v>
      </c>
      <c r="B1322" s="43" t="s">
        <v>19</v>
      </c>
      <c r="C1322" s="43" t="s">
        <v>147</v>
      </c>
      <c r="D1322" s="43" t="s">
        <v>1201</v>
      </c>
      <c r="E1322" s="43" t="s">
        <v>1206</v>
      </c>
      <c r="F1322" s="43" t="s">
        <v>1202</v>
      </c>
      <c r="G1322" s="43" t="s">
        <v>1203</v>
      </c>
      <c r="H1322" s="43" t="s">
        <v>1204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48576"/>
  <sheetViews>
    <sheetView topLeftCell="V1" zoomScale="115" zoomScaleNormal="115" workbookViewId="0">
      <selection activeCell="AQ8" sqref="AK2:AQ8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</cols>
  <sheetData>
    <row r="1" spans="1:60" x14ac:dyDescent="0.2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0" t="s">
        <v>7</v>
      </c>
    </row>
    <row r="2" spans="1:60" x14ac:dyDescent="0.25">
      <c r="A2" s="44" t="s">
        <v>8</v>
      </c>
      <c r="B2" s="45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6" t="s">
        <v>15</v>
      </c>
      <c r="N2" s="38" t="s">
        <v>226</v>
      </c>
      <c r="O2" s="38"/>
      <c r="P2" s="38"/>
      <c r="Q2" s="38" t="s">
        <v>227</v>
      </c>
      <c r="R2" s="38"/>
      <c r="S2" s="38"/>
      <c r="V2" s="39" t="s">
        <v>226</v>
      </c>
      <c r="W2" s="39"/>
      <c r="X2" s="39"/>
      <c r="Y2" s="39" t="s">
        <v>227</v>
      </c>
      <c r="Z2" s="39"/>
      <c r="AA2" s="39"/>
      <c r="AD2" s="38" t="s">
        <v>226</v>
      </c>
      <c r="AE2" s="38"/>
      <c r="AF2" s="38"/>
      <c r="AG2" s="38" t="s">
        <v>227</v>
      </c>
      <c r="AH2" s="38"/>
      <c r="AI2" s="38"/>
      <c r="AL2" s="39" t="s">
        <v>226</v>
      </c>
      <c r="AM2" s="39"/>
      <c r="AN2" s="39"/>
      <c r="AO2" s="39" t="s">
        <v>227</v>
      </c>
      <c r="AP2" s="39"/>
      <c r="AQ2" s="39"/>
      <c r="AT2" s="38" t="s">
        <v>226</v>
      </c>
      <c r="AU2" s="38"/>
      <c r="AV2" s="38"/>
      <c r="AW2" s="38" t="s">
        <v>227</v>
      </c>
      <c r="AX2" s="38"/>
      <c r="AY2" s="38"/>
      <c r="BB2" s="37" t="s">
        <v>226</v>
      </c>
      <c r="BC2" s="37"/>
      <c r="BD2" s="37"/>
      <c r="BE2" s="37" t="s">
        <v>227</v>
      </c>
      <c r="BF2" s="37"/>
      <c r="BG2" s="37"/>
    </row>
    <row r="3" spans="1:60" ht="45" x14ac:dyDescent="0.25">
      <c r="A3" s="48" t="s">
        <v>196</v>
      </c>
      <c r="B3" s="49" t="s">
        <v>235</v>
      </c>
      <c r="C3" s="49" t="s">
        <v>17</v>
      </c>
      <c r="D3" s="49" t="s">
        <v>18</v>
      </c>
      <c r="E3" s="49" t="s">
        <v>19</v>
      </c>
      <c r="F3" s="49" t="s">
        <v>19</v>
      </c>
      <c r="G3" s="49" t="s">
        <v>19</v>
      </c>
      <c r="H3" s="50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20" t="s">
        <v>228</v>
      </c>
      <c r="V3" s="56" t="s">
        <v>231</v>
      </c>
      <c r="W3" s="56" t="s">
        <v>232</v>
      </c>
      <c r="X3" s="56" t="s">
        <v>233</v>
      </c>
      <c r="Y3" s="56" t="s">
        <v>231</v>
      </c>
      <c r="Z3" s="56" t="s">
        <v>232</v>
      </c>
      <c r="AA3" s="56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20" t="s">
        <v>228</v>
      </c>
      <c r="AL3" s="21" t="s">
        <v>231</v>
      </c>
      <c r="AM3" s="21" t="s">
        <v>232</v>
      </c>
      <c r="AN3" s="21" t="s">
        <v>233</v>
      </c>
      <c r="AO3" s="21" t="s">
        <v>231</v>
      </c>
      <c r="AP3" s="21" t="s">
        <v>232</v>
      </c>
      <c r="AQ3" s="21" t="s">
        <v>233</v>
      </c>
      <c r="AS3" s="4" t="s">
        <v>228</v>
      </c>
      <c r="AT3" s="3">
        <v>0.3</v>
      </c>
      <c r="AU3" s="3">
        <v>0.6</v>
      </c>
      <c r="AV3" s="3">
        <v>1</v>
      </c>
      <c r="AW3" s="3">
        <v>0.3</v>
      </c>
      <c r="AX3" s="3">
        <v>0.6</v>
      </c>
      <c r="AY3" s="3">
        <v>1</v>
      </c>
      <c r="BA3" s="9" t="s">
        <v>228</v>
      </c>
      <c r="BB3" s="34" t="s">
        <v>231</v>
      </c>
      <c r="BC3" s="34" t="s">
        <v>232</v>
      </c>
      <c r="BD3" s="34" t="s">
        <v>233</v>
      </c>
      <c r="BE3" s="34" t="s">
        <v>231</v>
      </c>
      <c r="BF3" s="34" t="s">
        <v>232</v>
      </c>
      <c r="BG3" s="18" t="s">
        <v>233</v>
      </c>
    </row>
    <row r="4" spans="1:60" x14ac:dyDescent="0.25">
      <c r="A4" s="44" t="s">
        <v>122</v>
      </c>
      <c r="B4" s="45" t="s">
        <v>19</v>
      </c>
      <c r="C4" s="45" t="s">
        <v>122</v>
      </c>
      <c r="D4" s="45" t="s">
        <v>236</v>
      </c>
      <c r="E4" s="45">
        <v>1977900</v>
      </c>
      <c r="F4" s="45">
        <v>0</v>
      </c>
      <c r="G4" s="45">
        <v>0</v>
      </c>
      <c r="H4" s="51">
        <v>0</v>
      </c>
      <c r="J4" cm="1">
        <f t="array" ref="J4">MIN(VALUE(C4:C13))</f>
        <v>29723</v>
      </c>
      <c r="K4">
        <f xml:space="preserve"> AVERAGE(E4:E13)</f>
        <v>2015040</v>
      </c>
      <c r="L4" s="6">
        <f xml:space="preserve"> AVERAGE(F4:F13)</f>
        <v>0</v>
      </c>
      <c r="M4">
        <v>8</v>
      </c>
      <c r="N4">
        <f>$K4</f>
        <v>2015040</v>
      </c>
      <c r="O4">
        <f>$K59</f>
        <v>832950</v>
      </c>
      <c r="P4">
        <f>$K114</f>
        <v>1751680</v>
      </c>
      <c r="Q4">
        <f>$K169</f>
        <v>2820940</v>
      </c>
      <c r="R4">
        <f>$K224</f>
        <v>1886950</v>
      </c>
      <c r="S4">
        <f>$K279</f>
        <v>431550</v>
      </c>
      <c r="U4" s="55">
        <v>8</v>
      </c>
      <c r="V4" s="57">
        <f t="shared" ref="V4:AA8" si="0">N4/1000000000</f>
        <v>2.0150400000000001E-3</v>
      </c>
      <c r="W4" s="57">
        <f t="shared" si="0"/>
        <v>8.3295000000000005E-4</v>
      </c>
      <c r="X4" s="57">
        <f t="shared" si="0"/>
        <v>1.75168E-3</v>
      </c>
      <c r="Y4" s="57">
        <f t="shared" si="0"/>
        <v>2.8209400000000001E-3</v>
      </c>
      <c r="Z4" s="57">
        <f t="shared" si="0"/>
        <v>1.8869500000000001E-3</v>
      </c>
      <c r="AA4" s="57">
        <f t="shared" si="0"/>
        <v>4.3155E-4</v>
      </c>
      <c r="AC4">
        <v>8</v>
      </c>
      <c r="AD4">
        <f>$L4</f>
        <v>0</v>
      </c>
      <c r="AE4">
        <f>$L59</f>
        <v>0</v>
      </c>
      <c r="AF4">
        <f>$L114</f>
        <v>0</v>
      </c>
      <c r="AG4">
        <f>$L169</f>
        <v>0</v>
      </c>
      <c r="AH4">
        <f>$L224</f>
        <v>0</v>
      </c>
      <c r="AI4">
        <f>$L279</f>
        <v>0</v>
      </c>
      <c r="AK4" s="27">
        <v>8</v>
      </c>
      <c r="AL4" s="35">
        <f>AD4</f>
        <v>0</v>
      </c>
      <c r="AM4" s="35">
        <f t="shared" ref="AM4:AQ8" si="1">AE4</f>
        <v>0</v>
      </c>
      <c r="AN4" s="35">
        <f t="shared" si="1"/>
        <v>0</v>
      </c>
      <c r="AO4" s="35">
        <f t="shared" si="1"/>
        <v>0</v>
      </c>
      <c r="AP4" s="35">
        <f>AH4</f>
        <v>0</v>
      </c>
      <c r="AQ4" s="35">
        <f t="shared" si="1"/>
        <v>0</v>
      </c>
      <c r="AS4">
        <v>8</v>
      </c>
      <c r="AT4" s="5">
        <f>$J4</f>
        <v>29723</v>
      </c>
      <c r="AU4" s="5">
        <f>$J59</f>
        <v>22264</v>
      </c>
      <c r="AV4" s="5">
        <f>$J114</f>
        <v>12806</v>
      </c>
      <c r="AW4" s="5">
        <f>$J169</f>
        <v>28719</v>
      </c>
      <c r="AX4" s="5">
        <f>$J224</f>
        <v>14466</v>
      </c>
      <c r="AY4" s="5">
        <f>$J279</f>
        <v>18843</v>
      </c>
      <c r="BA4" s="25">
        <v>8</v>
      </c>
      <c r="BB4" s="35">
        <f>AT4</f>
        <v>29723</v>
      </c>
      <c r="BC4" s="35">
        <f t="shared" ref="BC4:BG4" si="2">AU4</f>
        <v>22264</v>
      </c>
      <c r="BD4" s="35">
        <f>AV4</f>
        <v>12806</v>
      </c>
      <c r="BE4" s="35">
        <f t="shared" si="2"/>
        <v>28719</v>
      </c>
      <c r="BF4" s="35">
        <f t="shared" si="2"/>
        <v>14466</v>
      </c>
      <c r="BG4" s="35">
        <f t="shared" si="2"/>
        <v>18843</v>
      </c>
    </row>
    <row r="5" spans="1:60" x14ac:dyDescent="0.25">
      <c r="A5" s="48" t="s">
        <v>122</v>
      </c>
      <c r="B5" s="49" t="s">
        <v>19</v>
      </c>
      <c r="C5" s="49" t="s">
        <v>122</v>
      </c>
      <c r="D5" s="49" t="s">
        <v>236</v>
      </c>
      <c r="E5" s="49">
        <v>1974300</v>
      </c>
      <c r="F5" s="49">
        <v>0</v>
      </c>
      <c r="G5" s="49">
        <v>0</v>
      </c>
      <c r="H5" s="52">
        <v>0</v>
      </c>
      <c r="M5">
        <v>9</v>
      </c>
      <c r="N5">
        <f>$K15</f>
        <v>62470</v>
      </c>
      <c r="O5">
        <f>$K70</f>
        <v>4513640</v>
      </c>
      <c r="P5">
        <f>$K125</f>
        <v>10000720</v>
      </c>
      <c r="Q5">
        <f>$K180</f>
        <v>7229960</v>
      </c>
      <c r="R5">
        <f>$K235</f>
        <v>10000600</v>
      </c>
      <c r="S5">
        <f>$K290</f>
        <v>10000670</v>
      </c>
      <c r="U5" s="55">
        <v>9</v>
      </c>
      <c r="V5" s="58">
        <f t="shared" si="0"/>
        <v>6.2470000000000003E-5</v>
      </c>
      <c r="W5" s="58">
        <f t="shared" si="0"/>
        <v>4.5136400000000002E-3</v>
      </c>
      <c r="X5" s="58">
        <f t="shared" si="0"/>
        <v>1.0000719999999999E-2</v>
      </c>
      <c r="Y5" s="58">
        <f t="shared" si="0"/>
        <v>7.2299599999999997E-3</v>
      </c>
      <c r="Z5" s="58">
        <f t="shared" si="0"/>
        <v>1.00006E-2</v>
      </c>
      <c r="AA5" s="58">
        <f t="shared" si="0"/>
        <v>1.000067E-2</v>
      </c>
      <c r="AC5">
        <v>9</v>
      </c>
      <c r="AD5">
        <f>$L15</f>
        <v>0</v>
      </c>
      <c r="AE5">
        <f>$L70</f>
        <v>0</v>
      </c>
      <c r="AF5">
        <f>$L125</f>
        <v>68</v>
      </c>
      <c r="AG5">
        <f>$L180</f>
        <v>0</v>
      </c>
      <c r="AH5">
        <f>$L235</f>
        <v>1554</v>
      </c>
      <c r="AI5">
        <f>$L290</f>
        <v>919</v>
      </c>
      <c r="AK5" s="27">
        <v>9</v>
      </c>
      <c r="AL5" s="36">
        <f t="shared" ref="AL5:AL8" si="3">AD5</f>
        <v>0</v>
      </c>
      <c r="AM5" s="36">
        <f t="shared" si="1"/>
        <v>0</v>
      </c>
      <c r="AN5" s="36">
        <f t="shared" si="1"/>
        <v>68</v>
      </c>
      <c r="AO5" s="36">
        <f t="shared" si="1"/>
        <v>0</v>
      </c>
      <c r="AP5" s="36">
        <f t="shared" si="1"/>
        <v>1554</v>
      </c>
      <c r="AQ5" s="36">
        <f t="shared" si="1"/>
        <v>919</v>
      </c>
      <c r="AS5">
        <v>9</v>
      </c>
      <c r="AT5" s="5">
        <f>$J15</f>
        <v>23923</v>
      </c>
      <c r="AU5" s="5">
        <f>$J70</f>
        <v>28513</v>
      </c>
      <c r="AV5" s="5">
        <f>$J125</f>
        <v>7197</v>
      </c>
      <c r="AW5" s="5">
        <f>$J180</f>
        <v>26942</v>
      </c>
      <c r="AX5" s="5">
        <f>$J235</f>
        <v>15282</v>
      </c>
      <c r="AY5" s="5">
        <f>$J290</f>
        <v>18508</v>
      </c>
      <c r="BA5" s="25">
        <v>9</v>
      </c>
      <c r="BB5" s="59">
        <f t="shared" ref="BB5:BB8" si="4">AT5</f>
        <v>23923</v>
      </c>
      <c r="BC5" s="59">
        <f t="shared" ref="BC5:BC8" si="5">AU5</f>
        <v>28513</v>
      </c>
      <c r="BD5" s="59">
        <f t="shared" ref="BD5:BD8" si="6">AV5</f>
        <v>7197</v>
      </c>
      <c r="BE5" s="59">
        <f t="shared" ref="BE5:BE8" si="7">AW5</f>
        <v>26942</v>
      </c>
      <c r="BF5" s="59">
        <f t="shared" ref="BF5:BF8" si="8">AX5</f>
        <v>15282</v>
      </c>
      <c r="BG5" s="59">
        <f t="shared" ref="BG5:BG8" si="9">AY5</f>
        <v>18508</v>
      </c>
    </row>
    <row r="6" spans="1:60" x14ac:dyDescent="0.25">
      <c r="A6" s="44" t="s">
        <v>122</v>
      </c>
      <c r="B6" s="45" t="s">
        <v>19</v>
      </c>
      <c r="C6" s="45" t="s">
        <v>122</v>
      </c>
      <c r="D6" s="45" t="s">
        <v>236</v>
      </c>
      <c r="E6" s="45">
        <v>1976500</v>
      </c>
      <c r="F6" s="45">
        <v>0</v>
      </c>
      <c r="G6" s="45">
        <v>0</v>
      </c>
      <c r="H6" s="51">
        <v>0</v>
      </c>
      <c r="M6">
        <v>10</v>
      </c>
      <c r="N6">
        <f>$K26</f>
        <v>10000670</v>
      </c>
      <c r="O6">
        <f>$K81</f>
        <v>10000580</v>
      </c>
      <c r="P6">
        <f>$K136</f>
        <v>6283160</v>
      </c>
      <c r="Q6">
        <f>$K191</f>
        <v>10000600</v>
      </c>
      <c r="R6">
        <f>$K246</f>
        <v>10000710</v>
      </c>
      <c r="S6">
        <f>$K301</f>
        <v>10000780</v>
      </c>
      <c r="U6" s="55">
        <v>10</v>
      </c>
      <c r="V6" s="57">
        <f t="shared" si="0"/>
        <v>1.000067E-2</v>
      </c>
      <c r="W6" s="57">
        <f t="shared" si="0"/>
        <v>1.000058E-2</v>
      </c>
      <c r="X6" s="57">
        <f t="shared" si="0"/>
        <v>6.2831600000000003E-3</v>
      </c>
      <c r="Y6" s="57">
        <f t="shared" si="0"/>
        <v>1.00006E-2</v>
      </c>
      <c r="Z6" s="57">
        <f t="shared" si="0"/>
        <v>1.0000709999999999E-2</v>
      </c>
      <c r="AA6" s="57">
        <f t="shared" si="0"/>
        <v>1.0000780000000001E-2</v>
      </c>
      <c r="AC6">
        <v>10</v>
      </c>
      <c r="AD6">
        <f>$L26</f>
        <v>13198</v>
      </c>
      <c r="AE6">
        <f>$L81</f>
        <v>4791</v>
      </c>
      <c r="AF6">
        <f>$L136</f>
        <v>0</v>
      </c>
      <c r="AG6">
        <f>$L191</f>
        <v>10964.2</v>
      </c>
      <c r="AH6">
        <f>$L246</f>
        <v>2192</v>
      </c>
      <c r="AI6">
        <f>$L301</f>
        <v>347</v>
      </c>
      <c r="AK6" s="27">
        <v>10</v>
      </c>
      <c r="AL6" s="35">
        <f t="shared" si="3"/>
        <v>13198</v>
      </c>
      <c r="AM6" s="35">
        <f t="shared" si="1"/>
        <v>4791</v>
      </c>
      <c r="AN6" s="35">
        <f t="shared" si="1"/>
        <v>0</v>
      </c>
      <c r="AO6" s="35">
        <f t="shared" si="1"/>
        <v>10964.2</v>
      </c>
      <c r="AP6" s="35">
        <f t="shared" si="1"/>
        <v>2192</v>
      </c>
      <c r="AQ6" s="35">
        <f t="shared" si="1"/>
        <v>347</v>
      </c>
      <c r="AS6">
        <v>10</v>
      </c>
      <c r="AT6" s="5">
        <f>$J26</f>
        <v>37760</v>
      </c>
      <c r="AU6" s="5">
        <f>$J81</f>
        <v>44003</v>
      </c>
      <c r="AV6" s="5">
        <f>$J136</f>
        <v>16436</v>
      </c>
      <c r="AW6" s="5">
        <f>$J191</f>
        <v>37371</v>
      </c>
      <c r="AX6" s="5">
        <f>$J246</f>
        <v>16399</v>
      </c>
      <c r="AY6" s="5">
        <f>$J301</f>
        <v>15188</v>
      </c>
      <c r="BA6" s="25">
        <v>10</v>
      </c>
      <c r="BB6" s="35">
        <f t="shared" si="4"/>
        <v>37760</v>
      </c>
      <c r="BC6" s="35">
        <f t="shared" si="5"/>
        <v>44003</v>
      </c>
      <c r="BD6" s="35">
        <f t="shared" si="6"/>
        <v>16436</v>
      </c>
      <c r="BE6" s="35">
        <f t="shared" si="7"/>
        <v>37371</v>
      </c>
      <c r="BF6" s="35">
        <f t="shared" si="8"/>
        <v>16399</v>
      </c>
      <c r="BG6" s="35">
        <f t="shared" si="9"/>
        <v>15188</v>
      </c>
    </row>
    <row r="7" spans="1:60" x14ac:dyDescent="0.25">
      <c r="A7" s="48" t="s">
        <v>122</v>
      </c>
      <c r="B7" s="49" t="s">
        <v>19</v>
      </c>
      <c r="C7" s="49" t="s">
        <v>122</v>
      </c>
      <c r="D7" s="49" t="s">
        <v>236</v>
      </c>
      <c r="E7" s="49">
        <v>2029000</v>
      </c>
      <c r="F7" s="49">
        <v>0</v>
      </c>
      <c r="G7" s="49">
        <v>0</v>
      </c>
      <c r="H7" s="52">
        <v>0</v>
      </c>
      <c r="M7">
        <v>11</v>
      </c>
      <c r="N7">
        <f>$K37</f>
        <v>10002440</v>
      </c>
      <c r="O7">
        <f>$K92</f>
        <v>10003590</v>
      </c>
      <c r="P7">
        <f>$K147</f>
        <v>10001460</v>
      </c>
      <c r="Q7">
        <f>$K202</f>
        <v>10000660</v>
      </c>
      <c r="R7">
        <f>$K257</f>
        <v>10000680</v>
      </c>
      <c r="S7">
        <f>$K312</f>
        <v>10000870</v>
      </c>
      <c r="U7" s="55">
        <v>11</v>
      </c>
      <c r="V7" s="58">
        <f t="shared" si="0"/>
        <v>1.000244E-2</v>
      </c>
      <c r="W7" s="58">
        <f t="shared" si="0"/>
        <v>1.000359E-2</v>
      </c>
      <c r="X7" s="58">
        <f t="shared" si="0"/>
        <v>1.000146E-2</v>
      </c>
      <c r="Y7" s="58">
        <f t="shared" si="0"/>
        <v>1.000066E-2</v>
      </c>
      <c r="Z7" s="58">
        <f t="shared" si="0"/>
        <v>1.000068E-2</v>
      </c>
      <c r="AA7" s="58">
        <f t="shared" si="0"/>
        <v>1.000087E-2</v>
      </c>
      <c r="AC7">
        <v>11</v>
      </c>
      <c r="AD7" t="str">
        <f>$L37</f>
        <v>N/A</v>
      </c>
      <c r="AE7">
        <f>$L92</f>
        <v>10484</v>
      </c>
      <c r="AF7">
        <f>$L147</f>
        <v>7078</v>
      </c>
      <c r="AG7" t="str">
        <f>$L202</f>
        <v>N/A</v>
      </c>
      <c r="AH7">
        <f>$L257</f>
        <v>7613</v>
      </c>
      <c r="AI7">
        <f>$L312</f>
        <v>4501</v>
      </c>
      <c r="AK7" s="27">
        <v>11</v>
      </c>
      <c r="AL7" s="36" t="str">
        <f t="shared" si="3"/>
        <v>N/A</v>
      </c>
      <c r="AM7" s="36">
        <f t="shared" si="1"/>
        <v>10484</v>
      </c>
      <c r="AN7" s="36">
        <f t="shared" si="1"/>
        <v>7078</v>
      </c>
      <c r="AO7" s="59" t="str">
        <f>AG7</f>
        <v>N/A</v>
      </c>
      <c r="AP7" s="36">
        <f t="shared" si="1"/>
        <v>7613</v>
      </c>
      <c r="AQ7" s="36">
        <f t="shared" si="1"/>
        <v>4501</v>
      </c>
      <c r="AS7">
        <v>11</v>
      </c>
      <c r="AT7" s="5" t="str">
        <f>$J37</f>
        <v>N/A</v>
      </c>
      <c r="AU7" s="5">
        <f>$J92</f>
        <v>42585</v>
      </c>
      <c r="AV7" s="5">
        <f>$J147</f>
        <v>22697</v>
      </c>
      <c r="AW7" s="5" t="str">
        <f>$J202</f>
        <v>N/A</v>
      </c>
      <c r="AX7" s="5">
        <f>$J257</f>
        <v>26730</v>
      </c>
      <c r="AY7" s="5">
        <f>$J312</f>
        <v>17562</v>
      </c>
      <c r="BA7" s="25">
        <v>11</v>
      </c>
      <c r="BB7" s="59" t="str">
        <f t="shared" si="4"/>
        <v>N/A</v>
      </c>
      <c r="BC7" s="59">
        <f t="shared" si="5"/>
        <v>42585</v>
      </c>
      <c r="BD7" s="59">
        <f t="shared" si="6"/>
        <v>22697</v>
      </c>
      <c r="BE7" s="59" t="str">
        <f t="shared" si="7"/>
        <v>N/A</v>
      </c>
      <c r="BF7" s="59">
        <f t="shared" si="8"/>
        <v>26730</v>
      </c>
      <c r="BG7" s="59">
        <f t="shared" si="9"/>
        <v>17562</v>
      </c>
      <c r="BH7" s="60"/>
    </row>
    <row r="8" spans="1:60" x14ac:dyDescent="0.25">
      <c r="A8" s="44" t="s">
        <v>122</v>
      </c>
      <c r="B8" s="45" t="s">
        <v>19</v>
      </c>
      <c r="C8" s="45" t="s">
        <v>122</v>
      </c>
      <c r="D8" s="45" t="s">
        <v>236</v>
      </c>
      <c r="E8" s="45">
        <v>2023800</v>
      </c>
      <c r="F8" s="45">
        <v>0</v>
      </c>
      <c r="G8" s="45">
        <v>0</v>
      </c>
      <c r="H8" s="51">
        <v>0</v>
      </c>
      <c r="M8">
        <v>12</v>
      </c>
      <c r="N8">
        <f>$K48</f>
        <v>10000820</v>
      </c>
      <c r="O8">
        <f>$K103</f>
        <v>10000870</v>
      </c>
      <c r="P8">
        <f>$K158</f>
        <v>10000880</v>
      </c>
      <c r="Q8">
        <f>$K213</f>
        <v>10000660</v>
      </c>
      <c r="R8">
        <f>$K268</f>
        <v>10000860</v>
      </c>
      <c r="S8">
        <f>$K323</f>
        <v>10002070</v>
      </c>
      <c r="U8" s="55">
        <v>12</v>
      </c>
      <c r="V8" s="57">
        <f t="shared" si="0"/>
        <v>1.0000820000000001E-2</v>
      </c>
      <c r="W8" s="57">
        <f t="shared" si="0"/>
        <v>1.000087E-2</v>
      </c>
      <c r="X8" s="57">
        <f t="shared" si="0"/>
        <v>1.000088E-2</v>
      </c>
      <c r="Y8" s="57">
        <f t="shared" si="0"/>
        <v>1.000066E-2</v>
      </c>
      <c r="Z8" s="57">
        <f t="shared" si="0"/>
        <v>1.000086E-2</v>
      </c>
      <c r="AA8" s="57">
        <f t="shared" si="0"/>
        <v>1.000207E-2</v>
      </c>
      <c r="AC8">
        <v>12</v>
      </c>
      <c r="AD8" t="str">
        <f>$L48</f>
        <v>N/A</v>
      </c>
      <c r="AE8">
        <f>$L103</f>
        <v>6728</v>
      </c>
      <c r="AF8">
        <f>$L158</f>
        <v>8220</v>
      </c>
      <c r="AG8">
        <f>$L213</f>
        <v>15537</v>
      </c>
      <c r="AH8">
        <f>$L268</f>
        <v>13322</v>
      </c>
      <c r="AI8">
        <f>$L323</f>
        <v>9072</v>
      </c>
      <c r="AK8" s="27">
        <v>12</v>
      </c>
      <c r="AL8" s="35" t="str">
        <f t="shared" si="3"/>
        <v>N/A</v>
      </c>
      <c r="AM8" s="35">
        <f t="shared" si="1"/>
        <v>6728</v>
      </c>
      <c r="AN8" s="35">
        <f t="shared" si="1"/>
        <v>8220</v>
      </c>
      <c r="AO8" s="35">
        <f t="shared" si="1"/>
        <v>15537</v>
      </c>
      <c r="AP8" s="35">
        <f t="shared" si="1"/>
        <v>13322</v>
      </c>
      <c r="AQ8" s="35">
        <f t="shared" si="1"/>
        <v>9072</v>
      </c>
      <c r="AS8">
        <v>12</v>
      </c>
      <c r="AT8" s="5" t="str">
        <f>$J48</f>
        <v>N/A</v>
      </c>
      <c r="AU8" s="5">
        <f>$J103</f>
        <v>33634</v>
      </c>
      <c r="AV8" s="5">
        <f>$J158</f>
        <v>25236</v>
      </c>
      <c r="AW8" s="5">
        <f>$J213</f>
        <v>47456</v>
      </c>
      <c r="AX8" s="5">
        <f>$J268</f>
        <v>27049</v>
      </c>
      <c r="AY8" s="5">
        <f>$J323</f>
        <v>20744</v>
      </c>
      <c r="BA8" s="25">
        <v>12</v>
      </c>
      <c r="BB8" s="35" t="str">
        <f t="shared" si="4"/>
        <v>N/A</v>
      </c>
      <c r="BC8" s="35">
        <f t="shared" si="5"/>
        <v>33634</v>
      </c>
      <c r="BD8" s="35">
        <f t="shared" si="6"/>
        <v>25236</v>
      </c>
      <c r="BE8" s="35">
        <f t="shared" si="7"/>
        <v>47456</v>
      </c>
      <c r="BF8" s="35">
        <f t="shared" si="8"/>
        <v>27049</v>
      </c>
      <c r="BG8" s="35">
        <f t="shared" si="9"/>
        <v>20744</v>
      </c>
    </row>
    <row r="9" spans="1:60" x14ac:dyDescent="0.25">
      <c r="A9" s="48" t="s">
        <v>122</v>
      </c>
      <c r="B9" s="49" t="s">
        <v>19</v>
      </c>
      <c r="C9" s="49" t="s">
        <v>122</v>
      </c>
      <c r="D9" s="49" t="s">
        <v>236</v>
      </c>
      <c r="E9" s="49">
        <v>2021700</v>
      </c>
      <c r="F9" s="49">
        <v>0</v>
      </c>
      <c r="G9" s="49">
        <v>0</v>
      </c>
      <c r="H9" s="52">
        <v>0</v>
      </c>
    </row>
    <row r="10" spans="1:60" x14ac:dyDescent="0.25">
      <c r="A10" s="44" t="s">
        <v>122</v>
      </c>
      <c r="B10" s="45" t="s">
        <v>19</v>
      </c>
      <c r="C10" s="45" t="s">
        <v>122</v>
      </c>
      <c r="D10" s="45" t="s">
        <v>236</v>
      </c>
      <c r="E10" s="45">
        <v>2023800</v>
      </c>
      <c r="F10" s="45">
        <v>0</v>
      </c>
      <c r="G10" s="45">
        <v>0</v>
      </c>
      <c r="H10" s="51">
        <v>0</v>
      </c>
    </row>
    <row r="11" spans="1:60" x14ac:dyDescent="0.25">
      <c r="A11" s="48" t="s">
        <v>122</v>
      </c>
      <c r="B11" s="49" t="s">
        <v>19</v>
      </c>
      <c r="C11" s="49" t="s">
        <v>122</v>
      </c>
      <c r="D11" s="49" t="s">
        <v>236</v>
      </c>
      <c r="E11" s="49">
        <v>2079900</v>
      </c>
      <c r="F11" s="49">
        <v>0</v>
      </c>
      <c r="G11" s="49">
        <v>0</v>
      </c>
      <c r="H11" s="52">
        <v>0</v>
      </c>
    </row>
    <row r="12" spans="1:60" x14ac:dyDescent="0.25">
      <c r="A12" s="44" t="s">
        <v>122</v>
      </c>
      <c r="B12" s="45" t="s">
        <v>19</v>
      </c>
      <c r="C12" s="45" t="s">
        <v>122</v>
      </c>
      <c r="D12" s="45" t="s">
        <v>236</v>
      </c>
      <c r="E12" s="45">
        <v>2020600</v>
      </c>
      <c r="F12" s="45">
        <v>0</v>
      </c>
      <c r="G12" s="45">
        <v>0</v>
      </c>
      <c r="H12" s="51">
        <v>0</v>
      </c>
    </row>
    <row r="13" spans="1:60" x14ac:dyDescent="0.25">
      <c r="A13" s="48" t="s">
        <v>122</v>
      </c>
      <c r="B13" s="49" t="s">
        <v>19</v>
      </c>
      <c r="C13" s="49" t="s">
        <v>122</v>
      </c>
      <c r="D13" s="49" t="s">
        <v>236</v>
      </c>
      <c r="E13" s="49">
        <v>2022900</v>
      </c>
      <c r="F13" s="49">
        <v>0</v>
      </c>
      <c r="G13" s="49">
        <v>0</v>
      </c>
      <c r="H13" s="52">
        <v>0</v>
      </c>
    </row>
    <row r="14" spans="1:60" x14ac:dyDescent="0.25">
      <c r="A14" s="44" t="s">
        <v>197</v>
      </c>
      <c r="B14" s="45" t="s">
        <v>235</v>
      </c>
      <c r="C14" s="45" t="s">
        <v>17</v>
      </c>
      <c r="D14" s="45" t="s">
        <v>18</v>
      </c>
      <c r="E14" s="45" t="s">
        <v>19</v>
      </c>
      <c r="F14" s="45" t="s">
        <v>19</v>
      </c>
      <c r="G14" s="45" t="s">
        <v>19</v>
      </c>
      <c r="H14" s="46" t="s">
        <v>19</v>
      </c>
    </row>
    <row r="15" spans="1:60" x14ac:dyDescent="0.25">
      <c r="A15" s="48" t="s">
        <v>22</v>
      </c>
      <c r="B15" s="49" t="s">
        <v>19</v>
      </c>
      <c r="C15" s="49" t="s">
        <v>22</v>
      </c>
      <c r="D15" s="49" t="s">
        <v>249</v>
      </c>
      <c r="E15" s="49">
        <v>63500</v>
      </c>
      <c r="F15" s="49">
        <v>0</v>
      </c>
      <c r="G15" s="49">
        <v>0</v>
      </c>
      <c r="H15" s="52">
        <v>0</v>
      </c>
      <c r="J15" cm="1">
        <f t="array" ref="J15">MIN(VALUE(C15:C24))</f>
        <v>23923</v>
      </c>
      <c r="K15">
        <f xml:space="preserve"> AVERAGE(E15:E24)</f>
        <v>62470</v>
      </c>
      <c r="L15" s="6">
        <f xml:space="preserve"> AVERAGE(F15:F24)</f>
        <v>0</v>
      </c>
    </row>
    <row r="16" spans="1:60" x14ac:dyDescent="0.25">
      <c r="A16" s="44" t="s">
        <v>22</v>
      </c>
      <c r="B16" s="45" t="s">
        <v>19</v>
      </c>
      <c r="C16" s="45" t="s">
        <v>22</v>
      </c>
      <c r="D16" s="45" t="s">
        <v>249</v>
      </c>
      <c r="E16" s="45">
        <v>64500</v>
      </c>
      <c r="F16" s="45">
        <v>0</v>
      </c>
      <c r="G16" s="45">
        <v>0</v>
      </c>
      <c r="H16" s="51">
        <v>0</v>
      </c>
    </row>
    <row r="17" spans="1:12" x14ac:dyDescent="0.25">
      <c r="A17" s="48" t="s">
        <v>22</v>
      </c>
      <c r="B17" s="49" t="s">
        <v>19</v>
      </c>
      <c r="C17" s="49" t="s">
        <v>22</v>
      </c>
      <c r="D17" s="49" t="s">
        <v>249</v>
      </c>
      <c r="E17" s="49">
        <v>61200</v>
      </c>
      <c r="F17" s="49">
        <v>0</v>
      </c>
      <c r="G17" s="49">
        <v>0</v>
      </c>
      <c r="H17" s="52">
        <v>0</v>
      </c>
    </row>
    <row r="18" spans="1:12" x14ac:dyDescent="0.25">
      <c r="A18" s="44" t="s">
        <v>22</v>
      </c>
      <c r="B18" s="45" t="s">
        <v>19</v>
      </c>
      <c r="C18" s="45" t="s">
        <v>22</v>
      </c>
      <c r="D18" s="45" t="s">
        <v>249</v>
      </c>
      <c r="E18" s="45">
        <v>64200</v>
      </c>
      <c r="F18" s="45">
        <v>0</v>
      </c>
      <c r="G18" s="45">
        <v>0</v>
      </c>
      <c r="H18" s="51">
        <v>0</v>
      </c>
    </row>
    <row r="19" spans="1:12" x14ac:dyDescent="0.25">
      <c r="A19" s="48" t="s">
        <v>22</v>
      </c>
      <c r="B19" s="49" t="s">
        <v>19</v>
      </c>
      <c r="C19" s="49" t="s">
        <v>22</v>
      </c>
      <c r="D19" s="49" t="s">
        <v>249</v>
      </c>
      <c r="E19" s="49">
        <v>61400</v>
      </c>
      <c r="F19" s="49">
        <v>0</v>
      </c>
      <c r="G19" s="49">
        <v>0</v>
      </c>
      <c r="H19" s="52">
        <v>0</v>
      </c>
    </row>
    <row r="20" spans="1:12" x14ac:dyDescent="0.25">
      <c r="A20" s="44" t="s">
        <v>22</v>
      </c>
      <c r="B20" s="45" t="s">
        <v>19</v>
      </c>
      <c r="C20" s="45" t="s">
        <v>22</v>
      </c>
      <c r="D20" s="45" t="s">
        <v>249</v>
      </c>
      <c r="E20" s="45">
        <v>64100</v>
      </c>
      <c r="F20" s="45">
        <v>0</v>
      </c>
      <c r="G20" s="45">
        <v>0</v>
      </c>
      <c r="H20" s="51">
        <v>0</v>
      </c>
    </row>
    <row r="21" spans="1:12" x14ac:dyDescent="0.25">
      <c r="A21" s="48" t="s">
        <v>22</v>
      </c>
      <c r="B21" s="49" t="s">
        <v>19</v>
      </c>
      <c r="C21" s="49" t="s">
        <v>22</v>
      </c>
      <c r="D21" s="49" t="s">
        <v>249</v>
      </c>
      <c r="E21" s="49">
        <v>61500</v>
      </c>
      <c r="F21" s="49">
        <v>0</v>
      </c>
      <c r="G21" s="49">
        <v>0</v>
      </c>
      <c r="H21" s="52">
        <v>0</v>
      </c>
    </row>
    <row r="22" spans="1:12" x14ac:dyDescent="0.25">
      <c r="A22" s="44" t="s">
        <v>22</v>
      </c>
      <c r="B22" s="45" t="s">
        <v>19</v>
      </c>
      <c r="C22" s="45" t="s">
        <v>22</v>
      </c>
      <c r="D22" s="45" t="s">
        <v>249</v>
      </c>
      <c r="E22" s="45">
        <v>61300</v>
      </c>
      <c r="F22" s="45">
        <v>0</v>
      </c>
      <c r="G22" s="45">
        <v>0</v>
      </c>
      <c r="H22" s="51">
        <v>0</v>
      </c>
    </row>
    <row r="23" spans="1:12" x14ac:dyDescent="0.25">
      <c r="A23" s="48" t="s">
        <v>22</v>
      </c>
      <c r="B23" s="49" t="s">
        <v>19</v>
      </c>
      <c r="C23" s="49" t="s">
        <v>22</v>
      </c>
      <c r="D23" s="49" t="s">
        <v>249</v>
      </c>
      <c r="E23" s="49">
        <v>61400</v>
      </c>
      <c r="F23" s="49">
        <v>0</v>
      </c>
      <c r="G23" s="49">
        <v>0</v>
      </c>
      <c r="H23" s="52">
        <v>0</v>
      </c>
    </row>
    <row r="24" spans="1:12" x14ac:dyDescent="0.25">
      <c r="A24" s="44" t="s">
        <v>22</v>
      </c>
      <c r="B24" s="45" t="s">
        <v>19</v>
      </c>
      <c r="C24" s="45" t="s">
        <v>22</v>
      </c>
      <c r="D24" s="45" t="s">
        <v>249</v>
      </c>
      <c r="E24" s="45">
        <v>61600</v>
      </c>
      <c r="F24" s="45">
        <v>0</v>
      </c>
      <c r="G24" s="45">
        <v>0</v>
      </c>
      <c r="H24" s="51">
        <v>0</v>
      </c>
    </row>
    <row r="25" spans="1:12" x14ac:dyDescent="0.25">
      <c r="A25" s="48" t="s">
        <v>198</v>
      </c>
      <c r="B25" s="49" t="s">
        <v>235</v>
      </c>
      <c r="C25" s="49" t="s">
        <v>17</v>
      </c>
      <c r="D25" s="49" t="s">
        <v>18</v>
      </c>
      <c r="E25" s="49" t="s">
        <v>19</v>
      </c>
      <c r="F25" s="49" t="s">
        <v>19</v>
      </c>
      <c r="G25" s="49" t="s">
        <v>19</v>
      </c>
      <c r="H25" s="50" t="s">
        <v>19</v>
      </c>
    </row>
    <row r="26" spans="1:12" x14ac:dyDescent="0.25">
      <c r="A26" s="44" t="s">
        <v>24</v>
      </c>
      <c r="B26" s="45" t="s">
        <v>19</v>
      </c>
      <c r="C26" s="45" t="s">
        <v>260</v>
      </c>
      <c r="D26" s="45" t="s">
        <v>261</v>
      </c>
      <c r="E26" s="45">
        <v>10000700</v>
      </c>
      <c r="F26" s="45">
        <v>13198</v>
      </c>
      <c r="G26" s="45">
        <v>0.53733399999999998</v>
      </c>
      <c r="H26" s="51">
        <v>0.53733408999999999</v>
      </c>
      <c r="J26" cm="1">
        <f t="array" ref="J26">MIN(VALUE(C26:C35))</f>
        <v>37760</v>
      </c>
      <c r="K26">
        <f xml:space="preserve"> AVERAGE(E26:E35)</f>
        <v>10000670</v>
      </c>
      <c r="L26" s="6">
        <f xml:space="preserve"> AVERAGE(F26:F35)</f>
        <v>13198</v>
      </c>
    </row>
    <row r="27" spans="1:12" x14ac:dyDescent="0.25">
      <c r="A27" s="48" t="s">
        <v>24</v>
      </c>
      <c r="B27" s="49" t="s">
        <v>19</v>
      </c>
      <c r="C27" s="49" t="s">
        <v>260</v>
      </c>
      <c r="D27" s="49" t="s">
        <v>261</v>
      </c>
      <c r="E27" s="49">
        <v>10000700</v>
      </c>
      <c r="F27" s="49">
        <v>13198</v>
      </c>
      <c r="G27" s="49">
        <v>0.53733399999999998</v>
      </c>
      <c r="H27" s="52">
        <v>0.53733408999999999</v>
      </c>
    </row>
    <row r="28" spans="1:12" x14ac:dyDescent="0.25">
      <c r="A28" s="44" t="s">
        <v>24</v>
      </c>
      <c r="B28" s="45" t="s">
        <v>19</v>
      </c>
      <c r="C28" s="45" t="s">
        <v>260</v>
      </c>
      <c r="D28" s="45" t="s">
        <v>261</v>
      </c>
      <c r="E28" s="45">
        <v>10000600</v>
      </c>
      <c r="F28" s="45">
        <v>13198</v>
      </c>
      <c r="G28" s="45">
        <v>0.53733399999999998</v>
      </c>
      <c r="H28" s="51">
        <v>0.53733408999999999</v>
      </c>
    </row>
    <row r="29" spans="1:12" x14ac:dyDescent="0.25">
      <c r="A29" s="48" t="s">
        <v>24</v>
      </c>
      <c r="B29" s="49" t="s">
        <v>19</v>
      </c>
      <c r="C29" s="49" t="s">
        <v>260</v>
      </c>
      <c r="D29" s="49" t="s">
        <v>261</v>
      </c>
      <c r="E29" s="49">
        <v>10000700</v>
      </c>
      <c r="F29" s="49">
        <v>13198</v>
      </c>
      <c r="G29" s="49">
        <v>0.53733399999999998</v>
      </c>
      <c r="H29" s="52">
        <v>0.53733408999999999</v>
      </c>
    </row>
    <row r="30" spans="1:12" x14ac:dyDescent="0.25">
      <c r="A30" s="44" t="s">
        <v>24</v>
      </c>
      <c r="B30" s="45" t="s">
        <v>19</v>
      </c>
      <c r="C30" s="45" t="s">
        <v>260</v>
      </c>
      <c r="D30" s="45" t="s">
        <v>261</v>
      </c>
      <c r="E30" s="45">
        <v>10000500</v>
      </c>
      <c r="F30" s="45">
        <v>13198</v>
      </c>
      <c r="G30" s="45">
        <v>0.53733399999999998</v>
      </c>
      <c r="H30" s="51">
        <v>0.53733408999999999</v>
      </c>
    </row>
    <row r="31" spans="1:12" x14ac:dyDescent="0.25">
      <c r="A31" s="48" t="s">
        <v>24</v>
      </c>
      <c r="B31" s="49" t="s">
        <v>19</v>
      </c>
      <c r="C31" s="49" t="s">
        <v>260</v>
      </c>
      <c r="D31" s="49" t="s">
        <v>261</v>
      </c>
      <c r="E31" s="49">
        <v>10000800</v>
      </c>
      <c r="F31" s="49">
        <v>13198</v>
      </c>
      <c r="G31" s="49">
        <v>0.53733399999999998</v>
      </c>
      <c r="H31" s="52">
        <v>0.53733408999999999</v>
      </c>
    </row>
    <row r="32" spans="1:12" x14ac:dyDescent="0.25">
      <c r="A32" s="44" t="s">
        <v>24</v>
      </c>
      <c r="B32" s="45" t="s">
        <v>19</v>
      </c>
      <c r="C32" s="45" t="s">
        <v>260</v>
      </c>
      <c r="D32" s="45" t="s">
        <v>261</v>
      </c>
      <c r="E32" s="45">
        <v>10000700</v>
      </c>
      <c r="F32" s="45">
        <v>13198</v>
      </c>
      <c r="G32" s="45">
        <v>0.53733399999999998</v>
      </c>
      <c r="H32" s="51">
        <v>0.53733408999999999</v>
      </c>
    </row>
    <row r="33" spans="1:12" x14ac:dyDescent="0.25">
      <c r="A33" s="48" t="s">
        <v>24</v>
      </c>
      <c r="B33" s="49" t="s">
        <v>19</v>
      </c>
      <c r="C33" s="49" t="s">
        <v>260</v>
      </c>
      <c r="D33" s="49" t="s">
        <v>261</v>
      </c>
      <c r="E33" s="49">
        <v>10000600</v>
      </c>
      <c r="F33" s="49">
        <v>13198</v>
      </c>
      <c r="G33" s="49">
        <v>0.53733399999999998</v>
      </c>
      <c r="H33" s="52">
        <v>0.53733408999999999</v>
      </c>
    </row>
    <row r="34" spans="1:12" x14ac:dyDescent="0.25">
      <c r="A34" s="44" t="s">
        <v>24</v>
      </c>
      <c r="B34" s="45" t="s">
        <v>19</v>
      </c>
      <c r="C34" s="45" t="s">
        <v>260</v>
      </c>
      <c r="D34" s="45" t="s">
        <v>261</v>
      </c>
      <c r="E34" s="45">
        <v>10000600</v>
      </c>
      <c r="F34" s="45">
        <v>13198</v>
      </c>
      <c r="G34" s="45">
        <v>0.53733399999999998</v>
      </c>
      <c r="H34" s="51">
        <v>0.53733408999999999</v>
      </c>
    </row>
    <row r="35" spans="1:12" x14ac:dyDescent="0.25">
      <c r="A35" s="48" t="s">
        <v>24</v>
      </c>
      <c r="B35" s="49" t="s">
        <v>19</v>
      </c>
      <c r="C35" s="49" t="s">
        <v>260</v>
      </c>
      <c r="D35" s="49" t="s">
        <v>261</v>
      </c>
      <c r="E35" s="49">
        <v>10000800</v>
      </c>
      <c r="F35" s="49">
        <v>13198</v>
      </c>
      <c r="G35" s="49">
        <v>0.53733399999999998</v>
      </c>
      <c r="H35" s="52">
        <v>0.53733408999999999</v>
      </c>
    </row>
    <row r="36" spans="1:12" x14ac:dyDescent="0.25">
      <c r="A36" s="44" t="s">
        <v>199</v>
      </c>
      <c r="B36" s="45" t="s">
        <v>235</v>
      </c>
      <c r="C36" s="45" t="s">
        <v>17</v>
      </c>
      <c r="D36" s="45" t="s">
        <v>18</v>
      </c>
      <c r="E36" s="45" t="s">
        <v>19</v>
      </c>
      <c r="F36" s="45" t="s">
        <v>19</v>
      </c>
      <c r="G36" s="45" t="s">
        <v>19</v>
      </c>
      <c r="H36" s="46" t="s">
        <v>19</v>
      </c>
    </row>
    <row r="37" spans="1:12" x14ac:dyDescent="0.25">
      <c r="A37" s="48" t="s">
        <v>26</v>
      </c>
      <c r="B37" s="49" t="s">
        <v>19</v>
      </c>
      <c r="D37" s="49" t="s">
        <v>155</v>
      </c>
      <c r="E37" s="49">
        <v>10000600</v>
      </c>
      <c r="F37" s="49">
        <v>2147443570</v>
      </c>
      <c r="G37" s="49">
        <v>53582.942086000003</v>
      </c>
      <c r="H37" s="53">
        <v>53582.942086479998</v>
      </c>
      <c r="J37" t="s">
        <v>230</v>
      </c>
      <c r="K37">
        <f xml:space="preserve"> AVERAGE(E37:E46)</f>
        <v>10002440</v>
      </c>
      <c r="L37" t="s">
        <v>230</v>
      </c>
    </row>
    <row r="38" spans="1:12" x14ac:dyDescent="0.25">
      <c r="A38" s="44" t="s">
        <v>26</v>
      </c>
      <c r="B38" s="45" t="s">
        <v>19</v>
      </c>
      <c r="D38" s="45" t="s">
        <v>155</v>
      </c>
      <c r="E38" s="45">
        <v>10000600</v>
      </c>
      <c r="F38" s="45">
        <v>2147443570</v>
      </c>
      <c r="G38" s="45">
        <v>53582.942086000003</v>
      </c>
      <c r="H38" s="54">
        <v>53582.942086479998</v>
      </c>
    </row>
    <row r="39" spans="1:12" x14ac:dyDescent="0.25">
      <c r="A39" s="48" t="s">
        <v>26</v>
      </c>
      <c r="B39" s="49" t="s">
        <v>19</v>
      </c>
      <c r="D39" s="49" t="s">
        <v>155</v>
      </c>
      <c r="E39" s="49">
        <v>10000800</v>
      </c>
      <c r="F39" s="49">
        <v>2147443570</v>
      </c>
      <c r="G39" s="49">
        <v>53582.942086000003</v>
      </c>
      <c r="H39" s="53">
        <v>53582.942086479998</v>
      </c>
    </row>
    <row r="40" spans="1:12" x14ac:dyDescent="0.25">
      <c r="A40" s="44" t="s">
        <v>26</v>
      </c>
      <c r="B40" s="45" t="s">
        <v>19</v>
      </c>
      <c r="D40" s="45" t="s">
        <v>155</v>
      </c>
      <c r="E40" s="45">
        <v>10000800</v>
      </c>
      <c r="F40" s="45">
        <v>2147443570</v>
      </c>
      <c r="G40" s="45">
        <v>53582.942086000003</v>
      </c>
      <c r="H40" s="54">
        <v>53582.942086479998</v>
      </c>
    </row>
    <row r="41" spans="1:12" x14ac:dyDescent="0.25">
      <c r="A41" s="48" t="s">
        <v>26</v>
      </c>
      <c r="B41" s="49" t="s">
        <v>19</v>
      </c>
      <c r="D41" s="49" t="s">
        <v>155</v>
      </c>
      <c r="E41" s="49">
        <v>10001000</v>
      </c>
      <c r="F41" s="49">
        <v>2147443570</v>
      </c>
      <c r="G41" s="49">
        <v>53582.942086000003</v>
      </c>
      <c r="H41" s="53">
        <v>53582.942086479998</v>
      </c>
    </row>
    <row r="42" spans="1:12" x14ac:dyDescent="0.25">
      <c r="A42" s="44" t="s">
        <v>26</v>
      </c>
      <c r="B42" s="45" t="s">
        <v>19</v>
      </c>
      <c r="D42" s="45" t="s">
        <v>155</v>
      </c>
      <c r="E42" s="45">
        <v>10018000</v>
      </c>
      <c r="F42" s="45">
        <v>2147443570</v>
      </c>
      <c r="G42" s="45">
        <v>53582.942086000003</v>
      </c>
      <c r="H42" s="54">
        <v>53582.942086479998</v>
      </c>
    </row>
    <row r="43" spans="1:12" x14ac:dyDescent="0.25">
      <c r="A43" s="48" t="s">
        <v>26</v>
      </c>
      <c r="B43" s="49" t="s">
        <v>19</v>
      </c>
      <c r="D43" s="49" t="s">
        <v>155</v>
      </c>
      <c r="E43" s="49">
        <v>10000600</v>
      </c>
      <c r="F43" s="49">
        <v>2147443570</v>
      </c>
      <c r="G43" s="49">
        <v>53582.942086000003</v>
      </c>
      <c r="H43" s="53">
        <v>53582.942086479998</v>
      </c>
    </row>
    <row r="44" spans="1:12" x14ac:dyDescent="0.25">
      <c r="A44" s="44" t="s">
        <v>26</v>
      </c>
      <c r="B44" s="45" t="s">
        <v>19</v>
      </c>
      <c r="D44" s="45" t="s">
        <v>155</v>
      </c>
      <c r="E44" s="45">
        <v>10000500</v>
      </c>
      <c r="F44" s="45">
        <v>2147443570</v>
      </c>
      <c r="G44" s="45">
        <v>53582.942086000003</v>
      </c>
      <c r="H44" s="54">
        <v>53582.942086479998</v>
      </c>
    </row>
    <row r="45" spans="1:12" x14ac:dyDescent="0.25">
      <c r="A45" s="48" t="s">
        <v>26</v>
      </c>
      <c r="B45" s="49" t="s">
        <v>19</v>
      </c>
      <c r="D45" s="49" t="s">
        <v>155</v>
      </c>
      <c r="E45" s="49">
        <v>10000900</v>
      </c>
      <c r="F45" s="49">
        <v>2147443570</v>
      </c>
      <c r="G45" s="49">
        <v>53582.942086000003</v>
      </c>
      <c r="H45" s="53">
        <v>53582.942086479998</v>
      </c>
    </row>
    <row r="46" spans="1:12" x14ac:dyDescent="0.25">
      <c r="A46" s="44" t="s">
        <v>26</v>
      </c>
      <c r="B46" s="45" t="s">
        <v>19</v>
      </c>
      <c r="D46" s="45" t="s">
        <v>155</v>
      </c>
      <c r="E46" s="45">
        <v>10000600</v>
      </c>
      <c r="F46" s="45">
        <v>2147443570</v>
      </c>
      <c r="G46" s="45">
        <v>53582.942086000003</v>
      </c>
      <c r="H46" s="54">
        <v>53582.942086479998</v>
      </c>
    </row>
    <row r="47" spans="1:12" x14ac:dyDescent="0.25">
      <c r="A47" s="48" t="s">
        <v>200</v>
      </c>
      <c r="B47" s="49" t="s">
        <v>235</v>
      </c>
      <c r="C47" s="49" t="s">
        <v>17</v>
      </c>
      <c r="D47" s="49" t="s">
        <v>18</v>
      </c>
      <c r="E47" s="49" t="s">
        <v>19</v>
      </c>
      <c r="F47" s="49" t="s">
        <v>19</v>
      </c>
      <c r="G47" s="49" t="s">
        <v>19</v>
      </c>
      <c r="H47" s="50" t="s">
        <v>19</v>
      </c>
    </row>
    <row r="48" spans="1:12" x14ac:dyDescent="0.25">
      <c r="A48" s="44" t="s">
        <v>28</v>
      </c>
      <c r="B48" s="45" t="s">
        <v>19</v>
      </c>
      <c r="D48" s="45" t="s">
        <v>155</v>
      </c>
      <c r="E48" s="45">
        <v>10000800</v>
      </c>
      <c r="F48" s="45">
        <v>2147443935</v>
      </c>
      <c r="G48" s="45">
        <v>54075.441553999997</v>
      </c>
      <c r="H48" s="54">
        <v>54075.441554190002</v>
      </c>
      <c r="J48" t="s">
        <v>230</v>
      </c>
      <c r="K48">
        <f xml:space="preserve"> AVERAGE(E48:E57)</f>
        <v>10000820</v>
      </c>
      <c r="L48" t="s">
        <v>230</v>
      </c>
    </row>
    <row r="49" spans="1:12" x14ac:dyDescent="0.25">
      <c r="A49" s="48" t="s">
        <v>28</v>
      </c>
      <c r="B49" s="49" t="s">
        <v>19</v>
      </c>
      <c r="D49" s="49" t="s">
        <v>155</v>
      </c>
      <c r="E49" s="49">
        <v>10000900</v>
      </c>
      <c r="F49" s="49">
        <v>2147443935</v>
      </c>
      <c r="G49" s="49">
        <v>54075.441553999997</v>
      </c>
      <c r="H49" s="53">
        <v>54075.441554190002</v>
      </c>
    </row>
    <row r="50" spans="1:12" x14ac:dyDescent="0.25">
      <c r="A50" s="44" t="s">
        <v>28</v>
      </c>
      <c r="B50" s="45" t="s">
        <v>19</v>
      </c>
      <c r="D50" s="45" t="s">
        <v>155</v>
      </c>
      <c r="E50" s="45">
        <v>10000700</v>
      </c>
      <c r="F50" s="45">
        <v>2147443935</v>
      </c>
      <c r="G50" s="45">
        <v>54075.441553999997</v>
      </c>
      <c r="H50" s="54">
        <v>54075.441554190002</v>
      </c>
    </row>
    <row r="51" spans="1:12" x14ac:dyDescent="0.25">
      <c r="A51" s="48" t="s">
        <v>28</v>
      </c>
      <c r="B51" s="49" t="s">
        <v>19</v>
      </c>
      <c r="D51" s="49" t="s">
        <v>155</v>
      </c>
      <c r="E51" s="49">
        <v>10000800</v>
      </c>
      <c r="F51" s="49">
        <v>2147443935</v>
      </c>
      <c r="G51" s="49">
        <v>54075.441553999997</v>
      </c>
      <c r="H51" s="53">
        <v>54075.441554190002</v>
      </c>
    </row>
    <row r="52" spans="1:12" x14ac:dyDescent="0.25">
      <c r="A52" s="44" t="s">
        <v>28</v>
      </c>
      <c r="B52" s="45" t="s">
        <v>19</v>
      </c>
      <c r="D52" s="45" t="s">
        <v>155</v>
      </c>
      <c r="E52" s="45">
        <v>10000700</v>
      </c>
      <c r="F52" s="45">
        <v>2147443935</v>
      </c>
      <c r="G52" s="45">
        <v>54075.441553999997</v>
      </c>
      <c r="H52" s="54">
        <v>54075.441554190002</v>
      </c>
    </row>
    <row r="53" spans="1:12" x14ac:dyDescent="0.25">
      <c r="A53" s="48" t="s">
        <v>28</v>
      </c>
      <c r="B53" s="49" t="s">
        <v>19</v>
      </c>
      <c r="D53" s="49" t="s">
        <v>155</v>
      </c>
      <c r="E53" s="49">
        <v>10001000</v>
      </c>
      <c r="F53" s="49">
        <v>2147443935</v>
      </c>
      <c r="G53" s="49">
        <v>54075.441553999997</v>
      </c>
      <c r="H53" s="53">
        <v>54075.441554190002</v>
      </c>
    </row>
    <row r="54" spans="1:12" x14ac:dyDescent="0.25">
      <c r="A54" s="44" t="s">
        <v>28</v>
      </c>
      <c r="B54" s="45" t="s">
        <v>19</v>
      </c>
      <c r="D54" s="45" t="s">
        <v>155</v>
      </c>
      <c r="E54" s="45">
        <v>10000700</v>
      </c>
      <c r="F54" s="45">
        <v>2147443935</v>
      </c>
      <c r="G54" s="45">
        <v>54075.441553999997</v>
      </c>
      <c r="H54" s="54">
        <v>54075.441554190002</v>
      </c>
    </row>
    <row r="55" spans="1:12" x14ac:dyDescent="0.25">
      <c r="A55" s="48" t="s">
        <v>28</v>
      </c>
      <c r="B55" s="49" t="s">
        <v>19</v>
      </c>
      <c r="D55" s="49" t="s">
        <v>155</v>
      </c>
      <c r="E55" s="49">
        <v>10000900</v>
      </c>
      <c r="F55" s="49">
        <v>2147443935</v>
      </c>
      <c r="G55" s="49">
        <v>54075.441553999997</v>
      </c>
      <c r="H55" s="53">
        <v>54075.441554190002</v>
      </c>
    </row>
    <row r="56" spans="1:12" x14ac:dyDescent="0.25">
      <c r="A56" s="44" t="s">
        <v>28</v>
      </c>
      <c r="B56" s="45" t="s">
        <v>19</v>
      </c>
      <c r="D56" s="45" t="s">
        <v>155</v>
      </c>
      <c r="E56" s="45">
        <v>10000900</v>
      </c>
      <c r="F56" s="45">
        <v>2147443935</v>
      </c>
      <c r="G56" s="45">
        <v>54075.441553999997</v>
      </c>
      <c r="H56" s="54">
        <v>54075.441554190002</v>
      </c>
    </row>
    <row r="57" spans="1:12" x14ac:dyDescent="0.25">
      <c r="A57" s="48" t="s">
        <v>28</v>
      </c>
      <c r="B57" s="49" t="s">
        <v>19</v>
      </c>
      <c r="D57" s="49" t="s">
        <v>155</v>
      </c>
      <c r="E57" s="49">
        <v>10000800</v>
      </c>
      <c r="F57" s="49">
        <v>2147443935</v>
      </c>
      <c r="G57" s="49">
        <v>54075.441553999997</v>
      </c>
      <c r="H57" s="53">
        <v>54075.441554190002</v>
      </c>
    </row>
    <row r="58" spans="1:12" x14ac:dyDescent="0.25">
      <c r="A58" s="44" t="s">
        <v>201</v>
      </c>
      <c r="B58" s="45" t="s">
        <v>235</v>
      </c>
      <c r="C58" s="45" t="s">
        <v>17</v>
      </c>
      <c r="D58" s="45" t="s">
        <v>18</v>
      </c>
      <c r="E58" s="45" t="s">
        <v>19</v>
      </c>
      <c r="F58" s="45" t="s">
        <v>19</v>
      </c>
      <c r="G58" s="45" t="s">
        <v>19</v>
      </c>
      <c r="H58" s="46" t="s">
        <v>19</v>
      </c>
    </row>
    <row r="59" spans="1:12" x14ac:dyDescent="0.25">
      <c r="A59" s="48" t="s">
        <v>30</v>
      </c>
      <c r="B59" s="49" t="s">
        <v>19</v>
      </c>
      <c r="C59" s="49" t="s">
        <v>30</v>
      </c>
      <c r="D59" s="49" t="s">
        <v>281</v>
      </c>
      <c r="E59" s="49">
        <v>868300</v>
      </c>
      <c r="F59" s="49">
        <v>0</v>
      </c>
      <c r="G59" s="49">
        <v>0</v>
      </c>
      <c r="H59" s="52">
        <v>0</v>
      </c>
      <c r="J59" cm="1">
        <f t="array" ref="J59">MIN(VALUE(C59:C68))</f>
        <v>22264</v>
      </c>
      <c r="K59">
        <f xml:space="preserve"> AVERAGE(E59:E68)</f>
        <v>832950</v>
      </c>
      <c r="L59" s="6">
        <f xml:space="preserve"> AVERAGE(F59:F68)</f>
        <v>0</v>
      </c>
    </row>
    <row r="60" spans="1:12" x14ac:dyDescent="0.25">
      <c r="A60" s="44" t="s">
        <v>30</v>
      </c>
      <c r="B60" s="45" t="s">
        <v>19</v>
      </c>
      <c r="C60" s="45" t="s">
        <v>30</v>
      </c>
      <c r="D60" s="45" t="s">
        <v>281</v>
      </c>
      <c r="E60" s="45">
        <v>829300</v>
      </c>
      <c r="F60" s="45">
        <v>0</v>
      </c>
      <c r="G60" s="45">
        <v>0</v>
      </c>
      <c r="H60" s="51">
        <v>0</v>
      </c>
    </row>
    <row r="61" spans="1:12" x14ac:dyDescent="0.25">
      <c r="A61" s="48" t="s">
        <v>30</v>
      </c>
      <c r="B61" s="49" t="s">
        <v>19</v>
      </c>
      <c r="C61" s="49" t="s">
        <v>30</v>
      </c>
      <c r="D61" s="49" t="s">
        <v>281</v>
      </c>
      <c r="E61" s="49">
        <v>828600</v>
      </c>
      <c r="F61" s="49">
        <v>0</v>
      </c>
      <c r="G61" s="49">
        <v>0</v>
      </c>
      <c r="H61" s="52">
        <v>0</v>
      </c>
    </row>
    <row r="62" spans="1:12" x14ac:dyDescent="0.25">
      <c r="A62" s="44" t="s">
        <v>30</v>
      </c>
      <c r="B62" s="45" t="s">
        <v>19</v>
      </c>
      <c r="C62" s="45" t="s">
        <v>30</v>
      </c>
      <c r="D62" s="45" t="s">
        <v>281</v>
      </c>
      <c r="E62" s="45">
        <v>827800</v>
      </c>
      <c r="F62" s="45">
        <v>0</v>
      </c>
      <c r="G62" s="45">
        <v>0</v>
      </c>
      <c r="H62" s="51">
        <v>0</v>
      </c>
    </row>
    <row r="63" spans="1:12" x14ac:dyDescent="0.25">
      <c r="A63" s="48" t="s">
        <v>30</v>
      </c>
      <c r="B63" s="49" t="s">
        <v>19</v>
      </c>
      <c r="C63" s="49" t="s">
        <v>30</v>
      </c>
      <c r="D63" s="49" t="s">
        <v>281</v>
      </c>
      <c r="E63" s="49">
        <v>828500</v>
      </c>
      <c r="F63" s="49">
        <v>0</v>
      </c>
      <c r="G63" s="49">
        <v>0</v>
      </c>
      <c r="H63" s="52">
        <v>0</v>
      </c>
    </row>
    <row r="64" spans="1:12" x14ac:dyDescent="0.25">
      <c r="A64" s="44" t="s">
        <v>30</v>
      </c>
      <c r="B64" s="45" t="s">
        <v>19</v>
      </c>
      <c r="C64" s="45" t="s">
        <v>30</v>
      </c>
      <c r="D64" s="45" t="s">
        <v>281</v>
      </c>
      <c r="E64" s="45">
        <v>829800</v>
      </c>
      <c r="F64" s="45">
        <v>0</v>
      </c>
      <c r="G64" s="45">
        <v>0</v>
      </c>
      <c r="H64" s="51">
        <v>0</v>
      </c>
    </row>
    <row r="65" spans="1:12" x14ac:dyDescent="0.25">
      <c r="A65" s="48" t="s">
        <v>30</v>
      </c>
      <c r="B65" s="49" t="s">
        <v>19</v>
      </c>
      <c r="C65" s="49" t="s">
        <v>30</v>
      </c>
      <c r="D65" s="49" t="s">
        <v>281</v>
      </c>
      <c r="E65" s="49">
        <v>830000</v>
      </c>
      <c r="F65" s="49">
        <v>0</v>
      </c>
      <c r="G65" s="49">
        <v>0</v>
      </c>
      <c r="H65" s="52">
        <v>0</v>
      </c>
    </row>
    <row r="66" spans="1:12" x14ac:dyDescent="0.25">
      <c r="A66" s="44" t="s">
        <v>30</v>
      </c>
      <c r="B66" s="45" t="s">
        <v>19</v>
      </c>
      <c r="C66" s="45" t="s">
        <v>30</v>
      </c>
      <c r="D66" s="45" t="s">
        <v>281</v>
      </c>
      <c r="E66" s="45">
        <v>830500</v>
      </c>
      <c r="F66" s="45">
        <v>0</v>
      </c>
      <c r="G66" s="45">
        <v>0</v>
      </c>
      <c r="H66" s="51">
        <v>0</v>
      </c>
    </row>
    <row r="67" spans="1:12" x14ac:dyDescent="0.25">
      <c r="A67" s="48" t="s">
        <v>30</v>
      </c>
      <c r="B67" s="49" t="s">
        <v>19</v>
      </c>
      <c r="C67" s="49" t="s">
        <v>30</v>
      </c>
      <c r="D67" s="49" t="s">
        <v>281</v>
      </c>
      <c r="E67" s="49">
        <v>828900</v>
      </c>
      <c r="F67" s="49">
        <v>0</v>
      </c>
      <c r="G67" s="49">
        <v>0</v>
      </c>
      <c r="H67" s="52">
        <v>0</v>
      </c>
    </row>
    <row r="68" spans="1:12" x14ac:dyDescent="0.25">
      <c r="A68" s="44" t="s">
        <v>30</v>
      </c>
      <c r="B68" s="45" t="s">
        <v>19</v>
      </c>
      <c r="C68" s="45" t="s">
        <v>30</v>
      </c>
      <c r="D68" s="45" t="s">
        <v>281</v>
      </c>
      <c r="E68" s="45">
        <v>827800</v>
      </c>
      <c r="F68" s="45">
        <v>0</v>
      </c>
      <c r="G68" s="45">
        <v>0</v>
      </c>
      <c r="H68" s="51">
        <v>0</v>
      </c>
    </row>
    <row r="69" spans="1:12" x14ac:dyDescent="0.25">
      <c r="A69" s="48" t="s">
        <v>202</v>
      </c>
      <c r="B69" s="49" t="s">
        <v>235</v>
      </c>
      <c r="C69" s="49" t="s">
        <v>17</v>
      </c>
      <c r="D69" s="49" t="s">
        <v>18</v>
      </c>
      <c r="E69" s="49" t="s">
        <v>19</v>
      </c>
      <c r="F69" s="49" t="s">
        <v>19</v>
      </c>
      <c r="G69" s="49" t="s">
        <v>19</v>
      </c>
      <c r="H69" s="50" t="s">
        <v>19</v>
      </c>
    </row>
    <row r="70" spans="1:12" x14ac:dyDescent="0.25">
      <c r="A70" s="44" t="s">
        <v>32</v>
      </c>
      <c r="B70" s="45" t="s">
        <v>19</v>
      </c>
      <c r="C70" s="45" t="s">
        <v>32</v>
      </c>
      <c r="D70" s="45" t="s">
        <v>292</v>
      </c>
      <c r="E70" s="45">
        <v>4540900</v>
      </c>
      <c r="F70" s="45">
        <v>0</v>
      </c>
      <c r="G70" s="45">
        <v>0</v>
      </c>
      <c r="H70" s="51">
        <v>0</v>
      </c>
      <c r="J70" cm="1">
        <f t="array" ref="J70">MIN(VALUE(C70:C79))</f>
        <v>28513</v>
      </c>
      <c r="K70">
        <f xml:space="preserve"> AVERAGE(E70:E79)</f>
        <v>4513640</v>
      </c>
      <c r="L70" s="6">
        <f xml:space="preserve"> AVERAGE(F70:F79)</f>
        <v>0</v>
      </c>
    </row>
    <row r="71" spans="1:12" x14ac:dyDescent="0.25">
      <c r="A71" s="48" t="s">
        <v>32</v>
      </c>
      <c r="B71" s="49" t="s">
        <v>19</v>
      </c>
      <c r="C71" s="49" t="s">
        <v>32</v>
      </c>
      <c r="D71" s="49" t="s">
        <v>292</v>
      </c>
      <c r="E71" s="49">
        <v>4498800</v>
      </c>
      <c r="F71" s="49">
        <v>0</v>
      </c>
      <c r="G71" s="49">
        <v>0</v>
      </c>
      <c r="H71" s="52">
        <v>0</v>
      </c>
    </row>
    <row r="72" spans="1:12" x14ac:dyDescent="0.25">
      <c r="A72" s="44" t="s">
        <v>32</v>
      </c>
      <c r="B72" s="45" t="s">
        <v>19</v>
      </c>
      <c r="C72" s="45" t="s">
        <v>32</v>
      </c>
      <c r="D72" s="45" t="s">
        <v>292</v>
      </c>
      <c r="E72" s="45">
        <v>4505100</v>
      </c>
      <c r="F72" s="45">
        <v>0</v>
      </c>
      <c r="G72" s="45">
        <v>0</v>
      </c>
      <c r="H72" s="51">
        <v>0</v>
      </c>
    </row>
    <row r="73" spans="1:12" x14ac:dyDescent="0.25">
      <c r="A73" s="48" t="s">
        <v>32</v>
      </c>
      <c r="B73" s="49" t="s">
        <v>19</v>
      </c>
      <c r="C73" s="49" t="s">
        <v>32</v>
      </c>
      <c r="D73" s="49" t="s">
        <v>292</v>
      </c>
      <c r="E73" s="49">
        <v>4497800</v>
      </c>
      <c r="F73" s="49">
        <v>0</v>
      </c>
      <c r="G73" s="49">
        <v>0</v>
      </c>
      <c r="H73" s="52">
        <v>0</v>
      </c>
    </row>
    <row r="74" spans="1:12" x14ac:dyDescent="0.25">
      <c r="A74" s="44" t="s">
        <v>32</v>
      </c>
      <c r="B74" s="45" t="s">
        <v>19</v>
      </c>
      <c r="C74" s="45" t="s">
        <v>32</v>
      </c>
      <c r="D74" s="45" t="s">
        <v>292</v>
      </c>
      <c r="E74" s="45">
        <v>4550000</v>
      </c>
      <c r="F74" s="45">
        <v>0</v>
      </c>
      <c r="G74" s="45">
        <v>0</v>
      </c>
      <c r="H74" s="51">
        <v>0</v>
      </c>
    </row>
    <row r="75" spans="1:12" x14ac:dyDescent="0.25">
      <c r="A75" s="48" t="s">
        <v>32</v>
      </c>
      <c r="B75" s="49" t="s">
        <v>19</v>
      </c>
      <c r="C75" s="49" t="s">
        <v>32</v>
      </c>
      <c r="D75" s="49" t="s">
        <v>292</v>
      </c>
      <c r="E75" s="49">
        <v>4498500</v>
      </c>
      <c r="F75" s="49">
        <v>0</v>
      </c>
      <c r="G75" s="49">
        <v>0</v>
      </c>
      <c r="H75" s="52">
        <v>0</v>
      </c>
    </row>
    <row r="76" spans="1:12" x14ac:dyDescent="0.25">
      <c r="A76" s="44" t="s">
        <v>32</v>
      </c>
      <c r="B76" s="45" t="s">
        <v>19</v>
      </c>
      <c r="C76" s="45" t="s">
        <v>32</v>
      </c>
      <c r="D76" s="45" t="s">
        <v>292</v>
      </c>
      <c r="E76" s="45">
        <v>4499100</v>
      </c>
      <c r="F76" s="45">
        <v>0</v>
      </c>
      <c r="G76" s="45">
        <v>0</v>
      </c>
      <c r="H76" s="51">
        <v>0</v>
      </c>
    </row>
    <row r="77" spans="1:12" x14ac:dyDescent="0.25">
      <c r="A77" s="48" t="s">
        <v>32</v>
      </c>
      <c r="B77" s="49" t="s">
        <v>19</v>
      </c>
      <c r="C77" s="49" t="s">
        <v>32</v>
      </c>
      <c r="D77" s="49" t="s">
        <v>292</v>
      </c>
      <c r="E77" s="49">
        <v>4500900</v>
      </c>
      <c r="F77" s="49">
        <v>0</v>
      </c>
      <c r="G77" s="49">
        <v>0</v>
      </c>
      <c r="H77" s="52">
        <v>0</v>
      </c>
    </row>
    <row r="78" spans="1:12" x14ac:dyDescent="0.25">
      <c r="A78" s="44" t="s">
        <v>32</v>
      </c>
      <c r="B78" s="45" t="s">
        <v>19</v>
      </c>
      <c r="C78" s="45" t="s">
        <v>32</v>
      </c>
      <c r="D78" s="45" t="s">
        <v>292</v>
      </c>
      <c r="E78" s="45">
        <v>4499000</v>
      </c>
      <c r="F78" s="45">
        <v>0</v>
      </c>
      <c r="G78" s="45">
        <v>0</v>
      </c>
      <c r="H78" s="51">
        <v>0</v>
      </c>
    </row>
    <row r="79" spans="1:12" x14ac:dyDescent="0.25">
      <c r="A79" s="48" t="s">
        <v>32</v>
      </c>
      <c r="B79" s="49" t="s">
        <v>19</v>
      </c>
      <c r="C79" s="49" t="s">
        <v>32</v>
      </c>
      <c r="D79" s="49" t="s">
        <v>292</v>
      </c>
      <c r="E79" s="49">
        <v>4546300</v>
      </c>
      <c r="F79" s="49">
        <v>0</v>
      </c>
      <c r="G79" s="49">
        <v>0</v>
      </c>
      <c r="H79" s="52">
        <v>0</v>
      </c>
    </row>
    <row r="80" spans="1:12" x14ac:dyDescent="0.25">
      <c r="A80" s="44" t="s">
        <v>203</v>
      </c>
      <c r="B80" s="45" t="s">
        <v>235</v>
      </c>
      <c r="C80" s="45" t="s">
        <v>17</v>
      </c>
      <c r="D80" s="45" t="s">
        <v>18</v>
      </c>
      <c r="E80" s="45" t="s">
        <v>19</v>
      </c>
      <c r="F80" s="45" t="s">
        <v>19</v>
      </c>
      <c r="G80" s="45" t="s">
        <v>19</v>
      </c>
      <c r="H80" s="46" t="s">
        <v>19</v>
      </c>
    </row>
    <row r="81" spans="1:12" x14ac:dyDescent="0.25">
      <c r="A81" s="48" t="s">
        <v>34</v>
      </c>
      <c r="B81" s="49" t="s">
        <v>19</v>
      </c>
      <c r="C81" s="49" t="s">
        <v>304</v>
      </c>
      <c r="D81" s="49" t="s">
        <v>305</v>
      </c>
      <c r="E81" s="49">
        <v>10000400</v>
      </c>
      <c r="F81" s="49">
        <v>4791</v>
      </c>
      <c r="G81" s="49">
        <v>0.122182</v>
      </c>
      <c r="H81" s="52">
        <v>0.12218199</v>
      </c>
      <c r="J81" cm="1">
        <f t="array" ref="J81">MIN(VALUE(C81:C90))</f>
        <v>44003</v>
      </c>
      <c r="K81">
        <f xml:space="preserve"> AVERAGE(E81:E90)</f>
        <v>10000580</v>
      </c>
      <c r="L81" s="6">
        <f xml:space="preserve"> AVERAGE(F81:F90)</f>
        <v>4791</v>
      </c>
    </row>
    <row r="82" spans="1:12" x14ac:dyDescent="0.25">
      <c r="A82" s="44" t="s">
        <v>34</v>
      </c>
      <c r="B82" s="45" t="s">
        <v>19</v>
      </c>
      <c r="C82" s="45" t="s">
        <v>304</v>
      </c>
      <c r="D82" s="45" t="s">
        <v>305</v>
      </c>
      <c r="E82" s="45">
        <v>10000400</v>
      </c>
      <c r="F82" s="45">
        <v>4791</v>
      </c>
      <c r="G82" s="45">
        <v>0.122182</v>
      </c>
      <c r="H82" s="51">
        <v>0.12218199</v>
      </c>
    </row>
    <row r="83" spans="1:12" x14ac:dyDescent="0.25">
      <c r="A83" s="48" t="s">
        <v>34</v>
      </c>
      <c r="B83" s="49" t="s">
        <v>19</v>
      </c>
      <c r="C83" s="49" t="s">
        <v>304</v>
      </c>
      <c r="D83" s="49" t="s">
        <v>305</v>
      </c>
      <c r="E83" s="49">
        <v>10000800</v>
      </c>
      <c r="F83" s="49">
        <v>4791</v>
      </c>
      <c r="G83" s="49">
        <v>0.122182</v>
      </c>
      <c r="H83" s="52">
        <v>0.12218199</v>
      </c>
    </row>
    <row r="84" spans="1:12" x14ac:dyDescent="0.25">
      <c r="A84" s="44" t="s">
        <v>34</v>
      </c>
      <c r="B84" s="45" t="s">
        <v>19</v>
      </c>
      <c r="C84" s="45" t="s">
        <v>304</v>
      </c>
      <c r="D84" s="45" t="s">
        <v>305</v>
      </c>
      <c r="E84" s="45">
        <v>10000500</v>
      </c>
      <c r="F84" s="45">
        <v>4791</v>
      </c>
      <c r="G84" s="45">
        <v>0.122182</v>
      </c>
      <c r="H84" s="51">
        <v>0.12218199</v>
      </c>
    </row>
    <row r="85" spans="1:12" x14ac:dyDescent="0.25">
      <c r="A85" s="48" t="s">
        <v>34</v>
      </c>
      <c r="B85" s="49" t="s">
        <v>19</v>
      </c>
      <c r="C85" s="49" t="s">
        <v>304</v>
      </c>
      <c r="D85" s="49" t="s">
        <v>305</v>
      </c>
      <c r="E85" s="49">
        <v>10000600</v>
      </c>
      <c r="F85" s="49">
        <v>4791</v>
      </c>
      <c r="G85" s="49">
        <v>0.122182</v>
      </c>
      <c r="H85" s="52">
        <v>0.12218199</v>
      </c>
    </row>
    <row r="86" spans="1:12" x14ac:dyDescent="0.25">
      <c r="A86" s="44" t="s">
        <v>34</v>
      </c>
      <c r="B86" s="45" t="s">
        <v>19</v>
      </c>
      <c r="C86" s="45" t="s">
        <v>304</v>
      </c>
      <c r="D86" s="45" t="s">
        <v>305</v>
      </c>
      <c r="E86" s="45">
        <v>10000700</v>
      </c>
      <c r="F86" s="45">
        <v>4791</v>
      </c>
      <c r="G86" s="45">
        <v>0.122182</v>
      </c>
      <c r="H86" s="51">
        <v>0.12218199</v>
      </c>
    </row>
    <row r="87" spans="1:12" x14ac:dyDescent="0.25">
      <c r="A87" s="48" t="s">
        <v>34</v>
      </c>
      <c r="B87" s="49" t="s">
        <v>19</v>
      </c>
      <c r="C87" s="49" t="s">
        <v>304</v>
      </c>
      <c r="D87" s="49" t="s">
        <v>305</v>
      </c>
      <c r="E87" s="49">
        <v>10000700</v>
      </c>
      <c r="F87" s="49">
        <v>4791</v>
      </c>
      <c r="G87" s="49">
        <v>0.122182</v>
      </c>
      <c r="H87" s="52">
        <v>0.12218199</v>
      </c>
    </row>
    <row r="88" spans="1:12" x14ac:dyDescent="0.25">
      <c r="A88" s="44" t="s">
        <v>34</v>
      </c>
      <c r="B88" s="45" t="s">
        <v>19</v>
      </c>
      <c r="C88" s="45" t="s">
        <v>304</v>
      </c>
      <c r="D88" s="45" t="s">
        <v>305</v>
      </c>
      <c r="E88" s="45">
        <v>10000800</v>
      </c>
      <c r="F88" s="45">
        <v>4791</v>
      </c>
      <c r="G88" s="45">
        <v>0.122182</v>
      </c>
      <c r="H88" s="51">
        <v>0.12218199</v>
      </c>
    </row>
    <row r="89" spans="1:12" x14ac:dyDescent="0.25">
      <c r="A89" s="48" t="s">
        <v>34</v>
      </c>
      <c r="B89" s="49" t="s">
        <v>19</v>
      </c>
      <c r="C89" s="49" t="s">
        <v>304</v>
      </c>
      <c r="D89" s="49" t="s">
        <v>305</v>
      </c>
      <c r="E89" s="49">
        <v>10000500</v>
      </c>
      <c r="F89" s="49">
        <v>4791</v>
      </c>
      <c r="G89" s="49">
        <v>0.122182</v>
      </c>
      <c r="H89" s="52">
        <v>0.12218199</v>
      </c>
    </row>
    <row r="90" spans="1:12" x14ac:dyDescent="0.25">
      <c r="A90" s="44" t="s">
        <v>34</v>
      </c>
      <c r="B90" s="45" t="s">
        <v>19</v>
      </c>
      <c r="C90" s="45" t="s">
        <v>304</v>
      </c>
      <c r="D90" s="45" t="s">
        <v>305</v>
      </c>
      <c r="E90" s="45">
        <v>10000400</v>
      </c>
      <c r="F90" s="45">
        <v>4791</v>
      </c>
      <c r="G90" s="45">
        <v>0.122182</v>
      </c>
      <c r="H90" s="51">
        <v>0.12218199</v>
      </c>
    </row>
    <row r="91" spans="1:12" x14ac:dyDescent="0.25">
      <c r="A91" s="48" t="s">
        <v>204</v>
      </c>
      <c r="B91" s="49" t="s">
        <v>235</v>
      </c>
      <c r="C91" s="49" t="s">
        <v>17</v>
      </c>
      <c r="D91" s="49" t="s">
        <v>18</v>
      </c>
      <c r="E91" s="49" t="s">
        <v>19</v>
      </c>
      <c r="F91" s="49" t="s">
        <v>19</v>
      </c>
      <c r="G91" s="49" t="s">
        <v>19</v>
      </c>
      <c r="H91" s="50" t="s">
        <v>19</v>
      </c>
    </row>
    <row r="92" spans="1:12" x14ac:dyDescent="0.25">
      <c r="A92" s="44" t="s">
        <v>36</v>
      </c>
      <c r="B92" s="45" t="s">
        <v>19</v>
      </c>
      <c r="C92" s="45" t="s">
        <v>311</v>
      </c>
      <c r="D92" s="45" t="s">
        <v>312</v>
      </c>
      <c r="E92" s="45">
        <v>10029200</v>
      </c>
      <c r="F92" s="45">
        <v>10484</v>
      </c>
      <c r="G92" s="45">
        <v>0.326594</v>
      </c>
      <c r="H92" s="51">
        <v>0.32659419000000001</v>
      </c>
      <c r="J92" cm="1">
        <f t="array" ref="J92">MIN(VALUE(C92:C101))</f>
        <v>42585</v>
      </c>
      <c r="K92">
        <f xml:space="preserve"> AVERAGE(E92:E101)</f>
        <v>10003590</v>
      </c>
      <c r="L92" s="6">
        <f xml:space="preserve"> AVERAGE(F92:F101)</f>
        <v>10484</v>
      </c>
    </row>
    <row r="93" spans="1:12" x14ac:dyDescent="0.25">
      <c r="A93" s="48" t="s">
        <v>36</v>
      </c>
      <c r="B93" s="49" t="s">
        <v>19</v>
      </c>
      <c r="C93" s="49" t="s">
        <v>311</v>
      </c>
      <c r="D93" s="49" t="s">
        <v>312</v>
      </c>
      <c r="E93" s="49">
        <v>10000700</v>
      </c>
      <c r="F93" s="49">
        <v>10484</v>
      </c>
      <c r="G93" s="49">
        <v>0.326594</v>
      </c>
      <c r="H93" s="52">
        <v>0.32659419000000001</v>
      </c>
    </row>
    <row r="94" spans="1:12" x14ac:dyDescent="0.25">
      <c r="A94" s="44" t="s">
        <v>36</v>
      </c>
      <c r="B94" s="45" t="s">
        <v>19</v>
      </c>
      <c r="C94" s="45" t="s">
        <v>311</v>
      </c>
      <c r="D94" s="45" t="s">
        <v>312</v>
      </c>
      <c r="E94" s="45">
        <v>10000700</v>
      </c>
      <c r="F94" s="45">
        <v>10484</v>
      </c>
      <c r="G94" s="45">
        <v>0.326594</v>
      </c>
      <c r="H94" s="51">
        <v>0.32659419000000001</v>
      </c>
    </row>
    <row r="95" spans="1:12" x14ac:dyDescent="0.25">
      <c r="A95" s="48" t="s">
        <v>36</v>
      </c>
      <c r="B95" s="49" t="s">
        <v>19</v>
      </c>
      <c r="C95" s="49" t="s">
        <v>311</v>
      </c>
      <c r="D95" s="49" t="s">
        <v>312</v>
      </c>
      <c r="E95" s="49">
        <v>10000800</v>
      </c>
      <c r="F95" s="49">
        <v>10484</v>
      </c>
      <c r="G95" s="49">
        <v>0.326594</v>
      </c>
      <c r="H95" s="52">
        <v>0.32659419000000001</v>
      </c>
    </row>
    <row r="96" spans="1:12" x14ac:dyDescent="0.25">
      <c r="A96" s="44" t="s">
        <v>36</v>
      </c>
      <c r="B96" s="45" t="s">
        <v>19</v>
      </c>
      <c r="C96" s="45" t="s">
        <v>311</v>
      </c>
      <c r="D96" s="45" t="s">
        <v>312</v>
      </c>
      <c r="E96" s="45">
        <v>10000700</v>
      </c>
      <c r="F96" s="45">
        <v>10484</v>
      </c>
      <c r="G96" s="45">
        <v>0.326594</v>
      </c>
      <c r="H96" s="51">
        <v>0.32659419000000001</v>
      </c>
    </row>
    <row r="97" spans="1:12" x14ac:dyDescent="0.25">
      <c r="A97" s="48" t="s">
        <v>36</v>
      </c>
      <c r="B97" s="49" t="s">
        <v>19</v>
      </c>
      <c r="C97" s="49" t="s">
        <v>311</v>
      </c>
      <c r="D97" s="49" t="s">
        <v>312</v>
      </c>
      <c r="E97" s="49">
        <v>10000800</v>
      </c>
      <c r="F97" s="49">
        <v>10484</v>
      </c>
      <c r="G97" s="49">
        <v>0.326594</v>
      </c>
      <c r="H97" s="52">
        <v>0.32659419000000001</v>
      </c>
    </row>
    <row r="98" spans="1:12" x14ac:dyDescent="0.25">
      <c r="A98" s="44" t="s">
        <v>36</v>
      </c>
      <c r="B98" s="45" t="s">
        <v>19</v>
      </c>
      <c r="C98" s="45" t="s">
        <v>311</v>
      </c>
      <c r="D98" s="45" t="s">
        <v>312</v>
      </c>
      <c r="E98" s="45">
        <v>10000500</v>
      </c>
      <c r="F98" s="45">
        <v>10484</v>
      </c>
      <c r="G98" s="45">
        <v>0.326594</v>
      </c>
      <c r="H98" s="51">
        <v>0.32659419000000001</v>
      </c>
    </row>
    <row r="99" spans="1:12" x14ac:dyDescent="0.25">
      <c r="A99" s="48" t="s">
        <v>36</v>
      </c>
      <c r="B99" s="49" t="s">
        <v>19</v>
      </c>
      <c r="C99" s="49" t="s">
        <v>311</v>
      </c>
      <c r="D99" s="49" t="s">
        <v>312</v>
      </c>
      <c r="E99" s="49">
        <v>10000900</v>
      </c>
      <c r="F99" s="49">
        <v>10484</v>
      </c>
      <c r="G99" s="49">
        <v>0.326594</v>
      </c>
      <c r="H99" s="52">
        <v>0.32659419000000001</v>
      </c>
    </row>
    <row r="100" spans="1:12" x14ac:dyDescent="0.25">
      <c r="A100" s="44" t="s">
        <v>36</v>
      </c>
      <c r="B100" s="45" t="s">
        <v>19</v>
      </c>
      <c r="C100" s="45" t="s">
        <v>311</v>
      </c>
      <c r="D100" s="45" t="s">
        <v>312</v>
      </c>
      <c r="E100" s="45">
        <v>10000900</v>
      </c>
      <c r="F100" s="45">
        <v>10484</v>
      </c>
      <c r="G100" s="45">
        <v>0.326594</v>
      </c>
      <c r="H100" s="51">
        <v>0.32659419000000001</v>
      </c>
    </row>
    <row r="101" spans="1:12" x14ac:dyDescent="0.25">
      <c r="A101" s="48" t="s">
        <v>36</v>
      </c>
      <c r="B101" s="49" t="s">
        <v>19</v>
      </c>
      <c r="C101" s="49" t="s">
        <v>311</v>
      </c>
      <c r="D101" s="49" t="s">
        <v>312</v>
      </c>
      <c r="E101" s="49">
        <v>10000700</v>
      </c>
      <c r="F101" s="49">
        <v>10484</v>
      </c>
      <c r="G101" s="49">
        <v>0.326594</v>
      </c>
      <c r="H101" s="52">
        <v>0.32659419000000001</v>
      </c>
    </row>
    <row r="102" spans="1:12" x14ac:dyDescent="0.25">
      <c r="A102" s="44" t="s">
        <v>205</v>
      </c>
      <c r="B102" s="45" t="s">
        <v>235</v>
      </c>
      <c r="C102" s="45" t="s">
        <v>17</v>
      </c>
      <c r="D102" s="45" t="s">
        <v>18</v>
      </c>
      <c r="E102" s="45" t="s">
        <v>19</v>
      </c>
      <c r="F102" s="45" t="s">
        <v>19</v>
      </c>
      <c r="G102" s="45" t="s">
        <v>19</v>
      </c>
      <c r="H102" s="46" t="s">
        <v>19</v>
      </c>
    </row>
    <row r="103" spans="1:12" x14ac:dyDescent="0.25">
      <c r="A103" s="48" t="s">
        <v>38</v>
      </c>
      <c r="B103" s="49" t="s">
        <v>19</v>
      </c>
      <c r="C103" s="49" t="s">
        <v>318</v>
      </c>
      <c r="D103" s="49" t="s">
        <v>319</v>
      </c>
      <c r="E103" s="49">
        <v>10000800</v>
      </c>
      <c r="F103" s="49">
        <v>6728</v>
      </c>
      <c r="G103" s="49">
        <v>0.250056</v>
      </c>
      <c r="H103" s="52">
        <v>0.25005575000000002</v>
      </c>
      <c r="J103" cm="1">
        <f t="array" ref="J103">MIN(VALUE(C103:C112))</f>
        <v>33634</v>
      </c>
      <c r="K103">
        <f xml:space="preserve"> AVERAGE(E103:E112)</f>
        <v>10000870</v>
      </c>
      <c r="L103" s="6">
        <f xml:space="preserve"> AVERAGE(F103:F112)</f>
        <v>6728</v>
      </c>
    </row>
    <row r="104" spans="1:12" x14ac:dyDescent="0.25">
      <c r="A104" s="44" t="s">
        <v>38</v>
      </c>
      <c r="B104" s="45" t="s">
        <v>19</v>
      </c>
      <c r="C104" s="45" t="s">
        <v>318</v>
      </c>
      <c r="D104" s="45" t="s">
        <v>319</v>
      </c>
      <c r="E104" s="45">
        <v>10001000</v>
      </c>
      <c r="F104" s="45">
        <v>6728</v>
      </c>
      <c r="G104" s="45">
        <v>0.250056</v>
      </c>
      <c r="H104" s="51">
        <v>0.25005575000000002</v>
      </c>
    </row>
    <row r="105" spans="1:12" x14ac:dyDescent="0.25">
      <c r="A105" s="48" t="s">
        <v>38</v>
      </c>
      <c r="B105" s="49" t="s">
        <v>19</v>
      </c>
      <c r="C105" s="49" t="s">
        <v>318</v>
      </c>
      <c r="D105" s="49" t="s">
        <v>319</v>
      </c>
      <c r="E105" s="49">
        <v>10000800</v>
      </c>
      <c r="F105" s="49">
        <v>6728</v>
      </c>
      <c r="G105" s="49">
        <v>0.250056</v>
      </c>
      <c r="H105" s="52">
        <v>0.25005575000000002</v>
      </c>
    </row>
    <row r="106" spans="1:12" x14ac:dyDescent="0.25">
      <c r="A106" s="44" t="s">
        <v>38</v>
      </c>
      <c r="B106" s="45" t="s">
        <v>19</v>
      </c>
      <c r="C106" s="45" t="s">
        <v>318</v>
      </c>
      <c r="D106" s="45" t="s">
        <v>319</v>
      </c>
      <c r="E106" s="45">
        <v>10000900</v>
      </c>
      <c r="F106" s="45">
        <v>6728</v>
      </c>
      <c r="G106" s="45">
        <v>0.250056</v>
      </c>
      <c r="H106" s="51">
        <v>0.25005575000000002</v>
      </c>
    </row>
    <row r="107" spans="1:12" x14ac:dyDescent="0.25">
      <c r="A107" s="48" t="s">
        <v>38</v>
      </c>
      <c r="B107" s="49" t="s">
        <v>19</v>
      </c>
      <c r="C107" s="49" t="s">
        <v>318</v>
      </c>
      <c r="D107" s="49" t="s">
        <v>319</v>
      </c>
      <c r="E107" s="49">
        <v>10000900</v>
      </c>
      <c r="F107" s="49">
        <v>6728</v>
      </c>
      <c r="G107" s="49">
        <v>0.250056</v>
      </c>
      <c r="H107" s="52">
        <v>0.25005575000000002</v>
      </c>
    </row>
    <row r="108" spans="1:12" x14ac:dyDescent="0.25">
      <c r="A108" s="44" t="s">
        <v>38</v>
      </c>
      <c r="B108" s="45" t="s">
        <v>19</v>
      </c>
      <c r="C108" s="45" t="s">
        <v>318</v>
      </c>
      <c r="D108" s="45" t="s">
        <v>319</v>
      </c>
      <c r="E108" s="45">
        <v>10001000</v>
      </c>
      <c r="F108" s="45">
        <v>6728</v>
      </c>
      <c r="G108" s="45">
        <v>0.250056</v>
      </c>
      <c r="H108" s="51">
        <v>0.25005575000000002</v>
      </c>
    </row>
    <row r="109" spans="1:12" x14ac:dyDescent="0.25">
      <c r="A109" s="48" t="s">
        <v>38</v>
      </c>
      <c r="B109" s="49" t="s">
        <v>19</v>
      </c>
      <c r="C109" s="49" t="s">
        <v>318</v>
      </c>
      <c r="D109" s="49" t="s">
        <v>319</v>
      </c>
      <c r="E109" s="49">
        <v>10001000</v>
      </c>
      <c r="F109" s="49">
        <v>6728</v>
      </c>
      <c r="G109" s="49">
        <v>0.250056</v>
      </c>
      <c r="H109" s="52">
        <v>0.25005575000000002</v>
      </c>
    </row>
    <row r="110" spans="1:12" x14ac:dyDescent="0.25">
      <c r="A110" s="44" t="s">
        <v>38</v>
      </c>
      <c r="B110" s="45" t="s">
        <v>19</v>
      </c>
      <c r="C110" s="45" t="s">
        <v>318</v>
      </c>
      <c r="D110" s="45" t="s">
        <v>319</v>
      </c>
      <c r="E110" s="45">
        <v>10000900</v>
      </c>
      <c r="F110" s="45">
        <v>6728</v>
      </c>
      <c r="G110" s="45">
        <v>0.250056</v>
      </c>
      <c r="H110" s="51">
        <v>0.25005575000000002</v>
      </c>
    </row>
    <row r="111" spans="1:12" x14ac:dyDescent="0.25">
      <c r="A111" s="48" t="s">
        <v>38</v>
      </c>
      <c r="B111" s="49" t="s">
        <v>19</v>
      </c>
      <c r="C111" s="49" t="s">
        <v>318</v>
      </c>
      <c r="D111" s="49" t="s">
        <v>319</v>
      </c>
      <c r="E111" s="49">
        <v>10000700</v>
      </c>
      <c r="F111" s="49">
        <v>6728</v>
      </c>
      <c r="G111" s="49">
        <v>0.250056</v>
      </c>
      <c r="H111" s="52">
        <v>0.25005575000000002</v>
      </c>
    </row>
    <row r="112" spans="1:12" x14ac:dyDescent="0.25">
      <c r="A112" s="44" t="s">
        <v>38</v>
      </c>
      <c r="B112" s="45" t="s">
        <v>19</v>
      </c>
      <c r="C112" s="45" t="s">
        <v>318</v>
      </c>
      <c r="D112" s="45" t="s">
        <v>319</v>
      </c>
      <c r="E112" s="45">
        <v>10000700</v>
      </c>
      <c r="F112" s="45">
        <v>6728</v>
      </c>
      <c r="G112" s="45">
        <v>0.250056</v>
      </c>
      <c r="H112" s="51">
        <v>0.25005575000000002</v>
      </c>
    </row>
    <row r="113" spans="1:12" x14ac:dyDescent="0.25">
      <c r="A113" s="48" t="s">
        <v>206</v>
      </c>
      <c r="B113" s="49" t="s">
        <v>235</v>
      </c>
      <c r="C113" s="49" t="s">
        <v>17</v>
      </c>
      <c r="D113" s="49" t="s">
        <v>18</v>
      </c>
      <c r="E113" s="49" t="s">
        <v>19</v>
      </c>
      <c r="F113" s="49" t="s">
        <v>19</v>
      </c>
      <c r="G113" s="49" t="s">
        <v>19</v>
      </c>
      <c r="H113" s="50" t="s">
        <v>19</v>
      </c>
    </row>
    <row r="114" spans="1:12" x14ac:dyDescent="0.25">
      <c r="A114" s="44" t="s">
        <v>40</v>
      </c>
      <c r="B114" s="45" t="s">
        <v>19</v>
      </c>
      <c r="C114" s="45" t="s">
        <v>40</v>
      </c>
      <c r="D114" s="45" t="s">
        <v>324</v>
      </c>
      <c r="E114" s="45">
        <v>1730400</v>
      </c>
      <c r="F114" s="45">
        <v>0</v>
      </c>
      <c r="G114" s="45">
        <v>0</v>
      </c>
      <c r="H114" s="51">
        <v>0</v>
      </c>
      <c r="J114" cm="1">
        <f t="array" ref="J114">MIN(VALUE(C114:C123))</f>
        <v>12806</v>
      </c>
      <c r="K114">
        <f xml:space="preserve"> AVERAGE(E114:E123)</f>
        <v>1751680</v>
      </c>
      <c r="L114" s="6">
        <f xml:space="preserve"> AVERAGE(F114:F123)</f>
        <v>0</v>
      </c>
    </row>
    <row r="115" spans="1:12" x14ac:dyDescent="0.25">
      <c r="A115" s="48" t="s">
        <v>40</v>
      </c>
      <c r="B115" s="49" t="s">
        <v>19</v>
      </c>
      <c r="C115" s="49" t="s">
        <v>40</v>
      </c>
      <c r="D115" s="49" t="s">
        <v>324</v>
      </c>
      <c r="E115" s="49">
        <v>1858800</v>
      </c>
      <c r="F115" s="49">
        <v>0</v>
      </c>
      <c r="G115" s="49">
        <v>0</v>
      </c>
      <c r="H115" s="52">
        <v>0</v>
      </c>
    </row>
    <row r="116" spans="1:12" x14ac:dyDescent="0.25">
      <c r="A116" s="44" t="s">
        <v>40</v>
      </c>
      <c r="B116" s="45" t="s">
        <v>19</v>
      </c>
      <c r="C116" s="45" t="s">
        <v>40</v>
      </c>
      <c r="D116" s="45" t="s">
        <v>324</v>
      </c>
      <c r="E116" s="45">
        <v>1746300</v>
      </c>
      <c r="F116" s="45">
        <v>0</v>
      </c>
      <c r="G116" s="45">
        <v>0</v>
      </c>
      <c r="H116" s="51">
        <v>0</v>
      </c>
    </row>
    <row r="117" spans="1:12" x14ac:dyDescent="0.25">
      <c r="A117" s="48" t="s">
        <v>40</v>
      </c>
      <c r="B117" s="49" t="s">
        <v>19</v>
      </c>
      <c r="C117" s="49" t="s">
        <v>40</v>
      </c>
      <c r="D117" s="49" t="s">
        <v>324</v>
      </c>
      <c r="E117" s="49">
        <v>1766000</v>
      </c>
      <c r="F117" s="49">
        <v>0</v>
      </c>
      <c r="G117" s="49">
        <v>0</v>
      </c>
      <c r="H117" s="52">
        <v>0</v>
      </c>
    </row>
    <row r="118" spans="1:12" x14ac:dyDescent="0.25">
      <c r="A118" s="44" t="s">
        <v>40</v>
      </c>
      <c r="B118" s="45" t="s">
        <v>19</v>
      </c>
      <c r="C118" s="45" t="s">
        <v>40</v>
      </c>
      <c r="D118" s="45" t="s">
        <v>324</v>
      </c>
      <c r="E118" s="45">
        <v>1726900</v>
      </c>
      <c r="F118" s="45">
        <v>0</v>
      </c>
      <c r="G118" s="45">
        <v>0</v>
      </c>
      <c r="H118" s="51">
        <v>0</v>
      </c>
    </row>
    <row r="119" spans="1:12" x14ac:dyDescent="0.25">
      <c r="A119" s="48" t="s">
        <v>40</v>
      </c>
      <c r="B119" s="49" t="s">
        <v>19</v>
      </c>
      <c r="C119" s="49" t="s">
        <v>40</v>
      </c>
      <c r="D119" s="49" t="s">
        <v>324</v>
      </c>
      <c r="E119" s="49">
        <v>1730800</v>
      </c>
      <c r="F119" s="49">
        <v>0</v>
      </c>
      <c r="G119" s="49">
        <v>0</v>
      </c>
      <c r="H119" s="52">
        <v>0</v>
      </c>
    </row>
    <row r="120" spans="1:12" x14ac:dyDescent="0.25">
      <c r="A120" s="44" t="s">
        <v>40</v>
      </c>
      <c r="B120" s="45" t="s">
        <v>19</v>
      </c>
      <c r="C120" s="45" t="s">
        <v>40</v>
      </c>
      <c r="D120" s="45" t="s">
        <v>324</v>
      </c>
      <c r="E120" s="45">
        <v>1726100</v>
      </c>
      <c r="F120" s="45">
        <v>0</v>
      </c>
      <c r="G120" s="45">
        <v>0</v>
      </c>
      <c r="H120" s="51">
        <v>0</v>
      </c>
    </row>
    <row r="121" spans="1:12" x14ac:dyDescent="0.25">
      <c r="A121" s="48" t="s">
        <v>40</v>
      </c>
      <c r="B121" s="49" t="s">
        <v>19</v>
      </c>
      <c r="C121" s="49" t="s">
        <v>40</v>
      </c>
      <c r="D121" s="49" t="s">
        <v>324</v>
      </c>
      <c r="E121" s="49">
        <v>1772000</v>
      </c>
      <c r="F121" s="49">
        <v>0</v>
      </c>
      <c r="G121" s="49">
        <v>0</v>
      </c>
      <c r="H121" s="52">
        <v>0</v>
      </c>
    </row>
    <row r="122" spans="1:12" x14ac:dyDescent="0.25">
      <c r="A122" s="44" t="s">
        <v>40</v>
      </c>
      <c r="B122" s="45" t="s">
        <v>19</v>
      </c>
      <c r="C122" s="45" t="s">
        <v>40</v>
      </c>
      <c r="D122" s="45" t="s">
        <v>324</v>
      </c>
      <c r="E122" s="45">
        <v>1729800</v>
      </c>
      <c r="F122" s="45">
        <v>0</v>
      </c>
      <c r="G122" s="45">
        <v>0</v>
      </c>
      <c r="H122" s="51">
        <v>0</v>
      </c>
    </row>
    <row r="123" spans="1:12" x14ac:dyDescent="0.25">
      <c r="A123" s="48" t="s">
        <v>40</v>
      </c>
      <c r="B123" s="49" t="s">
        <v>19</v>
      </c>
      <c r="C123" s="49" t="s">
        <v>40</v>
      </c>
      <c r="D123" s="49" t="s">
        <v>324</v>
      </c>
      <c r="E123" s="49">
        <v>1729700</v>
      </c>
      <c r="F123" s="49">
        <v>0</v>
      </c>
      <c r="G123" s="49">
        <v>0</v>
      </c>
      <c r="H123" s="52">
        <v>0</v>
      </c>
    </row>
    <row r="124" spans="1:12" x14ac:dyDescent="0.25">
      <c r="A124" s="44" t="s">
        <v>207</v>
      </c>
      <c r="B124" s="45" t="s">
        <v>235</v>
      </c>
      <c r="C124" s="45" t="s">
        <v>17</v>
      </c>
      <c r="D124" s="45" t="s">
        <v>18</v>
      </c>
      <c r="E124" s="45" t="s">
        <v>19</v>
      </c>
      <c r="F124" s="45" t="s">
        <v>19</v>
      </c>
      <c r="G124" s="45" t="s">
        <v>19</v>
      </c>
      <c r="H124" s="46" t="s">
        <v>19</v>
      </c>
    </row>
    <row r="125" spans="1:12" x14ac:dyDescent="0.25">
      <c r="A125" s="48" t="s">
        <v>42</v>
      </c>
      <c r="B125" s="49" t="s">
        <v>19</v>
      </c>
      <c r="C125" s="49" t="s">
        <v>336</v>
      </c>
      <c r="D125" s="49" t="s">
        <v>337</v>
      </c>
      <c r="E125" s="49">
        <v>10000800</v>
      </c>
      <c r="F125" s="49">
        <v>68</v>
      </c>
      <c r="G125" s="49">
        <v>9.5390000000000006E-3</v>
      </c>
      <c r="H125" s="52">
        <v>9.5385000000000001E-3</v>
      </c>
      <c r="J125" cm="1">
        <f t="array" ref="J125">MIN(VALUE(C125:C134))</f>
        <v>7197</v>
      </c>
      <c r="K125">
        <f xml:space="preserve"> AVERAGE(E125:E134)</f>
        <v>10000720</v>
      </c>
      <c r="L125" s="6">
        <f xml:space="preserve"> AVERAGE(F125:F134)</f>
        <v>68</v>
      </c>
    </row>
    <row r="126" spans="1:12" x14ac:dyDescent="0.25">
      <c r="A126" s="44" t="s">
        <v>42</v>
      </c>
      <c r="B126" s="45" t="s">
        <v>19</v>
      </c>
      <c r="C126" s="45" t="s">
        <v>336</v>
      </c>
      <c r="D126" s="45" t="s">
        <v>337</v>
      </c>
      <c r="E126" s="45">
        <v>10000800</v>
      </c>
      <c r="F126" s="45">
        <v>68</v>
      </c>
      <c r="G126" s="45">
        <v>9.5390000000000006E-3</v>
      </c>
      <c r="H126" s="51">
        <v>9.5385000000000001E-3</v>
      </c>
    </row>
    <row r="127" spans="1:12" x14ac:dyDescent="0.25">
      <c r="A127" s="48" t="s">
        <v>42</v>
      </c>
      <c r="B127" s="49" t="s">
        <v>19</v>
      </c>
      <c r="C127" s="49" t="s">
        <v>336</v>
      </c>
      <c r="D127" s="49" t="s">
        <v>337</v>
      </c>
      <c r="E127" s="49">
        <v>10000800</v>
      </c>
      <c r="F127" s="49">
        <v>68</v>
      </c>
      <c r="G127" s="49">
        <v>9.5390000000000006E-3</v>
      </c>
      <c r="H127" s="52">
        <v>9.5385000000000001E-3</v>
      </c>
    </row>
    <row r="128" spans="1:12" x14ac:dyDescent="0.25">
      <c r="A128" s="44" t="s">
        <v>42</v>
      </c>
      <c r="B128" s="45" t="s">
        <v>19</v>
      </c>
      <c r="C128" s="45" t="s">
        <v>336</v>
      </c>
      <c r="D128" s="45" t="s">
        <v>337</v>
      </c>
      <c r="E128" s="45">
        <v>10000900</v>
      </c>
      <c r="F128" s="45">
        <v>68</v>
      </c>
      <c r="G128" s="45">
        <v>9.5390000000000006E-3</v>
      </c>
      <c r="H128" s="51">
        <v>9.5385000000000001E-3</v>
      </c>
    </row>
    <row r="129" spans="1:12" x14ac:dyDescent="0.25">
      <c r="A129" s="48" t="s">
        <v>42</v>
      </c>
      <c r="B129" s="49" t="s">
        <v>19</v>
      </c>
      <c r="C129" s="49" t="s">
        <v>336</v>
      </c>
      <c r="D129" s="49" t="s">
        <v>337</v>
      </c>
      <c r="E129" s="49">
        <v>10000500</v>
      </c>
      <c r="F129" s="49">
        <v>68</v>
      </c>
      <c r="G129" s="49">
        <v>9.5390000000000006E-3</v>
      </c>
      <c r="H129" s="52">
        <v>9.5385000000000001E-3</v>
      </c>
    </row>
    <row r="130" spans="1:12" x14ac:dyDescent="0.25">
      <c r="A130" s="44" t="s">
        <v>42</v>
      </c>
      <c r="B130" s="45" t="s">
        <v>19</v>
      </c>
      <c r="C130" s="45" t="s">
        <v>336</v>
      </c>
      <c r="D130" s="45" t="s">
        <v>337</v>
      </c>
      <c r="E130" s="45">
        <v>10000600</v>
      </c>
      <c r="F130" s="45">
        <v>68</v>
      </c>
      <c r="G130" s="45">
        <v>9.5390000000000006E-3</v>
      </c>
      <c r="H130" s="51">
        <v>9.5385000000000001E-3</v>
      </c>
    </row>
    <row r="131" spans="1:12" x14ac:dyDescent="0.25">
      <c r="A131" s="48" t="s">
        <v>42</v>
      </c>
      <c r="B131" s="49" t="s">
        <v>19</v>
      </c>
      <c r="C131" s="49" t="s">
        <v>336</v>
      </c>
      <c r="D131" s="49" t="s">
        <v>337</v>
      </c>
      <c r="E131" s="49">
        <v>10000700</v>
      </c>
      <c r="F131" s="49">
        <v>68</v>
      </c>
      <c r="G131" s="49">
        <v>9.5390000000000006E-3</v>
      </c>
      <c r="H131" s="52">
        <v>9.5385000000000001E-3</v>
      </c>
    </row>
    <row r="132" spans="1:12" x14ac:dyDescent="0.25">
      <c r="A132" s="44" t="s">
        <v>42</v>
      </c>
      <c r="B132" s="45" t="s">
        <v>19</v>
      </c>
      <c r="C132" s="45" t="s">
        <v>336</v>
      </c>
      <c r="D132" s="45" t="s">
        <v>337</v>
      </c>
      <c r="E132" s="45">
        <v>10000600</v>
      </c>
      <c r="F132" s="45">
        <v>68</v>
      </c>
      <c r="G132" s="45">
        <v>9.5390000000000006E-3</v>
      </c>
      <c r="H132" s="51">
        <v>9.5385000000000001E-3</v>
      </c>
    </row>
    <row r="133" spans="1:12" x14ac:dyDescent="0.25">
      <c r="A133" s="48" t="s">
        <v>42</v>
      </c>
      <c r="B133" s="49" t="s">
        <v>19</v>
      </c>
      <c r="C133" s="49" t="s">
        <v>336</v>
      </c>
      <c r="D133" s="49" t="s">
        <v>337</v>
      </c>
      <c r="E133" s="49">
        <v>10000800</v>
      </c>
      <c r="F133" s="49">
        <v>68</v>
      </c>
      <c r="G133" s="49">
        <v>9.5390000000000006E-3</v>
      </c>
      <c r="H133" s="52">
        <v>9.5385000000000001E-3</v>
      </c>
    </row>
    <row r="134" spans="1:12" x14ac:dyDescent="0.25">
      <c r="A134" s="44" t="s">
        <v>42</v>
      </c>
      <c r="B134" s="45" t="s">
        <v>19</v>
      </c>
      <c r="C134" s="45" t="s">
        <v>336</v>
      </c>
      <c r="D134" s="45" t="s">
        <v>337</v>
      </c>
      <c r="E134" s="45">
        <v>10000700</v>
      </c>
      <c r="F134" s="45">
        <v>68</v>
      </c>
      <c r="G134" s="45">
        <v>9.5390000000000006E-3</v>
      </c>
      <c r="H134" s="51">
        <v>9.5385000000000001E-3</v>
      </c>
    </row>
    <row r="135" spans="1:12" x14ac:dyDescent="0.25">
      <c r="A135" s="48" t="s">
        <v>208</v>
      </c>
      <c r="B135" s="49" t="s">
        <v>235</v>
      </c>
      <c r="C135" s="49" t="s">
        <v>17</v>
      </c>
      <c r="D135" s="49" t="s">
        <v>18</v>
      </c>
      <c r="E135" s="49" t="s">
        <v>19</v>
      </c>
      <c r="F135" s="49" t="s">
        <v>19</v>
      </c>
      <c r="G135" s="49" t="s">
        <v>19</v>
      </c>
      <c r="H135" s="50" t="s">
        <v>19</v>
      </c>
    </row>
    <row r="136" spans="1:12" x14ac:dyDescent="0.25">
      <c r="A136" s="44" t="s">
        <v>44</v>
      </c>
      <c r="B136" s="45" t="s">
        <v>19</v>
      </c>
      <c r="C136" s="45" t="s">
        <v>44</v>
      </c>
      <c r="D136" s="45" t="s">
        <v>342</v>
      </c>
      <c r="E136" s="45">
        <v>6322900</v>
      </c>
      <c r="F136" s="45">
        <v>0</v>
      </c>
      <c r="G136" s="45">
        <v>0</v>
      </c>
      <c r="H136" s="51">
        <v>0</v>
      </c>
      <c r="J136" cm="1">
        <f t="array" ref="J136">MIN(VALUE(C136:C145))</f>
        <v>16436</v>
      </c>
      <c r="K136">
        <f xml:space="preserve"> AVERAGE(E136:E145)</f>
        <v>6283160</v>
      </c>
      <c r="L136" s="6">
        <f xml:space="preserve"> AVERAGE(F136:F145)</f>
        <v>0</v>
      </c>
    </row>
    <row r="137" spans="1:12" x14ac:dyDescent="0.25">
      <c r="A137" s="48" t="s">
        <v>44</v>
      </c>
      <c r="B137" s="49" t="s">
        <v>19</v>
      </c>
      <c r="C137" s="49" t="s">
        <v>44</v>
      </c>
      <c r="D137" s="49" t="s">
        <v>342</v>
      </c>
      <c r="E137" s="49">
        <v>6320700</v>
      </c>
      <c r="F137" s="49">
        <v>0</v>
      </c>
      <c r="G137" s="49">
        <v>0</v>
      </c>
      <c r="H137" s="52">
        <v>0</v>
      </c>
    </row>
    <row r="138" spans="1:12" x14ac:dyDescent="0.25">
      <c r="A138" s="44" t="s">
        <v>44</v>
      </c>
      <c r="B138" s="45" t="s">
        <v>19</v>
      </c>
      <c r="C138" s="45" t="s">
        <v>44</v>
      </c>
      <c r="D138" s="45" t="s">
        <v>342</v>
      </c>
      <c r="E138" s="45">
        <v>6330000</v>
      </c>
      <c r="F138" s="45">
        <v>0</v>
      </c>
      <c r="G138" s="45">
        <v>0</v>
      </c>
      <c r="H138" s="51">
        <v>0</v>
      </c>
    </row>
    <row r="139" spans="1:12" x14ac:dyDescent="0.25">
      <c r="A139" s="48" t="s">
        <v>44</v>
      </c>
      <c r="B139" s="49" t="s">
        <v>19</v>
      </c>
      <c r="C139" s="49" t="s">
        <v>44</v>
      </c>
      <c r="D139" s="49" t="s">
        <v>342</v>
      </c>
      <c r="E139" s="49">
        <v>6334700</v>
      </c>
      <c r="F139" s="49">
        <v>0</v>
      </c>
      <c r="G139" s="49">
        <v>0</v>
      </c>
      <c r="H139" s="52">
        <v>0</v>
      </c>
    </row>
    <row r="140" spans="1:12" x14ac:dyDescent="0.25">
      <c r="A140" s="44" t="s">
        <v>44</v>
      </c>
      <c r="B140" s="45" t="s">
        <v>19</v>
      </c>
      <c r="C140" s="45" t="s">
        <v>44</v>
      </c>
      <c r="D140" s="45" t="s">
        <v>342</v>
      </c>
      <c r="E140" s="45">
        <v>6334900</v>
      </c>
      <c r="F140" s="45">
        <v>0</v>
      </c>
      <c r="G140" s="45">
        <v>0</v>
      </c>
      <c r="H140" s="51">
        <v>0</v>
      </c>
    </row>
    <row r="141" spans="1:12" x14ac:dyDescent="0.25">
      <c r="A141" s="48" t="s">
        <v>44</v>
      </c>
      <c r="B141" s="49" t="s">
        <v>19</v>
      </c>
      <c r="C141" s="49" t="s">
        <v>44</v>
      </c>
      <c r="D141" s="49" t="s">
        <v>342</v>
      </c>
      <c r="E141" s="49">
        <v>6337100</v>
      </c>
      <c r="F141" s="49">
        <v>0</v>
      </c>
      <c r="G141" s="49">
        <v>0</v>
      </c>
      <c r="H141" s="52">
        <v>0</v>
      </c>
    </row>
    <row r="142" spans="1:12" x14ac:dyDescent="0.25">
      <c r="A142" s="44" t="s">
        <v>44</v>
      </c>
      <c r="B142" s="45" t="s">
        <v>19</v>
      </c>
      <c r="C142" s="45" t="s">
        <v>44</v>
      </c>
      <c r="D142" s="45" t="s">
        <v>342</v>
      </c>
      <c r="E142" s="45">
        <v>6328400</v>
      </c>
      <c r="F142" s="45">
        <v>0</v>
      </c>
      <c r="G142" s="45">
        <v>0</v>
      </c>
      <c r="H142" s="51">
        <v>0</v>
      </c>
    </row>
    <row r="143" spans="1:12" x14ac:dyDescent="0.25">
      <c r="A143" s="48" t="s">
        <v>44</v>
      </c>
      <c r="B143" s="49" t="s">
        <v>19</v>
      </c>
      <c r="C143" s="49" t="s">
        <v>44</v>
      </c>
      <c r="D143" s="49" t="s">
        <v>342</v>
      </c>
      <c r="E143" s="49">
        <v>6318000</v>
      </c>
      <c r="F143" s="49">
        <v>0</v>
      </c>
      <c r="G143" s="49">
        <v>0</v>
      </c>
      <c r="H143" s="52">
        <v>0</v>
      </c>
    </row>
    <row r="144" spans="1:12" x14ac:dyDescent="0.25">
      <c r="A144" s="44" t="s">
        <v>44</v>
      </c>
      <c r="B144" s="45" t="s">
        <v>19</v>
      </c>
      <c r="C144" s="45" t="s">
        <v>44</v>
      </c>
      <c r="D144" s="45" t="s">
        <v>342</v>
      </c>
      <c r="E144" s="45">
        <v>6107200</v>
      </c>
      <c r="F144" s="45">
        <v>0</v>
      </c>
      <c r="G144" s="45">
        <v>0</v>
      </c>
      <c r="H144" s="51">
        <v>0</v>
      </c>
    </row>
    <row r="145" spans="1:12" x14ac:dyDescent="0.25">
      <c r="A145" s="48" t="s">
        <v>44</v>
      </c>
      <c r="B145" s="49" t="s">
        <v>19</v>
      </c>
      <c r="C145" s="49" t="s">
        <v>44</v>
      </c>
      <c r="D145" s="49" t="s">
        <v>342</v>
      </c>
      <c r="E145" s="49">
        <v>6097700</v>
      </c>
      <c r="F145" s="49">
        <v>0</v>
      </c>
      <c r="G145" s="49">
        <v>0</v>
      </c>
      <c r="H145" s="52">
        <v>0</v>
      </c>
    </row>
    <row r="146" spans="1:12" x14ac:dyDescent="0.25">
      <c r="A146" s="44" t="s">
        <v>209</v>
      </c>
      <c r="B146" s="45" t="s">
        <v>235</v>
      </c>
      <c r="C146" s="45" t="s">
        <v>17</v>
      </c>
      <c r="D146" s="45" t="s">
        <v>18</v>
      </c>
      <c r="E146" s="45" t="s">
        <v>19</v>
      </c>
      <c r="F146" s="45" t="s">
        <v>19</v>
      </c>
      <c r="G146" s="45" t="s">
        <v>19</v>
      </c>
      <c r="H146" s="46" t="s">
        <v>19</v>
      </c>
    </row>
    <row r="147" spans="1:12" x14ac:dyDescent="0.25">
      <c r="A147" s="48" t="s">
        <v>46</v>
      </c>
      <c r="B147" s="49" t="s">
        <v>19</v>
      </c>
      <c r="C147" s="49" t="s">
        <v>354</v>
      </c>
      <c r="D147" s="49" t="s">
        <v>355</v>
      </c>
      <c r="E147" s="49">
        <v>10000900</v>
      </c>
      <c r="F147" s="49">
        <v>7078</v>
      </c>
      <c r="G147" s="49">
        <v>0.45316600000000001</v>
      </c>
      <c r="H147" s="52">
        <v>0.45316602</v>
      </c>
      <c r="J147" cm="1">
        <f t="array" ref="J147">MIN(VALUE(C147:C156))</f>
        <v>22697</v>
      </c>
      <c r="K147">
        <f xml:space="preserve"> AVERAGE(E147:E156)</f>
        <v>10001460</v>
      </c>
      <c r="L147" s="6">
        <f xml:space="preserve"> AVERAGE(F147:F156)</f>
        <v>7078</v>
      </c>
    </row>
    <row r="148" spans="1:12" x14ac:dyDescent="0.25">
      <c r="A148" s="44" t="s">
        <v>46</v>
      </c>
      <c r="B148" s="45" t="s">
        <v>19</v>
      </c>
      <c r="C148" s="45" t="s">
        <v>354</v>
      </c>
      <c r="D148" s="45" t="s">
        <v>355</v>
      </c>
      <c r="E148" s="45">
        <v>10006800</v>
      </c>
      <c r="F148" s="45">
        <v>7078</v>
      </c>
      <c r="G148" s="45">
        <v>0.45316600000000001</v>
      </c>
      <c r="H148" s="51">
        <v>0.45316602</v>
      </c>
    </row>
    <row r="149" spans="1:12" x14ac:dyDescent="0.25">
      <c r="A149" s="48" t="s">
        <v>46</v>
      </c>
      <c r="B149" s="49" t="s">
        <v>19</v>
      </c>
      <c r="C149" s="49" t="s">
        <v>354</v>
      </c>
      <c r="D149" s="49" t="s">
        <v>355</v>
      </c>
      <c r="E149" s="49">
        <v>10000800</v>
      </c>
      <c r="F149" s="49">
        <v>7078</v>
      </c>
      <c r="G149" s="49">
        <v>0.45316600000000001</v>
      </c>
      <c r="H149" s="52">
        <v>0.45316602</v>
      </c>
    </row>
    <row r="150" spans="1:12" x14ac:dyDescent="0.25">
      <c r="A150" s="44" t="s">
        <v>46</v>
      </c>
      <c r="B150" s="45" t="s">
        <v>19</v>
      </c>
      <c r="C150" s="45" t="s">
        <v>354</v>
      </c>
      <c r="D150" s="45" t="s">
        <v>355</v>
      </c>
      <c r="E150" s="45">
        <v>10001000</v>
      </c>
      <c r="F150" s="45">
        <v>7078</v>
      </c>
      <c r="G150" s="45">
        <v>0.45316600000000001</v>
      </c>
      <c r="H150" s="51">
        <v>0.45316602</v>
      </c>
    </row>
    <row r="151" spans="1:12" x14ac:dyDescent="0.25">
      <c r="A151" s="48" t="s">
        <v>46</v>
      </c>
      <c r="B151" s="49" t="s">
        <v>19</v>
      </c>
      <c r="C151" s="49" t="s">
        <v>354</v>
      </c>
      <c r="D151" s="49" t="s">
        <v>355</v>
      </c>
      <c r="E151" s="49">
        <v>10000600</v>
      </c>
      <c r="F151" s="49">
        <v>7078</v>
      </c>
      <c r="G151" s="49">
        <v>0.45316600000000001</v>
      </c>
      <c r="H151" s="52">
        <v>0.45316602</v>
      </c>
    </row>
    <row r="152" spans="1:12" x14ac:dyDescent="0.25">
      <c r="A152" s="44" t="s">
        <v>46</v>
      </c>
      <c r="B152" s="45" t="s">
        <v>19</v>
      </c>
      <c r="C152" s="45" t="s">
        <v>354</v>
      </c>
      <c r="D152" s="45" t="s">
        <v>355</v>
      </c>
      <c r="E152" s="45">
        <v>10000900</v>
      </c>
      <c r="F152" s="45">
        <v>7078</v>
      </c>
      <c r="G152" s="45">
        <v>0.45316600000000001</v>
      </c>
      <c r="H152" s="51">
        <v>0.45316602</v>
      </c>
    </row>
    <row r="153" spans="1:12" x14ac:dyDescent="0.25">
      <c r="A153" s="48" t="s">
        <v>46</v>
      </c>
      <c r="B153" s="49" t="s">
        <v>19</v>
      </c>
      <c r="C153" s="49" t="s">
        <v>354</v>
      </c>
      <c r="D153" s="49" t="s">
        <v>355</v>
      </c>
      <c r="E153" s="49">
        <v>10001000</v>
      </c>
      <c r="F153" s="49">
        <v>7078</v>
      </c>
      <c r="G153" s="49">
        <v>0.45316600000000001</v>
      </c>
      <c r="H153" s="52">
        <v>0.45316602</v>
      </c>
    </row>
    <row r="154" spans="1:12" x14ac:dyDescent="0.25">
      <c r="A154" s="44" t="s">
        <v>46</v>
      </c>
      <c r="B154" s="45" t="s">
        <v>19</v>
      </c>
      <c r="C154" s="45" t="s">
        <v>354</v>
      </c>
      <c r="D154" s="45" t="s">
        <v>355</v>
      </c>
      <c r="E154" s="45">
        <v>10000600</v>
      </c>
      <c r="F154" s="45">
        <v>7078</v>
      </c>
      <c r="G154" s="45">
        <v>0.45316600000000001</v>
      </c>
      <c r="H154" s="51">
        <v>0.45316602</v>
      </c>
    </row>
    <row r="155" spans="1:12" x14ac:dyDescent="0.25">
      <c r="A155" s="48" t="s">
        <v>46</v>
      </c>
      <c r="B155" s="49" t="s">
        <v>19</v>
      </c>
      <c r="C155" s="49" t="s">
        <v>354</v>
      </c>
      <c r="D155" s="49" t="s">
        <v>355</v>
      </c>
      <c r="E155" s="49">
        <v>10001100</v>
      </c>
      <c r="F155" s="49">
        <v>7078</v>
      </c>
      <c r="G155" s="49">
        <v>0.45316600000000001</v>
      </c>
      <c r="H155" s="52">
        <v>0.45316602</v>
      </c>
    </row>
    <row r="156" spans="1:12" x14ac:dyDescent="0.25">
      <c r="A156" s="44" t="s">
        <v>46</v>
      </c>
      <c r="B156" s="45" t="s">
        <v>19</v>
      </c>
      <c r="C156" s="45" t="s">
        <v>354</v>
      </c>
      <c r="D156" s="45" t="s">
        <v>355</v>
      </c>
      <c r="E156" s="45">
        <v>10000900</v>
      </c>
      <c r="F156" s="45">
        <v>7078</v>
      </c>
      <c r="G156" s="45">
        <v>0.45316600000000001</v>
      </c>
      <c r="H156" s="51">
        <v>0.45316602</v>
      </c>
    </row>
    <row r="157" spans="1:12" x14ac:dyDescent="0.25">
      <c r="A157" s="48" t="s">
        <v>210</v>
      </c>
      <c r="B157" s="49" t="s">
        <v>235</v>
      </c>
      <c r="C157" s="49" t="s">
        <v>17</v>
      </c>
      <c r="D157" s="49" t="s">
        <v>18</v>
      </c>
      <c r="E157" s="49" t="s">
        <v>19</v>
      </c>
      <c r="F157" s="49" t="s">
        <v>19</v>
      </c>
      <c r="G157" s="49" t="s">
        <v>19</v>
      </c>
      <c r="H157" s="50" t="s">
        <v>19</v>
      </c>
    </row>
    <row r="158" spans="1:12" x14ac:dyDescent="0.25">
      <c r="A158" s="44" t="s">
        <v>48</v>
      </c>
      <c r="B158" s="45" t="s">
        <v>19</v>
      </c>
      <c r="C158" s="45" t="s">
        <v>362</v>
      </c>
      <c r="D158" s="45" t="s">
        <v>363</v>
      </c>
      <c r="E158" s="45">
        <v>10000700</v>
      </c>
      <c r="F158" s="45">
        <v>8220</v>
      </c>
      <c r="G158" s="45">
        <v>0.48307499999999998</v>
      </c>
      <c r="H158" s="51">
        <v>0.48307475</v>
      </c>
      <c r="J158" cm="1">
        <f t="array" ref="J158">MIN(VALUE(C158:C167))</f>
        <v>25236</v>
      </c>
      <c r="K158">
        <f xml:space="preserve"> AVERAGE(E158:E167)</f>
        <v>10000880</v>
      </c>
      <c r="L158" s="6">
        <f xml:space="preserve"> AVERAGE(F158:F167)</f>
        <v>8220</v>
      </c>
    </row>
    <row r="159" spans="1:12" x14ac:dyDescent="0.25">
      <c r="A159" s="48" t="s">
        <v>48</v>
      </c>
      <c r="B159" s="49" t="s">
        <v>19</v>
      </c>
      <c r="C159" s="49" t="s">
        <v>362</v>
      </c>
      <c r="D159" s="49" t="s">
        <v>363</v>
      </c>
      <c r="E159" s="49">
        <v>10001000</v>
      </c>
      <c r="F159" s="49">
        <v>8220</v>
      </c>
      <c r="G159" s="49">
        <v>0.48307499999999998</v>
      </c>
      <c r="H159" s="52">
        <v>0.48307475</v>
      </c>
    </row>
    <row r="160" spans="1:12" x14ac:dyDescent="0.25">
      <c r="A160" s="44" t="s">
        <v>48</v>
      </c>
      <c r="B160" s="45" t="s">
        <v>19</v>
      </c>
      <c r="C160" s="45" t="s">
        <v>362</v>
      </c>
      <c r="D160" s="45" t="s">
        <v>363</v>
      </c>
      <c r="E160" s="45">
        <v>10000800</v>
      </c>
      <c r="F160" s="45">
        <v>8220</v>
      </c>
      <c r="G160" s="45">
        <v>0.48307499999999998</v>
      </c>
      <c r="H160" s="51">
        <v>0.48307475</v>
      </c>
    </row>
    <row r="161" spans="1:12" x14ac:dyDescent="0.25">
      <c r="A161" s="48" t="s">
        <v>48</v>
      </c>
      <c r="B161" s="49" t="s">
        <v>19</v>
      </c>
      <c r="C161" s="49" t="s">
        <v>362</v>
      </c>
      <c r="D161" s="49" t="s">
        <v>363</v>
      </c>
      <c r="E161" s="49">
        <v>10000800</v>
      </c>
      <c r="F161" s="49">
        <v>8220</v>
      </c>
      <c r="G161" s="49">
        <v>0.48307499999999998</v>
      </c>
      <c r="H161" s="52">
        <v>0.48307475</v>
      </c>
    </row>
    <row r="162" spans="1:12" x14ac:dyDescent="0.25">
      <c r="A162" s="44" t="s">
        <v>48</v>
      </c>
      <c r="B162" s="45" t="s">
        <v>19</v>
      </c>
      <c r="C162" s="45" t="s">
        <v>362</v>
      </c>
      <c r="D162" s="45" t="s">
        <v>363</v>
      </c>
      <c r="E162" s="45">
        <v>10000900</v>
      </c>
      <c r="F162" s="45">
        <v>8220</v>
      </c>
      <c r="G162" s="45">
        <v>0.48307499999999998</v>
      </c>
      <c r="H162" s="51">
        <v>0.48307475</v>
      </c>
    </row>
    <row r="163" spans="1:12" x14ac:dyDescent="0.25">
      <c r="A163" s="48" t="s">
        <v>48</v>
      </c>
      <c r="B163" s="49" t="s">
        <v>19</v>
      </c>
      <c r="C163" s="49" t="s">
        <v>362</v>
      </c>
      <c r="D163" s="49" t="s">
        <v>363</v>
      </c>
      <c r="E163" s="49">
        <v>10000800</v>
      </c>
      <c r="F163" s="49">
        <v>8220</v>
      </c>
      <c r="G163" s="49">
        <v>0.48307499999999998</v>
      </c>
      <c r="H163" s="52">
        <v>0.48307475</v>
      </c>
    </row>
    <row r="164" spans="1:12" x14ac:dyDescent="0.25">
      <c r="A164" s="44" t="s">
        <v>48</v>
      </c>
      <c r="B164" s="45" t="s">
        <v>19</v>
      </c>
      <c r="C164" s="45" t="s">
        <v>362</v>
      </c>
      <c r="D164" s="45" t="s">
        <v>363</v>
      </c>
      <c r="E164" s="45">
        <v>10000800</v>
      </c>
      <c r="F164" s="45">
        <v>8220</v>
      </c>
      <c r="G164" s="45">
        <v>0.48307499999999998</v>
      </c>
      <c r="H164" s="51">
        <v>0.48307475</v>
      </c>
    </row>
    <row r="165" spans="1:12" x14ac:dyDescent="0.25">
      <c r="A165" s="48" t="s">
        <v>48</v>
      </c>
      <c r="B165" s="49" t="s">
        <v>19</v>
      </c>
      <c r="C165" s="49" t="s">
        <v>362</v>
      </c>
      <c r="D165" s="49" t="s">
        <v>363</v>
      </c>
      <c r="E165" s="49">
        <v>10001100</v>
      </c>
      <c r="F165" s="49">
        <v>8220</v>
      </c>
      <c r="G165" s="49">
        <v>0.48307499999999998</v>
      </c>
      <c r="H165" s="52">
        <v>0.48307475</v>
      </c>
    </row>
    <row r="166" spans="1:12" x14ac:dyDescent="0.25">
      <c r="A166" s="44" t="s">
        <v>48</v>
      </c>
      <c r="B166" s="45" t="s">
        <v>19</v>
      </c>
      <c r="C166" s="45" t="s">
        <v>362</v>
      </c>
      <c r="D166" s="45" t="s">
        <v>363</v>
      </c>
      <c r="E166" s="45">
        <v>10001200</v>
      </c>
      <c r="F166" s="45">
        <v>8220</v>
      </c>
      <c r="G166" s="45">
        <v>0.48307499999999998</v>
      </c>
      <c r="H166" s="51">
        <v>0.48307475</v>
      </c>
    </row>
    <row r="167" spans="1:12" x14ac:dyDescent="0.25">
      <c r="A167" s="48" t="s">
        <v>48</v>
      </c>
      <c r="B167" s="49" t="s">
        <v>19</v>
      </c>
      <c r="C167" s="49" t="s">
        <v>362</v>
      </c>
      <c r="D167" s="49" t="s">
        <v>363</v>
      </c>
      <c r="E167" s="49">
        <v>10000700</v>
      </c>
      <c r="F167" s="49">
        <v>8220</v>
      </c>
      <c r="G167" s="49">
        <v>0.48307499999999998</v>
      </c>
      <c r="H167" s="52">
        <v>0.48307475</v>
      </c>
    </row>
    <row r="168" spans="1:12" x14ac:dyDescent="0.25">
      <c r="A168" s="44" t="s">
        <v>211</v>
      </c>
      <c r="B168" s="45" t="s">
        <v>235</v>
      </c>
      <c r="C168" s="45" t="s">
        <v>17</v>
      </c>
      <c r="D168" s="45" t="s">
        <v>18</v>
      </c>
      <c r="E168" s="45" t="s">
        <v>19</v>
      </c>
      <c r="F168" s="45" t="s">
        <v>19</v>
      </c>
      <c r="G168" s="45" t="s">
        <v>19</v>
      </c>
      <c r="H168" s="46" t="s">
        <v>19</v>
      </c>
    </row>
    <row r="169" spans="1:12" x14ac:dyDescent="0.25">
      <c r="A169" s="48" t="s">
        <v>50</v>
      </c>
      <c r="B169" s="49" t="s">
        <v>19</v>
      </c>
      <c r="C169" s="49" t="s">
        <v>50</v>
      </c>
      <c r="D169" s="49" t="s">
        <v>369</v>
      </c>
      <c r="E169" s="49">
        <v>2811200</v>
      </c>
      <c r="F169" s="49">
        <v>0</v>
      </c>
      <c r="G169" s="49">
        <v>0</v>
      </c>
      <c r="H169" s="52">
        <v>0</v>
      </c>
      <c r="J169" cm="1">
        <f t="array" ref="J169">MIN(VALUE(C169:C178))</f>
        <v>28719</v>
      </c>
      <c r="K169">
        <f xml:space="preserve"> AVERAGE(E169:E178)</f>
        <v>2820940</v>
      </c>
      <c r="L169" s="6">
        <f xml:space="preserve"> AVERAGE(F169:F178)</f>
        <v>0</v>
      </c>
    </row>
    <row r="170" spans="1:12" x14ac:dyDescent="0.25">
      <c r="A170" s="44" t="s">
        <v>50</v>
      </c>
      <c r="B170" s="45" t="s">
        <v>19</v>
      </c>
      <c r="C170" s="45" t="s">
        <v>50</v>
      </c>
      <c r="D170" s="45" t="s">
        <v>369</v>
      </c>
      <c r="E170" s="45">
        <v>2799700</v>
      </c>
      <c r="F170" s="45">
        <v>0</v>
      </c>
      <c r="G170" s="45">
        <v>0</v>
      </c>
      <c r="H170" s="51">
        <v>0</v>
      </c>
    </row>
    <row r="171" spans="1:12" x14ac:dyDescent="0.25">
      <c r="A171" s="48" t="s">
        <v>50</v>
      </c>
      <c r="B171" s="49" t="s">
        <v>19</v>
      </c>
      <c r="C171" s="49" t="s">
        <v>50</v>
      </c>
      <c r="D171" s="49" t="s">
        <v>369</v>
      </c>
      <c r="E171" s="49">
        <v>2801300</v>
      </c>
      <c r="F171" s="49">
        <v>0</v>
      </c>
      <c r="G171" s="49">
        <v>0</v>
      </c>
      <c r="H171" s="52">
        <v>0</v>
      </c>
    </row>
    <row r="172" spans="1:12" x14ac:dyDescent="0.25">
      <c r="A172" s="44" t="s">
        <v>50</v>
      </c>
      <c r="B172" s="45" t="s">
        <v>19</v>
      </c>
      <c r="C172" s="45" t="s">
        <v>50</v>
      </c>
      <c r="D172" s="45" t="s">
        <v>369</v>
      </c>
      <c r="E172" s="45">
        <v>2801400</v>
      </c>
      <c r="F172" s="45">
        <v>0</v>
      </c>
      <c r="G172" s="45">
        <v>0</v>
      </c>
      <c r="H172" s="51">
        <v>0</v>
      </c>
    </row>
    <row r="173" spans="1:12" x14ac:dyDescent="0.25">
      <c r="A173" s="48" t="s">
        <v>50</v>
      </c>
      <c r="B173" s="49" t="s">
        <v>19</v>
      </c>
      <c r="C173" s="49" t="s">
        <v>50</v>
      </c>
      <c r="D173" s="49" t="s">
        <v>369</v>
      </c>
      <c r="E173" s="49">
        <v>2802600</v>
      </c>
      <c r="F173" s="49">
        <v>0</v>
      </c>
      <c r="G173" s="49">
        <v>0</v>
      </c>
      <c r="H173" s="52">
        <v>0</v>
      </c>
    </row>
    <row r="174" spans="1:12" x14ac:dyDescent="0.25">
      <c r="A174" s="44" t="s">
        <v>50</v>
      </c>
      <c r="B174" s="45" t="s">
        <v>19</v>
      </c>
      <c r="C174" s="45" t="s">
        <v>50</v>
      </c>
      <c r="D174" s="45" t="s">
        <v>369</v>
      </c>
      <c r="E174" s="45">
        <v>2799300</v>
      </c>
      <c r="F174" s="45">
        <v>0</v>
      </c>
      <c r="G174" s="45">
        <v>0</v>
      </c>
      <c r="H174" s="51">
        <v>0</v>
      </c>
    </row>
    <row r="175" spans="1:12" x14ac:dyDescent="0.25">
      <c r="A175" s="48" t="s">
        <v>50</v>
      </c>
      <c r="B175" s="49" t="s">
        <v>19</v>
      </c>
      <c r="C175" s="49" t="s">
        <v>50</v>
      </c>
      <c r="D175" s="49" t="s">
        <v>369</v>
      </c>
      <c r="E175" s="49">
        <v>2908100</v>
      </c>
      <c r="F175" s="49">
        <v>0</v>
      </c>
      <c r="G175" s="49">
        <v>0</v>
      </c>
      <c r="H175" s="52">
        <v>0</v>
      </c>
    </row>
    <row r="176" spans="1:12" x14ac:dyDescent="0.25">
      <c r="A176" s="44" t="s">
        <v>50</v>
      </c>
      <c r="B176" s="45" t="s">
        <v>19</v>
      </c>
      <c r="C176" s="45" t="s">
        <v>50</v>
      </c>
      <c r="D176" s="45" t="s">
        <v>369</v>
      </c>
      <c r="E176" s="45">
        <v>2812400</v>
      </c>
      <c r="F176" s="45">
        <v>0</v>
      </c>
      <c r="G176" s="45">
        <v>0</v>
      </c>
      <c r="H176" s="51">
        <v>0</v>
      </c>
    </row>
    <row r="177" spans="1:12" x14ac:dyDescent="0.25">
      <c r="A177" s="48" t="s">
        <v>50</v>
      </c>
      <c r="B177" s="49" t="s">
        <v>19</v>
      </c>
      <c r="C177" s="49" t="s">
        <v>50</v>
      </c>
      <c r="D177" s="49" t="s">
        <v>369</v>
      </c>
      <c r="E177" s="49">
        <v>2838200</v>
      </c>
      <c r="F177" s="49">
        <v>0</v>
      </c>
      <c r="G177" s="49">
        <v>0</v>
      </c>
      <c r="H177" s="52">
        <v>0</v>
      </c>
    </row>
    <row r="178" spans="1:12" x14ac:dyDescent="0.25">
      <c r="A178" s="44" t="s">
        <v>50</v>
      </c>
      <c r="B178" s="45" t="s">
        <v>19</v>
      </c>
      <c r="C178" s="45" t="s">
        <v>50</v>
      </c>
      <c r="D178" s="45" t="s">
        <v>369</v>
      </c>
      <c r="E178" s="45">
        <v>2835200</v>
      </c>
      <c r="F178" s="45">
        <v>0</v>
      </c>
      <c r="G178" s="45">
        <v>0</v>
      </c>
      <c r="H178" s="51">
        <v>0</v>
      </c>
    </row>
    <row r="179" spans="1:12" x14ac:dyDescent="0.25">
      <c r="A179" s="48" t="s">
        <v>212</v>
      </c>
      <c r="B179" s="49" t="s">
        <v>235</v>
      </c>
      <c r="C179" s="49" t="s">
        <v>17</v>
      </c>
      <c r="D179" s="49" t="s">
        <v>18</v>
      </c>
      <c r="E179" s="49" t="s">
        <v>19</v>
      </c>
      <c r="F179" s="49" t="s">
        <v>19</v>
      </c>
      <c r="G179" s="49" t="s">
        <v>19</v>
      </c>
      <c r="H179" s="50" t="s">
        <v>19</v>
      </c>
    </row>
    <row r="180" spans="1:12" x14ac:dyDescent="0.25">
      <c r="A180" s="44" t="s">
        <v>52</v>
      </c>
      <c r="B180" s="45" t="s">
        <v>19</v>
      </c>
      <c r="C180" s="45" t="s">
        <v>52</v>
      </c>
      <c r="D180" s="45" t="s">
        <v>106</v>
      </c>
      <c r="E180" s="45">
        <v>7224100</v>
      </c>
      <c r="F180" s="45">
        <v>0</v>
      </c>
      <c r="G180" s="45">
        <v>0</v>
      </c>
      <c r="H180" s="51">
        <v>0</v>
      </c>
      <c r="J180" cm="1">
        <f t="array" ref="J180">MIN(VALUE(C180:C189))</f>
        <v>26942</v>
      </c>
      <c r="K180">
        <f xml:space="preserve"> AVERAGE(E180:E189)</f>
        <v>7229960</v>
      </c>
      <c r="L180" s="6">
        <f xml:space="preserve"> AVERAGE(F180:F189)</f>
        <v>0</v>
      </c>
    </row>
    <row r="181" spans="1:12" x14ac:dyDescent="0.25">
      <c r="A181" s="48" t="s">
        <v>52</v>
      </c>
      <c r="B181" s="49" t="s">
        <v>19</v>
      </c>
      <c r="C181" s="49" t="s">
        <v>52</v>
      </c>
      <c r="D181" s="49" t="s">
        <v>106</v>
      </c>
      <c r="E181" s="49">
        <v>7230800</v>
      </c>
      <c r="F181" s="49">
        <v>0</v>
      </c>
      <c r="G181" s="49">
        <v>0</v>
      </c>
      <c r="H181" s="52">
        <v>0</v>
      </c>
    </row>
    <row r="182" spans="1:12" x14ac:dyDescent="0.25">
      <c r="A182" s="44" t="s">
        <v>52</v>
      </c>
      <c r="B182" s="45" t="s">
        <v>19</v>
      </c>
      <c r="C182" s="45" t="s">
        <v>52</v>
      </c>
      <c r="D182" s="45" t="s">
        <v>106</v>
      </c>
      <c r="E182" s="45">
        <v>7222100</v>
      </c>
      <c r="F182" s="45">
        <v>0</v>
      </c>
      <c r="G182" s="45">
        <v>0</v>
      </c>
      <c r="H182" s="51">
        <v>0</v>
      </c>
    </row>
    <row r="183" spans="1:12" x14ac:dyDescent="0.25">
      <c r="A183" s="48" t="s">
        <v>52</v>
      </c>
      <c r="B183" s="49" t="s">
        <v>19</v>
      </c>
      <c r="C183" s="49" t="s">
        <v>52</v>
      </c>
      <c r="D183" s="49" t="s">
        <v>106</v>
      </c>
      <c r="E183" s="49">
        <v>7226900</v>
      </c>
      <c r="F183" s="49">
        <v>0</v>
      </c>
      <c r="G183" s="49">
        <v>0</v>
      </c>
      <c r="H183" s="52">
        <v>0</v>
      </c>
    </row>
    <row r="184" spans="1:12" x14ac:dyDescent="0.25">
      <c r="A184" s="44" t="s">
        <v>52</v>
      </c>
      <c r="B184" s="45" t="s">
        <v>19</v>
      </c>
      <c r="C184" s="45" t="s">
        <v>52</v>
      </c>
      <c r="D184" s="45" t="s">
        <v>106</v>
      </c>
      <c r="E184" s="45">
        <v>7232400</v>
      </c>
      <c r="F184" s="45">
        <v>0</v>
      </c>
      <c r="G184" s="45">
        <v>0</v>
      </c>
      <c r="H184" s="51">
        <v>0</v>
      </c>
    </row>
    <row r="185" spans="1:12" x14ac:dyDescent="0.25">
      <c r="A185" s="48" t="s">
        <v>52</v>
      </c>
      <c r="B185" s="49" t="s">
        <v>19</v>
      </c>
      <c r="C185" s="49" t="s">
        <v>52</v>
      </c>
      <c r="D185" s="49" t="s">
        <v>106</v>
      </c>
      <c r="E185" s="49">
        <v>7224100</v>
      </c>
      <c r="F185" s="49">
        <v>0</v>
      </c>
      <c r="G185" s="49">
        <v>0</v>
      </c>
      <c r="H185" s="52">
        <v>0</v>
      </c>
    </row>
    <row r="186" spans="1:12" x14ac:dyDescent="0.25">
      <c r="A186" s="44" t="s">
        <v>52</v>
      </c>
      <c r="B186" s="45" t="s">
        <v>19</v>
      </c>
      <c r="C186" s="45" t="s">
        <v>52</v>
      </c>
      <c r="D186" s="45" t="s">
        <v>106</v>
      </c>
      <c r="E186" s="45">
        <v>7246800</v>
      </c>
      <c r="F186" s="45">
        <v>0</v>
      </c>
      <c r="G186" s="45">
        <v>0</v>
      </c>
      <c r="H186" s="51">
        <v>0</v>
      </c>
    </row>
    <row r="187" spans="1:12" x14ac:dyDescent="0.25">
      <c r="A187" s="48" t="s">
        <v>52</v>
      </c>
      <c r="B187" s="49" t="s">
        <v>19</v>
      </c>
      <c r="C187" s="49" t="s">
        <v>52</v>
      </c>
      <c r="D187" s="49" t="s">
        <v>106</v>
      </c>
      <c r="E187" s="49">
        <v>7220100</v>
      </c>
      <c r="F187" s="49">
        <v>0</v>
      </c>
      <c r="G187" s="49">
        <v>0</v>
      </c>
      <c r="H187" s="52">
        <v>0</v>
      </c>
    </row>
    <row r="188" spans="1:12" x14ac:dyDescent="0.25">
      <c r="A188" s="44" t="s">
        <v>52</v>
      </c>
      <c r="B188" s="45" t="s">
        <v>19</v>
      </c>
      <c r="C188" s="45" t="s">
        <v>52</v>
      </c>
      <c r="D188" s="45" t="s">
        <v>106</v>
      </c>
      <c r="E188" s="45">
        <v>7226800</v>
      </c>
      <c r="F188" s="45">
        <v>0</v>
      </c>
      <c r="G188" s="45">
        <v>0</v>
      </c>
      <c r="H188" s="51">
        <v>0</v>
      </c>
    </row>
    <row r="189" spans="1:12" x14ac:dyDescent="0.25">
      <c r="A189" s="48" t="s">
        <v>52</v>
      </c>
      <c r="B189" s="49" t="s">
        <v>19</v>
      </c>
      <c r="C189" s="49" t="s">
        <v>52</v>
      </c>
      <c r="D189" s="49" t="s">
        <v>106</v>
      </c>
      <c r="E189" s="49">
        <v>7245500</v>
      </c>
      <c r="F189" s="49">
        <v>0</v>
      </c>
      <c r="G189" s="49">
        <v>0</v>
      </c>
      <c r="H189" s="52">
        <v>0</v>
      </c>
    </row>
    <row r="190" spans="1:12" x14ac:dyDescent="0.25">
      <c r="A190" s="44" t="s">
        <v>213</v>
      </c>
      <c r="B190" s="45" t="s">
        <v>235</v>
      </c>
      <c r="C190" s="45" t="s">
        <v>17</v>
      </c>
      <c r="D190" s="45" t="s">
        <v>18</v>
      </c>
      <c r="E190" s="45" t="s">
        <v>19</v>
      </c>
      <c r="F190" s="45" t="s">
        <v>19</v>
      </c>
      <c r="G190" s="45" t="s">
        <v>19</v>
      </c>
      <c r="H190" s="46" t="s">
        <v>19</v>
      </c>
    </row>
    <row r="191" spans="1:12" x14ac:dyDescent="0.25">
      <c r="A191" s="48" t="s">
        <v>55</v>
      </c>
      <c r="B191" s="49" t="s">
        <v>19</v>
      </c>
      <c r="C191" s="49" t="s">
        <v>391</v>
      </c>
      <c r="D191" s="49" t="s">
        <v>392</v>
      </c>
      <c r="E191" s="49">
        <v>10000800</v>
      </c>
      <c r="F191" s="49">
        <v>10645</v>
      </c>
      <c r="G191" s="49">
        <v>0.39830100000000002</v>
      </c>
      <c r="H191" s="52">
        <v>0.39830127999999998</v>
      </c>
      <c r="J191" cm="1">
        <f t="array" ref="J191">MIN(VALUE(C191:C200))</f>
        <v>37371</v>
      </c>
      <c r="K191">
        <f xml:space="preserve"> AVERAGE(E191:E200)</f>
        <v>10000600</v>
      </c>
      <c r="L191" s="6">
        <f xml:space="preserve"> AVERAGE(F191:F200)</f>
        <v>10964.2</v>
      </c>
    </row>
    <row r="192" spans="1:12" x14ac:dyDescent="0.25">
      <c r="A192" s="44" t="s">
        <v>55</v>
      </c>
      <c r="B192" s="45" t="s">
        <v>19</v>
      </c>
      <c r="C192" s="45" t="s">
        <v>391</v>
      </c>
      <c r="D192" s="45" t="s">
        <v>392</v>
      </c>
      <c r="E192" s="45">
        <v>10000500</v>
      </c>
      <c r="F192" s="45">
        <v>10645</v>
      </c>
      <c r="G192" s="45">
        <v>0.39830100000000002</v>
      </c>
      <c r="H192" s="51">
        <v>0.39830127999999998</v>
      </c>
    </row>
    <row r="193" spans="1:12" x14ac:dyDescent="0.25">
      <c r="A193" s="48" t="s">
        <v>55</v>
      </c>
      <c r="B193" s="49" t="s">
        <v>19</v>
      </c>
      <c r="C193" s="49" t="s">
        <v>391</v>
      </c>
      <c r="D193" s="49" t="s">
        <v>392</v>
      </c>
      <c r="E193" s="49">
        <v>10000500</v>
      </c>
      <c r="F193" s="49">
        <v>10645</v>
      </c>
      <c r="G193" s="49">
        <v>0.39830100000000002</v>
      </c>
      <c r="H193" s="52">
        <v>0.39830127999999998</v>
      </c>
    </row>
    <row r="194" spans="1:12" x14ac:dyDescent="0.25">
      <c r="A194" s="44" t="s">
        <v>55</v>
      </c>
      <c r="B194" s="45" t="s">
        <v>19</v>
      </c>
      <c r="C194" s="45" t="s">
        <v>396</v>
      </c>
      <c r="D194" s="45" t="s">
        <v>261</v>
      </c>
      <c r="E194" s="45">
        <v>10000600</v>
      </c>
      <c r="F194" s="45">
        <v>12241</v>
      </c>
      <c r="G194" s="45">
        <v>0.45801799999999998</v>
      </c>
      <c r="H194" s="51">
        <v>0.45801840999999999</v>
      </c>
    </row>
    <row r="195" spans="1:12" x14ac:dyDescent="0.25">
      <c r="A195" s="48" t="s">
        <v>55</v>
      </c>
      <c r="B195" s="49" t="s">
        <v>19</v>
      </c>
      <c r="C195" s="49" t="s">
        <v>391</v>
      </c>
      <c r="D195" s="49" t="s">
        <v>392</v>
      </c>
      <c r="E195" s="49">
        <v>10000600</v>
      </c>
      <c r="F195" s="49">
        <v>10645</v>
      </c>
      <c r="G195" s="49">
        <v>0.39830100000000002</v>
      </c>
      <c r="H195" s="52">
        <v>0.39830127999999998</v>
      </c>
    </row>
    <row r="196" spans="1:12" x14ac:dyDescent="0.25">
      <c r="A196" s="44" t="s">
        <v>55</v>
      </c>
      <c r="B196" s="45" t="s">
        <v>19</v>
      </c>
      <c r="C196" s="45" t="s">
        <v>391</v>
      </c>
      <c r="D196" s="45" t="s">
        <v>392</v>
      </c>
      <c r="E196" s="45">
        <v>10000400</v>
      </c>
      <c r="F196" s="45">
        <v>10645</v>
      </c>
      <c r="G196" s="45">
        <v>0.39830100000000002</v>
      </c>
      <c r="H196" s="51">
        <v>0.39830127999999998</v>
      </c>
    </row>
    <row r="197" spans="1:12" x14ac:dyDescent="0.25">
      <c r="A197" s="48" t="s">
        <v>55</v>
      </c>
      <c r="B197" s="49" t="s">
        <v>19</v>
      </c>
      <c r="C197" s="49" t="s">
        <v>391</v>
      </c>
      <c r="D197" s="49" t="s">
        <v>392</v>
      </c>
      <c r="E197" s="49">
        <v>10000600</v>
      </c>
      <c r="F197" s="49">
        <v>10645</v>
      </c>
      <c r="G197" s="49">
        <v>0.39830100000000002</v>
      </c>
      <c r="H197" s="52">
        <v>0.39830127999999998</v>
      </c>
    </row>
    <row r="198" spans="1:12" x14ac:dyDescent="0.25">
      <c r="A198" s="44" t="s">
        <v>55</v>
      </c>
      <c r="B198" s="45" t="s">
        <v>19</v>
      </c>
      <c r="C198" s="45" t="s">
        <v>396</v>
      </c>
      <c r="D198" s="45" t="s">
        <v>261</v>
      </c>
      <c r="E198" s="45">
        <v>10000800</v>
      </c>
      <c r="F198" s="45">
        <v>12241</v>
      </c>
      <c r="G198" s="45">
        <v>0.45801799999999998</v>
      </c>
      <c r="H198" s="51">
        <v>0.45801840999999999</v>
      </c>
    </row>
    <row r="199" spans="1:12" x14ac:dyDescent="0.25">
      <c r="A199" s="48" t="s">
        <v>55</v>
      </c>
      <c r="B199" s="49" t="s">
        <v>19</v>
      </c>
      <c r="C199" s="49" t="s">
        <v>391</v>
      </c>
      <c r="D199" s="49" t="s">
        <v>392</v>
      </c>
      <c r="E199" s="49">
        <v>10000500</v>
      </c>
      <c r="F199" s="49">
        <v>10645</v>
      </c>
      <c r="G199" s="49">
        <v>0.39830100000000002</v>
      </c>
      <c r="H199" s="52">
        <v>0.39830127999999998</v>
      </c>
    </row>
    <row r="200" spans="1:12" x14ac:dyDescent="0.25">
      <c r="A200" s="44" t="s">
        <v>55</v>
      </c>
      <c r="B200" s="45" t="s">
        <v>19</v>
      </c>
      <c r="C200" s="45" t="s">
        <v>391</v>
      </c>
      <c r="D200" s="45" t="s">
        <v>392</v>
      </c>
      <c r="E200" s="45">
        <v>10000700</v>
      </c>
      <c r="F200" s="45">
        <v>10645</v>
      </c>
      <c r="G200" s="45">
        <v>0.39830100000000002</v>
      </c>
      <c r="H200" s="51">
        <v>0.39830127999999998</v>
      </c>
    </row>
    <row r="201" spans="1:12" x14ac:dyDescent="0.25">
      <c r="A201" s="48" t="s">
        <v>214</v>
      </c>
      <c r="B201" s="49" t="s">
        <v>235</v>
      </c>
      <c r="C201" s="49" t="s">
        <v>17</v>
      </c>
      <c r="D201" s="49" t="s">
        <v>18</v>
      </c>
      <c r="E201" s="49" t="s">
        <v>19</v>
      </c>
      <c r="F201" s="49" t="s">
        <v>19</v>
      </c>
      <c r="G201" s="49" t="s">
        <v>19</v>
      </c>
      <c r="H201" s="50" t="s">
        <v>19</v>
      </c>
    </row>
    <row r="202" spans="1:12" x14ac:dyDescent="0.25">
      <c r="A202" s="44" t="s">
        <v>401</v>
      </c>
      <c r="B202" s="45" t="s">
        <v>19</v>
      </c>
      <c r="D202" s="45" t="s">
        <v>155</v>
      </c>
      <c r="E202" s="45">
        <v>10000600</v>
      </c>
      <c r="F202" s="45">
        <v>2147448635</v>
      </c>
      <c r="G202" s="45">
        <v>61334.646264000003</v>
      </c>
      <c r="H202" s="54">
        <v>61334.646264139999</v>
      </c>
      <c r="J202" t="s">
        <v>230</v>
      </c>
      <c r="K202">
        <f xml:space="preserve"> AVERAGE(E202:E211)</f>
        <v>10000660</v>
      </c>
      <c r="L202" t="s">
        <v>230</v>
      </c>
    </row>
    <row r="203" spans="1:12" x14ac:dyDescent="0.25">
      <c r="A203" s="48" t="s">
        <v>401</v>
      </c>
      <c r="B203" s="49" t="s">
        <v>19</v>
      </c>
      <c r="D203" s="49" t="s">
        <v>155</v>
      </c>
      <c r="E203" s="49">
        <v>10000500</v>
      </c>
      <c r="F203" s="49">
        <v>2147448635</v>
      </c>
      <c r="G203" s="49">
        <v>61334.646264000003</v>
      </c>
      <c r="H203" s="53">
        <v>61334.646264139999</v>
      </c>
    </row>
    <row r="204" spans="1:12" x14ac:dyDescent="0.25">
      <c r="A204" s="44" t="s">
        <v>401</v>
      </c>
      <c r="B204" s="45" t="s">
        <v>19</v>
      </c>
      <c r="D204" s="45" t="s">
        <v>155</v>
      </c>
      <c r="E204" s="45">
        <v>10000600</v>
      </c>
      <c r="F204" s="45">
        <v>2147448635</v>
      </c>
      <c r="G204" s="45">
        <v>61334.646264000003</v>
      </c>
      <c r="H204" s="54">
        <v>61334.646264139999</v>
      </c>
    </row>
    <row r="205" spans="1:12" x14ac:dyDescent="0.25">
      <c r="A205" s="48" t="s">
        <v>401</v>
      </c>
      <c r="B205" s="49" t="s">
        <v>19</v>
      </c>
      <c r="D205" s="49" t="s">
        <v>155</v>
      </c>
      <c r="E205" s="49">
        <v>10000800</v>
      </c>
      <c r="F205" s="49">
        <v>2147448635</v>
      </c>
      <c r="G205" s="49">
        <v>61334.646264000003</v>
      </c>
      <c r="H205" s="53">
        <v>61334.646264139999</v>
      </c>
    </row>
    <row r="206" spans="1:12" x14ac:dyDescent="0.25">
      <c r="A206" s="44" t="s">
        <v>401</v>
      </c>
      <c r="B206" s="45" t="s">
        <v>19</v>
      </c>
      <c r="D206" s="45" t="s">
        <v>155</v>
      </c>
      <c r="E206" s="45">
        <v>10000700</v>
      </c>
      <c r="F206" s="45">
        <v>2147448635</v>
      </c>
      <c r="G206" s="45">
        <v>61334.646264000003</v>
      </c>
      <c r="H206" s="54">
        <v>61334.646264139999</v>
      </c>
    </row>
    <row r="207" spans="1:12" x14ac:dyDescent="0.25">
      <c r="A207" s="48" t="s">
        <v>401</v>
      </c>
      <c r="B207" s="49" t="s">
        <v>19</v>
      </c>
      <c r="D207" s="49" t="s">
        <v>155</v>
      </c>
      <c r="E207" s="49">
        <v>10000500</v>
      </c>
      <c r="F207" s="49">
        <v>2147448635</v>
      </c>
      <c r="G207" s="49">
        <v>61334.646264000003</v>
      </c>
      <c r="H207" s="53">
        <v>61334.646264139999</v>
      </c>
    </row>
    <row r="208" spans="1:12" x14ac:dyDescent="0.25">
      <c r="A208" s="44" t="s">
        <v>401</v>
      </c>
      <c r="B208" s="45" t="s">
        <v>19</v>
      </c>
      <c r="D208" s="45" t="s">
        <v>155</v>
      </c>
      <c r="E208" s="45">
        <v>10000500</v>
      </c>
      <c r="F208" s="45">
        <v>2147448635</v>
      </c>
      <c r="G208" s="45">
        <v>61334.646264000003</v>
      </c>
      <c r="H208" s="54">
        <v>61334.646264139999</v>
      </c>
    </row>
    <row r="209" spans="1:12" x14ac:dyDescent="0.25">
      <c r="A209" s="48" t="s">
        <v>401</v>
      </c>
      <c r="B209" s="49" t="s">
        <v>19</v>
      </c>
      <c r="D209" s="49" t="s">
        <v>155</v>
      </c>
      <c r="E209" s="49">
        <v>10000600</v>
      </c>
      <c r="F209" s="49">
        <v>2147448635</v>
      </c>
      <c r="G209" s="49">
        <v>61334.646264000003</v>
      </c>
      <c r="H209" s="53">
        <v>61334.646264139999</v>
      </c>
    </row>
    <row r="210" spans="1:12" x14ac:dyDescent="0.25">
      <c r="A210" s="44" t="s">
        <v>401</v>
      </c>
      <c r="B210" s="45" t="s">
        <v>19</v>
      </c>
      <c r="D210" s="45" t="s">
        <v>155</v>
      </c>
      <c r="E210" s="45">
        <v>10001000</v>
      </c>
      <c r="F210" s="45">
        <v>2147448635</v>
      </c>
      <c r="G210" s="45">
        <v>61334.646264000003</v>
      </c>
      <c r="H210" s="54">
        <v>61334.646264139999</v>
      </c>
    </row>
    <row r="211" spans="1:12" x14ac:dyDescent="0.25">
      <c r="A211" s="48" t="s">
        <v>401</v>
      </c>
      <c r="B211" s="49" t="s">
        <v>19</v>
      </c>
      <c r="D211" s="49" t="s">
        <v>155</v>
      </c>
      <c r="E211" s="49">
        <v>10000800</v>
      </c>
      <c r="F211" s="49">
        <v>2147448635</v>
      </c>
      <c r="G211" s="49">
        <v>61334.646264000003</v>
      </c>
      <c r="H211" s="53">
        <v>61334.646264139999</v>
      </c>
    </row>
    <row r="212" spans="1:12" x14ac:dyDescent="0.25">
      <c r="A212" s="44" t="s">
        <v>215</v>
      </c>
      <c r="B212" s="45" t="s">
        <v>235</v>
      </c>
      <c r="C212" s="45" t="s">
        <v>17</v>
      </c>
      <c r="D212" s="45" t="s">
        <v>18</v>
      </c>
      <c r="E212" s="45" t="s">
        <v>19</v>
      </c>
      <c r="F212" s="45" t="s">
        <v>19</v>
      </c>
      <c r="G212" s="45" t="s">
        <v>19</v>
      </c>
      <c r="H212" s="46" t="s">
        <v>19</v>
      </c>
    </row>
    <row r="213" spans="1:12" x14ac:dyDescent="0.25">
      <c r="A213" s="48" t="s">
        <v>61</v>
      </c>
      <c r="B213" s="49" t="s">
        <v>19</v>
      </c>
      <c r="C213" s="49" t="s">
        <v>406</v>
      </c>
      <c r="D213" s="49" t="s">
        <v>407</v>
      </c>
      <c r="E213" s="49">
        <v>10000800</v>
      </c>
      <c r="F213" s="49">
        <v>15537</v>
      </c>
      <c r="G213" s="49">
        <v>0.486763</v>
      </c>
      <c r="H213" s="52">
        <v>0.48676336999999997</v>
      </c>
      <c r="J213" cm="1">
        <f t="array" ref="J213">MIN(VALUE(C213:C222))</f>
        <v>47456</v>
      </c>
      <c r="K213">
        <f xml:space="preserve"> AVERAGE(E213:E222)</f>
        <v>10000660</v>
      </c>
      <c r="L213" s="6">
        <f xml:space="preserve"> AVERAGE(F213:F222)</f>
        <v>15537</v>
      </c>
    </row>
    <row r="214" spans="1:12" x14ac:dyDescent="0.25">
      <c r="A214" s="44" t="s">
        <v>61</v>
      </c>
      <c r="B214" s="45" t="s">
        <v>19</v>
      </c>
      <c r="C214" s="45" t="s">
        <v>406</v>
      </c>
      <c r="D214" s="45" t="s">
        <v>407</v>
      </c>
      <c r="E214" s="45">
        <v>10000600</v>
      </c>
      <c r="F214" s="45">
        <v>15537</v>
      </c>
      <c r="G214" s="45">
        <v>0.486763</v>
      </c>
      <c r="H214" s="51">
        <v>0.48676336999999997</v>
      </c>
    </row>
    <row r="215" spans="1:12" x14ac:dyDescent="0.25">
      <c r="A215" s="48" t="s">
        <v>61</v>
      </c>
      <c r="B215" s="49" t="s">
        <v>19</v>
      </c>
      <c r="C215" s="49" t="s">
        <v>406</v>
      </c>
      <c r="D215" s="49" t="s">
        <v>407</v>
      </c>
      <c r="E215" s="49">
        <v>10000800</v>
      </c>
      <c r="F215" s="49">
        <v>15537</v>
      </c>
      <c r="G215" s="49">
        <v>0.486763</v>
      </c>
      <c r="H215" s="52">
        <v>0.48676336999999997</v>
      </c>
    </row>
    <row r="216" spans="1:12" x14ac:dyDescent="0.25">
      <c r="A216" s="44" t="s">
        <v>61</v>
      </c>
      <c r="B216" s="45" t="s">
        <v>19</v>
      </c>
      <c r="C216" s="45" t="s">
        <v>406</v>
      </c>
      <c r="D216" s="45" t="s">
        <v>407</v>
      </c>
      <c r="E216" s="45">
        <v>10000700</v>
      </c>
      <c r="F216" s="45">
        <v>15537</v>
      </c>
      <c r="G216" s="45">
        <v>0.486763</v>
      </c>
      <c r="H216" s="51">
        <v>0.48676336999999997</v>
      </c>
    </row>
    <row r="217" spans="1:12" x14ac:dyDescent="0.25">
      <c r="A217" s="48" t="s">
        <v>61</v>
      </c>
      <c r="B217" s="49" t="s">
        <v>19</v>
      </c>
      <c r="C217" s="49" t="s">
        <v>406</v>
      </c>
      <c r="D217" s="49" t="s">
        <v>407</v>
      </c>
      <c r="E217" s="49">
        <v>10000700</v>
      </c>
      <c r="F217" s="49">
        <v>15537</v>
      </c>
      <c r="G217" s="49">
        <v>0.486763</v>
      </c>
      <c r="H217" s="52">
        <v>0.48676336999999997</v>
      </c>
    </row>
    <row r="218" spans="1:12" x14ac:dyDescent="0.25">
      <c r="A218" s="44" t="s">
        <v>61</v>
      </c>
      <c r="B218" s="45" t="s">
        <v>19</v>
      </c>
      <c r="C218" s="45" t="s">
        <v>406</v>
      </c>
      <c r="D218" s="45" t="s">
        <v>407</v>
      </c>
      <c r="E218" s="45">
        <v>10000700</v>
      </c>
      <c r="F218" s="45">
        <v>15537</v>
      </c>
      <c r="G218" s="45">
        <v>0.486763</v>
      </c>
      <c r="H218" s="51">
        <v>0.48676336999999997</v>
      </c>
    </row>
    <row r="219" spans="1:12" x14ac:dyDescent="0.25">
      <c r="A219" s="48" t="s">
        <v>61</v>
      </c>
      <c r="B219" s="49" t="s">
        <v>19</v>
      </c>
      <c r="C219" s="49" t="s">
        <v>406</v>
      </c>
      <c r="D219" s="49" t="s">
        <v>407</v>
      </c>
      <c r="E219" s="49">
        <v>10000800</v>
      </c>
      <c r="F219" s="49">
        <v>15537</v>
      </c>
      <c r="G219" s="49">
        <v>0.486763</v>
      </c>
      <c r="H219" s="52">
        <v>0.48676336999999997</v>
      </c>
    </row>
    <row r="220" spans="1:12" x14ac:dyDescent="0.25">
      <c r="A220" s="44" t="s">
        <v>61</v>
      </c>
      <c r="B220" s="45" t="s">
        <v>19</v>
      </c>
      <c r="C220" s="45" t="s">
        <v>406</v>
      </c>
      <c r="D220" s="45" t="s">
        <v>407</v>
      </c>
      <c r="E220" s="45">
        <v>10000500</v>
      </c>
      <c r="F220" s="45">
        <v>15537</v>
      </c>
      <c r="G220" s="45">
        <v>0.486763</v>
      </c>
      <c r="H220" s="51">
        <v>0.48676336999999997</v>
      </c>
    </row>
    <row r="221" spans="1:12" x14ac:dyDescent="0.25">
      <c r="A221" s="48" t="s">
        <v>61</v>
      </c>
      <c r="B221" s="49" t="s">
        <v>19</v>
      </c>
      <c r="C221" s="49" t="s">
        <v>406</v>
      </c>
      <c r="D221" s="49" t="s">
        <v>407</v>
      </c>
      <c r="E221" s="49">
        <v>10000500</v>
      </c>
      <c r="F221" s="49">
        <v>15537</v>
      </c>
      <c r="G221" s="49">
        <v>0.486763</v>
      </c>
      <c r="H221" s="52">
        <v>0.48676336999999997</v>
      </c>
    </row>
    <row r="222" spans="1:12" x14ac:dyDescent="0.25">
      <c r="A222" s="44" t="s">
        <v>61</v>
      </c>
      <c r="B222" s="45" t="s">
        <v>19</v>
      </c>
      <c r="C222" s="45" t="s">
        <v>406</v>
      </c>
      <c r="D222" s="45" t="s">
        <v>407</v>
      </c>
      <c r="E222" s="45">
        <v>10000500</v>
      </c>
      <c r="F222" s="45">
        <v>15537</v>
      </c>
      <c r="G222" s="45">
        <v>0.486763</v>
      </c>
      <c r="H222" s="51">
        <v>0.48676336999999997</v>
      </c>
    </row>
    <row r="223" spans="1:12" x14ac:dyDescent="0.25">
      <c r="A223" s="48" t="s">
        <v>216</v>
      </c>
      <c r="B223" s="49" t="s">
        <v>235</v>
      </c>
      <c r="C223" s="49" t="s">
        <v>17</v>
      </c>
      <c r="D223" s="49" t="s">
        <v>18</v>
      </c>
      <c r="E223" s="49" t="s">
        <v>19</v>
      </c>
      <c r="F223" s="49" t="s">
        <v>19</v>
      </c>
      <c r="G223" s="49" t="s">
        <v>19</v>
      </c>
      <c r="H223" s="50" t="s">
        <v>19</v>
      </c>
    </row>
    <row r="224" spans="1:12" x14ac:dyDescent="0.25">
      <c r="A224" s="44" t="s">
        <v>139</v>
      </c>
      <c r="B224" s="45" t="s">
        <v>19</v>
      </c>
      <c r="C224" s="45" t="s">
        <v>139</v>
      </c>
      <c r="D224" s="45" t="s">
        <v>412</v>
      </c>
      <c r="E224" s="45">
        <v>1883000</v>
      </c>
      <c r="F224" s="45">
        <v>0</v>
      </c>
      <c r="G224" s="45">
        <v>0</v>
      </c>
      <c r="H224" s="51">
        <v>0</v>
      </c>
      <c r="J224" cm="1">
        <f t="array" ref="J224">MIN(VALUE(C224:C233))</f>
        <v>14466</v>
      </c>
      <c r="K224">
        <f xml:space="preserve"> AVERAGE(E224:E233)</f>
        <v>1886950</v>
      </c>
      <c r="L224" s="6">
        <f xml:space="preserve"> AVERAGE(F224:F233)</f>
        <v>0</v>
      </c>
    </row>
    <row r="225" spans="1:12" x14ac:dyDescent="0.25">
      <c r="A225" s="48" t="s">
        <v>139</v>
      </c>
      <c r="B225" s="49" t="s">
        <v>19</v>
      </c>
      <c r="C225" s="49" t="s">
        <v>139</v>
      </c>
      <c r="D225" s="49" t="s">
        <v>412</v>
      </c>
      <c r="E225" s="49">
        <v>1880200</v>
      </c>
      <c r="F225" s="49">
        <v>0</v>
      </c>
      <c r="G225" s="49">
        <v>0</v>
      </c>
      <c r="H225" s="52">
        <v>0</v>
      </c>
    </row>
    <row r="226" spans="1:12" x14ac:dyDescent="0.25">
      <c r="A226" s="44" t="s">
        <v>139</v>
      </c>
      <c r="B226" s="45" t="s">
        <v>19</v>
      </c>
      <c r="C226" s="45" t="s">
        <v>139</v>
      </c>
      <c r="D226" s="45" t="s">
        <v>412</v>
      </c>
      <c r="E226" s="45">
        <v>1881500</v>
      </c>
      <c r="F226" s="45">
        <v>0</v>
      </c>
      <c r="G226" s="45">
        <v>0</v>
      </c>
      <c r="H226" s="51">
        <v>0</v>
      </c>
    </row>
    <row r="227" spans="1:12" x14ac:dyDescent="0.25">
      <c r="A227" s="48" t="s">
        <v>139</v>
      </c>
      <c r="B227" s="49" t="s">
        <v>19</v>
      </c>
      <c r="C227" s="49" t="s">
        <v>139</v>
      </c>
      <c r="D227" s="49" t="s">
        <v>412</v>
      </c>
      <c r="E227" s="49">
        <v>1927500</v>
      </c>
      <c r="F227" s="49">
        <v>0</v>
      </c>
      <c r="G227" s="49">
        <v>0</v>
      </c>
      <c r="H227" s="52">
        <v>0</v>
      </c>
    </row>
    <row r="228" spans="1:12" x14ac:dyDescent="0.25">
      <c r="A228" s="44" t="s">
        <v>139</v>
      </c>
      <c r="B228" s="45" t="s">
        <v>19</v>
      </c>
      <c r="C228" s="45" t="s">
        <v>139</v>
      </c>
      <c r="D228" s="45" t="s">
        <v>412</v>
      </c>
      <c r="E228" s="45">
        <v>1891300</v>
      </c>
      <c r="F228" s="45">
        <v>0</v>
      </c>
      <c r="G228" s="45">
        <v>0</v>
      </c>
      <c r="H228" s="51">
        <v>0</v>
      </c>
    </row>
    <row r="229" spans="1:12" x14ac:dyDescent="0.25">
      <c r="A229" s="48" t="s">
        <v>139</v>
      </c>
      <c r="B229" s="49" t="s">
        <v>19</v>
      </c>
      <c r="C229" s="49" t="s">
        <v>139</v>
      </c>
      <c r="D229" s="49" t="s">
        <v>412</v>
      </c>
      <c r="E229" s="49">
        <v>1880200</v>
      </c>
      <c r="F229" s="49">
        <v>0</v>
      </c>
      <c r="G229" s="49">
        <v>0</v>
      </c>
      <c r="H229" s="52">
        <v>0</v>
      </c>
    </row>
    <row r="230" spans="1:12" x14ac:dyDescent="0.25">
      <c r="A230" s="44" t="s">
        <v>139</v>
      </c>
      <c r="B230" s="45" t="s">
        <v>19</v>
      </c>
      <c r="C230" s="45" t="s">
        <v>139</v>
      </c>
      <c r="D230" s="45" t="s">
        <v>412</v>
      </c>
      <c r="E230" s="45">
        <v>1880800</v>
      </c>
      <c r="F230" s="45">
        <v>0</v>
      </c>
      <c r="G230" s="45">
        <v>0</v>
      </c>
      <c r="H230" s="51">
        <v>0</v>
      </c>
    </row>
    <row r="231" spans="1:12" x14ac:dyDescent="0.25">
      <c r="A231" s="48" t="s">
        <v>139</v>
      </c>
      <c r="B231" s="49" t="s">
        <v>19</v>
      </c>
      <c r="C231" s="49" t="s">
        <v>139</v>
      </c>
      <c r="D231" s="49" t="s">
        <v>412</v>
      </c>
      <c r="E231" s="49">
        <v>1884400</v>
      </c>
      <c r="F231" s="49">
        <v>0</v>
      </c>
      <c r="G231" s="49">
        <v>0</v>
      </c>
      <c r="H231" s="52">
        <v>0</v>
      </c>
    </row>
    <row r="232" spans="1:12" x14ac:dyDescent="0.25">
      <c r="A232" s="44" t="s">
        <v>139</v>
      </c>
      <c r="B232" s="45" t="s">
        <v>19</v>
      </c>
      <c r="C232" s="45" t="s">
        <v>139</v>
      </c>
      <c r="D232" s="45" t="s">
        <v>412</v>
      </c>
      <c r="E232" s="45">
        <v>1881500</v>
      </c>
      <c r="F232" s="45">
        <v>0</v>
      </c>
      <c r="G232" s="45">
        <v>0</v>
      </c>
      <c r="H232" s="51">
        <v>0</v>
      </c>
    </row>
    <row r="233" spans="1:12" x14ac:dyDescent="0.25">
      <c r="A233" s="48" t="s">
        <v>139</v>
      </c>
      <c r="B233" s="49" t="s">
        <v>19</v>
      </c>
      <c r="C233" s="49" t="s">
        <v>139</v>
      </c>
      <c r="D233" s="49" t="s">
        <v>412</v>
      </c>
      <c r="E233" s="49">
        <v>1879100</v>
      </c>
      <c r="F233" s="49">
        <v>0</v>
      </c>
      <c r="G233" s="49">
        <v>0</v>
      </c>
      <c r="H233" s="52">
        <v>0</v>
      </c>
    </row>
    <row r="234" spans="1:12" x14ac:dyDescent="0.25">
      <c r="A234" s="44" t="s">
        <v>217</v>
      </c>
      <c r="B234" s="45" t="s">
        <v>235</v>
      </c>
      <c r="C234" s="45" t="s">
        <v>17</v>
      </c>
      <c r="D234" s="45" t="s">
        <v>18</v>
      </c>
      <c r="E234" s="45" t="s">
        <v>19</v>
      </c>
      <c r="F234" s="45" t="s">
        <v>19</v>
      </c>
      <c r="G234" s="45" t="s">
        <v>19</v>
      </c>
      <c r="H234" s="46" t="s">
        <v>19</v>
      </c>
    </row>
    <row r="235" spans="1:12" x14ac:dyDescent="0.25">
      <c r="A235" s="48" t="s">
        <v>67</v>
      </c>
      <c r="B235" s="49" t="s">
        <v>19</v>
      </c>
      <c r="C235" s="49" t="s">
        <v>66</v>
      </c>
      <c r="D235" s="49" t="s">
        <v>422</v>
      </c>
      <c r="E235" s="49">
        <v>10000600</v>
      </c>
      <c r="F235" s="49">
        <v>1554</v>
      </c>
      <c r="G235" s="49">
        <v>0.11319899999999999</v>
      </c>
      <c r="H235" s="52">
        <v>0.1131993</v>
      </c>
      <c r="J235" cm="1">
        <f t="array" ref="J235">MIN(VALUE(C235:C244))</f>
        <v>15282</v>
      </c>
      <c r="K235">
        <f xml:space="preserve"> AVERAGE(E235:E244)</f>
        <v>10000600</v>
      </c>
      <c r="L235" s="6">
        <f xml:space="preserve"> AVERAGE(F235:F244)</f>
        <v>1554</v>
      </c>
    </row>
    <row r="236" spans="1:12" x14ac:dyDescent="0.25">
      <c r="A236" s="44" t="s">
        <v>67</v>
      </c>
      <c r="B236" s="45" t="s">
        <v>19</v>
      </c>
      <c r="C236" s="45" t="s">
        <v>66</v>
      </c>
      <c r="D236" s="45" t="s">
        <v>422</v>
      </c>
      <c r="E236" s="45">
        <v>10000600</v>
      </c>
      <c r="F236" s="45">
        <v>1554</v>
      </c>
      <c r="G236" s="45">
        <v>0.11319899999999999</v>
      </c>
      <c r="H236" s="51">
        <v>0.1131993</v>
      </c>
    </row>
    <row r="237" spans="1:12" x14ac:dyDescent="0.25">
      <c r="A237" s="48" t="s">
        <v>67</v>
      </c>
      <c r="B237" s="49" t="s">
        <v>19</v>
      </c>
      <c r="C237" s="49" t="s">
        <v>66</v>
      </c>
      <c r="D237" s="49" t="s">
        <v>422</v>
      </c>
      <c r="E237" s="49">
        <v>10000700</v>
      </c>
      <c r="F237" s="49">
        <v>1554</v>
      </c>
      <c r="G237" s="49">
        <v>0.11319899999999999</v>
      </c>
      <c r="H237" s="52">
        <v>0.1131993</v>
      </c>
    </row>
    <row r="238" spans="1:12" x14ac:dyDescent="0.25">
      <c r="A238" s="44" t="s">
        <v>67</v>
      </c>
      <c r="B238" s="45" t="s">
        <v>19</v>
      </c>
      <c r="C238" s="45" t="s">
        <v>66</v>
      </c>
      <c r="D238" s="45" t="s">
        <v>422</v>
      </c>
      <c r="E238" s="45">
        <v>10000800</v>
      </c>
      <c r="F238" s="45">
        <v>1554</v>
      </c>
      <c r="G238" s="45">
        <v>0.11319899999999999</v>
      </c>
      <c r="H238" s="51">
        <v>0.1131993</v>
      </c>
    </row>
    <row r="239" spans="1:12" x14ac:dyDescent="0.25">
      <c r="A239" s="48" t="s">
        <v>67</v>
      </c>
      <c r="B239" s="49" t="s">
        <v>19</v>
      </c>
      <c r="C239" s="49" t="s">
        <v>66</v>
      </c>
      <c r="D239" s="49" t="s">
        <v>422</v>
      </c>
      <c r="E239" s="49">
        <v>10000500</v>
      </c>
      <c r="F239" s="49">
        <v>1554</v>
      </c>
      <c r="G239" s="49">
        <v>0.11319899999999999</v>
      </c>
      <c r="H239" s="52">
        <v>0.1131993</v>
      </c>
    </row>
    <row r="240" spans="1:12" x14ac:dyDescent="0.25">
      <c r="A240" s="44" t="s">
        <v>67</v>
      </c>
      <c r="B240" s="45" t="s">
        <v>19</v>
      </c>
      <c r="C240" s="45" t="s">
        <v>66</v>
      </c>
      <c r="D240" s="45" t="s">
        <v>422</v>
      </c>
      <c r="E240" s="45">
        <v>10000500</v>
      </c>
      <c r="F240" s="45">
        <v>1554</v>
      </c>
      <c r="G240" s="45">
        <v>0.11319899999999999</v>
      </c>
      <c r="H240" s="51">
        <v>0.1131993</v>
      </c>
    </row>
    <row r="241" spans="1:12" x14ac:dyDescent="0.25">
      <c r="A241" s="48" t="s">
        <v>67</v>
      </c>
      <c r="B241" s="49" t="s">
        <v>19</v>
      </c>
      <c r="C241" s="49" t="s">
        <v>66</v>
      </c>
      <c r="D241" s="49" t="s">
        <v>422</v>
      </c>
      <c r="E241" s="49">
        <v>10000600</v>
      </c>
      <c r="F241" s="49">
        <v>1554</v>
      </c>
      <c r="G241" s="49">
        <v>0.11319899999999999</v>
      </c>
      <c r="H241" s="52">
        <v>0.1131993</v>
      </c>
    </row>
    <row r="242" spans="1:12" x14ac:dyDescent="0.25">
      <c r="A242" s="44" t="s">
        <v>67</v>
      </c>
      <c r="B242" s="45" t="s">
        <v>19</v>
      </c>
      <c r="C242" s="45" t="s">
        <v>66</v>
      </c>
      <c r="D242" s="45" t="s">
        <v>422</v>
      </c>
      <c r="E242" s="45">
        <v>10000600</v>
      </c>
      <c r="F242" s="45">
        <v>1554</v>
      </c>
      <c r="G242" s="45">
        <v>0.11319899999999999</v>
      </c>
      <c r="H242" s="51">
        <v>0.1131993</v>
      </c>
    </row>
    <row r="243" spans="1:12" x14ac:dyDescent="0.25">
      <c r="A243" s="48" t="s">
        <v>67</v>
      </c>
      <c r="B243" s="49" t="s">
        <v>19</v>
      </c>
      <c r="C243" s="49" t="s">
        <v>66</v>
      </c>
      <c r="D243" s="49" t="s">
        <v>422</v>
      </c>
      <c r="E243" s="49">
        <v>10000600</v>
      </c>
      <c r="F243" s="49">
        <v>1554</v>
      </c>
      <c r="G243" s="49">
        <v>0.11319899999999999</v>
      </c>
      <c r="H243" s="52">
        <v>0.1131993</v>
      </c>
    </row>
    <row r="244" spans="1:12" x14ac:dyDescent="0.25">
      <c r="A244" s="44" t="s">
        <v>67</v>
      </c>
      <c r="B244" s="45" t="s">
        <v>19</v>
      </c>
      <c r="C244" s="45" t="s">
        <v>66</v>
      </c>
      <c r="D244" s="45" t="s">
        <v>422</v>
      </c>
      <c r="E244" s="45">
        <v>10000500</v>
      </c>
      <c r="F244" s="45">
        <v>1554</v>
      </c>
      <c r="G244" s="45">
        <v>0.11319899999999999</v>
      </c>
      <c r="H244" s="51">
        <v>0.1131993</v>
      </c>
    </row>
    <row r="245" spans="1:12" x14ac:dyDescent="0.25">
      <c r="A245" s="48" t="s">
        <v>218</v>
      </c>
      <c r="B245" s="49" t="s">
        <v>235</v>
      </c>
      <c r="C245" s="49" t="s">
        <v>17</v>
      </c>
      <c r="D245" s="49" t="s">
        <v>18</v>
      </c>
      <c r="E245" s="49" t="s">
        <v>19</v>
      </c>
      <c r="F245" s="49" t="s">
        <v>19</v>
      </c>
      <c r="G245" s="49" t="s">
        <v>19</v>
      </c>
      <c r="H245" s="50" t="s">
        <v>19</v>
      </c>
    </row>
    <row r="246" spans="1:12" x14ac:dyDescent="0.25">
      <c r="A246" s="44" t="s">
        <v>70</v>
      </c>
      <c r="B246" s="45" t="s">
        <v>19</v>
      </c>
      <c r="C246" s="45" t="s">
        <v>427</v>
      </c>
      <c r="D246" s="45" t="s">
        <v>428</v>
      </c>
      <c r="E246" s="45">
        <v>10000500</v>
      </c>
      <c r="F246" s="45">
        <v>2192</v>
      </c>
      <c r="G246" s="45">
        <v>0.15429000000000001</v>
      </c>
      <c r="H246" s="51">
        <v>0.15429013999999999</v>
      </c>
      <c r="J246" cm="1">
        <f t="array" ref="J246">MIN(VALUE(C246:C255))</f>
        <v>16399</v>
      </c>
      <c r="K246">
        <f xml:space="preserve"> AVERAGE(E246:E255)</f>
        <v>10000710</v>
      </c>
      <c r="L246" s="6">
        <f xml:space="preserve"> AVERAGE(F246:F255)</f>
        <v>2192</v>
      </c>
    </row>
    <row r="247" spans="1:12" x14ac:dyDescent="0.25">
      <c r="A247" s="48" t="s">
        <v>70</v>
      </c>
      <c r="B247" s="49" t="s">
        <v>19</v>
      </c>
      <c r="C247" s="49" t="s">
        <v>427</v>
      </c>
      <c r="D247" s="49" t="s">
        <v>428</v>
      </c>
      <c r="E247" s="49">
        <v>10000800</v>
      </c>
      <c r="F247" s="49">
        <v>2192</v>
      </c>
      <c r="G247" s="49">
        <v>0.15429000000000001</v>
      </c>
      <c r="H247" s="52">
        <v>0.15429013999999999</v>
      </c>
    </row>
    <row r="248" spans="1:12" x14ac:dyDescent="0.25">
      <c r="A248" s="44" t="s">
        <v>70</v>
      </c>
      <c r="B248" s="45" t="s">
        <v>19</v>
      </c>
      <c r="C248" s="45" t="s">
        <v>427</v>
      </c>
      <c r="D248" s="45" t="s">
        <v>428</v>
      </c>
      <c r="E248" s="45">
        <v>10000600</v>
      </c>
      <c r="F248" s="45">
        <v>2192</v>
      </c>
      <c r="G248" s="45">
        <v>0.15429000000000001</v>
      </c>
      <c r="H248" s="51">
        <v>0.15429013999999999</v>
      </c>
    </row>
    <row r="249" spans="1:12" x14ac:dyDescent="0.25">
      <c r="A249" s="48" t="s">
        <v>70</v>
      </c>
      <c r="B249" s="49" t="s">
        <v>19</v>
      </c>
      <c r="C249" s="49" t="s">
        <v>427</v>
      </c>
      <c r="D249" s="49" t="s">
        <v>428</v>
      </c>
      <c r="E249" s="49">
        <v>10000700</v>
      </c>
      <c r="F249" s="49">
        <v>2192</v>
      </c>
      <c r="G249" s="49">
        <v>0.15429000000000001</v>
      </c>
      <c r="H249" s="52">
        <v>0.15429013999999999</v>
      </c>
    </row>
    <row r="250" spans="1:12" x14ac:dyDescent="0.25">
      <c r="A250" s="44" t="s">
        <v>70</v>
      </c>
      <c r="B250" s="45" t="s">
        <v>19</v>
      </c>
      <c r="C250" s="45" t="s">
        <v>427</v>
      </c>
      <c r="D250" s="45" t="s">
        <v>428</v>
      </c>
      <c r="E250" s="45">
        <v>10000900</v>
      </c>
      <c r="F250" s="45">
        <v>2192</v>
      </c>
      <c r="G250" s="45">
        <v>0.15429000000000001</v>
      </c>
      <c r="H250" s="51">
        <v>0.15429013999999999</v>
      </c>
    </row>
    <row r="251" spans="1:12" x14ac:dyDescent="0.25">
      <c r="A251" s="48" t="s">
        <v>70</v>
      </c>
      <c r="B251" s="49" t="s">
        <v>19</v>
      </c>
      <c r="C251" s="49" t="s">
        <v>427</v>
      </c>
      <c r="D251" s="49" t="s">
        <v>428</v>
      </c>
      <c r="E251" s="49">
        <v>10000900</v>
      </c>
      <c r="F251" s="49">
        <v>2192</v>
      </c>
      <c r="G251" s="49">
        <v>0.15429000000000001</v>
      </c>
      <c r="H251" s="52">
        <v>0.15429013999999999</v>
      </c>
    </row>
    <row r="252" spans="1:12" x14ac:dyDescent="0.25">
      <c r="A252" s="44" t="s">
        <v>70</v>
      </c>
      <c r="B252" s="45" t="s">
        <v>19</v>
      </c>
      <c r="C252" s="45" t="s">
        <v>427</v>
      </c>
      <c r="D252" s="45" t="s">
        <v>428</v>
      </c>
      <c r="E252" s="45">
        <v>10000600</v>
      </c>
      <c r="F252" s="45">
        <v>2192</v>
      </c>
      <c r="G252" s="45">
        <v>0.15429000000000001</v>
      </c>
      <c r="H252" s="51">
        <v>0.15429013999999999</v>
      </c>
    </row>
    <row r="253" spans="1:12" x14ac:dyDescent="0.25">
      <c r="A253" s="48" t="s">
        <v>70</v>
      </c>
      <c r="B253" s="49" t="s">
        <v>19</v>
      </c>
      <c r="C253" s="49" t="s">
        <v>427</v>
      </c>
      <c r="D253" s="49" t="s">
        <v>428</v>
      </c>
      <c r="E253" s="49">
        <v>10000600</v>
      </c>
      <c r="F253" s="49">
        <v>2192</v>
      </c>
      <c r="G253" s="49">
        <v>0.15429000000000001</v>
      </c>
      <c r="H253" s="52">
        <v>0.15429013999999999</v>
      </c>
    </row>
    <row r="254" spans="1:12" x14ac:dyDescent="0.25">
      <c r="A254" s="44" t="s">
        <v>70</v>
      </c>
      <c r="B254" s="45" t="s">
        <v>19</v>
      </c>
      <c r="C254" s="45" t="s">
        <v>427</v>
      </c>
      <c r="D254" s="45" t="s">
        <v>428</v>
      </c>
      <c r="E254" s="45">
        <v>10000900</v>
      </c>
      <c r="F254" s="45">
        <v>2192</v>
      </c>
      <c r="G254" s="45">
        <v>0.15429000000000001</v>
      </c>
      <c r="H254" s="51">
        <v>0.15429013999999999</v>
      </c>
    </row>
    <row r="255" spans="1:12" x14ac:dyDescent="0.25">
      <c r="A255" s="48" t="s">
        <v>70</v>
      </c>
      <c r="B255" s="49" t="s">
        <v>19</v>
      </c>
      <c r="C255" s="49" t="s">
        <v>427</v>
      </c>
      <c r="D255" s="49" t="s">
        <v>428</v>
      </c>
      <c r="E255" s="49">
        <v>10000600</v>
      </c>
      <c r="F255" s="49">
        <v>2192</v>
      </c>
      <c r="G255" s="49">
        <v>0.15429000000000001</v>
      </c>
      <c r="H255" s="52">
        <v>0.15429013999999999</v>
      </c>
    </row>
    <row r="256" spans="1:12" x14ac:dyDescent="0.25">
      <c r="A256" s="44" t="s">
        <v>219</v>
      </c>
      <c r="B256" s="45" t="s">
        <v>235</v>
      </c>
      <c r="C256" s="45" t="s">
        <v>17</v>
      </c>
      <c r="D256" s="45" t="s">
        <v>18</v>
      </c>
      <c r="E256" s="45" t="s">
        <v>19</v>
      </c>
      <c r="F256" s="45" t="s">
        <v>19</v>
      </c>
      <c r="G256" s="45" t="s">
        <v>19</v>
      </c>
      <c r="H256" s="46" t="s">
        <v>19</v>
      </c>
    </row>
    <row r="257" spans="1:12" x14ac:dyDescent="0.25">
      <c r="A257" s="48" t="s">
        <v>73</v>
      </c>
      <c r="B257" s="49" t="s">
        <v>19</v>
      </c>
      <c r="C257" s="49" t="s">
        <v>433</v>
      </c>
      <c r="D257" s="49" t="s">
        <v>434</v>
      </c>
      <c r="E257" s="49">
        <v>10000600</v>
      </c>
      <c r="F257" s="49">
        <v>7613</v>
      </c>
      <c r="G257" s="49">
        <v>0.39823199999999997</v>
      </c>
      <c r="H257" s="52">
        <v>0.39823194000000001</v>
      </c>
      <c r="J257" cm="1">
        <f t="array" ref="J257">MIN(VALUE(C257:C266))</f>
        <v>26730</v>
      </c>
      <c r="K257">
        <f xml:space="preserve"> AVERAGE(E257:E266)</f>
        <v>10000680</v>
      </c>
      <c r="L257" s="6">
        <f xml:space="preserve"> AVERAGE(F257:F266)</f>
        <v>7613</v>
      </c>
    </row>
    <row r="258" spans="1:12" x14ac:dyDescent="0.25">
      <c r="A258" s="44" t="s">
        <v>73</v>
      </c>
      <c r="B258" s="45" t="s">
        <v>19</v>
      </c>
      <c r="C258" s="45" t="s">
        <v>433</v>
      </c>
      <c r="D258" s="45" t="s">
        <v>434</v>
      </c>
      <c r="E258" s="45">
        <v>10000900</v>
      </c>
      <c r="F258" s="45">
        <v>7613</v>
      </c>
      <c r="G258" s="45">
        <v>0.39823199999999997</v>
      </c>
      <c r="H258" s="51">
        <v>0.39823194000000001</v>
      </c>
    </row>
    <row r="259" spans="1:12" x14ac:dyDescent="0.25">
      <c r="A259" s="48" t="s">
        <v>73</v>
      </c>
      <c r="B259" s="49" t="s">
        <v>19</v>
      </c>
      <c r="C259" s="49" t="s">
        <v>433</v>
      </c>
      <c r="D259" s="49" t="s">
        <v>434</v>
      </c>
      <c r="E259" s="49">
        <v>10000600</v>
      </c>
      <c r="F259" s="49">
        <v>7613</v>
      </c>
      <c r="G259" s="49">
        <v>0.39823199999999997</v>
      </c>
      <c r="H259" s="52">
        <v>0.39823194000000001</v>
      </c>
    </row>
    <row r="260" spans="1:12" x14ac:dyDescent="0.25">
      <c r="A260" s="44" t="s">
        <v>73</v>
      </c>
      <c r="B260" s="45" t="s">
        <v>19</v>
      </c>
      <c r="C260" s="45" t="s">
        <v>433</v>
      </c>
      <c r="D260" s="45" t="s">
        <v>434</v>
      </c>
      <c r="E260" s="45">
        <v>10000500</v>
      </c>
      <c r="F260" s="45">
        <v>7613</v>
      </c>
      <c r="G260" s="45">
        <v>0.39823199999999997</v>
      </c>
      <c r="H260" s="51">
        <v>0.39823194000000001</v>
      </c>
    </row>
    <row r="261" spans="1:12" x14ac:dyDescent="0.25">
      <c r="A261" s="48" t="s">
        <v>73</v>
      </c>
      <c r="B261" s="49" t="s">
        <v>19</v>
      </c>
      <c r="C261" s="49" t="s">
        <v>433</v>
      </c>
      <c r="D261" s="49" t="s">
        <v>434</v>
      </c>
      <c r="E261" s="49">
        <v>10000800</v>
      </c>
      <c r="F261" s="49">
        <v>7613</v>
      </c>
      <c r="G261" s="49">
        <v>0.39823199999999997</v>
      </c>
      <c r="H261" s="52">
        <v>0.39823194000000001</v>
      </c>
    </row>
    <row r="262" spans="1:12" x14ac:dyDescent="0.25">
      <c r="A262" s="44" t="s">
        <v>73</v>
      </c>
      <c r="B262" s="45" t="s">
        <v>19</v>
      </c>
      <c r="C262" s="45" t="s">
        <v>433</v>
      </c>
      <c r="D262" s="45" t="s">
        <v>434</v>
      </c>
      <c r="E262" s="45">
        <v>10000600</v>
      </c>
      <c r="F262" s="45">
        <v>7613</v>
      </c>
      <c r="G262" s="45">
        <v>0.39823199999999997</v>
      </c>
      <c r="H262" s="51">
        <v>0.39823194000000001</v>
      </c>
    </row>
    <row r="263" spans="1:12" x14ac:dyDescent="0.25">
      <c r="A263" s="48" t="s">
        <v>73</v>
      </c>
      <c r="B263" s="49" t="s">
        <v>19</v>
      </c>
      <c r="C263" s="49" t="s">
        <v>433</v>
      </c>
      <c r="D263" s="49" t="s">
        <v>434</v>
      </c>
      <c r="E263" s="49">
        <v>10000600</v>
      </c>
      <c r="F263" s="49">
        <v>7613</v>
      </c>
      <c r="G263" s="49">
        <v>0.39823199999999997</v>
      </c>
      <c r="H263" s="52">
        <v>0.39823194000000001</v>
      </c>
    </row>
    <row r="264" spans="1:12" x14ac:dyDescent="0.25">
      <c r="A264" s="44" t="s">
        <v>73</v>
      </c>
      <c r="B264" s="45" t="s">
        <v>19</v>
      </c>
      <c r="C264" s="45" t="s">
        <v>433</v>
      </c>
      <c r="D264" s="45" t="s">
        <v>434</v>
      </c>
      <c r="E264" s="45">
        <v>10001000</v>
      </c>
      <c r="F264" s="45">
        <v>7613</v>
      </c>
      <c r="G264" s="45">
        <v>0.39823199999999997</v>
      </c>
      <c r="H264" s="51">
        <v>0.39823194000000001</v>
      </c>
    </row>
    <row r="265" spans="1:12" x14ac:dyDescent="0.25">
      <c r="A265" s="48" t="s">
        <v>73</v>
      </c>
      <c r="B265" s="49" t="s">
        <v>19</v>
      </c>
      <c r="C265" s="49" t="s">
        <v>433</v>
      </c>
      <c r="D265" s="49" t="s">
        <v>434</v>
      </c>
      <c r="E265" s="49">
        <v>10000500</v>
      </c>
      <c r="F265" s="49">
        <v>7613</v>
      </c>
      <c r="G265" s="49">
        <v>0.39823199999999997</v>
      </c>
      <c r="H265" s="52">
        <v>0.39823194000000001</v>
      </c>
    </row>
    <row r="266" spans="1:12" x14ac:dyDescent="0.25">
      <c r="A266" s="44" t="s">
        <v>73</v>
      </c>
      <c r="B266" s="45" t="s">
        <v>19</v>
      </c>
      <c r="C266" s="45" t="s">
        <v>433</v>
      </c>
      <c r="D266" s="45" t="s">
        <v>434</v>
      </c>
      <c r="E266" s="45">
        <v>10000700</v>
      </c>
      <c r="F266" s="45">
        <v>7613</v>
      </c>
      <c r="G266" s="45">
        <v>0.39823199999999997</v>
      </c>
      <c r="H266" s="51">
        <v>0.39823194000000001</v>
      </c>
    </row>
    <row r="267" spans="1:12" x14ac:dyDescent="0.25">
      <c r="A267" s="48" t="s">
        <v>220</v>
      </c>
      <c r="B267" s="49" t="s">
        <v>235</v>
      </c>
      <c r="C267" s="49" t="s">
        <v>17</v>
      </c>
      <c r="D267" s="49" t="s">
        <v>18</v>
      </c>
      <c r="E267" s="49" t="s">
        <v>19</v>
      </c>
      <c r="F267" s="49" t="s">
        <v>19</v>
      </c>
      <c r="G267" s="49" t="s">
        <v>19</v>
      </c>
      <c r="H267" s="50" t="s">
        <v>19</v>
      </c>
    </row>
    <row r="268" spans="1:12" x14ac:dyDescent="0.25">
      <c r="A268" s="44" t="s">
        <v>76</v>
      </c>
      <c r="B268" s="45" t="s">
        <v>19</v>
      </c>
      <c r="C268" s="45" t="s">
        <v>439</v>
      </c>
      <c r="D268" s="45" t="s">
        <v>440</v>
      </c>
      <c r="E268" s="45">
        <v>10000900</v>
      </c>
      <c r="F268" s="45">
        <v>13322</v>
      </c>
      <c r="G268" s="45">
        <v>0.97049600000000003</v>
      </c>
      <c r="H268" s="51">
        <v>0.97049609999999997</v>
      </c>
      <c r="J268" cm="1">
        <f t="array" ref="J268">MIN(VALUE(C268:C277))</f>
        <v>27049</v>
      </c>
      <c r="K268">
        <f xml:space="preserve"> AVERAGE(E268:E277)</f>
        <v>10000860</v>
      </c>
      <c r="L268" s="6">
        <f xml:space="preserve"> AVERAGE(F268:F277)</f>
        <v>13322</v>
      </c>
    </row>
    <row r="269" spans="1:12" x14ac:dyDescent="0.25">
      <c r="A269" s="48" t="s">
        <v>76</v>
      </c>
      <c r="B269" s="49" t="s">
        <v>19</v>
      </c>
      <c r="C269" s="49" t="s">
        <v>439</v>
      </c>
      <c r="D269" s="49" t="s">
        <v>440</v>
      </c>
      <c r="E269" s="49">
        <v>10000800</v>
      </c>
      <c r="F269" s="49">
        <v>13322</v>
      </c>
      <c r="G269" s="49">
        <v>0.97049600000000003</v>
      </c>
      <c r="H269" s="52">
        <v>0.97049609999999997</v>
      </c>
    </row>
    <row r="270" spans="1:12" x14ac:dyDescent="0.25">
      <c r="A270" s="44" t="s">
        <v>76</v>
      </c>
      <c r="B270" s="45" t="s">
        <v>19</v>
      </c>
      <c r="C270" s="45" t="s">
        <v>439</v>
      </c>
      <c r="D270" s="45" t="s">
        <v>440</v>
      </c>
      <c r="E270" s="45">
        <v>10001000</v>
      </c>
      <c r="F270" s="45">
        <v>13322</v>
      </c>
      <c r="G270" s="45">
        <v>0.97049600000000003</v>
      </c>
      <c r="H270" s="51">
        <v>0.97049609999999997</v>
      </c>
    </row>
    <row r="271" spans="1:12" x14ac:dyDescent="0.25">
      <c r="A271" s="48" t="s">
        <v>76</v>
      </c>
      <c r="B271" s="49" t="s">
        <v>19</v>
      </c>
      <c r="C271" s="49" t="s">
        <v>439</v>
      </c>
      <c r="D271" s="49" t="s">
        <v>440</v>
      </c>
      <c r="E271" s="49">
        <v>10000800</v>
      </c>
      <c r="F271" s="49">
        <v>13322</v>
      </c>
      <c r="G271" s="49">
        <v>0.97049600000000003</v>
      </c>
      <c r="H271" s="52">
        <v>0.97049609999999997</v>
      </c>
    </row>
    <row r="272" spans="1:12" x14ac:dyDescent="0.25">
      <c r="A272" s="44" t="s">
        <v>76</v>
      </c>
      <c r="B272" s="45" t="s">
        <v>19</v>
      </c>
      <c r="C272" s="45" t="s">
        <v>439</v>
      </c>
      <c r="D272" s="45" t="s">
        <v>440</v>
      </c>
      <c r="E272" s="45">
        <v>10000900</v>
      </c>
      <c r="F272" s="45">
        <v>13322</v>
      </c>
      <c r="G272" s="45">
        <v>0.97049600000000003</v>
      </c>
      <c r="H272" s="51">
        <v>0.97049609999999997</v>
      </c>
    </row>
    <row r="273" spans="1:12" x14ac:dyDescent="0.25">
      <c r="A273" s="48" t="s">
        <v>76</v>
      </c>
      <c r="B273" s="49" t="s">
        <v>19</v>
      </c>
      <c r="C273" s="49" t="s">
        <v>439</v>
      </c>
      <c r="D273" s="49" t="s">
        <v>440</v>
      </c>
      <c r="E273" s="49">
        <v>10000600</v>
      </c>
      <c r="F273" s="49">
        <v>13322</v>
      </c>
      <c r="G273" s="49">
        <v>0.97049600000000003</v>
      </c>
      <c r="H273" s="52">
        <v>0.97049609999999997</v>
      </c>
    </row>
    <row r="274" spans="1:12" x14ac:dyDescent="0.25">
      <c r="A274" s="44" t="s">
        <v>76</v>
      </c>
      <c r="B274" s="45" t="s">
        <v>19</v>
      </c>
      <c r="C274" s="45" t="s">
        <v>439</v>
      </c>
      <c r="D274" s="45" t="s">
        <v>440</v>
      </c>
      <c r="E274" s="45">
        <v>10001000</v>
      </c>
      <c r="F274" s="45">
        <v>13322</v>
      </c>
      <c r="G274" s="45">
        <v>0.97049600000000003</v>
      </c>
      <c r="H274" s="51">
        <v>0.97049609999999997</v>
      </c>
    </row>
    <row r="275" spans="1:12" x14ac:dyDescent="0.25">
      <c r="A275" s="48" t="s">
        <v>76</v>
      </c>
      <c r="B275" s="49" t="s">
        <v>19</v>
      </c>
      <c r="C275" s="49" t="s">
        <v>439</v>
      </c>
      <c r="D275" s="49" t="s">
        <v>440</v>
      </c>
      <c r="E275" s="49">
        <v>10000900</v>
      </c>
      <c r="F275" s="49">
        <v>13322</v>
      </c>
      <c r="G275" s="49">
        <v>0.97049600000000003</v>
      </c>
      <c r="H275" s="52">
        <v>0.97049609999999997</v>
      </c>
    </row>
    <row r="276" spans="1:12" x14ac:dyDescent="0.25">
      <c r="A276" s="44" t="s">
        <v>76</v>
      </c>
      <c r="B276" s="45" t="s">
        <v>19</v>
      </c>
      <c r="C276" s="45" t="s">
        <v>439</v>
      </c>
      <c r="D276" s="45" t="s">
        <v>440</v>
      </c>
      <c r="E276" s="45">
        <v>10000800</v>
      </c>
      <c r="F276" s="45">
        <v>13322</v>
      </c>
      <c r="G276" s="45">
        <v>0.97049600000000003</v>
      </c>
      <c r="H276" s="51">
        <v>0.97049609999999997</v>
      </c>
    </row>
    <row r="277" spans="1:12" x14ac:dyDescent="0.25">
      <c r="A277" s="48" t="s">
        <v>76</v>
      </c>
      <c r="B277" s="49" t="s">
        <v>19</v>
      </c>
      <c r="C277" s="49" t="s">
        <v>439</v>
      </c>
      <c r="D277" s="49" t="s">
        <v>440</v>
      </c>
      <c r="E277" s="49">
        <v>10000900</v>
      </c>
      <c r="F277" s="49">
        <v>13322</v>
      </c>
      <c r="G277" s="49">
        <v>0.97049600000000003</v>
      </c>
      <c r="H277" s="52">
        <v>0.97049609999999997</v>
      </c>
    </row>
    <row r="278" spans="1:12" x14ac:dyDescent="0.25">
      <c r="A278" s="44" t="s">
        <v>221</v>
      </c>
      <c r="B278" s="45" t="s">
        <v>235</v>
      </c>
      <c r="C278" s="45" t="s">
        <v>17</v>
      </c>
      <c r="D278" s="45" t="s">
        <v>18</v>
      </c>
      <c r="E278" s="45" t="s">
        <v>19</v>
      </c>
      <c r="F278" s="45" t="s">
        <v>19</v>
      </c>
      <c r="G278" s="45" t="s">
        <v>19</v>
      </c>
      <c r="H278" s="46" t="s">
        <v>19</v>
      </c>
    </row>
    <row r="279" spans="1:12" x14ac:dyDescent="0.25">
      <c r="A279" s="48" t="s">
        <v>79</v>
      </c>
      <c r="B279" s="49" t="s">
        <v>19</v>
      </c>
      <c r="C279" s="49" t="s">
        <v>79</v>
      </c>
      <c r="D279" s="49" t="s">
        <v>445</v>
      </c>
      <c r="E279" s="49">
        <v>433400</v>
      </c>
      <c r="F279" s="49">
        <v>0</v>
      </c>
      <c r="G279" s="49">
        <v>0</v>
      </c>
      <c r="H279" s="52">
        <v>0</v>
      </c>
      <c r="J279" cm="1">
        <f t="array" ref="J279">MIN(VALUE(C279:C288))</f>
        <v>18843</v>
      </c>
      <c r="K279">
        <f xml:space="preserve"> AVERAGE(E279:E288)</f>
        <v>431550</v>
      </c>
      <c r="L279" s="6">
        <f xml:space="preserve"> AVERAGE(F279:F288)</f>
        <v>0</v>
      </c>
    </row>
    <row r="280" spans="1:12" x14ac:dyDescent="0.25">
      <c r="A280" s="44" t="s">
        <v>79</v>
      </c>
      <c r="B280" s="45" t="s">
        <v>19</v>
      </c>
      <c r="C280" s="45" t="s">
        <v>79</v>
      </c>
      <c r="D280" s="45" t="s">
        <v>445</v>
      </c>
      <c r="E280" s="45">
        <v>431300</v>
      </c>
      <c r="F280" s="45">
        <v>0</v>
      </c>
      <c r="G280" s="45">
        <v>0</v>
      </c>
      <c r="H280" s="51">
        <v>0</v>
      </c>
    </row>
    <row r="281" spans="1:12" x14ac:dyDescent="0.25">
      <c r="A281" s="48" t="s">
        <v>79</v>
      </c>
      <c r="B281" s="49" t="s">
        <v>19</v>
      </c>
      <c r="C281" s="49" t="s">
        <v>79</v>
      </c>
      <c r="D281" s="49" t="s">
        <v>445</v>
      </c>
      <c r="E281" s="49">
        <v>431200</v>
      </c>
      <c r="F281" s="49">
        <v>0</v>
      </c>
      <c r="G281" s="49">
        <v>0</v>
      </c>
      <c r="H281" s="52">
        <v>0</v>
      </c>
    </row>
    <row r="282" spans="1:12" x14ac:dyDescent="0.25">
      <c r="A282" s="44" t="s">
        <v>79</v>
      </c>
      <c r="B282" s="45" t="s">
        <v>19</v>
      </c>
      <c r="C282" s="45" t="s">
        <v>79</v>
      </c>
      <c r="D282" s="45" t="s">
        <v>445</v>
      </c>
      <c r="E282" s="45">
        <v>431300</v>
      </c>
      <c r="F282" s="45">
        <v>0</v>
      </c>
      <c r="G282" s="45">
        <v>0</v>
      </c>
      <c r="H282" s="51">
        <v>0</v>
      </c>
    </row>
    <row r="283" spans="1:12" x14ac:dyDescent="0.25">
      <c r="A283" s="48" t="s">
        <v>79</v>
      </c>
      <c r="B283" s="49" t="s">
        <v>19</v>
      </c>
      <c r="C283" s="49" t="s">
        <v>79</v>
      </c>
      <c r="D283" s="49" t="s">
        <v>445</v>
      </c>
      <c r="E283" s="49">
        <v>432400</v>
      </c>
      <c r="F283" s="49">
        <v>0</v>
      </c>
      <c r="G283" s="49">
        <v>0</v>
      </c>
      <c r="H283" s="52">
        <v>0</v>
      </c>
    </row>
    <row r="284" spans="1:12" x14ac:dyDescent="0.25">
      <c r="A284" s="44" t="s">
        <v>79</v>
      </c>
      <c r="B284" s="45" t="s">
        <v>19</v>
      </c>
      <c r="C284" s="45" t="s">
        <v>79</v>
      </c>
      <c r="D284" s="45" t="s">
        <v>445</v>
      </c>
      <c r="E284" s="45">
        <v>431000</v>
      </c>
      <c r="F284" s="45">
        <v>0</v>
      </c>
      <c r="G284" s="45">
        <v>0</v>
      </c>
      <c r="H284" s="51">
        <v>0</v>
      </c>
    </row>
    <row r="285" spans="1:12" x14ac:dyDescent="0.25">
      <c r="A285" s="48" t="s">
        <v>79</v>
      </c>
      <c r="B285" s="49" t="s">
        <v>19</v>
      </c>
      <c r="C285" s="49" t="s">
        <v>79</v>
      </c>
      <c r="D285" s="49" t="s">
        <v>445</v>
      </c>
      <c r="E285" s="49">
        <v>431600</v>
      </c>
      <c r="F285" s="49">
        <v>0</v>
      </c>
      <c r="G285" s="49">
        <v>0</v>
      </c>
      <c r="H285" s="52">
        <v>0</v>
      </c>
    </row>
    <row r="286" spans="1:12" x14ac:dyDescent="0.25">
      <c r="A286" s="44" t="s">
        <v>79</v>
      </c>
      <c r="B286" s="45" t="s">
        <v>19</v>
      </c>
      <c r="C286" s="45" t="s">
        <v>79</v>
      </c>
      <c r="D286" s="45" t="s">
        <v>445</v>
      </c>
      <c r="E286" s="45">
        <v>431300</v>
      </c>
      <c r="F286" s="45">
        <v>0</v>
      </c>
      <c r="G286" s="45">
        <v>0</v>
      </c>
      <c r="H286" s="51">
        <v>0</v>
      </c>
    </row>
    <row r="287" spans="1:12" x14ac:dyDescent="0.25">
      <c r="A287" s="48" t="s">
        <v>79</v>
      </c>
      <c r="B287" s="49" t="s">
        <v>19</v>
      </c>
      <c r="C287" s="49" t="s">
        <v>79</v>
      </c>
      <c r="D287" s="49" t="s">
        <v>445</v>
      </c>
      <c r="E287" s="49">
        <v>430800</v>
      </c>
      <c r="F287" s="49">
        <v>0</v>
      </c>
      <c r="G287" s="49">
        <v>0</v>
      </c>
      <c r="H287" s="52">
        <v>0</v>
      </c>
    </row>
    <row r="288" spans="1:12" x14ac:dyDescent="0.25">
      <c r="A288" s="44" t="s">
        <v>79</v>
      </c>
      <c r="B288" s="45" t="s">
        <v>19</v>
      </c>
      <c r="C288" s="45" t="s">
        <v>79</v>
      </c>
      <c r="D288" s="45" t="s">
        <v>445</v>
      </c>
      <c r="E288" s="45">
        <v>431200</v>
      </c>
      <c r="F288" s="45">
        <v>0</v>
      </c>
      <c r="G288" s="45">
        <v>0</v>
      </c>
      <c r="H288" s="51">
        <v>0</v>
      </c>
    </row>
    <row r="289" spans="1:12" x14ac:dyDescent="0.25">
      <c r="A289" s="48" t="s">
        <v>222</v>
      </c>
      <c r="B289" s="49" t="s">
        <v>235</v>
      </c>
      <c r="C289" s="49" t="s">
        <v>17</v>
      </c>
      <c r="D289" s="49" t="s">
        <v>18</v>
      </c>
      <c r="E289" s="49" t="s">
        <v>19</v>
      </c>
      <c r="F289" s="49" t="s">
        <v>19</v>
      </c>
      <c r="G289" s="49" t="s">
        <v>19</v>
      </c>
      <c r="H289" s="50" t="s">
        <v>19</v>
      </c>
    </row>
    <row r="290" spans="1:12" x14ac:dyDescent="0.25">
      <c r="A290" s="44" t="s">
        <v>81</v>
      </c>
      <c r="B290" s="45" t="s">
        <v>19</v>
      </c>
      <c r="C290" s="45" t="s">
        <v>454</v>
      </c>
      <c r="D290" s="45" t="s">
        <v>455</v>
      </c>
      <c r="E290" s="45">
        <v>10000700</v>
      </c>
      <c r="F290" s="45">
        <v>919</v>
      </c>
      <c r="G290" s="45">
        <v>5.2248999999999997E-2</v>
      </c>
      <c r="H290" s="51">
        <v>5.2248559999999999E-2</v>
      </c>
      <c r="J290" cm="1">
        <f t="array" ref="J290">MIN(VALUE(C290:C299))</f>
        <v>18508</v>
      </c>
      <c r="K290">
        <f xml:space="preserve"> AVERAGE(E290:E299)</f>
        <v>10000670</v>
      </c>
      <c r="L290" s="6">
        <f xml:space="preserve"> AVERAGE(F290:F299)</f>
        <v>919</v>
      </c>
    </row>
    <row r="291" spans="1:12" x14ac:dyDescent="0.25">
      <c r="A291" s="48" t="s">
        <v>81</v>
      </c>
      <c r="B291" s="49" t="s">
        <v>19</v>
      </c>
      <c r="C291" s="49" t="s">
        <v>454</v>
      </c>
      <c r="D291" s="49" t="s">
        <v>455</v>
      </c>
      <c r="E291" s="49">
        <v>10000700</v>
      </c>
      <c r="F291" s="49">
        <v>919</v>
      </c>
      <c r="G291" s="49">
        <v>5.2248999999999997E-2</v>
      </c>
      <c r="H291" s="52">
        <v>5.2248559999999999E-2</v>
      </c>
    </row>
    <row r="292" spans="1:12" x14ac:dyDescent="0.25">
      <c r="A292" s="44" t="s">
        <v>81</v>
      </c>
      <c r="B292" s="45" t="s">
        <v>19</v>
      </c>
      <c r="C292" s="45" t="s">
        <v>454</v>
      </c>
      <c r="D292" s="45" t="s">
        <v>455</v>
      </c>
      <c r="E292" s="45">
        <v>10000600</v>
      </c>
      <c r="F292" s="45">
        <v>919</v>
      </c>
      <c r="G292" s="45">
        <v>5.2248999999999997E-2</v>
      </c>
      <c r="H292" s="51">
        <v>5.2248559999999999E-2</v>
      </c>
    </row>
    <row r="293" spans="1:12" x14ac:dyDescent="0.25">
      <c r="A293" s="48" t="s">
        <v>81</v>
      </c>
      <c r="B293" s="49" t="s">
        <v>19</v>
      </c>
      <c r="C293" s="49" t="s">
        <v>454</v>
      </c>
      <c r="D293" s="49" t="s">
        <v>455</v>
      </c>
      <c r="E293" s="49">
        <v>10000600</v>
      </c>
      <c r="F293" s="49">
        <v>919</v>
      </c>
      <c r="G293" s="49">
        <v>5.2248999999999997E-2</v>
      </c>
      <c r="H293" s="52">
        <v>5.2248559999999999E-2</v>
      </c>
    </row>
    <row r="294" spans="1:12" x14ac:dyDescent="0.25">
      <c r="A294" s="44" t="s">
        <v>81</v>
      </c>
      <c r="B294" s="45" t="s">
        <v>19</v>
      </c>
      <c r="C294" s="45" t="s">
        <v>454</v>
      </c>
      <c r="D294" s="45" t="s">
        <v>455</v>
      </c>
      <c r="E294" s="45">
        <v>10000600</v>
      </c>
      <c r="F294" s="45">
        <v>919</v>
      </c>
      <c r="G294" s="45">
        <v>5.2248999999999997E-2</v>
      </c>
      <c r="H294" s="51">
        <v>5.2248559999999999E-2</v>
      </c>
    </row>
    <row r="295" spans="1:12" x14ac:dyDescent="0.25">
      <c r="A295" s="48" t="s">
        <v>81</v>
      </c>
      <c r="B295" s="49" t="s">
        <v>19</v>
      </c>
      <c r="C295" s="49" t="s">
        <v>454</v>
      </c>
      <c r="D295" s="49" t="s">
        <v>455</v>
      </c>
      <c r="E295" s="49">
        <v>10000700</v>
      </c>
      <c r="F295" s="49">
        <v>919</v>
      </c>
      <c r="G295" s="49">
        <v>5.2248999999999997E-2</v>
      </c>
      <c r="H295" s="52">
        <v>5.2248559999999999E-2</v>
      </c>
    </row>
    <row r="296" spans="1:12" x14ac:dyDescent="0.25">
      <c r="A296" s="44" t="s">
        <v>81</v>
      </c>
      <c r="B296" s="45" t="s">
        <v>19</v>
      </c>
      <c r="C296" s="45" t="s">
        <v>454</v>
      </c>
      <c r="D296" s="45" t="s">
        <v>455</v>
      </c>
      <c r="E296" s="45">
        <v>10000800</v>
      </c>
      <c r="F296" s="45">
        <v>919</v>
      </c>
      <c r="G296" s="45">
        <v>5.2248999999999997E-2</v>
      </c>
      <c r="H296" s="51">
        <v>5.2248559999999999E-2</v>
      </c>
    </row>
    <row r="297" spans="1:12" x14ac:dyDescent="0.25">
      <c r="A297" s="48" t="s">
        <v>81</v>
      </c>
      <c r="B297" s="49" t="s">
        <v>19</v>
      </c>
      <c r="C297" s="49" t="s">
        <v>454</v>
      </c>
      <c r="D297" s="49" t="s">
        <v>455</v>
      </c>
      <c r="E297" s="49">
        <v>10000600</v>
      </c>
      <c r="F297" s="49">
        <v>919</v>
      </c>
      <c r="G297" s="49">
        <v>5.2248999999999997E-2</v>
      </c>
      <c r="H297" s="52">
        <v>5.2248559999999999E-2</v>
      </c>
    </row>
    <row r="298" spans="1:12" x14ac:dyDescent="0.25">
      <c r="A298" s="44" t="s">
        <v>81</v>
      </c>
      <c r="B298" s="45" t="s">
        <v>19</v>
      </c>
      <c r="C298" s="45" t="s">
        <v>454</v>
      </c>
      <c r="D298" s="45" t="s">
        <v>455</v>
      </c>
      <c r="E298" s="45">
        <v>10000700</v>
      </c>
      <c r="F298" s="45">
        <v>919</v>
      </c>
      <c r="G298" s="45">
        <v>5.2248999999999997E-2</v>
      </c>
      <c r="H298" s="51">
        <v>5.2248559999999999E-2</v>
      </c>
    </row>
    <row r="299" spans="1:12" x14ac:dyDescent="0.25">
      <c r="A299" s="48" t="s">
        <v>81</v>
      </c>
      <c r="B299" s="49" t="s">
        <v>19</v>
      </c>
      <c r="C299" s="49" t="s">
        <v>454</v>
      </c>
      <c r="D299" s="49" t="s">
        <v>455</v>
      </c>
      <c r="E299" s="49">
        <v>10000700</v>
      </c>
      <c r="F299" s="49">
        <v>919</v>
      </c>
      <c r="G299" s="49">
        <v>5.2248999999999997E-2</v>
      </c>
      <c r="H299" s="52">
        <v>5.2248559999999999E-2</v>
      </c>
    </row>
    <row r="300" spans="1:12" x14ac:dyDescent="0.25">
      <c r="A300" s="44" t="s">
        <v>223</v>
      </c>
      <c r="B300" s="45" t="s">
        <v>235</v>
      </c>
      <c r="C300" s="45" t="s">
        <v>17</v>
      </c>
      <c r="D300" s="45" t="s">
        <v>18</v>
      </c>
      <c r="E300" s="45" t="s">
        <v>19</v>
      </c>
      <c r="F300" s="45" t="s">
        <v>19</v>
      </c>
      <c r="G300" s="45" t="s">
        <v>19</v>
      </c>
      <c r="H300" s="46" t="s">
        <v>19</v>
      </c>
    </row>
    <row r="301" spans="1:12" x14ac:dyDescent="0.25">
      <c r="A301" s="48" t="s">
        <v>83</v>
      </c>
      <c r="B301" s="49" t="s">
        <v>19</v>
      </c>
      <c r="C301" s="49" t="s">
        <v>460</v>
      </c>
      <c r="D301" s="49" t="s">
        <v>461</v>
      </c>
      <c r="E301" s="49">
        <v>10000700</v>
      </c>
      <c r="F301" s="49">
        <v>347</v>
      </c>
      <c r="G301" s="49">
        <v>2.3380999999999999E-2</v>
      </c>
      <c r="H301" s="52">
        <v>2.338117E-2</v>
      </c>
      <c r="J301" cm="1">
        <f t="array" ref="J301">MIN(VALUE(C301:C310))</f>
        <v>15188</v>
      </c>
      <c r="K301">
        <f xml:space="preserve"> AVERAGE(E301:E310)</f>
        <v>10000780</v>
      </c>
      <c r="L301" s="6">
        <f xml:space="preserve"> AVERAGE(F301:F310)</f>
        <v>347</v>
      </c>
    </row>
    <row r="302" spans="1:12" x14ac:dyDescent="0.25">
      <c r="A302" s="44" t="s">
        <v>83</v>
      </c>
      <c r="B302" s="45" t="s">
        <v>19</v>
      </c>
      <c r="C302" s="45" t="s">
        <v>460</v>
      </c>
      <c r="D302" s="45" t="s">
        <v>461</v>
      </c>
      <c r="E302" s="45">
        <v>10001000</v>
      </c>
      <c r="F302" s="45">
        <v>347</v>
      </c>
      <c r="G302" s="45">
        <v>2.3380999999999999E-2</v>
      </c>
      <c r="H302" s="51">
        <v>2.338117E-2</v>
      </c>
    </row>
    <row r="303" spans="1:12" x14ac:dyDescent="0.25">
      <c r="A303" s="48" t="s">
        <v>83</v>
      </c>
      <c r="B303" s="49" t="s">
        <v>19</v>
      </c>
      <c r="C303" s="49" t="s">
        <v>460</v>
      </c>
      <c r="D303" s="49" t="s">
        <v>461</v>
      </c>
      <c r="E303" s="49">
        <v>10000700</v>
      </c>
      <c r="F303" s="49">
        <v>347</v>
      </c>
      <c r="G303" s="49">
        <v>2.3380999999999999E-2</v>
      </c>
      <c r="H303" s="52">
        <v>2.338117E-2</v>
      </c>
    </row>
    <row r="304" spans="1:12" x14ac:dyDescent="0.25">
      <c r="A304" s="44" t="s">
        <v>83</v>
      </c>
      <c r="B304" s="45" t="s">
        <v>19</v>
      </c>
      <c r="C304" s="45" t="s">
        <v>460</v>
      </c>
      <c r="D304" s="45" t="s">
        <v>461</v>
      </c>
      <c r="E304" s="45">
        <v>10000600</v>
      </c>
      <c r="F304" s="45">
        <v>347</v>
      </c>
      <c r="G304" s="45">
        <v>2.3380999999999999E-2</v>
      </c>
      <c r="H304" s="51">
        <v>2.338117E-2</v>
      </c>
    </row>
    <row r="305" spans="1:12" x14ac:dyDescent="0.25">
      <c r="A305" s="48" t="s">
        <v>83</v>
      </c>
      <c r="B305" s="49" t="s">
        <v>19</v>
      </c>
      <c r="C305" s="49" t="s">
        <v>460</v>
      </c>
      <c r="D305" s="49" t="s">
        <v>461</v>
      </c>
      <c r="E305" s="49">
        <v>10000900</v>
      </c>
      <c r="F305" s="49">
        <v>347</v>
      </c>
      <c r="G305" s="49">
        <v>2.3380999999999999E-2</v>
      </c>
      <c r="H305" s="52">
        <v>2.338117E-2</v>
      </c>
    </row>
    <row r="306" spans="1:12" x14ac:dyDescent="0.25">
      <c r="A306" s="44" t="s">
        <v>83</v>
      </c>
      <c r="B306" s="45" t="s">
        <v>19</v>
      </c>
      <c r="C306" s="45" t="s">
        <v>460</v>
      </c>
      <c r="D306" s="45" t="s">
        <v>461</v>
      </c>
      <c r="E306" s="45">
        <v>10001000</v>
      </c>
      <c r="F306" s="45">
        <v>347</v>
      </c>
      <c r="G306" s="45">
        <v>2.3380999999999999E-2</v>
      </c>
      <c r="H306" s="51">
        <v>2.338117E-2</v>
      </c>
    </row>
    <row r="307" spans="1:12" x14ac:dyDescent="0.25">
      <c r="A307" s="48" t="s">
        <v>83</v>
      </c>
      <c r="B307" s="49" t="s">
        <v>19</v>
      </c>
      <c r="C307" s="49" t="s">
        <v>460</v>
      </c>
      <c r="D307" s="49" t="s">
        <v>461</v>
      </c>
      <c r="E307" s="49">
        <v>10000900</v>
      </c>
      <c r="F307" s="49">
        <v>347</v>
      </c>
      <c r="G307" s="49">
        <v>2.3380999999999999E-2</v>
      </c>
      <c r="H307" s="52">
        <v>2.338117E-2</v>
      </c>
    </row>
    <row r="308" spans="1:12" x14ac:dyDescent="0.25">
      <c r="A308" s="44" t="s">
        <v>83</v>
      </c>
      <c r="B308" s="45" t="s">
        <v>19</v>
      </c>
      <c r="C308" s="45" t="s">
        <v>460</v>
      </c>
      <c r="D308" s="45" t="s">
        <v>461</v>
      </c>
      <c r="E308" s="45">
        <v>10000600</v>
      </c>
      <c r="F308" s="45">
        <v>347</v>
      </c>
      <c r="G308" s="45">
        <v>2.3380999999999999E-2</v>
      </c>
      <c r="H308" s="51">
        <v>2.338117E-2</v>
      </c>
    </row>
    <row r="309" spans="1:12" x14ac:dyDescent="0.25">
      <c r="A309" s="48" t="s">
        <v>83</v>
      </c>
      <c r="B309" s="49" t="s">
        <v>19</v>
      </c>
      <c r="C309" s="49" t="s">
        <v>460</v>
      </c>
      <c r="D309" s="49" t="s">
        <v>461</v>
      </c>
      <c r="E309" s="49">
        <v>10000700</v>
      </c>
      <c r="F309" s="49">
        <v>347</v>
      </c>
      <c r="G309" s="49">
        <v>2.3380999999999999E-2</v>
      </c>
      <c r="H309" s="52">
        <v>2.338117E-2</v>
      </c>
    </row>
    <row r="310" spans="1:12" x14ac:dyDescent="0.25">
      <c r="A310" s="44" t="s">
        <v>83</v>
      </c>
      <c r="B310" s="45" t="s">
        <v>19</v>
      </c>
      <c r="C310" s="45" t="s">
        <v>460</v>
      </c>
      <c r="D310" s="45" t="s">
        <v>461</v>
      </c>
      <c r="E310" s="45">
        <v>10000700</v>
      </c>
      <c r="F310" s="45">
        <v>347</v>
      </c>
      <c r="G310" s="45">
        <v>2.3380999999999999E-2</v>
      </c>
      <c r="H310" s="51">
        <v>2.338117E-2</v>
      </c>
    </row>
    <row r="311" spans="1:12" x14ac:dyDescent="0.25">
      <c r="A311" s="48" t="s">
        <v>224</v>
      </c>
      <c r="B311" s="49" t="s">
        <v>235</v>
      </c>
      <c r="C311" s="49" t="s">
        <v>17</v>
      </c>
      <c r="D311" s="49" t="s">
        <v>18</v>
      </c>
      <c r="E311" s="49" t="s">
        <v>19</v>
      </c>
      <c r="F311" s="49" t="s">
        <v>19</v>
      </c>
      <c r="G311" s="49" t="s">
        <v>19</v>
      </c>
      <c r="H311" s="50" t="s">
        <v>19</v>
      </c>
    </row>
    <row r="312" spans="1:12" x14ac:dyDescent="0.25">
      <c r="A312" s="44" t="s">
        <v>118</v>
      </c>
      <c r="B312" s="45" t="s">
        <v>19</v>
      </c>
      <c r="C312" s="45" t="s">
        <v>466</v>
      </c>
      <c r="D312" s="45" t="s">
        <v>467</v>
      </c>
      <c r="E312" s="45">
        <v>10000500</v>
      </c>
      <c r="F312" s="45">
        <v>4501</v>
      </c>
      <c r="G312" s="45">
        <v>0.34461399999999998</v>
      </c>
      <c r="H312" s="51">
        <v>0.34461374</v>
      </c>
      <c r="J312" cm="1">
        <f t="array" ref="J312">MIN(VALUE(C312:C321))</f>
        <v>17562</v>
      </c>
      <c r="K312">
        <f xml:space="preserve"> AVERAGE(E312:E321)</f>
        <v>10000870</v>
      </c>
      <c r="L312" s="6">
        <f xml:space="preserve"> AVERAGE(F312:F321)</f>
        <v>4501</v>
      </c>
    </row>
    <row r="313" spans="1:12" x14ac:dyDescent="0.25">
      <c r="A313" s="48" t="s">
        <v>118</v>
      </c>
      <c r="B313" s="49" t="s">
        <v>19</v>
      </c>
      <c r="C313" s="49" t="s">
        <v>466</v>
      </c>
      <c r="D313" s="49" t="s">
        <v>467</v>
      </c>
      <c r="E313" s="49">
        <v>10000900</v>
      </c>
      <c r="F313" s="49">
        <v>4501</v>
      </c>
      <c r="G313" s="49">
        <v>0.34461399999999998</v>
      </c>
      <c r="H313" s="52">
        <v>0.34461374</v>
      </c>
    </row>
    <row r="314" spans="1:12" x14ac:dyDescent="0.25">
      <c r="A314" s="44" t="s">
        <v>118</v>
      </c>
      <c r="B314" s="45" t="s">
        <v>19</v>
      </c>
      <c r="C314" s="45" t="s">
        <v>466</v>
      </c>
      <c r="D314" s="45" t="s">
        <v>467</v>
      </c>
      <c r="E314" s="45">
        <v>10000800</v>
      </c>
      <c r="F314" s="45">
        <v>4501</v>
      </c>
      <c r="G314" s="45">
        <v>0.34461399999999998</v>
      </c>
      <c r="H314" s="51">
        <v>0.34461374</v>
      </c>
    </row>
    <row r="315" spans="1:12" x14ac:dyDescent="0.25">
      <c r="A315" s="48" t="s">
        <v>118</v>
      </c>
      <c r="B315" s="49" t="s">
        <v>19</v>
      </c>
      <c r="C315" s="49" t="s">
        <v>466</v>
      </c>
      <c r="D315" s="49" t="s">
        <v>467</v>
      </c>
      <c r="E315" s="49">
        <v>10001000</v>
      </c>
      <c r="F315" s="49">
        <v>4501</v>
      </c>
      <c r="G315" s="49">
        <v>0.34461399999999998</v>
      </c>
      <c r="H315" s="52">
        <v>0.34461374</v>
      </c>
    </row>
    <row r="316" spans="1:12" x14ac:dyDescent="0.25">
      <c r="A316" s="44" t="s">
        <v>118</v>
      </c>
      <c r="B316" s="45" t="s">
        <v>19</v>
      </c>
      <c r="C316" s="45" t="s">
        <v>466</v>
      </c>
      <c r="D316" s="45" t="s">
        <v>467</v>
      </c>
      <c r="E316" s="45">
        <v>10000800</v>
      </c>
      <c r="F316" s="45">
        <v>4501</v>
      </c>
      <c r="G316" s="45">
        <v>0.34461399999999998</v>
      </c>
      <c r="H316" s="51">
        <v>0.34461374</v>
      </c>
    </row>
    <row r="317" spans="1:12" x14ac:dyDescent="0.25">
      <c r="A317" s="48" t="s">
        <v>118</v>
      </c>
      <c r="B317" s="49" t="s">
        <v>19</v>
      </c>
      <c r="C317" s="49" t="s">
        <v>466</v>
      </c>
      <c r="D317" s="49" t="s">
        <v>467</v>
      </c>
      <c r="E317" s="49">
        <v>10001000</v>
      </c>
      <c r="F317" s="49">
        <v>4501</v>
      </c>
      <c r="G317" s="49">
        <v>0.34461399999999998</v>
      </c>
      <c r="H317" s="52">
        <v>0.34461374</v>
      </c>
    </row>
    <row r="318" spans="1:12" x14ac:dyDescent="0.25">
      <c r="A318" s="44" t="s">
        <v>118</v>
      </c>
      <c r="B318" s="45" t="s">
        <v>19</v>
      </c>
      <c r="C318" s="45" t="s">
        <v>466</v>
      </c>
      <c r="D318" s="45" t="s">
        <v>467</v>
      </c>
      <c r="E318" s="45">
        <v>10001100</v>
      </c>
      <c r="F318" s="45">
        <v>4501</v>
      </c>
      <c r="G318" s="45">
        <v>0.34461399999999998</v>
      </c>
      <c r="H318" s="51">
        <v>0.34461374</v>
      </c>
    </row>
    <row r="319" spans="1:12" x14ac:dyDescent="0.25">
      <c r="A319" s="48" t="s">
        <v>118</v>
      </c>
      <c r="B319" s="49" t="s">
        <v>19</v>
      </c>
      <c r="C319" s="49" t="s">
        <v>466</v>
      </c>
      <c r="D319" s="49" t="s">
        <v>467</v>
      </c>
      <c r="E319" s="49">
        <v>10001100</v>
      </c>
      <c r="F319" s="49">
        <v>4501</v>
      </c>
      <c r="G319" s="49">
        <v>0.34461399999999998</v>
      </c>
      <c r="H319" s="52">
        <v>0.34461374</v>
      </c>
    </row>
    <row r="320" spans="1:12" x14ac:dyDescent="0.25">
      <c r="A320" s="44" t="s">
        <v>118</v>
      </c>
      <c r="B320" s="45" t="s">
        <v>19</v>
      </c>
      <c r="C320" s="45" t="s">
        <v>466</v>
      </c>
      <c r="D320" s="45" t="s">
        <v>467</v>
      </c>
      <c r="E320" s="45">
        <v>10000800</v>
      </c>
      <c r="F320" s="45">
        <v>4501</v>
      </c>
      <c r="G320" s="45">
        <v>0.34461399999999998</v>
      </c>
      <c r="H320" s="51">
        <v>0.34461374</v>
      </c>
    </row>
    <row r="321" spans="1:12" x14ac:dyDescent="0.25">
      <c r="A321" s="48" t="s">
        <v>118</v>
      </c>
      <c r="B321" s="49" t="s">
        <v>19</v>
      </c>
      <c r="C321" s="49" t="s">
        <v>466</v>
      </c>
      <c r="D321" s="49" t="s">
        <v>467</v>
      </c>
      <c r="E321" s="49">
        <v>10000700</v>
      </c>
      <c r="F321" s="49">
        <v>4501</v>
      </c>
      <c r="G321" s="49">
        <v>0.34461399999999998</v>
      </c>
      <c r="H321" s="52">
        <v>0.34461374</v>
      </c>
    </row>
    <row r="322" spans="1:12" x14ac:dyDescent="0.25">
      <c r="A322" s="44" t="s">
        <v>225</v>
      </c>
      <c r="B322" s="45" t="s">
        <v>235</v>
      </c>
      <c r="C322" s="45" t="s">
        <v>17</v>
      </c>
      <c r="D322" s="45" t="s">
        <v>18</v>
      </c>
      <c r="E322" s="45" t="s">
        <v>19</v>
      </c>
      <c r="F322" s="45" t="s">
        <v>19</v>
      </c>
      <c r="G322" s="45" t="s">
        <v>19</v>
      </c>
      <c r="H322" s="46" t="s">
        <v>19</v>
      </c>
    </row>
    <row r="323" spans="1:12" x14ac:dyDescent="0.25">
      <c r="A323" s="48" t="s">
        <v>472</v>
      </c>
      <c r="B323" s="49" t="s">
        <v>19</v>
      </c>
      <c r="C323" s="49" t="s">
        <v>473</v>
      </c>
      <c r="D323" s="49" t="s">
        <v>474</v>
      </c>
      <c r="E323" s="49">
        <v>10012000</v>
      </c>
      <c r="F323" s="49">
        <v>9072</v>
      </c>
      <c r="G323" s="49">
        <v>0.77724499999999996</v>
      </c>
      <c r="H323" s="52">
        <v>0.77724468999999996</v>
      </c>
      <c r="J323" cm="1">
        <f t="array" ref="J323">MIN(VALUE(C323:C332))</f>
        <v>20744</v>
      </c>
      <c r="K323">
        <f xml:space="preserve"> AVERAGE(E323:E332)</f>
        <v>10002070</v>
      </c>
      <c r="L323" s="6">
        <f xml:space="preserve"> AVERAGE(F323:F332)</f>
        <v>9072</v>
      </c>
    </row>
    <row r="324" spans="1:12" x14ac:dyDescent="0.25">
      <c r="A324" s="44" t="s">
        <v>472</v>
      </c>
      <c r="B324" s="45" t="s">
        <v>19</v>
      </c>
      <c r="C324" s="45" t="s">
        <v>473</v>
      </c>
      <c r="D324" s="45" t="s">
        <v>474</v>
      </c>
      <c r="E324" s="45">
        <v>10001100</v>
      </c>
      <c r="F324" s="45">
        <v>9072</v>
      </c>
      <c r="G324" s="45">
        <v>0.77724499999999996</v>
      </c>
      <c r="H324" s="51">
        <v>0.77724468999999996</v>
      </c>
    </row>
    <row r="325" spans="1:12" x14ac:dyDescent="0.25">
      <c r="A325" s="48" t="s">
        <v>472</v>
      </c>
      <c r="B325" s="49" t="s">
        <v>19</v>
      </c>
      <c r="C325" s="49" t="s">
        <v>473</v>
      </c>
      <c r="D325" s="49" t="s">
        <v>474</v>
      </c>
      <c r="E325" s="49">
        <v>10001100</v>
      </c>
      <c r="F325" s="49">
        <v>9072</v>
      </c>
      <c r="G325" s="49">
        <v>0.77724499999999996</v>
      </c>
      <c r="H325" s="52">
        <v>0.77724468999999996</v>
      </c>
    </row>
    <row r="326" spans="1:12" x14ac:dyDescent="0.25">
      <c r="A326" s="44" t="s">
        <v>472</v>
      </c>
      <c r="B326" s="45" t="s">
        <v>19</v>
      </c>
      <c r="C326" s="45" t="s">
        <v>473</v>
      </c>
      <c r="D326" s="45" t="s">
        <v>474</v>
      </c>
      <c r="E326" s="45">
        <v>10001000</v>
      </c>
      <c r="F326" s="45">
        <v>9072</v>
      </c>
      <c r="G326" s="45">
        <v>0.77724499999999996</v>
      </c>
      <c r="H326" s="51">
        <v>0.77724468999999996</v>
      </c>
    </row>
    <row r="327" spans="1:12" x14ac:dyDescent="0.25">
      <c r="A327" s="48" t="s">
        <v>472</v>
      </c>
      <c r="B327" s="49" t="s">
        <v>19</v>
      </c>
      <c r="C327" s="49" t="s">
        <v>473</v>
      </c>
      <c r="D327" s="49" t="s">
        <v>474</v>
      </c>
      <c r="E327" s="49">
        <v>10000900</v>
      </c>
      <c r="F327" s="49">
        <v>9072</v>
      </c>
      <c r="G327" s="49">
        <v>0.77724499999999996</v>
      </c>
      <c r="H327" s="52">
        <v>0.77724468999999996</v>
      </c>
    </row>
    <row r="328" spans="1:12" x14ac:dyDescent="0.25">
      <c r="A328" s="44" t="s">
        <v>472</v>
      </c>
      <c r="B328" s="45" t="s">
        <v>19</v>
      </c>
      <c r="C328" s="45" t="s">
        <v>473</v>
      </c>
      <c r="D328" s="45" t="s">
        <v>474</v>
      </c>
      <c r="E328" s="45">
        <v>10000700</v>
      </c>
      <c r="F328" s="45">
        <v>9072</v>
      </c>
      <c r="G328" s="45">
        <v>0.77724499999999996</v>
      </c>
      <c r="H328" s="51">
        <v>0.77724468999999996</v>
      </c>
    </row>
    <row r="329" spans="1:12" x14ac:dyDescent="0.25">
      <c r="A329" s="48" t="s">
        <v>472</v>
      </c>
      <c r="B329" s="49" t="s">
        <v>19</v>
      </c>
      <c r="C329" s="49" t="s">
        <v>473</v>
      </c>
      <c r="D329" s="49" t="s">
        <v>474</v>
      </c>
      <c r="E329" s="49">
        <v>10000900</v>
      </c>
      <c r="F329" s="49">
        <v>9072</v>
      </c>
      <c r="G329" s="49">
        <v>0.77724499999999996</v>
      </c>
      <c r="H329" s="52">
        <v>0.77724468999999996</v>
      </c>
    </row>
    <row r="330" spans="1:12" x14ac:dyDescent="0.25">
      <c r="A330" s="44" t="s">
        <v>472</v>
      </c>
      <c r="B330" s="45" t="s">
        <v>19</v>
      </c>
      <c r="C330" s="45" t="s">
        <v>473</v>
      </c>
      <c r="D330" s="45" t="s">
        <v>474</v>
      </c>
      <c r="E330" s="45">
        <v>10001000</v>
      </c>
      <c r="F330" s="45">
        <v>9072</v>
      </c>
      <c r="G330" s="45">
        <v>0.77724499999999996</v>
      </c>
      <c r="H330" s="51">
        <v>0.77724468999999996</v>
      </c>
    </row>
    <row r="331" spans="1:12" x14ac:dyDescent="0.25">
      <c r="A331" s="48" t="s">
        <v>472</v>
      </c>
      <c r="B331" s="49" t="s">
        <v>19</v>
      </c>
      <c r="C331" s="49" t="s">
        <v>473</v>
      </c>
      <c r="D331" s="49" t="s">
        <v>474</v>
      </c>
      <c r="E331" s="49">
        <v>10001100</v>
      </c>
      <c r="F331" s="49">
        <v>9072</v>
      </c>
      <c r="G331" s="49">
        <v>0.77724499999999996</v>
      </c>
      <c r="H331" s="52">
        <v>0.77724468999999996</v>
      </c>
    </row>
    <row r="332" spans="1:12" x14ac:dyDescent="0.25">
      <c r="A332" s="44" t="s">
        <v>472</v>
      </c>
      <c r="B332" s="45" t="s">
        <v>19</v>
      </c>
      <c r="C332" s="45" t="s">
        <v>473</v>
      </c>
      <c r="D332" s="45" t="s">
        <v>474</v>
      </c>
      <c r="E332" s="45">
        <v>10000900</v>
      </c>
      <c r="F332" s="45">
        <v>9072</v>
      </c>
      <c r="G332" s="45">
        <v>0.77724499999999996</v>
      </c>
      <c r="H332" s="51">
        <v>0.77724468999999996</v>
      </c>
    </row>
    <row r="1048576" spans="12:12" x14ac:dyDescent="0.25">
      <c r="L1048576" s="6"/>
    </row>
  </sheetData>
  <mergeCells count="12">
    <mergeCell ref="AL2:AN2"/>
    <mergeCell ref="AO2:AQ2"/>
    <mergeCell ref="AT2:AV2"/>
    <mergeCell ref="AW2:AY2"/>
    <mergeCell ref="BB2:BD2"/>
    <mergeCell ref="BE2:BG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E955-0B52-4463-941B-E35FEA1C1ED5}">
  <dimension ref="A1:BG1048576"/>
  <sheetViews>
    <sheetView topLeftCell="X1" zoomScale="115" zoomScaleNormal="115" workbookViewId="0">
      <selection activeCell="AI31" sqref="AI31"/>
    </sheetView>
  </sheetViews>
  <sheetFormatPr defaultRowHeight="15" x14ac:dyDescent="0.25"/>
  <cols>
    <col min="11" max="11" width="10" bestFit="1" customWidth="1"/>
  </cols>
  <sheetData>
    <row r="1" spans="1:59" x14ac:dyDescent="0.2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0" t="s">
        <v>7</v>
      </c>
    </row>
    <row r="2" spans="1:59" x14ac:dyDescent="0.25">
      <c r="A2" s="44" t="s">
        <v>8</v>
      </c>
      <c r="B2" s="45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6" t="s">
        <v>15</v>
      </c>
      <c r="N2" s="38" t="s">
        <v>226</v>
      </c>
      <c r="O2" s="38"/>
      <c r="P2" s="38"/>
      <c r="Q2" s="38" t="s">
        <v>227</v>
      </c>
      <c r="R2" s="38"/>
      <c r="S2" s="38"/>
      <c r="V2" s="39" t="s">
        <v>226</v>
      </c>
      <c r="W2" s="39"/>
      <c r="X2" s="39"/>
      <c r="Y2" s="39" t="s">
        <v>227</v>
      </c>
      <c r="Z2" s="39"/>
      <c r="AA2" s="39"/>
      <c r="AD2" s="38" t="s">
        <v>226</v>
      </c>
      <c r="AE2" s="38"/>
      <c r="AF2" s="38"/>
      <c r="AG2" s="38" t="s">
        <v>227</v>
      </c>
      <c r="AH2" s="38"/>
      <c r="AI2" s="38"/>
      <c r="AL2" s="39" t="s">
        <v>226</v>
      </c>
      <c r="AM2" s="39"/>
      <c r="AN2" s="39"/>
      <c r="AO2" s="39" t="s">
        <v>227</v>
      </c>
      <c r="AP2" s="39"/>
      <c r="AQ2" s="39"/>
      <c r="AT2" s="38" t="s">
        <v>226</v>
      </c>
      <c r="AU2" s="38"/>
      <c r="AV2" s="38"/>
      <c r="AW2" s="38" t="s">
        <v>227</v>
      </c>
      <c r="AX2" s="38"/>
      <c r="AY2" s="38"/>
      <c r="BB2" s="37" t="s">
        <v>226</v>
      </c>
      <c r="BC2" s="37"/>
      <c r="BD2" s="37"/>
      <c r="BE2" s="37" t="s">
        <v>227</v>
      </c>
      <c r="BF2" s="37"/>
      <c r="BG2" s="37"/>
    </row>
    <row r="3" spans="1:59" ht="45" x14ac:dyDescent="0.25">
      <c r="A3" s="48" t="s">
        <v>196</v>
      </c>
      <c r="B3" s="49" t="s">
        <v>235</v>
      </c>
      <c r="C3" s="49" t="s">
        <v>17</v>
      </c>
      <c r="D3" s="49" t="s">
        <v>18</v>
      </c>
      <c r="E3" s="49" t="s">
        <v>19</v>
      </c>
      <c r="F3" s="49" t="s">
        <v>19</v>
      </c>
      <c r="G3" s="49" t="s">
        <v>19</v>
      </c>
      <c r="H3" s="50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20" t="s">
        <v>228</v>
      </c>
      <c r="V3" s="56" t="s">
        <v>231</v>
      </c>
      <c r="W3" s="56" t="s">
        <v>232</v>
      </c>
      <c r="X3" s="56" t="s">
        <v>233</v>
      </c>
      <c r="Y3" s="56" t="s">
        <v>231</v>
      </c>
      <c r="Z3" s="56" t="s">
        <v>232</v>
      </c>
      <c r="AA3" s="56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20" t="s">
        <v>228</v>
      </c>
      <c r="AL3" s="21" t="s">
        <v>231</v>
      </c>
      <c r="AM3" s="21" t="s">
        <v>232</v>
      </c>
      <c r="AN3" s="21" t="s">
        <v>233</v>
      </c>
      <c r="AO3" s="21" t="s">
        <v>231</v>
      </c>
      <c r="AP3" s="21" t="s">
        <v>232</v>
      </c>
      <c r="AQ3" s="21" t="s">
        <v>233</v>
      </c>
      <c r="AS3" s="4" t="s">
        <v>228</v>
      </c>
      <c r="AT3" s="3">
        <v>0.3</v>
      </c>
      <c r="AU3" s="3">
        <v>0.6</v>
      </c>
      <c r="AV3" s="3">
        <v>1</v>
      </c>
      <c r="AW3" s="3">
        <v>0.3</v>
      </c>
      <c r="AX3" s="3">
        <v>0.6</v>
      </c>
      <c r="AY3" s="3">
        <v>1</v>
      </c>
      <c r="BA3" s="9" t="s">
        <v>228</v>
      </c>
      <c r="BB3" s="34" t="s">
        <v>231</v>
      </c>
      <c r="BC3" s="34" t="s">
        <v>232</v>
      </c>
      <c r="BD3" s="34" t="s">
        <v>233</v>
      </c>
      <c r="BE3" s="34" t="s">
        <v>231</v>
      </c>
      <c r="BF3" s="34" t="s">
        <v>232</v>
      </c>
      <c r="BG3" s="18" t="s">
        <v>233</v>
      </c>
    </row>
    <row r="4" spans="1:59" x14ac:dyDescent="0.25">
      <c r="A4" s="44" t="s">
        <v>122</v>
      </c>
      <c r="B4" s="45" t="s">
        <v>19</v>
      </c>
      <c r="C4" s="45" t="s">
        <v>122</v>
      </c>
      <c r="D4" s="45" t="s">
        <v>236</v>
      </c>
      <c r="E4" s="45">
        <v>1976300</v>
      </c>
      <c r="F4" s="45">
        <v>0</v>
      </c>
      <c r="G4" s="45">
        <v>0</v>
      </c>
      <c r="H4" s="51">
        <v>0</v>
      </c>
      <c r="J4" cm="1">
        <f t="array" ref="J4">MIN(VALUE(C4:C13))</f>
        <v>29723</v>
      </c>
      <c r="K4">
        <f xml:space="preserve"> AVERAGE(E4:E13)</f>
        <v>1975320</v>
      </c>
      <c r="L4" s="6">
        <f xml:space="preserve"> AVERAGE(F4:F13)</f>
        <v>0</v>
      </c>
      <c r="M4">
        <v>8</v>
      </c>
      <c r="N4">
        <f>$K4</f>
        <v>1975320</v>
      </c>
      <c r="O4">
        <f>$K59</f>
        <v>862540</v>
      </c>
      <c r="P4">
        <f>$K114</f>
        <v>1826320</v>
      </c>
      <c r="Q4">
        <f>$K169</f>
        <v>2924960</v>
      </c>
      <c r="R4">
        <f>$K224</f>
        <v>1911910</v>
      </c>
      <c r="S4">
        <f>$K279</f>
        <v>443720</v>
      </c>
      <c r="U4" s="55">
        <v>8</v>
      </c>
      <c r="V4" s="57">
        <f t="shared" ref="V4:AA8" si="0">N4/1000000000</f>
        <v>1.97532E-3</v>
      </c>
      <c r="W4" s="57">
        <f t="shared" si="0"/>
        <v>8.6253999999999996E-4</v>
      </c>
      <c r="X4" s="57">
        <f t="shared" si="0"/>
        <v>1.82632E-3</v>
      </c>
      <c r="Y4" s="57">
        <f t="shared" si="0"/>
        <v>2.9249599999999999E-3</v>
      </c>
      <c r="Z4" s="57">
        <f t="shared" si="0"/>
        <v>1.91191E-3</v>
      </c>
      <c r="AA4" s="57">
        <f t="shared" si="0"/>
        <v>4.4371999999999999E-4</v>
      </c>
      <c r="AC4">
        <v>8</v>
      </c>
      <c r="AD4">
        <f>$L4</f>
        <v>0</v>
      </c>
      <c r="AE4">
        <f>$L59</f>
        <v>0</v>
      </c>
      <c r="AF4">
        <f>$L114</f>
        <v>0</v>
      </c>
      <c r="AG4">
        <f>$L169</f>
        <v>0</v>
      </c>
      <c r="AH4">
        <f>$L224</f>
        <v>0</v>
      </c>
      <c r="AI4">
        <f>$L279</f>
        <v>0</v>
      </c>
      <c r="AK4" s="27">
        <v>8</v>
      </c>
      <c r="AL4" s="35">
        <f>AD4</f>
        <v>0</v>
      </c>
      <c r="AM4" s="35">
        <f t="shared" ref="AM4:AQ8" si="1">AE4</f>
        <v>0</v>
      </c>
      <c r="AN4" s="35">
        <f t="shared" si="1"/>
        <v>0</v>
      </c>
      <c r="AO4" s="35">
        <f t="shared" si="1"/>
        <v>0</v>
      </c>
      <c r="AP4" s="35">
        <f>AH4</f>
        <v>0</v>
      </c>
      <c r="AQ4" s="35">
        <f t="shared" si="1"/>
        <v>0</v>
      </c>
      <c r="AS4">
        <v>8</v>
      </c>
      <c r="AT4" s="5">
        <f>$J4</f>
        <v>29723</v>
      </c>
      <c r="AU4" s="5">
        <f>$J59</f>
        <v>22264</v>
      </c>
      <c r="AV4" s="5">
        <f>$J114</f>
        <v>12806</v>
      </c>
      <c r="AW4" s="5">
        <f>$J169</f>
        <v>28719</v>
      </c>
      <c r="AX4" s="5">
        <f>$J224</f>
        <v>14466</v>
      </c>
      <c r="AY4" s="5">
        <f>$J279</f>
        <v>18843</v>
      </c>
      <c r="BA4" s="25">
        <v>8</v>
      </c>
      <c r="BB4" s="35">
        <f>AT4</f>
        <v>29723</v>
      </c>
      <c r="BC4" s="35">
        <f t="shared" ref="BC4:BG8" si="2">AU4</f>
        <v>22264</v>
      </c>
      <c r="BD4" s="35">
        <f>AV4</f>
        <v>12806</v>
      </c>
      <c r="BE4" s="35">
        <f t="shared" si="2"/>
        <v>28719</v>
      </c>
      <c r="BF4" s="35">
        <f t="shared" si="2"/>
        <v>14466</v>
      </c>
      <c r="BG4" s="35">
        <f t="shared" si="2"/>
        <v>18843</v>
      </c>
    </row>
    <row r="5" spans="1:59" x14ac:dyDescent="0.25">
      <c r="A5" s="48" t="s">
        <v>122</v>
      </c>
      <c r="B5" s="49" t="s">
        <v>19</v>
      </c>
      <c r="C5" s="49" t="s">
        <v>122</v>
      </c>
      <c r="D5" s="49" t="s">
        <v>236</v>
      </c>
      <c r="E5" s="49">
        <v>1975200</v>
      </c>
      <c r="F5" s="49">
        <v>0</v>
      </c>
      <c r="G5" s="49">
        <v>0</v>
      </c>
      <c r="H5" s="52">
        <v>0</v>
      </c>
      <c r="M5">
        <v>9</v>
      </c>
      <c r="N5">
        <f>$K15</f>
        <v>61920</v>
      </c>
      <c r="O5">
        <f>$K70</f>
        <v>4554170</v>
      </c>
      <c r="P5">
        <f>$K125</f>
        <v>13067340</v>
      </c>
      <c r="Q5">
        <f>$K180</f>
        <v>7258540</v>
      </c>
      <c r="R5">
        <f>$K235</f>
        <v>13033990</v>
      </c>
      <c r="S5">
        <f>$K290</f>
        <v>27349020</v>
      </c>
      <c r="U5" s="55">
        <v>9</v>
      </c>
      <c r="V5" s="58">
        <f t="shared" si="0"/>
        <v>6.1920000000000003E-5</v>
      </c>
      <c r="W5" s="58">
        <f t="shared" si="0"/>
        <v>4.5541699999999997E-3</v>
      </c>
      <c r="X5" s="58">
        <f t="shared" si="0"/>
        <v>1.306734E-2</v>
      </c>
      <c r="Y5" s="58">
        <f t="shared" si="0"/>
        <v>7.25854E-3</v>
      </c>
      <c r="Z5" s="58">
        <f t="shared" si="0"/>
        <v>1.3033990000000001E-2</v>
      </c>
      <c r="AA5" s="58">
        <f t="shared" si="0"/>
        <v>2.7349020000000002E-2</v>
      </c>
      <c r="AC5">
        <v>9</v>
      </c>
      <c r="AD5">
        <f>$L15</f>
        <v>0</v>
      </c>
      <c r="AE5">
        <f>$L70</f>
        <v>0</v>
      </c>
      <c r="AF5">
        <f>$L125</f>
        <v>0</v>
      </c>
      <c r="AG5">
        <f>$L180</f>
        <v>0</v>
      </c>
      <c r="AH5">
        <f>$L235</f>
        <v>0</v>
      </c>
      <c r="AI5">
        <f>$L290</f>
        <v>0</v>
      </c>
      <c r="AK5" s="27">
        <v>9</v>
      </c>
      <c r="AL5" s="36">
        <f t="shared" ref="AL5:AL8" si="3">AD5</f>
        <v>0</v>
      </c>
      <c r="AM5" s="36">
        <f t="shared" si="1"/>
        <v>0</v>
      </c>
      <c r="AN5" s="36">
        <f t="shared" si="1"/>
        <v>0</v>
      </c>
      <c r="AO5" s="36">
        <f t="shared" si="1"/>
        <v>0</v>
      </c>
      <c r="AP5" s="36">
        <f t="shared" si="1"/>
        <v>0</v>
      </c>
      <c r="AQ5" s="36">
        <f t="shared" si="1"/>
        <v>0</v>
      </c>
      <c r="AS5">
        <v>9</v>
      </c>
      <c r="AT5" s="5">
        <f>$J15</f>
        <v>23923</v>
      </c>
      <c r="AU5" s="5">
        <f>$J70</f>
        <v>28513</v>
      </c>
      <c r="AV5" s="5">
        <f>$J125</f>
        <v>7129</v>
      </c>
      <c r="AW5" s="5">
        <f>$J180</f>
        <v>26942</v>
      </c>
      <c r="AX5" s="5">
        <f>$J235</f>
        <v>13728</v>
      </c>
      <c r="AY5" s="5">
        <f>$J290</f>
        <v>17589</v>
      </c>
      <c r="BA5" s="25">
        <v>9</v>
      </c>
      <c r="BB5" s="59">
        <f t="shared" ref="BB5:BB8" si="4">AT5</f>
        <v>23923</v>
      </c>
      <c r="BC5" s="59">
        <f t="shared" si="2"/>
        <v>28513</v>
      </c>
      <c r="BD5" s="59">
        <f t="shared" si="2"/>
        <v>7129</v>
      </c>
      <c r="BE5" s="59">
        <f t="shared" si="2"/>
        <v>26942</v>
      </c>
      <c r="BF5" s="59">
        <f t="shared" si="2"/>
        <v>13728</v>
      </c>
      <c r="BG5" s="59">
        <f t="shared" si="2"/>
        <v>17589</v>
      </c>
    </row>
    <row r="6" spans="1:59" x14ac:dyDescent="0.25">
      <c r="A6" s="44" t="s">
        <v>122</v>
      </c>
      <c r="B6" s="45" t="s">
        <v>19</v>
      </c>
      <c r="C6" s="45" t="s">
        <v>122</v>
      </c>
      <c r="D6" s="45" t="s">
        <v>236</v>
      </c>
      <c r="E6" s="45">
        <v>1978300</v>
      </c>
      <c r="F6" s="45">
        <v>0</v>
      </c>
      <c r="G6" s="45">
        <v>0</v>
      </c>
      <c r="H6" s="51">
        <v>0</v>
      </c>
      <c r="M6">
        <v>10</v>
      </c>
      <c r="N6">
        <f>$K26</f>
        <v>100000570</v>
      </c>
      <c r="O6">
        <f>$K81</f>
        <v>66547190</v>
      </c>
      <c r="P6">
        <f>$K136</f>
        <v>6221200</v>
      </c>
      <c r="Q6">
        <f>$K191</f>
        <v>100000630</v>
      </c>
      <c r="R6">
        <f>$K246</f>
        <v>51338380</v>
      </c>
      <c r="S6">
        <f>$K301</f>
        <v>53759860</v>
      </c>
      <c r="U6" s="55">
        <v>10</v>
      </c>
      <c r="V6" s="57">
        <f t="shared" si="0"/>
        <v>0.10000057</v>
      </c>
      <c r="W6" s="57">
        <f t="shared" si="0"/>
        <v>6.6547190000000006E-2</v>
      </c>
      <c r="X6" s="57">
        <f t="shared" si="0"/>
        <v>6.2211999999999996E-3</v>
      </c>
      <c r="Y6" s="57">
        <f t="shared" si="0"/>
        <v>0.10000062999999999</v>
      </c>
      <c r="Z6" s="57">
        <f t="shared" si="0"/>
        <v>5.1338380000000003E-2</v>
      </c>
      <c r="AA6" s="57">
        <f t="shared" si="0"/>
        <v>5.375986E-2</v>
      </c>
      <c r="AC6">
        <v>10</v>
      </c>
      <c r="AD6">
        <f>$L26</f>
        <v>2335</v>
      </c>
      <c r="AE6">
        <f>$L81</f>
        <v>0</v>
      </c>
      <c r="AF6">
        <f>$L136</f>
        <v>0</v>
      </c>
      <c r="AG6">
        <f>$L191</f>
        <v>272</v>
      </c>
      <c r="AH6">
        <f>$L246</f>
        <v>0</v>
      </c>
      <c r="AI6">
        <f>$L301</f>
        <v>0</v>
      </c>
      <c r="AK6" s="27">
        <v>10</v>
      </c>
      <c r="AL6" s="35">
        <f t="shared" si="3"/>
        <v>2335</v>
      </c>
      <c r="AM6" s="35">
        <f t="shared" si="1"/>
        <v>0</v>
      </c>
      <c r="AN6" s="35">
        <f t="shared" si="1"/>
        <v>0</v>
      </c>
      <c r="AO6" s="35">
        <f t="shared" si="1"/>
        <v>272</v>
      </c>
      <c r="AP6" s="35">
        <f t="shared" si="1"/>
        <v>0</v>
      </c>
      <c r="AQ6" s="35">
        <f t="shared" si="1"/>
        <v>0</v>
      </c>
      <c r="AS6">
        <v>10</v>
      </c>
      <c r="AT6" s="5">
        <f>$J26</f>
        <v>26897</v>
      </c>
      <c r="AU6" s="5">
        <f>$J81</f>
        <v>39212</v>
      </c>
      <c r="AV6" s="5">
        <f>$J136</f>
        <v>16436</v>
      </c>
      <c r="AW6" s="5">
        <f>$J191</f>
        <v>26998</v>
      </c>
      <c r="AX6" s="5">
        <f>$J246</f>
        <v>14207</v>
      </c>
      <c r="AY6" s="5">
        <f>$J301</f>
        <v>14841</v>
      </c>
      <c r="BA6" s="25">
        <v>10</v>
      </c>
      <c r="BB6" s="35">
        <f t="shared" si="4"/>
        <v>26897</v>
      </c>
      <c r="BC6" s="35">
        <f t="shared" si="2"/>
        <v>39212</v>
      </c>
      <c r="BD6" s="35">
        <f t="shared" si="2"/>
        <v>16436</v>
      </c>
      <c r="BE6" s="35">
        <f t="shared" si="2"/>
        <v>26998</v>
      </c>
      <c r="BF6" s="35">
        <f t="shared" si="2"/>
        <v>14207</v>
      </c>
      <c r="BG6" s="35">
        <f t="shared" si="2"/>
        <v>14841</v>
      </c>
    </row>
    <row r="7" spans="1:59" x14ac:dyDescent="0.25">
      <c r="A7" s="48" t="s">
        <v>122</v>
      </c>
      <c r="B7" s="49" t="s">
        <v>19</v>
      </c>
      <c r="C7" s="49" t="s">
        <v>122</v>
      </c>
      <c r="D7" s="49" t="s">
        <v>236</v>
      </c>
      <c r="E7" s="49">
        <v>1975900</v>
      </c>
      <c r="F7" s="49">
        <v>0</v>
      </c>
      <c r="G7" s="49">
        <v>0</v>
      </c>
      <c r="H7" s="52">
        <v>0</v>
      </c>
      <c r="M7">
        <v>11</v>
      </c>
      <c r="N7">
        <f>$K37</f>
        <v>100000680</v>
      </c>
      <c r="O7">
        <f>$K92</f>
        <v>100000640</v>
      </c>
      <c r="P7">
        <f>$K147</f>
        <v>100000940</v>
      </c>
      <c r="Q7">
        <f>$K202</f>
        <v>100000680</v>
      </c>
      <c r="R7">
        <f>$K257</f>
        <v>100000810</v>
      </c>
      <c r="S7">
        <f>$K312</f>
        <v>100000860</v>
      </c>
      <c r="U7" s="55">
        <v>11</v>
      </c>
      <c r="V7" s="58">
        <f t="shared" si="0"/>
        <v>0.10000067999999999</v>
      </c>
      <c r="W7" s="58">
        <f t="shared" si="0"/>
        <v>0.10000064</v>
      </c>
      <c r="X7" s="58">
        <f t="shared" si="0"/>
        <v>0.10000094</v>
      </c>
      <c r="Y7" s="58">
        <f t="shared" si="0"/>
        <v>0.10000067999999999</v>
      </c>
      <c r="Z7" s="58">
        <f t="shared" si="0"/>
        <v>0.10000081</v>
      </c>
      <c r="AA7" s="58">
        <f t="shared" si="0"/>
        <v>0.10000086</v>
      </c>
      <c r="AC7">
        <v>11</v>
      </c>
      <c r="AD7" t="str">
        <f>$L37</f>
        <v>N/A</v>
      </c>
      <c r="AE7">
        <f>$L92</f>
        <v>1657</v>
      </c>
      <c r="AF7">
        <f>$L147</f>
        <v>2672</v>
      </c>
      <c r="AG7">
        <f>$L202</f>
        <v>7485</v>
      </c>
      <c r="AH7">
        <f>$L257</f>
        <v>3715</v>
      </c>
      <c r="AI7">
        <f>$L312</f>
        <v>1700</v>
      </c>
      <c r="AK7" s="27">
        <v>11</v>
      </c>
      <c r="AL7" s="36" t="str">
        <f t="shared" si="3"/>
        <v>N/A</v>
      </c>
      <c r="AM7" s="36">
        <f t="shared" si="1"/>
        <v>1657</v>
      </c>
      <c r="AN7" s="36">
        <f t="shared" si="1"/>
        <v>2672</v>
      </c>
      <c r="AO7" s="59">
        <f>AG7</f>
        <v>7485</v>
      </c>
      <c r="AP7" s="36">
        <f t="shared" si="1"/>
        <v>3715</v>
      </c>
      <c r="AQ7" s="36">
        <f t="shared" si="1"/>
        <v>1700</v>
      </c>
      <c r="AS7">
        <v>11</v>
      </c>
      <c r="AT7" s="5" t="str">
        <f>$J37</f>
        <v>N/A</v>
      </c>
      <c r="AU7" s="5">
        <f>$J92</f>
        <v>33758</v>
      </c>
      <c r="AV7" s="5">
        <f>$J147</f>
        <v>18291</v>
      </c>
      <c r="AW7" s="5">
        <f>$J202</f>
        <v>42497</v>
      </c>
      <c r="AX7" s="5">
        <f>$J257</f>
        <v>22832</v>
      </c>
      <c r="AY7" s="5">
        <f>$J312</f>
        <v>14761</v>
      </c>
      <c r="BA7" s="25">
        <v>11</v>
      </c>
      <c r="BB7" s="59" t="str">
        <f t="shared" si="4"/>
        <v>N/A</v>
      </c>
      <c r="BC7" s="59">
        <f t="shared" si="2"/>
        <v>33758</v>
      </c>
      <c r="BD7" s="59">
        <f t="shared" si="2"/>
        <v>18291</v>
      </c>
      <c r="BE7" s="59">
        <f t="shared" si="2"/>
        <v>42497</v>
      </c>
      <c r="BF7" s="59">
        <f t="shared" si="2"/>
        <v>22832</v>
      </c>
      <c r="BG7" s="59">
        <f t="shared" si="2"/>
        <v>14761</v>
      </c>
    </row>
    <row r="8" spans="1:59" x14ac:dyDescent="0.25">
      <c r="A8" s="44" t="s">
        <v>122</v>
      </c>
      <c r="B8" s="45" t="s">
        <v>19</v>
      </c>
      <c r="C8" s="45" t="s">
        <v>122</v>
      </c>
      <c r="D8" s="45" t="s">
        <v>236</v>
      </c>
      <c r="E8" s="45">
        <v>1974300</v>
      </c>
      <c r="F8" s="45">
        <v>0</v>
      </c>
      <c r="G8" s="45">
        <v>0</v>
      </c>
      <c r="H8" s="51">
        <v>0</v>
      </c>
      <c r="M8">
        <v>12</v>
      </c>
      <c r="N8">
        <f>$K48</f>
        <v>100000640</v>
      </c>
      <c r="O8">
        <f>$K103</f>
        <v>100000780</v>
      </c>
      <c r="P8">
        <f>$K158</f>
        <v>100000910</v>
      </c>
      <c r="Q8">
        <f>$K213</f>
        <v>100000780</v>
      </c>
      <c r="R8">
        <f>$K268</f>
        <v>100000840</v>
      </c>
      <c r="S8">
        <f>$K323</f>
        <v>100000860</v>
      </c>
      <c r="U8" s="55">
        <v>12</v>
      </c>
      <c r="V8" s="57">
        <f t="shared" si="0"/>
        <v>0.10000064</v>
      </c>
      <c r="W8" s="57">
        <f t="shared" si="0"/>
        <v>0.10000078</v>
      </c>
      <c r="X8" s="57">
        <f t="shared" si="0"/>
        <v>0.10000091</v>
      </c>
      <c r="Y8" s="57">
        <f t="shared" si="0"/>
        <v>0.10000078</v>
      </c>
      <c r="Z8" s="57">
        <f t="shared" si="0"/>
        <v>0.10000083999999999</v>
      </c>
      <c r="AA8" s="57">
        <f t="shared" si="0"/>
        <v>0.10000086</v>
      </c>
      <c r="AC8">
        <v>12</v>
      </c>
      <c r="AD8" t="str">
        <f>$L48</f>
        <v>N/A</v>
      </c>
      <c r="AE8">
        <f>$L103</f>
        <v>6728</v>
      </c>
      <c r="AF8">
        <f>$L158</f>
        <v>5180</v>
      </c>
      <c r="AG8">
        <f>$L213</f>
        <v>8377</v>
      </c>
      <c r="AH8">
        <f>$L268</f>
        <v>6050</v>
      </c>
      <c r="AI8">
        <f>$L323</f>
        <v>3808</v>
      </c>
      <c r="AK8" s="27">
        <v>12</v>
      </c>
      <c r="AL8" s="35" t="str">
        <f t="shared" si="3"/>
        <v>N/A</v>
      </c>
      <c r="AM8" s="35">
        <f t="shared" si="1"/>
        <v>6728</v>
      </c>
      <c r="AN8" s="35">
        <f t="shared" si="1"/>
        <v>5180</v>
      </c>
      <c r="AO8" s="35">
        <f t="shared" si="1"/>
        <v>8377</v>
      </c>
      <c r="AP8" s="35">
        <f t="shared" si="1"/>
        <v>6050</v>
      </c>
      <c r="AQ8" s="35">
        <f t="shared" si="1"/>
        <v>3808</v>
      </c>
      <c r="AS8">
        <v>12</v>
      </c>
      <c r="AT8" s="5" t="str">
        <f>$J48</f>
        <v>N/A</v>
      </c>
      <c r="AU8" s="5">
        <f>$J103</f>
        <v>33634</v>
      </c>
      <c r="AV8" s="5">
        <f>$J158</f>
        <v>22196</v>
      </c>
      <c r="AW8" s="5">
        <f>$J213</f>
        <v>40296</v>
      </c>
      <c r="AX8" s="5">
        <f>$J268</f>
        <v>19777</v>
      </c>
      <c r="AY8" s="5">
        <f>$J323</f>
        <v>15480</v>
      </c>
      <c r="BA8" s="25">
        <v>12</v>
      </c>
      <c r="BB8" s="35" t="str">
        <f t="shared" si="4"/>
        <v>N/A</v>
      </c>
      <c r="BC8" s="35">
        <f t="shared" si="2"/>
        <v>33634</v>
      </c>
      <c r="BD8" s="35">
        <f t="shared" si="2"/>
        <v>22196</v>
      </c>
      <c r="BE8" s="35">
        <f t="shared" si="2"/>
        <v>40296</v>
      </c>
      <c r="BF8" s="35">
        <f t="shared" si="2"/>
        <v>19777</v>
      </c>
      <c r="BG8" s="35">
        <f t="shared" si="2"/>
        <v>15480</v>
      </c>
    </row>
    <row r="9" spans="1:59" x14ac:dyDescent="0.25">
      <c r="A9" s="48" t="s">
        <v>122</v>
      </c>
      <c r="B9" s="49" t="s">
        <v>19</v>
      </c>
      <c r="C9" s="49" t="s">
        <v>122</v>
      </c>
      <c r="D9" s="49" t="s">
        <v>236</v>
      </c>
      <c r="E9" s="49">
        <v>1976800</v>
      </c>
      <c r="F9" s="49">
        <v>0</v>
      </c>
      <c r="G9" s="49">
        <v>0</v>
      </c>
      <c r="H9" s="52">
        <v>0</v>
      </c>
    </row>
    <row r="10" spans="1:59" x14ac:dyDescent="0.25">
      <c r="A10" s="44" t="s">
        <v>122</v>
      </c>
      <c r="B10" s="45" t="s">
        <v>19</v>
      </c>
      <c r="C10" s="45" t="s">
        <v>122</v>
      </c>
      <c r="D10" s="45" t="s">
        <v>236</v>
      </c>
      <c r="E10" s="45">
        <v>1973100</v>
      </c>
      <c r="F10" s="45">
        <v>0</v>
      </c>
      <c r="G10" s="45">
        <v>0</v>
      </c>
      <c r="H10" s="51">
        <v>0</v>
      </c>
    </row>
    <row r="11" spans="1:59" x14ac:dyDescent="0.25">
      <c r="A11" s="48" t="s">
        <v>122</v>
      </c>
      <c r="B11" s="49" t="s">
        <v>19</v>
      </c>
      <c r="C11" s="49" t="s">
        <v>122</v>
      </c>
      <c r="D11" s="49" t="s">
        <v>236</v>
      </c>
      <c r="E11" s="49">
        <v>1974700</v>
      </c>
      <c r="F11" s="49">
        <v>0</v>
      </c>
      <c r="G11" s="49">
        <v>0</v>
      </c>
      <c r="H11" s="52">
        <v>0</v>
      </c>
    </row>
    <row r="12" spans="1:59" x14ac:dyDescent="0.25">
      <c r="A12" s="44" t="s">
        <v>122</v>
      </c>
      <c r="B12" s="45" t="s">
        <v>19</v>
      </c>
      <c r="C12" s="45" t="s">
        <v>122</v>
      </c>
      <c r="D12" s="45" t="s">
        <v>236</v>
      </c>
      <c r="E12" s="45">
        <v>1974100</v>
      </c>
      <c r="F12" s="45">
        <v>0</v>
      </c>
      <c r="G12" s="45">
        <v>0</v>
      </c>
      <c r="H12" s="51">
        <v>0</v>
      </c>
    </row>
    <row r="13" spans="1:59" x14ac:dyDescent="0.25">
      <c r="A13" s="48" t="s">
        <v>122</v>
      </c>
      <c r="B13" s="49" t="s">
        <v>19</v>
      </c>
      <c r="C13" s="49" t="s">
        <v>122</v>
      </c>
      <c r="D13" s="49" t="s">
        <v>236</v>
      </c>
      <c r="E13" s="49">
        <v>1974500</v>
      </c>
      <c r="F13" s="49">
        <v>0</v>
      </c>
      <c r="G13" s="49">
        <v>0</v>
      </c>
      <c r="H13" s="52">
        <v>0</v>
      </c>
    </row>
    <row r="14" spans="1:59" x14ac:dyDescent="0.25">
      <c r="A14" s="44" t="s">
        <v>197</v>
      </c>
      <c r="B14" s="45" t="s">
        <v>235</v>
      </c>
      <c r="C14" s="45" t="s">
        <v>17</v>
      </c>
      <c r="D14" s="45" t="s">
        <v>18</v>
      </c>
      <c r="E14" s="45" t="s">
        <v>19</v>
      </c>
      <c r="F14" s="45" t="s">
        <v>19</v>
      </c>
      <c r="G14" s="45" t="s">
        <v>19</v>
      </c>
      <c r="H14" s="46" t="s">
        <v>19</v>
      </c>
    </row>
    <row r="15" spans="1:59" x14ac:dyDescent="0.25">
      <c r="A15" s="48" t="s">
        <v>22</v>
      </c>
      <c r="B15" s="49" t="s">
        <v>19</v>
      </c>
      <c r="C15" s="49" t="s">
        <v>22</v>
      </c>
      <c r="D15" s="49" t="s">
        <v>249</v>
      </c>
      <c r="E15" s="49">
        <v>64800</v>
      </c>
      <c r="F15" s="49">
        <v>0</v>
      </c>
      <c r="G15" s="49">
        <v>0</v>
      </c>
      <c r="H15" s="52">
        <v>0</v>
      </c>
      <c r="J15" cm="1">
        <f t="array" ref="J15">MIN(VALUE(C15:C24))</f>
        <v>23923</v>
      </c>
      <c r="K15">
        <f xml:space="preserve"> AVERAGE(E15:E24)</f>
        <v>61920</v>
      </c>
      <c r="L15" s="6">
        <f xml:space="preserve"> AVERAGE(F15:F24)</f>
        <v>0</v>
      </c>
    </row>
    <row r="16" spans="1:59" x14ac:dyDescent="0.25">
      <c r="A16" s="44" t="s">
        <v>22</v>
      </c>
      <c r="B16" s="45" t="s">
        <v>19</v>
      </c>
      <c r="C16" s="45" t="s">
        <v>22</v>
      </c>
      <c r="D16" s="45" t="s">
        <v>249</v>
      </c>
      <c r="E16" s="45">
        <v>61300</v>
      </c>
      <c r="F16" s="45">
        <v>0</v>
      </c>
      <c r="G16" s="45">
        <v>0</v>
      </c>
      <c r="H16" s="51">
        <v>0</v>
      </c>
    </row>
    <row r="17" spans="1:12" x14ac:dyDescent="0.25">
      <c r="A17" s="48" t="s">
        <v>22</v>
      </c>
      <c r="B17" s="49" t="s">
        <v>19</v>
      </c>
      <c r="C17" s="49" t="s">
        <v>22</v>
      </c>
      <c r="D17" s="49" t="s">
        <v>249</v>
      </c>
      <c r="E17" s="49">
        <v>63900</v>
      </c>
      <c r="F17" s="49">
        <v>0</v>
      </c>
      <c r="G17" s="49">
        <v>0</v>
      </c>
      <c r="H17" s="52">
        <v>0</v>
      </c>
    </row>
    <row r="18" spans="1:12" x14ac:dyDescent="0.25">
      <c r="A18" s="44" t="s">
        <v>22</v>
      </c>
      <c r="B18" s="45" t="s">
        <v>19</v>
      </c>
      <c r="C18" s="45" t="s">
        <v>22</v>
      </c>
      <c r="D18" s="45" t="s">
        <v>249</v>
      </c>
      <c r="E18" s="45">
        <v>61500</v>
      </c>
      <c r="F18" s="45">
        <v>0</v>
      </c>
      <c r="G18" s="45">
        <v>0</v>
      </c>
      <c r="H18" s="51">
        <v>0</v>
      </c>
    </row>
    <row r="19" spans="1:12" x14ac:dyDescent="0.25">
      <c r="A19" s="48" t="s">
        <v>22</v>
      </c>
      <c r="B19" s="49" t="s">
        <v>19</v>
      </c>
      <c r="C19" s="49" t="s">
        <v>22</v>
      </c>
      <c r="D19" s="49" t="s">
        <v>249</v>
      </c>
      <c r="E19" s="49">
        <v>61100</v>
      </c>
      <c r="F19" s="49">
        <v>0</v>
      </c>
      <c r="G19" s="49">
        <v>0</v>
      </c>
      <c r="H19" s="52">
        <v>0</v>
      </c>
    </row>
    <row r="20" spans="1:12" x14ac:dyDescent="0.25">
      <c r="A20" s="44" t="s">
        <v>22</v>
      </c>
      <c r="B20" s="45" t="s">
        <v>19</v>
      </c>
      <c r="C20" s="45" t="s">
        <v>22</v>
      </c>
      <c r="D20" s="45" t="s">
        <v>249</v>
      </c>
      <c r="E20" s="45">
        <v>61300</v>
      </c>
      <c r="F20" s="45">
        <v>0</v>
      </c>
      <c r="G20" s="45">
        <v>0</v>
      </c>
      <c r="H20" s="51">
        <v>0</v>
      </c>
    </row>
    <row r="21" spans="1:12" x14ac:dyDescent="0.25">
      <c r="A21" s="48" t="s">
        <v>22</v>
      </c>
      <c r="B21" s="49" t="s">
        <v>19</v>
      </c>
      <c r="C21" s="49" t="s">
        <v>22</v>
      </c>
      <c r="D21" s="49" t="s">
        <v>249</v>
      </c>
      <c r="E21" s="49">
        <v>61400</v>
      </c>
      <c r="F21" s="49">
        <v>0</v>
      </c>
      <c r="G21" s="49">
        <v>0</v>
      </c>
      <c r="H21" s="52">
        <v>0</v>
      </c>
    </row>
    <row r="22" spans="1:12" x14ac:dyDescent="0.25">
      <c r="A22" s="44" t="s">
        <v>22</v>
      </c>
      <c r="B22" s="45" t="s">
        <v>19</v>
      </c>
      <c r="C22" s="45" t="s">
        <v>22</v>
      </c>
      <c r="D22" s="45" t="s">
        <v>249</v>
      </c>
      <c r="E22" s="45">
        <v>61000</v>
      </c>
      <c r="F22" s="45">
        <v>0</v>
      </c>
      <c r="G22" s="45">
        <v>0</v>
      </c>
      <c r="H22" s="51">
        <v>0</v>
      </c>
    </row>
    <row r="23" spans="1:12" x14ac:dyDescent="0.25">
      <c r="A23" s="48" t="s">
        <v>22</v>
      </c>
      <c r="B23" s="49" t="s">
        <v>19</v>
      </c>
      <c r="C23" s="49" t="s">
        <v>22</v>
      </c>
      <c r="D23" s="49" t="s">
        <v>249</v>
      </c>
      <c r="E23" s="49">
        <v>61400</v>
      </c>
      <c r="F23" s="49">
        <v>0</v>
      </c>
      <c r="G23" s="49">
        <v>0</v>
      </c>
      <c r="H23" s="52">
        <v>0</v>
      </c>
    </row>
    <row r="24" spans="1:12" x14ac:dyDescent="0.25">
      <c r="A24" s="44" t="s">
        <v>22</v>
      </c>
      <c r="B24" s="45" t="s">
        <v>19</v>
      </c>
      <c r="C24" s="45" t="s">
        <v>22</v>
      </c>
      <c r="D24" s="45" t="s">
        <v>249</v>
      </c>
      <c r="E24" s="45">
        <v>61500</v>
      </c>
      <c r="F24" s="45">
        <v>0</v>
      </c>
      <c r="G24" s="45">
        <v>0</v>
      </c>
      <c r="H24" s="51">
        <v>0</v>
      </c>
    </row>
    <row r="25" spans="1:12" x14ac:dyDescent="0.25">
      <c r="A25" s="48" t="s">
        <v>198</v>
      </c>
      <c r="B25" s="49" t="s">
        <v>235</v>
      </c>
      <c r="C25" s="49" t="s">
        <v>17</v>
      </c>
      <c r="D25" s="49" t="s">
        <v>18</v>
      </c>
      <c r="E25" s="49" t="s">
        <v>19</v>
      </c>
      <c r="F25" s="49" t="s">
        <v>19</v>
      </c>
      <c r="G25" s="49" t="s">
        <v>19</v>
      </c>
      <c r="H25" s="50" t="s">
        <v>19</v>
      </c>
    </row>
    <row r="26" spans="1:12" x14ac:dyDescent="0.25">
      <c r="A26" s="44" t="s">
        <v>24</v>
      </c>
      <c r="B26" s="45" t="s">
        <v>19</v>
      </c>
      <c r="C26" s="45" t="s">
        <v>492</v>
      </c>
      <c r="D26" s="45" t="s">
        <v>493</v>
      </c>
      <c r="E26" s="45">
        <v>100000700</v>
      </c>
      <c r="F26" s="45">
        <v>2335</v>
      </c>
      <c r="G26" s="45">
        <v>9.5065999999999998E-2</v>
      </c>
      <c r="H26" s="51">
        <v>9.5065549999999999E-2</v>
      </c>
      <c r="J26" cm="1">
        <f t="array" ref="J26">MIN(VALUE(C26:C35))</f>
        <v>26897</v>
      </c>
      <c r="K26">
        <f xml:space="preserve"> AVERAGE(E26:E35)</f>
        <v>100000570</v>
      </c>
      <c r="L26" s="6">
        <f xml:space="preserve"> AVERAGE(F26:F35)</f>
        <v>2335</v>
      </c>
    </row>
    <row r="27" spans="1:12" x14ac:dyDescent="0.25">
      <c r="A27" s="48" t="s">
        <v>24</v>
      </c>
      <c r="B27" s="49" t="s">
        <v>19</v>
      </c>
      <c r="C27" s="49" t="s">
        <v>492</v>
      </c>
      <c r="D27" s="49" t="s">
        <v>493</v>
      </c>
      <c r="E27" s="49">
        <v>100000500</v>
      </c>
      <c r="F27" s="49">
        <v>2335</v>
      </c>
      <c r="G27" s="49">
        <v>9.5065999999999998E-2</v>
      </c>
      <c r="H27" s="52">
        <v>9.5065549999999999E-2</v>
      </c>
    </row>
    <row r="28" spans="1:12" x14ac:dyDescent="0.25">
      <c r="A28" s="44" t="s">
        <v>24</v>
      </c>
      <c r="B28" s="45" t="s">
        <v>19</v>
      </c>
      <c r="C28" s="45" t="s">
        <v>492</v>
      </c>
      <c r="D28" s="45" t="s">
        <v>493</v>
      </c>
      <c r="E28" s="45">
        <v>100000400</v>
      </c>
      <c r="F28" s="45">
        <v>2335</v>
      </c>
      <c r="G28" s="45">
        <v>9.5065999999999998E-2</v>
      </c>
      <c r="H28" s="51">
        <v>9.5065549999999999E-2</v>
      </c>
    </row>
    <row r="29" spans="1:12" x14ac:dyDescent="0.25">
      <c r="A29" s="48" t="s">
        <v>24</v>
      </c>
      <c r="B29" s="49" t="s">
        <v>19</v>
      </c>
      <c r="C29" s="49" t="s">
        <v>492</v>
      </c>
      <c r="D29" s="49" t="s">
        <v>493</v>
      </c>
      <c r="E29" s="49">
        <v>100000400</v>
      </c>
      <c r="F29" s="49">
        <v>2335</v>
      </c>
      <c r="G29" s="49">
        <v>9.5065999999999998E-2</v>
      </c>
      <c r="H29" s="52">
        <v>9.5065549999999999E-2</v>
      </c>
    </row>
    <row r="30" spans="1:12" x14ac:dyDescent="0.25">
      <c r="A30" s="44" t="s">
        <v>24</v>
      </c>
      <c r="B30" s="45" t="s">
        <v>19</v>
      </c>
      <c r="C30" s="45" t="s">
        <v>492</v>
      </c>
      <c r="D30" s="45" t="s">
        <v>493</v>
      </c>
      <c r="E30" s="45">
        <v>100000600</v>
      </c>
      <c r="F30" s="45">
        <v>2335</v>
      </c>
      <c r="G30" s="45">
        <v>9.5065999999999998E-2</v>
      </c>
      <c r="H30" s="51">
        <v>9.5065549999999999E-2</v>
      </c>
    </row>
    <row r="31" spans="1:12" x14ac:dyDescent="0.25">
      <c r="A31" s="48" t="s">
        <v>24</v>
      </c>
      <c r="B31" s="49" t="s">
        <v>19</v>
      </c>
      <c r="C31" s="49" t="s">
        <v>492</v>
      </c>
      <c r="D31" s="49" t="s">
        <v>493</v>
      </c>
      <c r="E31" s="49">
        <v>100000700</v>
      </c>
      <c r="F31" s="49">
        <v>2335</v>
      </c>
      <c r="G31" s="49">
        <v>9.5065999999999998E-2</v>
      </c>
      <c r="H31" s="52">
        <v>9.5065549999999999E-2</v>
      </c>
    </row>
    <row r="32" spans="1:12" x14ac:dyDescent="0.25">
      <c r="A32" s="44" t="s">
        <v>24</v>
      </c>
      <c r="B32" s="45" t="s">
        <v>19</v>
      </c>
      <c r="C32" s="45" t="s">
        <v>492</v>
      </c>
      <c r="D32" s="45" t="s">
        <v>493</v>
      </c>
      <c r="E32" s="45">
        <v>100000600</v>
      </c>
      <c r="F32" s="45">
        <v>2335</v>
      </c>
      <c r="G32" s="45">
        <v>9.5065999999999998E-2</v>
      </c>
      <c r="H32" s="51">
        <v>9.5065549999999999E-2</v>
      </c>
    </row>
    <row r="33" spans="1:12" x14ac:dyDescent="0.25">
      <c r="A33" s="48" t="s">
        <v>24</v>
      </c>
      <c r="B33" s="49" t="s">
        <v>19</v>
      </c>
      <c r="C33" s="49" t="s">
        <v>492</v>
      </c>
      <c r="D33" s="49" t="s">
        <v>493</v>
      </c>
      <c r="E33" s="49">
        <v>100000600</v>
      </c>
      <c r="F33" s="49">
        <v>2335</v>
      </c>
      <c r="G33" s="49">
        <v>9.5065999999999998E-2</v>
      </c>
      <c r="H33" s="52">
        <v>9.5065549999999999E-2</v>
      </c>
    </row>
    <row r="34" spans="1:12" x14ac:dyDescent="0.25">
      <c r="A34" s="44" t="s">
        <v>24</v>
      </c>
      <c r="B34" s="45" t="s">
        <v>19</v>
      </c>
      <c r="C34" s="45" t="s">
        <v>492</v>
      </c>
      <c r="D34" s="45" t="s">
        <v>493</v>
      </c>
      <c r="E34" s="45">
        <v>100000600</v>
      </c>
      <c r="F34" s="45">
        <v>2335</v>
      </c>
      <c r="G34" s="45">
        <v>9.5065999999999998E-2</v>
      </c>
      <c r="H34" s="51">
        <v>9.5065549999999999E-2</v>
      </c>
    </row>
    <row r="35" spans="1:12" x14ac:dyDescent="0.25">
      <c r="A35" s="48" t="s">
        <v>24</v>
      </c>
      <c r="B35" s="49" t="s">
        <v>19</v>
      </c>
      <c r="C35" s="49" t="s">
        <v>492</v>
      </c>
      <c r="D35" s="49" t="s">
        <v>493</v>
      </c>
      <c r="E35" s="49">
        <v>100000600</v>
      </c>
      <c r="F35" s="49">
        <v>2335</v>
      </c>
      <c r="G35" s="49">
        <v>9.5065999999999998E-2</v>
      </c>
      <c r="H35" s="52">
        <v>9.5065549999999999E-2</v>
      </c>
    </row>
    <row r="36" spans="1:12" x14ac:dyDescent="0.25">
      <c r="A36" s="44" t="s">
        <v>199</v>
      </c>
      <c r="B36" s="45" t="s">
        <v>235</v>
      </c>
      <c r="C36" s="45" t="s">
        <v>17</v>
      </c>
      <c r="D36" s="45" t="s">
        <v>18</v>
      </c>
      <c r="E36" s="45" t="s">
        <v>19</v>
      </c>
      <c r="F36" s="45" t="s">
        <v>19</v>
      </c>
      <c r="G36" s="45" t="s">
        <v>19</v>
      </c>
      <c r="H36" s="46" t="s">
        <v>19</v>
      </c>
    </row>
    <row r="37" spans="1:12" x14ac:dyDescent="0.25">
      <c r="A37" s="48" t="s">
        <v>26</v>
      </c>
      <c r="B37" s="49" t="s">
        <v>19</v>
      </c>
      <c r="D37" s="49" t="s">
        <v>155</v>
      </c>
      <c r="E37" s="49">
        <v>100000800</v>
      </c>
      <c r="F37" s="49">
        <v>2147443570</v>
      </c>
      <c r="G37" s="49">
        <v>53582.942086000003</v>
      </c>
      <c r="H37" s="53">
        <v>53582.942086479998</v>
      </c>
      <c r="J37" t="s">
        <v>230</v>
      </c>
      <c r="K37">
        <f xml:space="preserve"> AVERAGE(E37:E46)</f>
        <v>100000680</v>
      </c>
      <c r="L37" t="s">
        <v>230</v>
      </c>
    </row>
    <row r="38" spans="1:12" x14ac:dyDescent="0.25">
      <c r="A38" s="44" t="s">
        <v>26</v>
      </c>
      <c r="B38" s="45" t="s">
        <v>19</v>
      </c>
      <c r="D38" s="45" t="s">
        <v>155</v>
      </c>
      <c r="E38" s="45">
        <v>100000700</v>
      </c>
      <c r="F38" s="45">
        <v>2147443570</v>
      </c>
      <c r="G38" s="45">
        <v>53582.942086000003</v>
      </c>
      <c r="H38" s="54">
        <v>53582.942086479998</v>
      </c>
    </row>
    <row r="39" spans="1:12" x14ac:dyDescent="0.25">
      <c r="A39" s="48" t="s">
        <v>26</v>
      </c>
      <c r="B39" s="49" t="s">
        <v>19</v>
      </c>
      <c r="D39" s="49" t="s">
        <v>155</v>
      </c>
      <c r="E39" s="49">
        <v>100000400</v>
      </c>
      <c r="F39" s="49">
        <v>2147443570</v>
      </c>
      <c r="G39" s="49">
        <v>53582.942086000003</v>
      </c>
      <c r="H39" s="53">
        <v>53582.942086479998</v>
      </c>
    </row>
    <row r="40" spans="1:12" x14ac:dyDescent="0.25">
      <c r="A40" s="44" t="s">
        <v>26</v>
      </c>
      <c r="B40" s="45" t="s">
        <v>19</v>
      </c>
      <c r="D40" s="45" t="s">
        <v>155</v>
      </c>
      <c r="E40" s="45">
        <v>100000800</v>
      </c>
      <c r="F40" s="45">
        <v>2147443570</v>
      </c>
      <c r="G40" s="45">
        <v>53582.942086000003</v>
      </c>
      <c r="H40" s="54">
        <v>53582.942086479998</v>
      </c>
    </row>
    <row r="41" spans="1:12" x14ac:dyDescent="0.25">
      <c r="A41" s="48" t="s">
        <v>26</v>
      </c>
      <c r="B41" s="49" t="s">
        <v>19</v>
      </c>
      <c r="D41" s="49" t="s">
        <v>155</v>
      </c>
      <c r="E41" s="49">
        <v>100000900</v>
      </c>
      <c r="F41" s="49">
        <v>2147443570</v>
      </c>
      <c r="G41" s="49">
        <v>53582.942086000003</v>
      </c>
      <c r="H41" s="53">
        <v>53582.942086479998</v>
      </c>
    </row>
    <row r="42" spans="1:12" x14ac:dyDescent="0.25">
      <c r="A42" s="44" t="s">
        <v>26</v>
      </c>
      <c r="B42" s="45" t="s">
        <v>19</v>
      </c>
      <c r="D42" s="45" t="s">
        <v>155</v>
      </c>
      <c r="E42" s="45">
        <v>100000700</v>
      </c>
      <c r="F42" s="45">
        <v>2147443570</v>
      </c>
      <c r="G42" s="45">
        <v>53582.942086000003</v>
      </c>
      <c r="H42" s="54">
        <v>53582.942086479998</v>
      </c>
    </row>
    <row r="43" spans="1:12" x14ac:dyDescent="0.25">
      <c r="A43" s="48" t="s">
        <v>26</v>
      </c>
      <c r="B43" s="49" t="s">
        <v>19</v>
      </c>
      <c r="D43" s="49" t="s">
        <v>155</v>
      </c>
      <c r="E43" s="49">
        <v>100000800</v>
      </c>
      <c r="F43" s="49">
        <v>2147443570</v>
      </c>
      <c r="G43" s="49">
        <v>53582.942086000003</v>
      </c>
      <c r="H43" s="53">
        <v>53582.942086479998</v>
      </c>
    </row>
    <row r="44" spans="1:12" x14ac:dyDescent="0.25">
      <c r="A44" s="44" t="s">
        <v>26</v>
      </c>
      <c r="B44" s="45" t="s">
        <v>19</v>
      </c>
      <c r="D44" s="45" t="s">
        <v>155</v>
      </c>
      <c r="E44" s="45">
        <v>100000700</v>
      </c>
      <c r="F44" s="45">
        <v>2147443570</v>
      </c>
      <c r="G44" s="45">
        <v>53582.942086000003</v>
      </c>
      <c r="H44" s="54">
        <v>53582.942086479998</v>
      </c>
    </row>
    <row r="45" spans="1:12" x14ac:dyDescent="0.25">
      <c r="A45" s="48" t="s">
        <v>26</v>
      </c>
      <c r="B45" s="49" t="s">
        <v>19</v>
      </c>
      <c r="D45" s="49" t="s">
        <v>155</v>
      </c>
      <c r="E45" s="49">
        <v>100000600</v>
      </c>
      <c r="F45" s="49">
        <v>2147443570</v>
      </c>
      <c r="G45" s="49">
        <v>53582.942086000003</v>
      </c>
      <c r="H45" s="53">
        <v>53582.942086479998</v>
      </c>
    </row>
    <row r="46" spans="1:12" x14ac:dyDescent="0.25">
      <c r="A46" s="44" t="s">
        <v>26</v>
      </c>
      <c r="B46" s="45" t="s">
        <v>19</v>
      </c>
      <c r="D46" s="45" t="s">
        <v>155</v>
      </c>
      <c r="E46" s="45">
        <v>100000400</v>
      </c>
      <c r="F46" s="45">
        <v>2147443570</v>
      </c>
      <c r="G46" s="45">
        <v>53582.942086000003</v>
      </c>
      <c r="H46" s="54">
        <v>53582.942086479998</v>
      </c>
    </row>
    <row r="47" spans="1:12" x14ac:dyDescent="0.25">
      <c r="A47" s="48" t="s">
        <v>200</v>
      </c>
      <c r="B47" s="49" t="s">
        <v>235</v>
      </c>
      <c r="C47" s="49" t="s">
        <v>17</v>
      </c>
      <c r="D47" s="49" t="s">
        <v>18</v>
      </c>
      <c r="E47" s="49" t="s">
        <v>19</v>
      </c>
      <c r="F47" s="49" t="s">
        <v>19</v>
      </c>
      <c r="G47" s="49" t="s">
        <v>19</v>
      </c>
      <c r="H47" s="50" t="s">
        <v>19</v>
      </c>
    </row>
    <row r="48" spans="1:12" x14ac:dyDescent="0.25">
      <c r="A48" s="44" t="s">
        <v>28</v>
      </c>
      <c r="B48" s="45" t="s">
        <v>19</v>
      </c>
      <c r="D48" s="45" t="s">
        <v>155</v>
      </c>
      <c r="E48" s="45">
        <v>100000600</v>
      </c>
      <c r="F48" s="45">
        <v>2147443935</v>
      </c>
      <c r="G48" s="45">
        <v>54075.441553999997</v>
      </c>
      <c r="H48" s="54">
        <v>54075.441554190002</v>
      </c>
      <c r="J48" t="s">
        <v>230</v>
      </c>
      <c r="K48">
        <f xml:space="preserve"> AVERAGE(E48:E57)</f>
        <v>100000640</v>
      </c>
      <c r="L48" t="s">
        <v>230</v>
      </c>
    </row>
    <row r="49" spans="1:12" x14ac:dyDescent="0.25">
      <c r="A49" s="48" t="s">
        <v>28</v>
      </c>
      <c r="B49" s="49" t="s">
        <v>19</v>
      </c>
      <c r="D49" s="49" t="s">
        <v>155</v>
      </c>
      <c r="E49" s="49">
        <v>100000800</v>
      </c>
      <c r="F49" s="49">
        <v>2147443935</v>
      </c>
      <c r="G49" s="49">
        <v>54075.441553999997</v>
      </c>
      <c r="H49" s="53">
        <v>54075.441554190002</v>
      </c>
    </row>
    <row r="50" spans="1:12" x14ac:dyDescent="0.25">
      <c r="A50" s="44" t="s">
        <v>28</v>
      </c>
      <c r="B50" s="45" t="s">
        <v>19</v>
      </c>
      <c r="D50" s="45" t="s">
        <v>155</v>
      </c>
      <c r="E50" s="45">
        <v>100000700</v>
      </c>
      <c r="F50" s="45">
        <v>2147443935</v>
      </c>
      <c r="G50" s="45">
        <v>54075.441553999997</v>
      </c>
      <c r="H50" s="54">
        <v>54075.441554190002</v>
      </c>
    </row>
    <row r="51" spans="1:12" x14ac:dyDescent="0.25">
      <c r="A51" s="48" t="s">
        <v>28</v>
      </c>
      <c r="B51" s="49" t="s">
        <v>19</v>
      </c>
      <c r="D51" s="49" t="s">
        <v>155</v>
      </c>
      <c r="E51" s="49">
        <v>100000700</v>
      </c>
      <c r="F51" s="49">
        <v>2147443935</v>
      </c>
      <c r="G51" s="49">
        <v>54075.441553999997</v>
      </c>
      <c r="H51" s="53">
        <v>54075.441554190002</v>
      </c>
    </row>
    <row r="52" spans="1:12" x14ac:dyDescent="0.25">
      <c r="A52" s="44" t="s">
        <v>28</v>
      </c>
      <c r="B52" s="45" t="s">
        <v>19</v>
      </c>
      <c r="D52" s="45" t="s">
        <v>155</v>
      </c>
      <c r="E52" s="45">
        <v>100000600</v>
      </c>
      <c r="F52" s="45">
        <v>2147443935</v>
      </c>
      <c r="G52" s="45">
        <v>54075.441553999997</v>
      </c>
      <c r="H52" s="54">
        <v>54075.441554190002</v>
      </c>
    </row>
    <row r="53" spans="1:12" x14ac:dyDescent="0.25">
      <c r="A53" s="48" t="s">
        <v>28</v>
      </c>
      <c r="B53" s="49" t="s">
        <v>19</v>
      </c>
      <c r="D53" s="49" t="s">
        <v>155</v>
      </c>
      <c r="E53" s="49">
        <v>100000800</v>
      </c>
      <c r="F53" s="49">
        <v>2147443935</v>
      </c>
      <c r="G53" s="49">
        <v>54075.441553999997</v>
      </c>
      <c r="H53" s="53">
        <v>54075.441554190002</v>
      </c>
    </row>
    <row r="54" spans="1:12" x14ac:dyDescent="0.25">
      <c r="A54" s="44" t="s">
        <v>28</v>
      </c>
      <c r="B54" s="45" t="s">
        <v>19</v>
      </c>
      <c r="D54" s="45" t="s">
        <v>155</v>
      </c>
      <c r="E54" s="45">
        <v>100000700</v>
      </c>
      <c r="F54" s="45">
        <v>2147443935</v>
      </c>
      <c r="G54" s="45">
        <v>54075.441553999997</v>
      </c>
      <c r="H54" s="54">
        <v>54075.441554190002</v>
      </c>
    </row>
    <row r="55" spans="1:12" x14ac:dyDescent="0.25">
      <c r="A55" s="48" t="s">
        <v>28</v>
      </c>
      <c r="B55" s="49" t="s">
        <v>19</v>
      </c>
      <c r="D55" s="49" t="s">
        <v>155</v>
      </c>
      <c r="E55" s="49">
        <v>100000500</v>
      </c>
      <c r="F55" s="49">
        <v>2147443935</v>
      </c>
      <c r="G55" s="49">
        <v>54075.441553999997</v>
      </c>
      <c r="H55" s="53">
        <v>54075.441554190002</v>
      </c>
    </row>
    <row r="56" spans="1:12" x14ac:dyDescent="0.25">
      <c r="A56" s="44" t="s">
        <v>28</v>
      </c>
      <c r="B56" s="45" t="s">
        <v>19</v>
      </c>
      <c r="D56" s="45" t="s">
        <v>155</v>
      </c>
      <c r="E56" s="45">
        <v>100000500</v>
      </c>
      <c r="F56" s="45">
        <v>2147443935</v>
      </c>
      <c r="G56" s="45">
        <v>54075.441553999997</v>
      </c>
      <c r="H56" s="54">
        <v>54075.441554190002</v>
      </c>
    </row>
    <row r="57" spans="1:12" x14ac:dyDescent="0.25">
      <c r="A57" s="48" t="s">
        <v>28</v>
      </c>
      <c r="B57" s="49" t="s">
        <v>19</v>
      </c>
      <c r="D57" s="49" t="s">
        <v>155</v>
      </c>
      <c r="E57" s="49">
        <v>100000500</v>
      </c>
      <c r="F57" s="49">
        <v>2147443935</v>
      </c>
      <c r="G57" s="49">
        <v>54075.441553999997</v>
      </c>
      <c r="H57" s="53">
        <v>54075.441554190002</v>
      </c>
    </row>
    <row r="58" spans="1:12" x14ac:dyDescent="0.25">
      <c r="A58" s="44" t="s">
        <v>201</v>
      </c>
      <c r="B58" s="45" t="s">
        <v>235</v>
      </c>
      <c r="C58" s="45" t="s">
        <v>17</v>
      </c>
      <c r="D58" s="45" t="s">
        <v>18</v>
      </c>
      <c r="E58" s="45" t="s">
        <v>19</v>
      </c>
      <c r="F58" s="45" t="s">
        <v>19</v>
      </c>
      <c r="G58" s="45" t="s">
        <v>19</v>
      </c>
      <c r="H58" s="46" t="s">
        <v>19</v>
      </c>
    </row>
    <row r="59" spans="1:12" x14ac:dyDescent="0.25">
      <c r="A59" s="48" t="s">
        <v>30</v>
      </c>
      <c r="B59" s="49" t="s">
        <v>19</v>
      </c>
      <c r="C59" s="49" t="s">
        <v>30</v>
      </c>
      <c r="D59" s="49" t="s">
        <v>281</v>
      </c>
      <c r="E59" s="49">
        <v>829600</v>
      </c>
      <c r="F59" s="49">
        <v>0</v>
      </c>
      <c r="G59" s="49">
        <v>0</v>
      </c>
      <c r="H59" s="52">
        <v>0</v>
      </c>
      <c r="J59" cm="1">
        <f t="array" ref="J59">MIN(VALUE(C59:C68))</f>
        <v>22264</v>
      </c>
      <c r="K59">
        <f xml:space="preserve"> AVERAGE(E59:E68)</f>
        <v>862540</v>
      </c>
      <c r="L59" s="6">
        <f xml:space="preserve"> AVERAGE(F59:F68)</f>
        <v>0</v>
      </c>
    </row>
    <row r="60" spans="1:12" x14ac:dyDescent="0.25">
      <c r="A60" s="44" t="s">
        <v>30</v>
      </c>
      <c r="B60" s="45" t="s">
        <v>19</v>
      </c>
      <c r="C60" s="45" t="s">
        <v>30</v>
      </c>
      <c r="D60" s="45" t="s">
        <v>281</v>
      </c>
      <c r="E60" s="45">
        <v>828600</v>
      </c>
      <c r="F60" s="45">
        <v>0</v>
      </c>
      <c r="G60" s="45">
        <v>0</v>
      </c>
      <c r="H60" s="51">
        <v>0</v>
      </c>
    </row>
    <row r="61" spans="1:12" x14ac:dyDescent="0.25">
      <c r="A61" s="48" t="s">
        <v>30</v>
      </c>
      <c r="B61" s="49" t="s">
        <v>19</v>
      </c>
      <c r="C61" s="49" t="s">
        <v>30</v>
      </c>
      <c r="D61" s="49" t="s">
        <v>281</v>
      </c>
      <c r="E61" s="49">
        <v>828800</v>
      </c>
      <c r="F61" s="49">
        <v>0</v>
      </c>
      <c r="G61" s="49">
        <v>0</v>
      </c>
      <c r="H61" s="52">
        <v>0</v>
      </c>
    </row>
    <row r="62" spans="1:12" x14ac:dyDescent="0.25">
      <c r="A62" s="44" t="s">
        <v>30</v>
      </c>
      <c r="B62" s="45" t="s">
        <v>19</v>
      </c>
      <c r="C62" s="45" t="s">
        <v>30</v>
      </c>
      <c r="D62" s="45" t="s">
        <v>281</v>
      </c>
      <c r="E62" s="45">
        <v>828100</v>
      </c>
      <c r="F62" s="45">
        <v>0</v>
      </c>
      <c r="G62" s="45">
        <v>0</v>
      </c>
      <c r="H62" s="51">
        <v>0</v>
      </c>
    </row>
    <row r="63" spans="1:12" x14ac:dyDescent="0.25">
      <c r="A63" s="48" t="s">
        <v>30</v>
      </c>
      <c r="B63" s="49" t="s">
        <v>19</v>
      </c>
      <c r="C63" s="49" t="s">
        <v>30</v>
      </c>
      <c r="D63" s="49" t="s">
        <v>281</v>
      </c>
      <c r="E63" s="49">
        <v>863700</v>
      </c>
      <c r="F63" s="49">
        <v>0</v>
      </c>
      <c r="G63" s="49">
        <v>0</v>
      </c>
      <c r="H63" s="52">
        <v>0</v>
      </c>
    </row>
    <row r="64" spans="1:12" x14ac:dyDescent="0.25">
      <c r="A64" s="44" t="s">
        <v>30</v>
      </c>
      <c r="B64" s="45" t="s">
        <v>19</v>
      </c>
      <c r="C64" s="45" t="s">
        <v>30</v>
      </c>
      <c r="D64" s="45" t="s">
        <v>281</v>
      </c>
      <c r="E64" s="45">
        <v>827800</v>
      </c>
      <c r="F64" s="45">
        <v>0</v>
      </c>
      <c r="G64" s="45">
        <v>0</v>
      </c>
      <c r="H64" s="51">
        <v>0</v>
      </c>
    </row>
    <row r="65" spans="1:12" x14ac:dyDescent="0.25">
      <c r="A65" s="48" t="s">
        <v>30</v>
      </c>
      <c r="B65" s="49" t="s">
        <v>19</v>
      </c>
      <c r="C65" s="49" t="s">
        <v>30</v>
      </c>
      <c r="D65" s="49" t="s">
        <v>281</v>
      </c>
      <c r="E65" s="49">
        <v>831400</v>
      </c>
      <c r="F65" s="49">
        <v>0</v>
      </c>
      <c r="G65" s="49">
        <v>0</v>
      </c>
      <c r="H65" s="52">
        <v>0</v>
      </c>
    </row>
    <row r="66" spans="1:12" x14ac:dyDescent="0.25">
      <c r="A66" s="44" t="s">
        <v>30</v>
      </c>
      <c r="B66" s="45" t="s">
        <v>19</v>
      </c>
      <c r="C66" s="45" t="s">
        <v>30</v>
      </c>
      <c r="D66" s="45" t="s">
        <v>281</v>
      </c>
      <c r="E66" s="45">
        <v>827700</v>
      </c>
      <c r="F66" s="45">
        <v>0</v>
      </c>
      <c r="G66" s="45">
        <v>0</v>
      </c>
      <c r="H66" s="51">
        <v>0</v>
      </c>
    </row>
    <row r="67" spans="1:12" x14ac:dyDescent="0.25">
      <c r="A67" s="48" t="s">
        <v>30</v>
      </c>
      <c r="B67" s="49" t="s">
        <v>19</v>
      </c>
      <c r="C67" s="49" t="s">
        <v>30</v>
      </c>
      <c r="D67" s="49" t="s">
        <v>281</v>
      </c>
      <c r="E67" s="49">
        <v>830300</v>
      </c>
      <c r="F67" s="49">
        <v>0</v>
      </c>
      <c r="G67" s="49">
        <v>0</v>
      </c>
      <c r="H67" s="52">
        <v>0</v>
      </c>
    </row>
    <row r="68" spans="1:12" x14ac:dyDescent="0.25">
      <c r="A68" s="44" t="s">
        <v>30</v>
      </c>
      <c r="B68" s="45" t="s">
        <v>19</v>
      </c>
      <c r="C68" s="45" t="s">
        <v>30</v>
      </c>
      <c r="D68" s="45" t="s">
        <v>281</v>
      </c>
      <c r="E68" s="45">
        <v>1129400</v>
      </c>
      <c r="F68" s="45">
        <v>0</v>
      </c>
      <c r="G68" s="45">
        <v>0</v>
      </c>
      <c r="H68" s="51">
        <v>0</v>
      </c>
    </row>
    <row r="69" spans="1:12" x14ac:dyDescent="0.25">
      <c r="A69" s="48" t="s">
        <v>202</v>
      </c>
      <c r="B69" s="49" t="s">
        <v>235</v>
      </c>
      <c r="C69" s="49" t="s">
        <v>17</v>
      </c>
      <c r="D69" s="49" t="s">
        <v>18</v>
      </c>
      <c r="E69" s="49" t="s">
        <v>19</v>
      </c>
      <c r="F69" s="49" t="s">
        <v>19</v>
      </c>
      <c r="G69" s="49" t="s">
        <v>19</v>
      </c>
      <c r="H69" s="50" t="s">
        <v>19</v>
      </c>
    </row>
    <row r="70" spans="1:12" x14ac:dyDescent="0.25">
      <c r="A70" s="44" t="s">
        <v>32</v>
      </c>
      <c r="B70" s="45" t="s">
        <v>19</v>
      </c>
      <c r="C70" s="45" t="s">
        <v>32</v>
      </c>
      <c r="D70" s="45" t="s">
        <v>292</v>
      </c>
      <c r="E70" s="45">
        <v>4601200</v>
      </c>
      <c r="F70" s="45">
        <v>0</v>
      </c>
      <c r="G70" s="45">
        <v>0</v>
      </c>
      <c r="H70" s="51">
        <v>0</v>
      </c>
      <c r="J70" cm="1">
        <f t="array" ref="J70">MIN(VALUE(C70:C79))</f>
        <v>28513</v>
      </c>
      <c r="K70">
        <f xml:space="preserve"> AVERAGE(E70:E79)</f>
        <v>4554170</v>
      </c>
      <c r="L70" s="6">
        <f xml:space="preserve"> AVERAGE(F70:F79)</f>
        <v>0</v>
      </c>
    </row>
    <row r="71" spans="1:12" x14ac:dyDescent="0.25">
      <c r="A71" s="48" t="s">
        <v>32</v>
      </c>
      <c r="B71" s="49" t="s">
        <v>19</v>
      </c>
      <c r="C71" s="49" t="s">
        <v>32</v>
      </c>
      <c r="D71" s="49" t="s">
        <v>292</v>
      </c>
      <c r="E71" s="49">
        <v>4595900</v>
      </c>
      <c r="F71" s="49">
        <v>0</v>
      </c>
      <c r="G71" s="49">
        <v>0</v>
      </c>
      <c r="H71" s="52">
        <v>0</v>
      </c>
    </row>
    <row r="72" spans="1:12" x14ac:dyDescent="0.25">
      <c r="A72" s="44" t="s">
        <v>32</v>
      </c>
      <c r="B72" s="45" t="s">
        <v>19</v>
      </c>
      <c r="C72" s="45" t="s">
        <v>32</v>
      </c>
      <c r="D72" s="45" t="s">
        <v>292</v>
      </c>
      <c r="E72" s="45">
        <v>4601400</v>
      </c>
      <c r="F72" s="45">
        <v>0</v>
      </c>
      <c r="G72" s="45">
        <v>0</v>
      </c>
      <c r="H72" s="51">
        <v>0</v>
      </c>
    </row>
    <row r="73" spans="1:12" x14ac:dyDescent="0.25">
      <c r="A73" s="48" t="s">
        <v>32</v>
      </c>
      <c r="B73" s="49" t="s">
        <v>19</v>
      </c>
      <c r="C73" s="49" t="s">
        <v>32</v>
      </c>
      <c r="D73" s="49" t="s">
        <v>292</v>
      </c>
      <c r="E73" s="49">
        <v>4596800</v>
      </c>
      <c r="F73" s="49">
        <v>0</v>
      </c>
      <c r="G73" s="49">
        <v>0</v>
      </c>
      <c r="H73" s="52">
        <v>0</v>
      </c>
    </row>
    <row r="74" spans="1:12" x14ac:dyDescent="0.25">
      <c r="A74" s="44" t="s">
        <v>32</v>
      </c>
      <c r="B74" s="45" t="s">
        <v>19</v>
      </c>
      <c r="C74" s="45" t="s">
        <v>32</v>
      </c>
      <c r="D74" s="45" t="s">
        <v>292</v>
      </c>
      <c r="E74" s="45">
        <v>4597800</v>
      </c>
      <c r="F74" s="45">
        <v>0</v>
      </c>
      <c r="G74" s="45">
        <v>0</v>
      </c>
      <c r="H74" s="51">
        <v>0</v>
      </c>
    </row>
    <row r="75" spans="1:12" x14ac:dyDescent="0.25">
      <c r="A75" s="48" t="s">
        <v>32</v>
      </c>
      <c r="B75" s="49" t="s">
        <v>19</v>
      </c>
      <c r="C75" s="49" t="s">
        <v>32</v>
      </c>
      <c r="D75" s="49" t="s">
        <v>292</v>
      </c>
      <c r="E75" s="49">
        <v>4499300</v>
      </c>
      <c r="F75" s="49">
        <v>0</v>
      </c>
      <c r="G75" s="49">
        <v>0</v>
      </c>
      <c r="H75" s="52">
        <v>0</v>
      </c>
    </row>
    <row r="76" spans="1:12" x14ac:dyDescent="0.25">
      <c r="A76" s="44" t="s">
        <v>32</v>
      </c>
      <c r="B76" s="45" t="s">
        <v>19</v>
      </c>
      <c r="C76" s="45" t="s">
        <v>32</v>
      </c>
      <c r="D76" s="45" t="s">
        <v>292</v>
      </c>
      <c r="E76" s="45">
        <v>4551900</v>
      </c>
      <c r="F76" s="45">
        <v>0</v>
      </c>
      <c r="G76" s="45">
        <v>0</v>
      </c>
      <c r="H76" s="51">
        <v>0</v>
      </c>
    </row>
    <row r="77" spans="1:12" x14ac:dyDescent="0.25">
      <c r="A77" s="48" t="s">
        <v>32</v>
      </c>
      <c r="B77" s="49" t="s">
        <v>19</v>
      </c>
      <c r="C77" s="49" t="s">
        <v>32</v>
      </c>
      <c r="D77" s="49" t="s">
        <v>292</v>
      </c>
      <c r="E77" s="49">
        <v>4500400</v>
      </c>
      <c r="F77" s="49">
        <v>0</v>
      </c>
      <c r="G77" s="49">
        <v>0</v>
      </c>
      <c r="H77" s="52">
        <v>0</v>
      </c>
    </row>
    <row r="78" spans="1:12" x14ac:dyDescent="0.25">
      <c r="A78" s="44" t="s">
        <v>32</v>
      </c>
      <c r="B78" s="45" t="s">
        <v>19</v>
      </c>
      <c r="C78" s="45" t="s">
        <v>32</v>
      </c>
      <c r="D78" s="45" t="s">
        <v>292</v>
      </c>
      <c r="E78" s="45">
        <v>4498400</v>
      </c>
      <c r="F78" s="45">
        <v>0</v>
      </c>
      <c r="G78" s="45">
        <v>0</v>
      </c>
      <c r="H78" s="51">
        <v>0</v>
      </c>
    </row>
    <row r="79" spans="1:12" x14ac:dyDescent="0.25">
      <c r="A79" s="48" t="s">
        <v>32</v>
      </c>
      <c r="B79" s="49" t="s">
        <v>19</v>
      </c>
      <c r="C79" s="49" t="s">
        <v>32</v>
      </c>
      <c r="D79" s="49" t="s">
        <v>292</v>
      </c>
      <c r="E79" s="49">
        <v>4498600</v>
      </c>
      <c r="F79" s="49">
        <v>0</v>
      </c>
      <c r="G79" s="49">
        <v>0</v>
      </c>
      <c r="H79" s="52">
        <v>0</v>
      </c>
    </row>
    <row r="80" spans="1:12" x14ac:dyDescent="0.25">
      <c r="A80" s="44" t="s">
        <v>203</v>
      </c>
      <c r="B80" s="45" t="s">
        <v>235</v>
      </c>
      <c r="C80" s="45" t="s">
        <v>17</v>
      </c>
      <c r="D80" s="45" t="s">
        <v>18</v>
      </c>
      <c r="E80" s="45" t="s">
        <v>19</v>
      </c>
      <c r="F80" s="45" t="s">
        <v>19</v>
      </c>
      <c r="G80" s="45" t="s">
        <v>19</v>
      </c>
      <c r="H80" s="46" t="s">
        <v>19</v>
      </c>
    </row>
    <row r="81" spans="1:12" x14ac:dyDescent="0.25">
      <c r="A81" s="48" t="s">
        <v>34</v>
      </c>
      <c r="B81" s="49" t="s">
        <v>19</v>
      </c>
      <c r="C81" s="49" t="s">
        <v>34</v>
      </c>
      <c r="D81" s="49" t="s">
        <v>521</v>
      </c>
      <c r="E81" s="49">
        <v>67475900</v>
      </c>
      <c r="F81" s="49">
        <v>0</v>
      </c>
      <c r="G81" s="49">
        <v>0</v>
      </c>
      <c r="H81" s="52">
        <v>0</v>
      </c>
      <c r="J81" cm="1">
        <f t="array" ref="J81">MIN(VALUE(C81:C90))</f>
        <v>39212</v>
      </c>
      <c r="K81">
        <f xml:space="preserve"> AVERAGE(E81:E90)</f>
        <v>66547190</v>
      </c>
      <c r="L81" s="6">
        <f xml:space="preserve"> AVERAGE(F81:F90)</f>
        <v>0</v>
      </c>
    </row>
    <row r="82" spans="1:12" x14ac:dyDescent="0.25">
      <c r="A82" s="44" t="s">
        <v>34</v>
      </c>
      <c r="B82" s="45" t="s">
        <v>19</v>
      </c>
      <c r="C82" s="45" t="s">
        <v>34</v>
      </c>
      <c r="D82" s="45" t="s">
        <v>521</v>
      </c>
      <c r="E82" s="45">
        <v>67012000</v>
      </c>
      <c r="F82" s="45">
        <v>0</v>
      </c>
      <c r="G82" s="45">
        <v>0</v>
      </c>
      <c r="H82" s="51">
        <v>0</v>
      </c>
    </row>
    <row r="83" spans="1:12" x14ac:dyDescent="0.25">
      <c r="A83" s="48" t="s">
        <v>34</v>
      </c>
      <c r="B83" s="49" t="s">
        <v>19</v>
      </c>
      <c r="C83" s="49" t="s">
        <v>34</v>
      </c>
      <c r="D83" s="49" t="s">
        <v>521</v>
      </c>
      <c r="E83" s="49">
        <v>65709000</v>
      </c>
      <c r="F83" s="49">
        <v>0</v>
      </c>
      <c r="G83" s="49">
        <v>0</v>
      </c>
      <c r="H83" s="52">
        <v>0</v>
      </c>
    </row>
    <row r="84" spans="1:12" x14ac:dyDescent="0.25">
      <c r="A84" s="44" t="s">
        <v>34</v>
      </c>
      <c r="B84" s="45" t="s">
        <v>19</v>
      </c>
      <c r="C84" s="45" t="s">
        <v>34</v>
      </c>
      <c r="D84" s="45" t="s">
        <v>521</v>
      </c>
      <c r="E84" s="45">
        <v>65543500</v>
      </c>
      <c r="F84" s="45">
        <v>0</v>
      </c>
      <c r="G84" s="45">
        <v>0</v>
      </c>
      <c r="H84" s="51">
        <v>0</v>
      </c>
    </row>
    <row r="85" spans="1:12" x14ac:dyDescent="0.25">
      <c r="A85" s="48" t="s">
        <v>34</v>
      </c>
      <c r="B85" s="49" t="s">
        <v>19</v>
      </c>
      <c r="C85" s="49" t="s">
        <v>34</v>
      </c>
      <c r="D85" s="49" t="s">
        <v>521</v>
      </c>
      <c r="E85" s="49">
        <v>66105700</v>
      </c>
      <c r="F85" s="49">
        <v>0</v>
      </c>
      <c r="G85" s="49">
        <v>0</v>
      </c>
      <c r="H85" s="52">
        <v>0</v>
      </c>
    </row>
    <row r="86" spans="1:12" x14ac:dyDescent="0.25">
      <c r="A86" s="44" t="s">
        <v>34</v>
      </c>
      <c r="B86" s="45" t="s">
        <v>19</v>
      </c>
      <c r="C86" s="45" t="s">
        <v>34</v>
      </c>
      <c r="D86" s="45" t="s">
        <v>521</v>
      </c>
      <c r="E86" s="45">
        <v>65430800</v>
      </c>
      <c r="F86" s="45">
        <v>0</v>
      </c>
      <c r="G86" s="45">
        <v>0</v>
      </c>
      <c r="H86" s="51">
        <v>0</v>
      </c>
    </row>
    <row r="87" spans="1:12" x14ac:dyDescent="0.25">
      <c r="A87" s="48" t="s">
        <v>34</v>
      </c>
      <c r="B87" s="49" t="s">
        <v>19</v>
      </c>
      <c r="C87" s="49" t="s">
        <v>34</v>
      </c>
      <c r="D87" s="49" t="s">
        <v>521</v>
      </c>
      <c r="E87" s="49">
        <v>67750600</v>
      </c>
      <c r="F87" s="49">
        <v>0</v>
      </c>
      <c r="G87" s="49">
        <v>0</v>
      </c>
      <c r="H87" s="52">
        <v>0</v>
      </c>
    </row>
    <row r="88" spans="1:12" x14ac:dyDescent="0.25">
      <c r="A88" s="44" t="s">
        <v>34</v>
      </c>
      <c r="B88" s="45" t="s">
        <v>19</v>
      </c>
      <c r="C88" s="45" t="s">
        <v>34</v>
      </c>
      <c r="D88" s="45" t="s">
        <v>521</v>
      </c>
      <c r="E88" s="45">
        <v>66726600</v>
      </c>
      <c r="F88" s="45">
        <v>0</v>
      </c>
      <c r="G88" s="45">
        <v>0</v>
      </c>
      <c r="H88" s="51">
        <v>0</v>
      </c>
    </row>
    <row r="89" spans="1:12" x14ac:dyDescent="0.25">
      <c r="A89" s="48" t="s">
        <v>34</v>
      </c>
      <c r="B89" s="49" t="s">
        <v>19</v>
      </c>
      <c r="C89" s="49" t="s">
        <v>34</v>
      </c>
      <c r="D89" s="49" t="s">
        <v>521</v>
      </c>
      <c r="E89" s="49">
        <v>67919700</v>
      </c>
      <c r="F89" s="49">
        <v>0</v>
      </c>
      <c r="G89" s="49">
        <v>0</v>
      </c>
      <c r="H89" s="52">
        <v>0</v>
      </c>
    </row>
    <row r="90" spans="1:12" x14ac:dyDescent="0.25">
      <c r="A90" s="44" t="s">
        <v>34</v>
      </c>
      <c r="B90" s="45" t="s">
        <v>19</v>
      </c>
      <c r="C90" s="45" t="s">
        <v>34</v>
      </c>
      <c r="D90" s="45" t="s">
        <v>521</v>
      </c>
      <c r="E90" s="45">
        <v>65798100</v>
      </c>
      <c r="F90" s="45">
        <v>0</v>
      </c>
      <c r="G90" s="45">
        <v>0</v>
      </c>
      <c r="H90" s="51">
        <v>0</v>
      </c>
    </row>
    <row r="91" spans="1:12" x14ac:dyDescent="0.25">
      <c r="A91" s="48" t="s">
        <v>204</v>
      </c>
      <c r="B91" s="49" t="s">
        <v>235</v>
      </c>
      <c r="C91" s="49" t="s">
        <v>17</v>
      </c>
      <c r="D91" s="49" t="s">
        <v>18</v>
      </c>
      <c r="E91" s="49" t="s">
        <v>19</v>
      </c>
      <c r="F91" s="49" t="s">
        <v>19</v>
      </c>
      <c r="G91" s="49" t="s">
        <v>19</v>
      </c>
      <c r="H91" s="50" t="s">
        <v>19</v>
      </c>
    </row>
    <row r="92" spans="1:12" x14ac:dyDescent="0.25">
      <c r="A92" s="44" t="s">
        <v>36</v>
      </c>
      <c r="B92" s="45" t="s">
        <v>19</v>
      </c>
      <c r="C92" s="45" t="s">
        <v>162</v>
      </c>
      <c r="D92" s="45" t="s">
        <v>532</v>
      </c>
      <c r="E92" s="45">
        <v>100000900</v>
      </c>
      <c r="F92" s="45">
        <v>1657</v>
      </c>
      <c r="G92" s="45">
        <v>5.1617999999999997E-2</v>
      </c>
      <c r="H92" s="51">
        <v>5.1618329999999997E-2</v>
      </c>
      <c r="J92" cm="1">
        <f t="array" ref="J92">MIN(VALUE(C92:C101))</f>
        <v>33758</v>
      </c>
      <c r="K92">
        <f xml:space="preserve"> AVERAGE(E92:E101)</f>
        <v>100000640</v>
      </c>
      <c r="L92" s="6">
        <f xml:space="preserve"> AVERAGE(F92:F101)</f>
        <v>1657</v>
      </c>
    </row>
    <row r="93" spans="1:12" x14ac:dyDescent="0.25">
      <c r="A93" s="48" t="s">
        <v>36</v>
      </c>
      <c r="B93" s="49" t="s">
        <v>19</v>
      </c>
      <c r="C93" s="49" t="s">
        <v>162</v>
      </c>
      <c r="D93" s="49" t="s">
        <v>532</v>
      </c>
      <c r="E93" s="49">
        <v>100000600</v>
      </c>
      <c r="F93" s="49">
        <v>1657</v>
      </c>
      <c r="G93" s="49">
        <v>5.1617999999999997E-2</v>
      </c>
      <c r="H93" s="52">
        <v>5.1618329999999997E-2</v>
      </c>
    </row>
    <row r="94" spans="1:12" x14ac:dyDescent="0.25">
      <c r="A94" s="44" t="s">
        <v>36</v>
      </c>
      <c r="B94" s="45" t="s">
        <v>19</v>
      </c>
      <c r="C94" s="45" t="s">
        <v>162</v>
      </c>
      <c r="D94" s="45" t="s">
        <v>532</v>
      </c>
      <c r="E94" s="45">
        <v>100000600</v>
      </c>
      <c r="F94" s="45">
        <v>1657</v>
      </c>
      <c r="G94" s="45">
        <v>5.1617999999999997E-2</v>
      </c>
      <c r="H94" s="51">
        <v>5.1618329999999997E-2</v>
      </c>
    </row>
    <row r="95" spans="1:12" x14ac:dyDescent="0.25">
      <c r="A95" s="48" t="s">
        <v>36</v>
      </c>
      <c r="B95" s="49" t="s">
        <v>19</v>
      </c>
      <c r="C95" s="49" t="s">
        <v>162</v>
      </c>
      <c r="D95" s="49" t="s">
        <v>532</v>
      </c>
      <c r="E95" s="49">
        <v>100000700</v>
      </c>
      <c r="F95" s="49">
        <v>1657</v>
      </c>
      <c r="G95" s="49">
        <v>5.1617999999999997E-2</v>
      </c>
      <c r="H95" s="52">
        <v>5.1618329999999997E-2</v>
      </c>
    </row>
    <row r="96" spans="1:12" x14ac:dyDescent="0.25">
      <c r="A96" s="44" t="s">
        <v>36</v>
      </c>
      <c r="B96" s="45" t="s">
        <v>19</v>
      </c>
      <c r="C96" s="45" t="s">
        <v>162</v>
      </c>
      <c r="D96" s="45" t="s">
        <v>532</v>
      </c>
      <c r="E96" s="45">
        <v>100000700</v>
      </c>
      <c r="F96" s="45">
        <v>1657</v>
      </c>
      <c r="G96" s="45">
        <v>5.1617999999999997E-2</v>
      </c>
      <c r="H96" s="51">
        <v>5.1618329999999997E-2</v>
      </c>
    </row>
    <row r="97" spans="1:12" x14ac:dyDescent="0.25">
      <c r="A97" s="48" t="s">
        <v>36</v>
      </c>
      <c r="B97" s="49" t="s">
        <v>19</v>
      </c>
      <c r="C97" s="49" t="s">
        <v>162</v>
      </c>
      <c r="D97" s="49" t="s">
        <v>532</v>
      </c>
      <c r="E97" s="49">
        <v>100000700</v>
      </c>
      <c r="F97" s="49">
        <v>1657</v>
      </c>
      <c r="G97" s="49">
        <v>5.1617999999999997E-2</v>
      </c>
      <c r="H97" s="52">
        <v>5.1618329999999997E-2</v>
      </c>
    </row>
    <row r="98" spans="1:12" x14ac:dyDescent="0.25">
      <c r="A98" s="44" t="s">
        <v>36</v>
      </c>
      <c r="B98" s="45" t="s">
        <v>19</v>
      </c>
      <c r="C98" s="45" t="s">
        <v>162</v>
      </c>
      <c r="D98" s="45" t="s">
        <v>532</v>
      </c>
      <c r="E98" s="45">
        <v>100000700</v>
      </c>
      <c r="F98" s="45">
        <v>1657</v>
      </c>
      <c r="G98" s="45">
        <v>5.1617999999999997E-2</v>
      </c>
      <c r="H98" s="51">
        <v>5.1618329999999997E-2</v>
      </c>
    </row>
    <row r="99" spans="1:12" x14ac:dyDescent="0.25">
      <c r="A99" s="48" t="s">
        <v>36</v>
      </c>
      <c r="B99" s="49" t="s">
        <v>19</v>
      </c>
      <c r="C99" s="49" t="s">
        <v>162</v>
      </c>
      <c r="D99" s="49" t="s">
        <v>532</v>
      </c>
      <c r="E99" s="49">
        <v>100000600</v>
      </c>
      <c r="F99" s="49">
        <v>1657</v>
      </c>
      <c r="G99" s="49">
        <v>5.1617999999999997E-2</v>
      </c>
      <c r="H99" s="52">
        <v>5.1618329999999997E-2</v>
      </c>
    </row>
    <row r="100" spans="1:12" x14ac:dyDescent="0.25">
      <c r="A100" s="44" t="s">
        <v>36</v>
      </c>
      <c r="B100" s="45" t="s">
        <v>19</v>
      </c>
      <c r="C100" s="45" t="s">
        <v>162</v>
      </c>
      <c r="D100" s="45" t="s">
        <v>532</v>
      </c>
      <c r="E100" s="45">
        <v>100000400</v>
      </c>
      <c r="F100" s="45">
        <v>1657</v>
      </c>
      <c r="G100" s="45">
        <v>5.1617999999999997E-2</v>
      </c>
      <c r="H100" s="51">
        <v>5.1618329999999997E-2</v>
      </c>
    </row>
    <row r="101" spans="1:12" x14ac:dyDescent="0.25">
      <c r="A101" s="48" t="s">
        <v>36</v>
      </c>
      <c r="B101" s="49" t="s">
        <v>19</v>
      </c>
      <c r="C101" s="49" t="s">
        <v>162</v>
      </c>
      <c r="D101" s="49" t="s">
        <v>532</v>
      </c>
      <c r="E101" s="49">
        <v>100000500</v>
      </c>
      <c r="F101" s="49">
        <v>1657</v>
      </c>
      <c r="G101" s="49">
        <v>5.1617999999999997E-2</v>
      </c>
      <c r="H101" s="52">
        <v>5.1618329999999997E-2</v>
      </c>
    </row>
    <row r="102" spans="1:12" x14ac:dyDescent="0.25">
      <c r="A102" s="44" t="s">
        <v>205</v>
      </c>
      <c r="B102" s="45" t="s">
        <v>235</v>
      </c>
      <c r="C102" s="45" t="s">
        <v>17</v>
      </c>
      <c r="D102" s="45" t="s">
        <v>18</v>
      </c>
      <c r="E102" s="45" t="s">
        <v>19</v>
      </c>
      <c r="F102" s="45" t="s">
        <v>19</v>
      </c>
      <c r="G102" s="45" t="s">
        <v>19</v>
      </c>
      <c r="H102" s="46" t="s">
        <v>19</v>
      </c>
    </row>
    <row r="103" spans="1:12" x14ac:dyDescent="0.25">
      <c r="A103" s="48" t="s">
        <v>38</v>
      </c>
      <c r="B103" s="49" t="s">
        <v>19</v>
      </c>
      <c r="C103" s="49" t="s">
        <v>318</v>
      </c>
      <c r="D103" s="49" t="s">
        <v>319</v>
      </c>
      <c r="E103" s="49">
        <v>100000800</v>
      </c>
      <c r="F103" s="49">
        <v>6728</v>
      </c>
      <c r="G103" s="49">
        <v>0.250056</v>
      </c>
      <c r="H103" s="52">
        <v>0.25005575000000002</v>
      </c>
      <c r="J103" cm="1">
        <f t="array" ref="J103">MIN(VALUE(C103:C112))</f>
        <v>33634</v>
      </c>
      <c r="K103">
        <f xml:space="preserve"> AVERAGE(E103:E112)</f>
        <v>100000780</v>
      </c>
      <c r="L103" s="6">
        <f xml:space="preserve"> AVERAGE(F103:F112)</f>
        <v>6728</v>
      </c>
    </row>
    <row r="104" spans="1:12" x14ac:dyDescent="0.25">
      <c r="A104" s="44" t="s">
        <v>38</v>
      </c>
      <c r="B104" s="45" t="s">
        <v>19</v>
      </c>
      <c r="C104" s="45" t="s">
        <v>318</v>
      </c>
      <c r="D104" s="45" t="s">
        <v>319</v>
      </c>
      <c r="E104" s="45">
        <v>100000700</v>
      </c>
      <c r="F104" s="45">
        <v>6728</v>
      </c>
      <c r="G104" s="45">
        <v>0.250056</v>
      </c>
      <c r="H104" s="51">
        <v>0.25005575000000002</v>
      </c>
    </row>
    <row r="105" spans="1:12" x14ac:dyDescent="0.25">
      <c r="A105" s="48" t="s">
        <v>38</v>
      </c>
      <c r="B105" s="49" t="s">
        <v>19</v>
      </c>
      <c r="C105" s="49" t="s">
        <v>318</v>
      </c>
      <c r="D105" s="49" t="s">
        <v>319</v>
      </c>
      <c r="E105" s="49">
        <v>100000900</v>
      </c>
      <c r="F105" s="49">
        <v>6728</v>
      </c>
      <c r="G105" s="49">
        <v>0.250056</v>
      </c>
      <c r="H105" s="52">
        <v>0.25005575000000002</v>
      </c>
    </row>
    <row r="106" spans="1:12" x14ac:dyDescent="0.25">
      <c r="A106" s="44" t="s">
        <v>38</v>
      </c>
      <c r="B106" s="45" t="s">
        <v>19</v>
      </c>
      <c r="C106" s="45" t="s">
        <v>318</v>
      </c>
      <c r="D106" s="45" t="s">
        <v>319</v>
      </c>
      <c r="E106" s="45">
        <v>100000600</v>
      </c>
      <c r="F106" s="45">
        <v>6728</v>
      </c>
      <c r="G106" s="45">
        <v>0.250056</v>
      </c>
      <c r="H106" s="51">
        <v>0.25005575000000002</v>
      </c>
    </row>
    <row r="107" spans="1:12" x14ac:dyDescent="0.25">
      <c r="A107" s="48" t="s">
        <v>38</v>
      </c>
      <c r="B107" s="49" t="s">
        <v>19</v>
      </c>
      <c r="C107" s="49" t="s">
        <v>318</v>
      </c>
      <c r="D107" s="49" t="s">
        <v>319</v>
      </c>
      <c r="E107" s="49">
        <v>100000800</v>
      </c>
      <c r="F107" s="49">
        <v>6728</v>
      </c>
      <c r="G107" s="49">
        <v>0.250056</v>
      </c>
      <c r="H107" s="52">
        <v>0.25005575000000002</v>
      </c>
    </row>
    <row r="108" spans="1:12" x14ac:dyDescent="0.25">
      <c r="A108" s="44" t="s">
        <v>38</v>
      </c>
      <c r="B108" s="45" t="s">
        <v>19</v>
      </c>
      <c r="C108" s="45" t="s">
        <v>318</v>
      </c>
      <c r="D108" s="45" t="s">
        <v>319</v>
      </c>
      <c r="E108" s="45">
        <v>100000900</v>
      </c>
      <c r="F108" s="45">
        <v>6728</v>
      </c>
      <c r="G108" s="45">
        <v>0.250056</v>
      </c>
      <c r="H108" s="51">
        <v>0.25005575000000002</v>
      </c>
    </row>
    <row r="109" spans="1:12" x14ac:dyDescent="0.25">
      <c r="A109" s="48" t="s">
        <v>38</v>
      </c>
      <c r="B109" s="49" t="s">
        <v>19</v>
      </c>
      <c r="C109" s="49" t="s">
        <v>318</v>
      </c>
      <c r="D109" s="49" t="s">
        <v>319</v>
      </c>
      <c r="E109" s="49">
        <v>100000600</v>
      </c>
      <c r="F109" s="49">
        <v>6728</v>
      </c>
      <c r="G109" s="49">
        <v>0.250056</v>
      </c>
      <c r="H109" s="52">
        <v>0.25005575000000002</v>
      </c>
    </row>
    <row r="110" spans="1:12" x14ac:dyDescent="0.25">
      <c r="A110" s="44" t="s">
        <v>38</v>
      </c>
      <c r="B110" s="45" t="s">
        <v>19</v>
      </c>
      <c r="C110" s="45" t="s">
        <v>318</v>
      </c>
      <c r="D110" s="45" t="s">
        <v>319</v>
      </c>
      <c r="E110" s="45">
        <v>100000800</v>
      </c>
      <c r="F110" s="45">
        <v>6728</v>
      </c>
      <c r="G110" s="45">
        <v>0.250056</v>
      </c>
      <c r="H110" s="51">
        <v>0.25005575000000002</v>
      </c>
    </row>
    <row r="111" spans="1:12" x14ac:dyDescent="0.25">
      <c r="A111" s="48" t="s">
        <v>38</v>
      </c>
      <c r="B111" s="49" t="s">
        <v>19</v>
      </c>
      <c r="C111" s="49" t="s">
        <v>318</v>
      </c>
      <c r="D111" s="49" t="s">
        <v>319</v>
      </c>
      <c r="E111" s="49">
        <v>100000800</v>
      </c>
      <c r="F111" s="49">
        <v>6728</v>
      </c>
      <c r="G111" s="49">
        <v>0.250056</v>
      </c>
      <c r="H111" s="52">
        <v>0.25005575000000002</v>
      </c>
    </row>
    <row r="112" spans="1:12" x14ac:dyDescent="0.25">
      <c r="A112" s="44" t="s">
        <v>38</v>
      </c>
      <c r="B112" s="45" t="s">
        <v>19</v>
      </c>
      <c r="C112" s="45" t="s">
        <v>318</v>
      </c>
      <c r="D112" s="45" t="s">
        <v>319</v>
      </c>
      <c r="E112" s="45">
        <v>100000900</v>
      </c>
      <c r="F112" s="45">
        <v>6728</v>
      </c>
      <c r="G112" s="45">
        <v>0.250056</v>
      </c>
      <c r="H112" s="51">
        <v>0.25005575000000002</v>
      </c>
    </row>
    <row r="113" spans="1:12" x14ac:dyDescent="0.25">
      <c r="A113" s="48" t="s">
        <v>206</v>
      </c>
      <c r="B113" s="49" t="s">
        <v>235</v>
      </c>
      <c r="C113" s="49" t="s">
        <v>17</v>
      </c>
      <c r="D113" s="49" t="s">
        <v>18</v>
      </c>
      <c r="E113" s="49" t="s">
        <v>19</v>
      </c>
      <c r="F113" s="49" t="s">
        <v>19</v>
      </c>
      <c r="G113" s="49" t="s">
        <v>19</v>
      </c>
      <c r="H113" s="50" t="s">
        <v>19</v>
      </c>
    </row>
    <row r="114" spans="1:12" x14ac:dyDescent="0.25">
      <c r="A114" s="44" t="s">
        <v>40</v>
      </c>
      <c r="B114" s="45" t="s">
        <v>19</v>
      </c>
      <c r="C114" s="45" t="s">
        <v>40</v>
      </c>
      <c r="D114" s="45" t="s">
        <v>324</v>
      </c>
      <c r="E114" s="45">
        <v>1728900</v>
      </c>
      <c r="F114" s="45">
        <v>0</v>
      </c>
      <c r="G114" s="45">
        <v>0</v>
      </c>
      <c r="H114" s="51">
        <v>0</v>
      </c>
      <c r="J114" cm="1">
        <f t="array" ref="J114">MIN(VALUE(C114:C123))</f>
        <v>12806</v>
      </c>
      <c r="K114">
        <f xml:space="preserve"> AVERAGE(E114:E123)</f>
        <v>1826320</v>
      </c>
      <c r="L114" s="6">
        <f xml:space="preserve"> AVERAGE(F114:F123)</f>
        <v>0</v>
      </c>
    </row>
    <row r="115" spans="1:12" x14ac:dyDescent="0.25">
      <c r="A115" s="48" t="s">
        <v>40</v>
      </c>
      <c r="B115" s="49" t="s">
        <v>19</v>
      </c>
      <c r="C115" s="49" t="s">
        <v>40</v>
      </c>
      <c r="D115" s="49" t="s">
        <v>324</v>
      </c>
      <c r="E115" s="49">
        <v>1733200</v>
      </c>
      <c r="F115" s="49">
        <v>0</v>
      </c>
      <c r="G115" s="49">
        <v>0</v>
      </c>
      <c r="H115" s="52">
        <v>0</v>
      </c>
    </row>
    <row r="116" spans="1:12" x14ac:dyDescent="0.25">
      <c r="A116" s="44" t="s">
        <v>40</v>
      </c>
      <c r="B116" s="45" t="s">
        <v>19</v>
      </c>
      <c r="C116" s="45" t="s">
        <v>40</v>
      </c>
      <c r="D116" s="45" t="s">
        <v>324</v>
      </c>
      <c r="E116" s="45">
        <v>1772000</v>
      </c>
      <c r="F116" s="45">
        <v>0</v>
      </c>
      <c r="G116" s="45">
        <v>0</v>
      </c>
      <c r="H116" s="51">
        <v>0</v>
      </c>
    </row>
    <row r="117" spans="1:12" x14ac:dyDescent="0.25">
      <c r="A117" s="48" t="s">
        <v>40</v>
      </c>
      <c r="B117" s="49" t="s">
        <v>19</v>
      </c>
      <c r="C117" s="49" t="s">
        <v>40</v>
      </c>
      <c r="D117" s="49" t="s">
        <v>324</v>
      </c>
      <c r="E117" s="49">
        <v>1726500</v>
      </c>
      <c r="F117" s="49">
        <v>0</v>
      </c>
      <c r="G117" s="49">
        <v>0</v>
      </c>
      <c r="H117" s="52">
        <v>0</v>
      </c>
    </row>
    <row r="118" spans="1:12" x14ac:dyDescent="0.25">
      <c r="A118" s="44" t="s">
        <v>40</v>
      </c>
      <c r="B118" s="45" t="s">
        <v>19</v>
      </c>
      <c r="C118" s="45" t="s">
        <v>40</v>
      </c>
      <c r="D118" s="45" t="s">
        <v>324</v>
      </c>
      <c r="E118" s="45">
        <v>1770000</v>
      </c>
      <c r="F118" s="45">
        <v>0</v>
      </c>
      <c r="G118" s="45">
        <v>0</v>
      </c>
      <c r="H118" s="51">
        <v>0</v>
      </c>
    </row>
    <row r="119" spans="1:12" x14ac:dyDescent="0.25">
      <c r="A119" s="48" t="s">
        <v>40</v>
      </c>
      <c r="B119" s="49" t="s">
        <v>19</v>
      </c>
      <c r="C119" s="49" t="s">
        <v>40</v>
      </c>
      <c r="D119" s="49" t="s">
        <v>324</v>
      </c>
      <c r="E119" s="49">
        <v>2073800</v>
      </c>
      <c r="F119" s="49">
        <v>0</v>
      </c>
      <c r="G119" s="49">
        <v>0</v>
      </c>
      <c r="H119" s="52">
        <v>0</v>
      </c>
    </row>
    <row r="120" spans="1:12" x14ac:dyDescent="0.25">
      <c r="A120" s="44" t="s">
        <v>40</v>
      </c>
      <c r="B120" s="45" t="s">
        <v>19</v>
      </c>
      <c r="C120" s="45" t="s">
        <v>40</v>
      </c>
      <c r="D120" s="45" t="s">
        <v>324</v>
      </c>
      <c r="E120" s="45">
        <v>2038800</v>
      </c>
      <c r="F120" s="45">
        <v>0</v>
      </c>
      <c r="G120" s="45">
        <v>0</v>
      </c>
      <c r="H120" s="51">
        <v>0</v>
      </c>
    </row>
    <row r="121" spans="1:12" x14ac:dyDescent="0.25">
      <c r="A121" s="48" t="s">
        <v>40</v>
      </c>
      <c r="B121" s="49" t="s">
        <v>19</v>
      </c>
      <c r="C121" s="49" t="s">
        <v>40</v>
      </c>
      <c r="D121" s="49" t="s">
        <v>324</v>
      </c>
      <c r="E121" s="49">
        <v>1804100</v>
      </c>
      <c r="F121" s="49">
        <v>0</v>
      </c>
      <c r="G121" s="49">
        <v>0</v>
      </c>
      <c r="H121" s="52">
        <v>0</v>
      </c>
    </row>
    <row r="122" spans="1:12" x14ac:dyDescent="0.25">
      <c r="A122" s="44" t="s">
        <v>40</v>
      </c>
      <c r="B122" s="45" t="s">
        <v>19</v>
      </c>
      <c r="C122" s="45" t="s">
        <v>40</v>
      </c>
      <c r="D122" s="45" t="s">
        <v>324</v>
      </c>
      <c r="E122" s="45">
        <v>1838900</v>
      </c>
      <c r="F122" s="45">
        <v>0</v>
      </c>
      <c r="G122" s="45">
        <v>0</v>
      </c>
      <c r="H122" s="51">
        <v>0</v>
      </c>
    </row>
    <row r="123" spans="1:12" x14ac:dyDescent="0.25">
      <c r="A123" s="48" t="s">
        <v>40</v>
      </c>
      <c r="B123" s="49" t="s">
        <v>19</v>
      </c>
      <c r="C123" s="49" t="s">
        <v>40</v>
      </c>
      <c r="D123" s="49" t="s">
        <v>324</v>
      </c>
      <c r="E123" s="49">
        <v>1777000</v>
      </c>
      <c r="F123" s="49">
        <v>0</v>
      </c>
      <c r="G123" s="49">
        <v>0</v>
      </c>
      <c r="H123" s="52">
        <v>0</v>
      </c>
    </row>
    <row r="124" spans="1:12" x14ac:dyDescent="0.25">
      <c r="A124" s="44" t="s">
        <v>207</v>
      </c>
      <c r="B124" s="45" t="s">
        <v>235</v>
      </c>
      <c r="C124" s="45" t="s">
        <v>17</v>
      </c>
      <c r="D124" s="45" t="s">
        <v>18</v>
      </c>
      <c r="E124" s="45" t="s">
        <v>19</v>
      </c>
      <c r="F124" s="45" t="s">
        <v>19</v>
      </c>
      <c r="G124" s="45" t="s">
        <v>19</v>
      </c>
      <c r="H124" s="46" t="s">
        <v>19</v>
      </c>
    </row>
    <row r="125" spans="1:12" x14ac:dyDescent="0.25">
      <c r="A125" s="48" t="s">
        <v>42</v>
      </c>
      <c r="B125" s="49" t="s">
        <v>19</v>
      </c>
      <c r="C125" s="49" t="s">
        <v>42</v>
      </c>
      <c r="D125" s="49" t="s">
        <v>545</v>
      </c>
      <c r="E125" s="49">
        <v>13306500</v>
      </c>
      <c r="F125" s="49">
        <v>0</v>
      </c>
      <c r="G125" s="49">
        <v>0</v>
      </c>
      <c r="H125" s="52">
        <v>0</v>
      </c>
      <c r="J125" cm="1">
        <f t="array" ref="J125">MIN(VALUE(C125:C134))</f>
        <v>7129</v>
      </c>
      <c r="K125">
        <f xml:space="preserve"> AVERAGE(E125:E134)</f>
        <v>13067340</v>
      </c>
      <c r="L125" s="6">
        <f xml:space="preserve"> AVERAGE(F125:F134)</f>
        <v>0</v>
      </c>
    </row>
    <row r="126" spans="1:12" x14ac:dyDescent="0.25">
      <c r="A126" s="44" t="s">
        <v>42</v>
      </c>
      <c r="B126" s="45" t="s">
        <v>19</v>
      </c>
      <c r="C126" s="45" t="s">
        <v>42</v>
      </c>
      <c r="D126" s="45" t="s">
        <v>545</v>
      </c>
      <c r="E126" s="45">
        <v>13137200</v>
      </c>
      <c r="F126" s="45">
        <v>0</v>
      </c>
      <c r="G126" s="45">
        <v>0</v>
      </c>
      <c r="H126" s="51">
        <v>0</v>
      </c>
    </row>
    <row r="127" spans="1:12" x14ac:dyDescent="0.25">
      <c r="A127" s="48" t="s">
        <v>42</v>
      </c>
      <c r="B127" s="49" t="s">
        <v>19</v>
      </c>
      <c r="C127" s="49" t="s">
        <v>42</v>
      </c>
      <c r="D127" s="49" t="s">
        <v>545</v>
      </c>
      <c r="E127" s="49">
        <v>13021200</v>
      </c>
      <c r="F127" s="49">
        <v>0</v>
      </c>
      <c r="G127" s="49">
        <v>0</v>
      </c>
      <c r="H127" s="52">
        <v>0</v>
      </c>
    </row>
    <row r="128" spans="1:12" x14ac:dyDescent="0.25">
      <c r="A128" s="44" t="s">
        <v>42</v>
      </c>
      <c r="B128" s="45" t="s">
        <v>19</v>
      </c>
      <c r="C128" s="45" t="s">
        <v>42</v>
      </c>
      <c r="D128" s="45" t="s">
        <v>545</v>
      </c>
      <c r="E128" s="45">
        <v>13064800</v>
      </c>
      <c r="F128" s="45">
        <v>0</v>
      </c>
      <c r="G128" s="45">
        <v>0</v>
      </c>
      <c r="H128" s="51">
        <v>0</v>
      </c>
    </row>
    <row r="129" spans="1:12" x14ac:dyDescent="0.25">
      <c r="A129" s="48" t="s">
        <v>42</v>
      </c>
      <c r="B129" s="49" t="s">
        <v>19</v>
      </c>
      <c r="C129" s="49" t="s">
        <v>42</v>
      </c>
      <c r="D129" s="49" t="s">
        <v>545</v>
      </c>
      <c r="E129" s="49">
        <v>13062400</v>
      </c>
      <c r="F129" s="49">
        <v>0</v>
      </c>
      <c r="G129" s="49">
        <v>0</v>
      </c>
      <c r="H129" s="52">
        <v>0</v>
      </c>
    </row>
    <row r="130" spans="1:12" x14ac:dyDescent="0.25">
      <c r="A130" s="44" t="s">
        <v>42</v>
      </c>
      <c r="B130" s="45" t="s">
        <v>19</v>
      </c>
      <c r="C130" s="45" t="s">
        <v>42</v>
      </c>
      <c r="D130" s="45" t="s">
        <v>545</v>
      </c>
      <c r="E130" s="45">
        <v>13015700</v>
      </c>
      <c r="F130" s="45">
        <v>0</v>
      </c>
      <c r="G130" s="45">
        <v>0</v>
      </c>
      <c r="H130" s="51">
        <v>0</v>
      </c>
    </row>
    <row r="131" spans="1:12" x14ac:dyDescent="0.25">
      <c r="A131" s="48" t="s">
        <v>42</v>
      </c>
      <c r="B131" s="49" t="s">
        <v>19</v>
      </c>
      <c r="C131" s="49" t="s">
        <v>42</v>
      </c>
      <c r="D131" s="49" t="s">
        <v>545</v>
      </c>
      <c r="E131" s="49">
        <v>13021000</v>
      </c>
      <c r="F131" s="49">
        <v>0</v>
      </c>
      <c r="G131" s="49">
        <v>0</v>
      </c>
      <c r="H131" s="52">
        <v>0</v>
      </c>
    </row>
    <row r="132" spans="1:12" x14ac:dyDescent="0.25">
      <c r="A132" s="44" t="s">
        <v>42</v>
      </c>
      <c r="B132" s="45" t="s">
        <v>19</v>
      </c>
      <c r="C132" s="45" t="s">
        <v>42</v>
      </c>
      <c r="D132" s="45" t="s">
        <v>545</v>
      </c>
      <c r="E132" s="45">
        <v>13011700</v>
      </c>
      <c r="F132" s="45">
        <v>0</v>
      </c>
      <c r="G132" s="45">
        <v>0</v>
      </c>
      <c r="H132" s="51">
        <v>0</v>
      </c>
    </row>
    <row r="133" spans="1:12" x14ac:dyDescent="0.25">
      <c r="A133" s="48" t="s">
        <v>42</v>
      </c>
      <c r="B133" s="49" t="s">
        <v>19</v>
      </c>
      <c r="C133" s="49" t="s">
        <v>42</v>
      </c>
      <c r="D133" s="49" t="s">
        <v>545</v>
      </c>
      <c r="E133" s="49">
        <v>13019100</v>
      </c>
      <c r="F133" s="49">
        <v>0</v>
      </c>
      <c r="G133" s="49">
        <v>0</v>
      </c>
      <c r="H133" s="52">
        <v>0</v>
      </c>
    </row>
    <row r="134" spans="1:12" x14ac:dyDescent="0.25">
      <c r="A134" s="44" t="s">
        <v>42</v>
      </c>
      <c r="B134" s="45" t="s">
        <v>19</v>
      </c>
      <c r="C134" s="45" t="s">
        <v>42</v>
      </c>
      <c r="D134" s="45" t="s">
        <v>545</v>
      </c>
      <c r="E134" s="45">
        <v>13013800</v>
      </c>
      <c r="F134" s="45">
        <v>0</v>
      </c>
      <c r="G134" s="45">
        <v>0</v>
      </c>
      <c r="H134" s="51">
        <v>0</v>
      </c>
    </row>
    <row r="135" spans="1:12" x14ac:dyDescent="0.25">
      <c r="A135" s="48" t="s">
        <v>208</v>
      </c>
      <c r="B135" s="49" t="s">
        <v>235</v>
      </c>
      <c r="C135" s="49" t="s">
        <v>17</v>
      </c>
      <c r="D135" s="49" t="s">
        <v>18</v>
      </c>
      <c r="E135" s="49" t="s">
        <v>19</v>
      </c>
      <c r="F135" s="49" t="s">
        <v>19</v>
      </c>
      <c r="G135" s="49" t="s">
        <v>19</v>
      </c>
      <c r="H135" s="50" t="s">
        <v>19</v>
      </c>
    </row>
    <row r="136" spans="1:12" x14ac:dyDescent="0.25">
      <c r="A136" s="44" t="s">
        <v>44</v>
      </c>
      <c r="B136" s="45" t="s">
        <v>19</v>
      </c>
      <c r="C136" s="45" t="s">
        <v>44</v>
      </c>
      <c r="D136" s="45" t="s">
        <v>342</v>
      </c>
      <c r="E136" s="45">
        <v>6133800</v>
      </c>
      <c r="F136" s="45">
        <v>0</v>
      </c>
      <c r="G136" s="45">
        <v>0</v>
      </c>
      <c r="H136" s="51">
        <v>0</v>
      </c>
      <c r="J136" cm="1">
        <f t="array" ref="J136">MIN(VALUE(C136:C145))</f>
        <v>16436</v>
      </c>
      <c r="K136">
        <f xml:space="preserve"> AVERAGE(E136:E145)</f>
        <v>6221200</v>
      </c>
      <c r="L136" s="6">
        <f xml:space="preserve"> AVERAGE(F136:F145)</f>
        <v>0</v>
      </c>
    </row>
    <row r="137" spans="1:12" x14ac:dyDescent="0.25">
      <c r="A137" s="48" t="s">
        <v>44</v>
      </c>
      <c r="B137" s="49" t="s">
        <v>19</v>
      </c>
      <c r="C137" s="49" t="s">
        <v>44</v>
      </c>
      <c r="D137" s="49" t="s">
        <v>342</v>
      </c>
      <c r="E137" s="49">
        <v>6129800</v>
      </c>
      <c r="F137" s="49">
        <v>0</v>
      </c>
      <c r="G137" s="49">
        <v>0</v>
      </c>
      <c r="H137" s="52">
        <v>0</v>
      </c>
    </row>
    <row r="138" spans="1:12" x14ac:dyDescent="0.25">
      <c r="A138" s="44" t="s">
        <v>44</v>
      </c>
      <c r="B138" s="45" t="s">
        <v>19</v>
      </c>
      <c r="C138" s="45" t="s">
        <v>44</v>
      </c>
      <c r="D138" s="45" t="s">
        <v>342</v>
      </c>
      <c r="E138" s="45">
        <v>6140200</v>
      </c>
      <c r="F138" s="45">
        <v>0</v>
      </c>
      <c r="G138" s="45">
        <v>0</v>
      </c>
      <c r="H138" s="51">
        <v>0</v>
      </c>
    </row>
    <row r="139" spans="1:12" x14ac:dyDescent="0.25">
      <c r="A139" s="48" t="s">
        <v>44</v>
      </c>
      <c r="B139" s="49" t="s">
        <v>19</v>
      </c>
      <c r="C139" s="49" t="s">
        <v>44</v>
      </c>
      <c r="D139" s="49" t="s">
        <v>342</v>
      </c>
      <c r="E139" s="49">
        <v>6262600</v>
      </c>
      <c r="F139" s="49">
        <v>0</v>
      </c>
      <c r="G139" s="49">
        <v>0</v>
      </c>
      <c r="H139" s="52">
        <v>0</v>
      </c>
    </row>
    <row r="140" spans="1:12" x14ac:dyDescent="0.25">
      <c r="A140" s="44" t="s">
        <v>44</v>
      </c>
      <c r="B140" s="45" t="s">
        <v>19</v>
      </c>
      <c r="C140" s="45" t="s">
        <v>44</v>
      </c>
      <c r="D140" s="45" t="s">
        <v>342</v>
      </c>
      <c r="E140" s="45">
        <v>6203100</v>
      </c>
      <c r="F140" s="45">
        <v>0</v>
      </c>
      <c r="G140" s="45">
        <v>0</v>
      </c>
      <c r="H140" s="51">
        <v>0</v>
      </c>
    </row>
    <row r="141" spans="1:12" x14ac:dyDescent="0.25">
      <c r="A141" s="48" t="s">
        <v>44</v>
      </c>
      <c r="B141" s="49" t="s">
        <v>19</v>
      </c>
      <c r="C141" s="49" t="s">
        <v>44</v>
      </c>
      <c r="D141" s="49" t="s">
        <v>342</v>
      </c>
      <c r="E141" s="49">
        <v>6133700</v>
      </c>
      <c r="F141" s="49">
        <v>0</v>
      </c>
      <c r="G141" s="49">
        <v>0</v>
      </c>
      <c r="H141" s="52">
        <v>0</v>
      </c>
    </row>
    <row r="142" spans="1:12" x14ac:dyDescent="0.25">
      <c r="A142" s="44" t="s">
        <v>44</v>
      </c>
      <c r="B142" s="45" t="s">
        <v>19</v>
      </c>
      <c r="C142" s="45" t="s">
        <v>44</v>
      </c>
      <c r="D142" s="45" t="s">
        <v>342</v>
      </c>
      <c r="E142" s="45">
        <v>6186500</v>
      </c>
      <c r="F142" s="45">
        <v>0</v>
      </c>
      <c r="G142" s="45">
        <v>0</v>
      </c>
      <c r="H142" s="51">
        <v>0</v>
      </c>
    </row>
    <row r="143" spans="1:12" x14ac:dyDescent="0.25">
      <c r="A143" s="48" t="s">
        <v>44</v>
      </c>
      <c r="B143" s="49" t="s">
        <v>19</v>
      </c>
      <c r="C143" s="49" t="s">
        <v>44</v>
      </c>
      <c r="D143" s="49" t="s">
        <v>342</v>
      </c>
      <c r="E143" s="49">
        <v>6324300</v>
      </c>
      <c r="F143" s="49">
        <v>0</v>
      </c>
      <c r="G143" s="49">
        <v>0</v>
      </c>
      <c r="H143" s="52">
        <v>0</v>
      </c>
    </row>
    <row r="144" spans="1:12" x14ac:dyDescent="0.25">
      <c r="A144" s="44" t="s">
        <v>44</v>
      </c>
      <c r="B144" s="45" t="s">
        <v>19</v>
      </c>
      <c r="C144" s="45" t="s">
        <v>44</v>
      </c>
      <c r="D144" s="45" t="s">
        <v>342</v>
      </c>
      <c r="E144" s="45">
        <v>6374100</v>
      </c>
      <c r="F144" s="45">
        <v>0</v>
      </c>
      <c r="G144" s="45">
        <v>0</v>
      </c>
      <c r="H144" s="51">
        <v>0</v>
      </c>
    </row>
    <row r="145" spans="1:12" x14ac:dyDescent="0.25">
      <c r="A145" s="48" t="s">
        <v>44</v>
      </c>
      <c r="B145" s="49" t="s">
        <v>19</v>
      </c>
      <c r="C145" s="49" t="s">
        <v>44</v>
      </c>
      <c r="D145" s="49" t="s">
        <v>342</v>
      </c>
      <c r="E145" s="49">
        <v>6323900</v>
      </c>
      <c r="F145" s="49">
        <v>0</v>
      </c>
      <c r="G145" s="49">
        <v>0</v>
      </c>
      <c r="H145" s="52">
        <v>0</v>
      </c>
    </row>
    <row r="146" spans="1:12" x14ac:dyDescent="0.25">
      <c r="A146" s="44" t="s">
        <v>209</v>
      </c>
      <c r="B146" s="45" t="s">
        <v>235</v>
      </c>
      <c r="C146" s="45" t="s">
        <v>17</v>
      </c>
      <c r="D146" s="45" t="s">
        <v>18</v>
      </c>
      <c r="E146" s="45" t="s">
        <v>19</v>
      </c>
      <c r="F146" s="45" t="s">
        <v>19</v>
      </c>
      <c r="G146" s="45" t="s">
        <v>19</v>
      </c>
      <c r="H146" s="46" t="s">
        <v>19</v>
      </c>
    </row>
    <row r="147" spans="1:12" x14ac:dyDescent="0.25">
      <c r="A147" s="48" t="s">
        <v>46</v>
      </c>
      <c r="B147" s="49" t="s">
        <v>19</v>
      </c>
      <c r="C147" s="49" t="s">
        <v>566</v>
      </c>
      <c r="D147" s="49" t="s">
        <v>567</v>
      </c>
      <c r="E147" s="49">
        <v>100001000</v>
      </c>
      <c r="F147" s="49">
        <v>2672</v>
      </c>
      <c r="G147" s="49">
        <v>0.171074</v>
      </c>
      <c r="H147" s="52">
        <v>0.17107369</v>
      </c>
      <c r="J147" cm="1">
        <f t="array" ref="J147">MIN(VALUE(C147:C156))</f>
        <v>18291</v>
      </c>
      <c r="K147">
        <f xml:space="preserve"> AVERAGE(E147:E156)</f>
        <v>100000940</v>
      </c>
      <c r="L147" s="6">
        <f xml:space="preserve"> AVERAGE(F147:F156)</f>
        <v>2672</v>
      </c>
    </row>
    <row r="148" spans="1:12" x14ac:dyDescent="0.25">
      <c r="A148" s="44" t="s">
        <v>46</v>
      </c>
      <c r="B148" s="45" t="s">
        <v>19</v>
      </c>
      <c r="C148" s="45" t="s">
        <v>566</v>
      </c>
      <c r="D148" s="45" t="s">
        <v>567</v>
      </c>
      <c r="E148" s="45">
        <v>100000600</v>
      </c>
      <c r="F148" s="45">
        <v>2672</v>
      </c>
      <c r="G148" s="45">
        <v>0.171074</v>
      </c>
      <c r="H148" s="51">
        <v>0.17107369</v>
      </c>
    </row>
    <row r="149" spans="1:12" x14ac:dyDescent="0.25">
      <c r="A149" s="48" t="s">
        <v>46</v>
      </c>
      <c r="B149" s="49" t="s">
        <v>19</v>
      </c>
      <c r="C149" s="49" t="s">
        <v>566</v>
      </c>
      <c r="D149" s="49" t="s">
        <v>567</v>
      </c>
      <c r="E149" s="49">
        <v>100000900</v>
      </c>
      <c r="F149" s="49">
        <v>2672</v>
      </c>
      <c r="G149" s="49">
        <v>0.171074</v>
      </c>
      <c r="H149" s="52">
        <v>0.17107369</v>
      </c>
    </row>
    <row r="150" spans="1:12" x14ac:dyDescent="0.25">
      <c r="A150" s="44" t="s">
        <v>46</v>
      </c>
      <c r="B150" s="45" t="s">
        <v>19</v>
      </c>
      <c r="C150" s="45" t="s">
        <v>566</v>
      </c>
      <c r="D150" s="45" t="s">
        <v>567</v>
      </c>
      <c r="E150" s="45">
        <v>100001100</v>
      </c>
      <c r="F150" s="45">
        <v>2672</v>
      </c>
      <c r="G150" s="45">
        <v>0.171074</v>
      </c>
      <c r="H150" s="51">
        <v>0.17107369</v>
      </c>
    </row>
    <row r="151" spans="1:12" x14ac:dyDescent="0.25">
      <c r="A151" s="48" t="s">
        <v>46</v>
      </c>
      <c r="B151" s="49" t="s">
        <v>19</v>
      </c>
      <c r="C151" s="49" t="s">
        <v>566</v>
      </c>
      <c r="D151" s="49" t="s">
        <v>567</v>
      </c>
      <c r="E151" s="49">
        <v>100000600</v>
      </c>
      <c r="F151" s="49">
        <v>2672</v>
      </c>
      <c r="G151" s="49">
        <v>0.171074</v>
      </c>
      <c r="H151" s="52">
        <v>0.17107369</v>
      </c>
    </row>
    <row r="152" spans="1:12" x14ac:dyDescent="0.25">
      <c r="A152" s="44" t="s">
        <v>46</v>
      </c>
      <c r="B152" s="45" t="s">
        <v>19</v>
      </c>
      <c r="C152" s="45" t="s">
        <v>566</v>
      </c>
      <c r="D152" s="45" t="s">
        <v>567</v>
      </c>
      <c r="E152" s="45">
        <v>100001000</v>
      </c>
      <c r="F152" s="45">
        <v>2672</v>
      </c>
      <c r="G152" s="45">
        <v>0.171074</v>
      </c>
      <c r="H152" s="51">
        <v>0.17107369</v>
      </c>
    </row>
    <row r="153" spans="1:12" x14ac:dyDescent="0.25">
      <c r="A153" s="48" t="s">
        <v>46</v>
      </c>
      <c r="B153" s="49" t="s">
        <v>19</v>
      </c>
      <c r="C153" s="49" t="s">
        <v>566</v>
      </c>
      <c r="D153" s="49" t="s">
        <v>567</v>
      </c>
      <c r="E153" s="49">
        <v>100000800</v>
      </c>
      <c r="F153" s="49">
        <v>2672</v>
      </c>
      <c r="G153" s="49">
        <v>0.171074</v>
      </c>
      <c r="H153" s="52">
        <v>0.17107369</v>
      </c>
    </row>
    <row r="154" spans="1:12" x14ac:dyDescent="0.25">
      <c r="A154" s="44" t="s">
        <v>46</v>
      </c>
      <c r="B154" s="45" t="s">
        <v>19</v>
      </c>
      <c r="C154" s="45" t="s">
        <v>566</v>
      </c>
      <c r="D154" s="45" t="s">
        <v>567</v>
      </c>
      <c r="E154" s="45">
        <v>100001800</v>
      </c>
      <c r="F154" s="45">
        <v>2672</v>
      </c>
      <c r="G154" s="45">
        <v>0.171074</v>
      </c>
      <c r="H154" s="51">
        <v>0.17107369</v>
      </c>
    </row>
    <row r="155" spans="1:12" x14ac:dyDescent="0.25">
      <c r="A155" s="48" t="s">
        <v>46</v>
      </c>
      <c r="B155" s="49" t="s">
        <v>19</v>
      </c>
      <c r="C155" s="49" t="s">
        <v>566</v>
      </c>
      <c r="D155" s="49" t="s">
        <v>567</v>
      </c>
      <c r="E155" s="49">
        <v>100000600</v>
      </c>
      <c r="F155" s="49">
        <v>2672</v>
      </c>
      <c r="G155" s="49">
        <v>0.171074</v>
      </c>
      <c r="H155" s="52">
        <v>0.17107369</v>
      </c>
    </row>
    <row r="156" spans="1:12" x14ac:dyDescent="0.25">
      <c r="A156" s="44" t="s">
        <v>46</v>
      </c>
      <c r="B156" s="45" t="s">
        <v>19</v>
      </c>
      <c r="C156" s="45" t="s">
        <v>566</v>
      </c>
      <c r="D156" s="45" t="s">
        <v>567</v>
      </c>
      <c r="E156" s="45">
        <v>100001000</v>
      </c>
      <c r="F156" s="45">
        <v>2672</v>
      </c>
      <c r="G156" s="45">
        <v>0.171074</v>
      </c>
      <c r="H156" s="51">
        <v>0.17107369</v>
      </c>
    </row>
    <row r="157" spans="1:12" x14ac:dyDescent="0.25">
      <c r="A157" s="48" t="s">
        <v>210</v>
      </c>
      <c r="B157" s="49" t="s">
        <v>235</v>
      </c>
      <c r="C157" s="49" t="s">
        <v>17</v>
      </c>
      <c r="D157" s="49" t="s">
        <v>18</v>
      </c>
      <c r="E157" s="49" t="s">
        <v>19</v>
      </c>
      <c r="F157" s="49" t="s">
        <v>19</v>
      </c>
      <c r="G157" s="49" t="s">
        <v>19</v>
      </c>
      <c r="H157" s="50" t="s">
        <v>19</v>
      </c>
    </row>
    <row r="158" spans="1:12" x14ac:dyDescent="0.25">
      <c r="A158" s="44" t="s">
        <v>48</v>
      </c>
      <c r="B158" s="45" t="s">
        <v>19</v>
      </c>
      <c r="C158" s="45" t="s">
        <v>574</v>
      </c>
      <c r="D158" s="45" t="s">
        <v>575</v>
      </c>
      <c r="E158" s="45">
        <v>100001100</v>
      </c>
      <c r="F158" s="45">
        <v>5180</v>
      </c>
      <c r="G158" s="45">
        <v>0.304419</v>
      </c>
      <c r="H158" s="51">
        <v>0.30441937000000002</v>
      </c>
      <c r="J158" cm="1">
        <f t="array" ref="J158">MIN(VALUE(C158:C167))</f>
        <v>22196</v>
      </c>
      <c r="K158">
        <f xml:space="preserve"> AVERAGE(E158:E167)</f>
        <v>100000910</v>
      </c>
      <c r="L158" s="6">
        <f xml:space="preserve"> AVERAGE(F158:F167)</f>
        <v>5180</v>
      </c>
    </row>
    <row r="159" spans="1:12" x14ac:dyDescent="0.25">
      <c r="A159" s="48" t="s">
        <v>48</v>
      </c>
      <c r="B159" s="49" t="s">
        <v>19</v>
      </c>
      <c r="C159" s="49" t="s">
        <v>574</v>
      </c>
      <c r="D159" s="49" t="s">
        <v>575</v>
      </c>
      <c r="E159" s="49">
        <v>100000900</v>
      </c>
      <c r="F159" s="49">
        <v>5180</v>
      </c>
      <c r="G159" s="49">
        <v>0.304419</v>
      </c>
      <c r="H159" s="52">
        <v>0.30441937000000002</v>
      </c>
    </row>
    <row r="160" spans="1:12" x14ac:dyDescent="0.25">
      <c r="A160" s="44" t="s">
        <v>48</v>
      </c>
      <c r="B160" s="45" t="s">
        <v>19</v>
      </c>
      <c r="C160" s="45" t="s">
        <v>574</v>
      </c>
      <c r="D160" s="45" t="s">
        <v>575</v>
      </c>
      <c r="E160" s="45">
        <v>100001000</v>
      </c>
      <c r="F160" s="45">
        <v>5180</v>
      </c>
      <c r="G160" s="45">
        <v>0.304419</v>
      </c>
      <c r="H160" s="51">
        <v>0.30441937000000002</v>
      </c>
    </row>
    <row r="161" spans="1:12" x14ac:dyDescent="0.25">
      <c r="A161" s="48" t="s">
        <v>48</v>
      </c>
      <c r="B161" s="49" t="s">
        <v>19</v>
      </c>
      <c r="C161" s="49" t="s">
        <v>574</v>
      </c>
      <c r="D161" s="49" t="s">
        <v>575</v>
      </c>
      <c r="E161" s="49">
        <v>100000900</v>
      </c>
      <c r="F161" s="49">
        <v>5180</v>
      </c>
      <c r="G161" s="49">
        <v>0.304419</v>
      </c>
      <c r="H161" s="52">
        <v>0.30441937000000002</v>
      </c>
    </row>
    <row r="162" spans="1:12" x14ac:dyDescent="0.25">
      <c r="A162" s="44" t="s">
        <v>48</v>
      </c>
      <c r="B162" s="45" t="s">
        <v>19</v>
      </c>
      <c r="C162" s="45" t="s">
        <v>574</v>
      </c>
      <c r="D162" s="45" t="s">
        <v>575</v>
      </c>
      <c r="E162" s="45">
        <v>100000800</v>
      </c>
      <c r="F162" s="45">
        <v>5180</v>
      </c>
      <c r="G162" s="45">
        <v>0.304419</v>
      </c>
      <c r="H162" s="51">
        <v>0.30441937000000002</v>
      </c>
    </row>
    <row r="163" spans="1:12" x14ac:dyDescent="0.25">
      <c r="A163" s="48" t="s">
        <v>48</v>
      </c>
      <c r="B163" s="49" t="s">
        <v>19</v>
      </c>
      <c r="C163" s="49" t="s">
        <v>574</v>
      </c>
      <c r="D163" s="49" t="s">
        <v>575</v>
      </c>
      <c r="E163" s="49">
        <v>100000700</v>
      </c>
      <c r="F163" s="49">
        <v>5180</v>
      </c>
      <c r="G163" s="49">
        <v>0.304419</v>
      </c>
      <c r="H163" s="52">
        <v>0.30441937000000002</v>
      </c>
    </row>
    <row r="164" spans="1:12" x14ac:dyDescent="0.25">
      <c r="A164" s="44" t="s">
        <v>48</v>
      </c>
      <c r="B164" s="45" t="s">
        <v>19</v>
      </c>
      <c r="C164" s="45" t="s">
        <v>574</v>
      </c>
      <c r="D164" s="45" t="s">
        <v>575</v>
      </c>
      <c r="E164" s="45">
        <v>100000800</v>
      </c>
      <c r="F164" s="45">
        <v>5180</v>
      </c>
      <c r="G164" s="45">
        <v>0.304419</v>
      </c>
      <c r="H164" s="51">
        <v>0.30441937000000002</v>
      </c>
    </row>
    <row r="165" spans="1:12" x14ac:dyDescent="0.25">
      <c r="A165" s="48" t="s">
        <v>48</v>
      </c>
      <c r="B165" s="49" t="s">
        <v>19</v>
      </c>
      <c r="C165" s="49" t="s">
        <v>574</v>
      </c>
      <c r="D165" s="49" t="s">
        <v>575</v>
      </c>
      <c r="E165" s="49">
        <v>100001000</v>
      </c>
      <c r="F165" s="49">
        <v>5180</v>
      </c>
      <c r="G165" s="49">
        <v>0.304419</v>
      </c>
      <c r="H165" s="52">
        <v>0.30441937000000002</v>
      </c>
    </row>
    <row r="166" spans="1:12" x14ac:dyDescent="0.25">
      <c r="A166" s="44" t="s">
        <v>48</v>
      </c>
      <c r="B166" s="45" t="s">
        <v>19</v>
      </c>
      <c r="C166" s="45" t="s">
        <v>574</v>
      </c>
      <c r="D166" s="45" t="s">
        <v>575</v>
      </c>
      <c r="E166" s="45">
        <v>100000800</v>
      </c>
      <c r="F166" s="45">
        <v>5180</v>
      </c>
      <c r="G166" s="45">
        <v>0.304419</v>
      </c>
      <c r="H166" s="51">
        <v>0.30441937000000002</v>
      </c>
    </row>
    <row r="167" spans="1:12" x14ac:dyDescent="0.25">
      <c r="A167" s="48" t="s">
        <v>48</v>
      </c>
      <c r="B167" s="49" t="s">
        <v>19</v>
      </c>
      <c r="C167" s="49" t="s">
        <v>574</v>
      </c>
      <c r="D167" s="49" t="s">
        <v>575</v>
      </c>
      <c r="E167" s="49">
        <v>100001100</v>
      </c>
      <c r="F167" s="49">
        <v>5180</v>
      </c>
      <c r="G167" s="49">
        <v>0.304419</v>
      </c>
      <c r="H167" s="52">
        <v>0.30441937000000002</v>
      </c>
    </row>
    <row r="168" spans="1:12" x14ac:dyDescent="0.25">
      <c r="A168" s="44" t="s">
        <v>211</v>
      </c>
      <c r="B168" s="45" t="s">
        <v>235</v>
      </c>
      <c r="C168" s="45" t="s">
        <v>17</v>
      </c>
      <c r="D168" s="45" t="s">
        <v>18</v>
      </c>
      <c r="E168" s="45" t="s">
        <v>19</v>
      </c>
      <c r="F168" s="45" t="s">
        <v>19</v>
      </c>
      <c r="G168" s="45" t="s">
        <v>19</v>
      </c>
      <c r="H168" s="46" t="s">
        <v>19</v>
      </c>
    </row>
    <row r="169" spans="1:12" x14ac:dyDescent="0.25">
      <c r="A169" s="48" t="s">
        <v>50</v>
      </c>
      <c r="B169" s="49" t="s">
        <v>19</v>
      </c>
      <c r="C169" s="49" t="s">
        <v>50</v>
      </c>
      <c r="D169" s="49" t="s">
        <v>369</v>
      </c>
      <c r="E169" s="49">
        <v>2799500</v>
      </c>
      <c r="F169" s="49">
        <v>0</v>
      </c>
      <c r="G169" s="49">
        <v>0</v>
      </c>
      <c r="H169" s="52">
        <v>0</v>
      </c>
      <c r="J169" cm="1">
        <f t="array" ref="J169">MIN(VALUE(C169:C178))</f>
        <v>28719</v>
      </c>
      <c r="K169">
        <f xml:space="preserve"> AVERAGE(E169:E178)</f>
        <v>2924960</v>
      </c>
      <c r="L169" s="6">
        <f xml:space="preserve"> AVERAGE(F169:F178)</f>
        <v>0</v>
      </c>
    </row>
    <row r="170" spans="1:12" x14ac:dyDescent="0.25">
      <c r="A170" s="44" t="s">
        <v>50</v>
      </c>
      <c r="B170" s="45" t="s">
        <v>19</v>
      </c>
      <c r="C170" s="45" t="s">
        <v>50</v>
      </c>
      <c r="D170" s="45" t="s">
        <v>369</v>
      </c>
      <c r="E170" s="45">
        <v>2800600</v>
      </c>
      <c r="F170" s="45">
        <v>0</v>
      </c>
      <c r="G170" s="45">
        <v>0</v>
      </c>
      <c r="H170" s="51">
        <v>0</v>
      </c>
    </row>
    <row r="171" spans="1:12" x14ac:dyDescent="0.25">
      <c r="A171" s="48" t="s">
        <v>50</v>
      </c>
      <c r="B171" s="49" t="s">
        <v>19</v>
      </c>
      <c r="C171" s="49" t="s">
        <v>50</v>
      </c>
      <c r="D171" s="49" t="s">
        <v>369</v>
      </c>
      <c r="E171" s="49">
        <v>3608800</v>
      </c>
      <c r="F171" s="49">
        <v>0</v>
      </c>
      <c r="G171" s="49">
        <v>0</v>
      </c>
      <c r="H171" s="52">
        <v>0</v>
      </c>
    </row>
    <row r="172" spans="1:12" x14ac:dyDescent="0.25">
      <c r="A172" s="44" t="s">
        <v>50</v>
      </c>
      <c r="B172" s="45" t="s">
        <v>19</v>
      </c>
      <c r="C172" s="45" t="s">
        <v>50</v>
      </c>
      <c r="D172" s="45" t="s">
        <v>369</v>
      </c>
      <c r="E172" s="45">
        <v>2863700</v>
      </c>
      <c r="F172" s="45">
        <v>0</v>
      </c>
      <c r="G172" s="45">
        <v>0</v>
      </c>
      <c r="H172" s="51">
        <v>0</v>
      </c>
    </row>
    <row r="173" spans="1:12" x14ac:dyDescent="0.25">
      <c r="A173" s="48" t="s">
        <v>50</v>
      </c>
      <c r="B173" s="49" t="s">
        <v>19</v>
      </c>
      <c r="C173" s="49" t="s">
        <v>50</v>
      </c>
      <c r="D173" s="49" t="s">
        <v>369</v>
      </c>
      <c r="E173" s="49">
        <v>2864700</v>
      </c>
      <c r="F173" s="49">
        <v>0</v>
      </c>
      <c r="G173" s="49">
        <v>0</v>
      </c>
      <c r="H173" s="52">
        <v>0</v>
      </c>
    </row>
    <row r="174" spans="1:12" x14ac:dyDescent="0.25">
      <c r="A174" s="44" t="s">
        <v>50</v>
      </c>
      <c r="B174" s="45" t="s">
        <v>19</v>
      </c>
      <c r="C174" s="45" t="s">
        <v>50</v>
      </c>
      <c r="D174" s="45" t="s">
        <v>369</v>
      </c>
      <c r="E174" s="45">
        <v>2864700</v>
      </c>
      <c r="F174" s="45">
        <v>0</v>
      </c>
      <c r="G174" s="45">
        <v>0</v>
      </c>
      <c r="H174" s="51">
        <v>0</v>
      </c>
    </row>
    <row r="175" spans="1:12" x14ac:dyDescent="0.25">
      <c r="A175" s="48" t="s">
        <v>50</v>
      </c>
      <c r="B175" s="49" t="s">
        <v>19</v>
      </c>
      <c r="C175" s="49" t="s">
        <v>50</v>
      </c>
      <c r="D175" s="49" t="s">
        <v>369</v>
      </c>
      <c r="E175" s="49">
        <v>2861200</v>
      </c>
      <c r="F175" s="49">
        <v>0</v>
      </c>
      <c r="G175" s="49">
        <v>0</v>
      </c>
      <c r="H175" s="52">
        <v>0</v>
      </c>
    </row>
    <row r="176" spans="1:12" x14ac:dyDescent="0.25">
      <c r="A176" s="44" t="s">
        <v>50</v>
      </c>
      <c r="B176" s="45" t="s">
        <v>19</v>
      </c>
      <c r="C176" s="45" t="s">
        <v>50</v>
      </c>
      <c r="D176" s="45" t="s">
        <v>369</v>
      </c>
      <c r="E176" s="45">
        <v>2863300</v>
      </c>
      <c r="F176" s="45">
        <v>0</v>
      </c>
      <c r="G176" s="45">
        <v>0</v>
      </c>
      <c r="H176" s="51">
        <v>0</v>
      </c>
    </row>
    <row r="177" spans="1:12" x14ac:dyDescent="0.25">
      <c r="A177" s="48" t="s">
        <v>50</v>
      </c>
      <c r="B177" s="49" t="s">
        <v>19</v>
      </c>
      <c r="C177" s="49" t="s">
        <v>50</v>
      </c>
      <c r="D177" s="49" t="s">
        <v>369</v>
      </c>
      <c r="E177" s="49">
        <v>2862900</v>
      </c>
      <c r="F177" s="49">
        <v>0</v>
      </c>
      <c r="G177" s="49">
        <v>0</v>
      </c>
      <c r="H177" s="52">
        <v>0</v>
      </c>
    </row>
    <row r="178" spans="1:12" x14ac:dyDescent="0.25">
      <c r="A178" s="44" t="s">
        <v>50</v>
      </c>
      <c r="B178" s="45" t="s">
        <v>19</v>
      </c>
      <c r="C178" s="45" t="s">
        <v>50</v>
      </c>
      <c r="D178" s="45" t="s">
        <v>369</v>
      </c>
      <c r="E178" s="45">
        <v>2860200</v>
      </c>
      <c r="F178" s="45">
        <v>0</v>
      </c>
      <c r="G178" s="45">
        <v>0</v>
      </c>
      <c r="H178" s="51">
        <v>0</v>
      </c>
    </row>
    <row r="179" spans="1:12" x14ac:dyDescent="0.25">
      <c r="A179" s="48" t="s">
        <v>212</v>
      </c>
      <c r="B179" s="49" t="s">
        <v>235</v>
      </c>
      <c r="C179" s="49" t="s">
        <v>17</v>
      </c>
      <c r="D179" s="49" t="s">
        <v>18</v>
      </c>
      <c r="E179" s="49" t="s">
        <v>19</v>
      </c>
      <c r="F179" s="49" t="s">
        <v>19</v>
      </c>
      <c r="G179" s="49" t="s">
        <v>19</v>
      </c>
      <c r="H179" s="50" t="s">
        <v>19</v>
      </c>
    </row>
    <row r="180" spans="1:12" x14ac:dyDescent="0.25">
      <c r="A180" s="44" t="s">
        <v>52</v>
      </c>
      <c r="B180" s="45" t="s">
        <v>19</v>
      </c>
      <c r="C180" s="45" t="s">
        <v>52</v>
      </c>
      <c r="D180" s="45" t="s">
        <v>106</v>
      </c>
      <c r="E180" s="45">
        <v>7298500</v>
      </c>
      <c r="F180" s="45">
        <v>0</v>
      </c>
      <c r="G180" s="45">
        <v>0</v>
      </c>
      <c r="H180" s="51">
        <v>0</v>
      </c>
      <c r="J180" cm="1">
        <f t="array" ref="J180">MIN(VALUE(C180:C189))</f>
        <v>26942</v>
      </c>
      <c r="K180">
        <f xml:space="preserve"> AVERAGE(E180:E189)</f>
        <v>7258540</v>
      </c>
      <c r="L180" s="6">
        <f xml:space="preserve"> AVERAGE(F180:F189)</f>
        <v>0</v>
      </c>
    </row>
    <row r="181" spans="1:12" x14ac:dyDescent="0.25">
      <c r="A181" s="48" t="s">
        <v>52</v>
      </c>
      <c r="B181" s="49" t="s">
        <v>19</v>
      </c>
      <c r="C181" s="49" t="s">
        <v>52</v>
      </c>
      <c r="D181" s="49" t="s">
        <v>106</v>
      </c>
      <c r="E181" s="49">
        <v>7225800</v>
      </c>
      <c r="F181" s="49">
        <v>0</v>
      </c>
      <c r="G181" s="49">
        <v>0</v>
      </c>
      <c r="H181" s="52">
        <v>0</v>
      </c>
    </row>
    <row r="182" spans="1:12" x14ac:dyDescent="0.25">
      <c r="A182" s="44" t="s">
        <v>52</v>
      </c>
      <c r="B182" s="45" t="s">
        <v>19</v>
      </c>
      <c r="C182" s="45" t="s">
        <v>52</v>
      </c>
      <c r="D182" s="45" t="s">
        <v>106</v>
      </c>
      <c r="E182" s="45">
        <v>7285700</v>
      </c>
      <c r="F182" s="45">
        <v>0</v>
      </c>
      <c r="G182" s="45">
        <v>0</v>
      </c>
      <c r="H182" s="51">
        <v>0</v>
      </c>
    </row>
    <row r="183" spans="1:12" x14ac:dyDescent="0.25">
      <c r="A183" s="48" t="s">
        <v>52</v>
      </c>
      <c r="B183" s="49" t="s">
        <v>19</v>
      </c>
      <c r="C183" s="49" t="s">
        <v>52</v>
      </c>
      <c r="D183" s="49" t="s">
        <v>106</v>
      </c>
      <c r="E183" s="49">
        <v>7295100</v>
      </c>
      <c r="F183" s="49">
        <v>0</v>
      </c>
      <c r="G183" s="49">
        <v>0</v>
      </c>
      <c r="H183" s="52">
        <v>0</v>
      </c>
    </row>
    <row r="184" spans="1:12" x14ac:dyDescent="0.25">
      <c r="A184" s="44" t="s">
        <v>52</v>
      </c>
      <c r="B184" s="45" t="s">
        <v>19</v>
      </c>
      <c r="C184" s="45" t="s">
        <v>52</v>
      </c>
      <c r="D184" s="45" t="s">
        <v>106</v>
      </c>
      <c r="E184" s="45">
        <v>7233000</v>
      </c>
      <c r="F184" s="45">
        <v>0</v>
      </c>
      <c r="G184" s="45">
        <v>0</v>
      </c>
      <c r="H184" s="51">
        <v>0</v>
      </c>
    </row>
    <row r="185" spans="1:12" x14ac:dyDescent="0.25">
      <c r="A185" s="48" t="s">
        <v>52</v>
      </c>
      <c r="B185" s="49" t="s">
        <v>19</v>
      </c>
      <c r="C185" s="49" t="s">
        <v>52</v>
      </c>
      <c r="D185" s="49" t="s">
        <v>106</v>
      </c>
      <c r="E185" s="49">
        <v>7227700</v>
      </c>
      <c r="F185" s="49">
        <v>0</v>
      </c>
      <c r="G185" s="49">
        <v>0</v>
      </c>
      <c r="H185" s="52">
        <v>0</v>
      </c>
    </row>
    <row r="186" spans="1:12" x14ac:dyDescent="0.25">
      <c r="A186" s="44" t="s">
        <v>52</v>
      </c>
      <c r="B186" s="45" t="s">
        <v>19</v>
      </c>
      <c r="C186" s="45" t="s">
        <v>52</v>
      </c>
      <c r="D186" s="45" t="s">
        <v>106</v>
      </c>
      <c r="E186" s="45">
        <v>7224700</v>
      </c>
      <c r="F186" s="45">
        <v>0</v>
      </c>
      <c r="G186" s="45">
        <v>0</v>
      </c>
      <c r="H186" s="51">
        <v>0</v>
      </c>
    </row>
    <row r="187" spans="1:12" x14ac:dyDescent="0.25">
      <c r="A187" s="48" t="s">
        <v>52</v>
      </c>
      <c r="B187" s="49" t="s">
        <v>19</v>
      </c>
      <c r="C187" s="49" t="s">
        <v>52</v>
      </c>
      <c r="D187" s="49" t="s">
        <v>106</v>
      </c>
      <c r="E187" s="49">
        <v>7308000</v>
      </c>
      <c r="F187" s="49">
        <v>0</v>
      </c>
      <c r="G187" s="49">
        <v>0</v>
      </c>
      <c r="H187" s="52">
        <v>0</v>
      </c>
    </row>
    <row r="188" spans="1:12" x14ac:dyDescent="0.25">
      <c r="A188" s="44" t="s">
        <v>52</v>
      </c>
      <c r="B188" s="45" t="s">
        <v>19</v>
      </c>
      <c r="C188" s="45" t="s">
        <v>52</v>
      </c>
      <c r="D188" s="45" t="s">
        <v>106</v>
      </c>
      <c r="E188" s="45">
        <v>7222500</v>
      </c>
      <c r="F188" s="45">
        <v>0</v>
      </c>
      <c r="G188" s="45">
        <v>0</v>
      </c>
      <c r="H188" s="51">
        <v>0</v>
      </c>
    </row>
    <row r="189" spans="1:12" x14ac:dyDescent="0.25">
      <c r="A189" s="48" t="s">
        <v>52</v>
      </c>
      <c r="B189" s="49" t="s">
        <v>19</v>
      </c>
      <c r="C189" s="49" t="s">
        <v>52</v>
      </c>
      <c r="D189" s="49" t="s">
        <v>106</v>
      </c>
      <c r="E189" s="49">
        <v>7264400</v>
      </c>
      <c r="F189" s="49">
        <v>0</v>
      </c>
      <c r="G189" s="49">
        <v>0</v>
      </c>
      <c r="H189" s="52">
        <v>0</v>
      </c>
    </row>
    <row r="190" spans="1:12" x14ac:dyDescent="0.25">
      <c r="A190" s="44" t="s">
        <v>213</v>
      </c>
      <c r="B190" s="45" t="s">
        <v>235</v>
      </c>
      <c r="C190" s="45" t="s">
        <v>17</v>
      </c>
      <c r="D190" s="45" t="s">
        <v>18</v>
      </c>
      <c r="E190" s="45" t="s">
        <v>19</v>
      </c>
      <c r="F190" s="45" t="s">
        <v>19</v>
      </c>
      <c r="G190" s="45" t="s">
        <v>19</v>
      </c>
      <c r="H190" s="46" t="s">
        <v>19</v>
      </c>
    </row>
    <row r="191" spans="1:12" x14ac:dyDescent="0.25">
      <c r="A191" s="48" t="s">
        <v>55</v>
      </c>
      <c r="B191" s="49" t="s">
        <v>19</v>
      </c>
      <c r="C191" s="49" t="s">
        <v>598</v>
      </c>
      <c r="D191" s="49" t="s">
        <v>599</v>
      </c>
      <c r="E191" s="49">
        <v>100000700</v>
      </c>
      <c r="F191" s="49">
        <v>272</v>
      </c>
      <c r="G191" s="49">
        <v>1.0177E-2</v>
      </c>
      <c r="H191" s="52">
        <v>1.017736E-2</v>
      </c>
      <c r="J191" cm="1">
        <f t="array" ref="J191">MIN(VALUE(C191:C200))</f>
        <v>26998</v>
      </c>
      <c r="K191">
        <f xml:space="preserve"> AVERAGE(E191:E200)</f>
        <v>100000630</v>
      </c>
      <c r="L191" s="6">
        <f xml:space="preserve"> AVERAGE(F191:F200)</f>
        <v>272</v>
      </c>
    </row>
    <row r="192" spans="1:12" x14ac:dyDescent="0.25">
      <c r="A192" s="44" t="s">
        <v>55</v>
      </c>
      <c r="B192" s="45" t="s">
        <v>19</v>
      </c>
      <c r="C192" s="45" t="s">
        <v>598</v>
      </c>
      <c r="D192" s="45" t="s">
        <v>599</v>
      </c>
      <c r="E192" s="45">
        <v>100000600</v>
      </c>
      <c r="F192" s="45">
        <v>272</v>
      </c>
      <c r="G192" s="45">
        <v>1.0177E-2</v>
      </c>
      <c r="H192" s="51">
        <v>1.017736E-2</v>
      </c>
    </row>
    <row r="193" spans="1:12" x14ac:dyDescent="0.25">
      <c r="A193" s="48" t="s">
        <v>55</v>
      </c>
      <c r="B193" s="49" t="s">
        <v>19</v>
      </c>
      <c r="C193" s="49" t="s">
        <v>598</v>
      </c>
      <c r="D193" s="49" t="s">
        <v>599</v>
      </c>
      <c r="E193" s="49">
        <v>100000800</v>
      </c>
      <c r="F193" s="49">
        <v>272</v>
      </c>
      <c r="G193" s="49">
        <v>1.0177E-2</v>
      </c>
      <c r="H193" s="52">
        <v>1.017736E-2</v>
      </c>
    </row>
    <row r="194" spans="1:12" x14ac:dyDescent="0.25">
      <c r="A194" s="44" t="s">
        <v>55</v>
      </c>
      <c r="B194" s="45" t="s">
        <v>19</v>
      </c>
      <c r="C194" s="45" t="s">
        <v>598</v>
      </c>
      <c r="D194" s="45" t="s">
        <v>599</v>
      </c>
      <c r="E194" s="45">
        <v>100000500</v>
      </c>
      <c r="F194" s="45">
        <v>272</v>
      </c>
      <c r="G194" s="45">
        <v>1.0177E-2</v>
      </c>
      <c r="H194" s="51">
        <v>1.017736E-2</v>
      </c>
    </row>
    <row r="195" spans="1:12" x14ac:dyDescent="0.25">
      <c r="A195" s="48" t="s">
        <v>55</v>
      </c>
      <c r="B195" s="49" t="s">
        <v>19</v>
      </c>
      <c r="C195" s="49" t="s">
        <v>598</v>
      </c>
      <c r="D195" s="49" t="s">
        <v>599</v>
      </c>
      <c r="E195" s="49">
        <v>100000500</v>
      </c>
      <c r="F195" s="49">
        <v>272</v>
      </c>
      <c r="G195" s="49">
        <v>1.0177E-2</v>
      </c>
      <c r="H195" s="52">
        <v>1.017736E-2</v>
      </c>
    </row>
    <row r="196" spans="1:12" x14ac:dyDescent="0.25">
      <c r="A196" s="44" t="s">
        <v>55</v>
      </c>
      <c r="B196" s="45" t="s">
        <v>19</v>
      </c>
      <c r="C196" s="45" t="s">
        <v>598</v>
      </c>
      <c r="D196" s="45" t="s">
        <v>599</v>
      </c>
      <c r="E196" s="45">
        <v>100000500</v>
      </c>
      <c r="F196" s="45">
        <v>272</v>
      </c>
      <c r="G196" s="45">
        <v>1.0177E-2</v>
      </c>
      <c r="H196" s="51">
        <v>1.017736E-2</v>
      </c>
    </row>
    <row r="197" spans="1:12" x14ac:dyDescent="0.25">
      <c r="A197" s="48" t="s">
        <v>55</v>
      </c>
      <c r="B197" s="49" t="s">
        <v>19</v>
      </c>
      <c r="C197" s="49" t="s">
        <v>598</v>
      </c>
      <c r="D197" s="49" t="s">
        <v>599</v>
      </c>
      <c r="E197" s="49">
        <v>100000800</v>
      </c>
      <c r="F197" s="49">
        <v>272</v>
      </c>
      <c r="G197" s="49">
        <v>1.0177E-2</v>
      </c>
      <c r="H197" s="52">
        <v>1.017736E-2</v>
      </c>
    </row>
    <row r="198" spans="1:12" x14ac:dyDescent="0.25">
      <c r="A198" s="44" t="s">
        <v>55</v>
      </c>
      <c r="B198" s="45" t="s">
        <v>19</v>
      </c>
      <c r="C198" s="45" t="s">
        <v>598</v>
      </c>
      <c r="D198" s="45" t="s">
        <v>599</v>
      </c>
      <c r="E198" s="45">
        <v>100000600</v>
      </c>
      <c r="F198" s="45">
        <v>272</v>
      </c>
      <c r="G198" s="45">
        <v>1.0177E-2</v>
      </c>
      <c r="H198" s="51">
        <v>1.017736E-2</v>
      </c>
    </row>
    <row r="199" spans="1:12" x14ac:dyDescent="0.25">
      <c r="A199" s="48" t="s">
        <v>55</v>
      </c>
      <c r="B199" s="49" t="s">
        <v>19</v>
      </c>
      <c r="C199" s="49" t="s">
        <v>598</v>
      </c>
      <c r="D199" s="49" t="s">
        <v>599</v>
      </c>
      <c r="E199" s="49">
        <v>100000500</v>
      </c>
      <c r="F199" s="49">
        <v>272</v>
      </c>
      <c r="G199" s="49">
        <v>1.0177E-2</v>
      </c>
      <c r="H199" s="52">
        <v>1.017736E-2</v>
      </c>
    </row>
    <row r="200" spans="1:12" x14ac:dyDescent="0.25">
      <c r="A200" s="44" t="s">
        <v>55</v>
      </c>
      <c r="B200" s="45" t="s">
        <v>19</v>
      </c>
      <c r="C200" s="45" t="s">
        <v>598</v>
      </c>
      <c r="D200" s="45" t="s">
        <v>599</v>
      </c>
      <c r="E200" s="45">
        <v>100000800</v>
      </c>
      <c r="F200" s="45">
        <v>272</v>
      </c>
      <c r="G200" s="45">
        <v>1.0177E-2</v>
      </c>
      <c r="H200" s="51">
        <v>1.017736E-2</v>
      </c>
    </row>
    <row r="201" spans="1:12" x14ac:dyDescent="0.25">
      <c r="A201" s="48" t="s">
        <v>214</v>
      </c>
      <c r="B201" s="49" t="s">
        <v>235</v>
      </c>
      <c r="C201" s="49" t="s">
        <v>17</v>
      </c>
      <c r="D201" s="49" t="s">
        <v>18</v>
      </c>
      <c r="E201" s="49" t="s">
        <v>19</v>
      </c>
      <c r="F201" s="49" t="s">
        <v>19</v>
      </c>
      <c r="G201" s="49" t="s">
        <v>19</v>
      </c>
      <c r="H201" s="50" t="s">
        <v>19</v>
      </c>
    </row>
    <row r="202" spans="1:12" x14ac:dyDescent="0.25">
      <c r="A202" s="44" t="s">
        <v>401</v>
      </c>
      <c r="B202" s="45" t="s">
        <v>19</v>
      </c>
      <c r="C202" s="45" t="s">
        <v>603</v>
      </c>
      <c r="D202" s="45" t="s">
        <v>604</v>
      </c>
      <c r="E202" s="45">
        <v>100000500</v>
      </c>
      <c r="F202" s="45">
        <v>7485</v>
      </c>
      <c r="G202" s="45">
        <v>0.213784</v>
      </c>
      <c r="H202" s="51">
        <v>0.21378385</v>
      </c>
      <c r="J202" cm="1">
        <f t="array" ref="J202">MIN(VALUE(C202:C211))</f>
        <v>42497</v>
      </c>
      <c r="K202">
        <f xml:space="preserve"> AVERAGE(E202:E211)</f>
        <v>100000680</v>
      </c>
      <c r="L202" s="6">
        <f xml:space="preserve"> AVERAGE(F202:F211)</f>
        <v>7485</v>
      </c>
    </row>
    <row r="203" spans="1:12" x14ac:dyDescent="0.25">
      <c r="A203" s="48" t="s">
        <v>401</v>
      </c>
      <c r="B203" s="49" t="s">
        <v>19</v>
      </c>
      <c r="C203" s="49" t="s">
        <v>603</v>
      </c>
      <c r="D203" s="49" t="s">
        <v>604</v>
      </c>
      <c r="E203" s="49">
        <v>100000500</v>
      </c>
      <c r="F203" s="49">
        <v>7485</v>
      </c>
      <c r="G203" s="49">
        <v>0.213784</v>
      </c>
      <c r="H203" s="52">
        <v>0.21378385</v>
      </c>
    </row>
    <row r="204" spans="1:12" x14ac:dyDescent="0.25">
      <c r="A204" s="44" t="s">
        <v>401</v>
      </c>
      <c r="B204" s="45" t="s">
        <v>19</v>
      </c>
      <c r="C204" s="45" t="s">
        <v>603</v>
      </c>
      <c r="D204" s="45" t="s">
        <v>604</v>
      </c>
      <c r="E204" s="45">
        <v>100000800</v>
      </c>
      <c r="F204" s="45">
        <v>7485</v>
      </c>
      <c r="G204" s="45">
        <v>0.213784</v>
      </c>
      <c r="H204" s="51">
        <v>0.21378385</v>
      </c>
    </row>
    <row r="205" spans="1:12" x14ac:dyDescent="0.25">
      <c r="A205" s="48" t="s">
        <v>401</v>
      </c>
      <c r="B205" s="49" t="s">
        <v>19</v>
      </c>
      <c r="C205" s="49" t="s">
        <v>603</v>
      </c>
      <c r="D205" s="49" t="s">
        <v>604</v>
      </c>
      <c r="E205" s="49">
        <v>100000700</v>
      </c>
      <c r="F205" s="49">
        <v>7485</v>
      </c>
      <c r="G205" s="49">
        <v>0.213784</v>
      </c>
      <c r="H205" s="52">
        <v>0.21378385</v>
      </c>
    </row>
    <row r="206" spans="1:12" x14ac:dyDescent="0.25">
      <c r="A206" s="44" t="s">
        <v>401</v>
      </c>
      <c r="B206" s="45" t="s">
        <v>19</v>
      </c>
      <c r="C206" s="45" t="s">
        <v>603</v>
      </c>
      <c r="D206" s="45" t="s">
        <v>604</v>
      </c>
      <c r="E206" s="45">
        <v>100000700</v>
      </c>
      <c r="F206" s="45">
        <v>7485</v>
      </c>
      <c r="G206" s="45">
        <v>0.213784</v>
      </c>
      <c r="H206" s="51">
        <v>0.21378385</v>
      </c>
    </row>
    <row r="207" spans="1:12" x14ac:dyDescent="0.25">
      <c r="A207" s="48" t="s">
        <v>401</v>
      </c>
      <c r="B207" s="49" t="s">
        <v>19</v>
      </c>
      <c r="C207" s="49" t="s">
        <v>603</v>
      </c>
      <c r="D207" s="49" t="s">
        <v>604</v>
      </c>
      <c r="E207" s="49">
        <v>100000900</v>
      </c>
      <c r="F207" s="49">
        <v>7485</v>
      </c>
      <c r="G207" s="49">
        <v>0.213784</v>
      </c>
      <c r="H207" s="52">
        <v>0.21378385</v>
      </c>
    </row>
    <row r="208" spans="1:12" x14ac:dyDescent="0.25">
      <c r="A208" s="44" t="s">
        <v>401</v>
      </c>
      <c r="B208" s="45" t="s">
        <v>19</v>
      </c>
      <c r="C208" s="45" t="s">
        <v>603</v>
      </c>
      <c r="D208" s="45" t="s">
        <v>604</v>
      </c>
      <c r="E208" s="45">
        <v>100000700</v>
      </c>
      <c r="F208" s="45">
        <v>7485</v>
      </c>
      <c r="G208" s="45">
        <v>0.213784</v>
      </c>
      <c r="H208" s="51">
        <v>0.21378385</v>
      </c>
    </row>
    <row r="209" spans="1:12" x14ac:dyDescent="0.25">
      <c r="A209" s="48" t="s">
        <v>401</v>
      </c>
      <c r="B209" s="49" t="s">
        <v>19</v>
      </c>
      <c r="C209" s="49" t="s">
        <v>603</v>
      </c>
      <c r="D209" s="49" t="s">
        <v>604</v>
      </c>
      <c r="E209" s="49">
        <v>100000500</v>
      </c>
      <c r="F209" s="49">
        <v>7485</v>
      </c>
      <c r="G209" s="49">
        <v>0.213784</v>
      </c>
      <c r="H209" s="52">
        <v>0.21378385</v>
      </c>
    </row>
    <row r="210" spans="1:12" x14ac:dyDescent="0.25">
      <c r="A210" s="44" t="s">
        <v>401</v>
      </c>
      <c r="B210" s="45" t="s">
        <v>19</v>
      </c>
      <c r="C210" s="45" t="s">
        <v>603</v>
      </c>
      <c r="D210" s="45" t="s">
        <v>604</v>
      </c>
      <c r="E210" s="45">
        <v>100000900</v>
      </c>
      <c r="F210" s="45">
        <v>7485</v>
      </c>
      <c r="G210" s="45">
        <v>0.213784</v>
      </c>
      <c r="H210" s="51">
        <v>0.21378385</v>
      </c>
    </row>
    <row r="211" spans="1:12" x14ac:dyDescent="0.25">
      <c r="A211" s="48" t="s">
        <v>401</v>
      </c>
      <c r="B211" s="49" t="s">
        <v>19</v>
      </c>
      <c r="C211" s="49" t="s">
        <v>603</v>
      </c>
      <c r="D211" s="49" t="s">
        <v>604</v>
      </c>
      <c r="E211" s="49">
        <v>100000600</v>
      </c>
      <c r="F211" s="49">
        <v>7485</v>
      </c>
      <c r="G211" s="49">
        <v>0.213784</v>
      </c>
      <c r="H211" s="52">
        <v>0.21378385</v>
      </c>
    </row>
    <row r="212" spans="1:12" x14ac:dyDescent="0.25">
      <c r="A212" s="44" t="s">
        <v>215</v>
      </c>
      <c r="B212" s="45" t="s">
        <v>235</v>
      </c>
      <c r="C212" s="45" t="s">
        <v>17</v>
      </c>
      <c r="D212" s="45" t="s">
        <v>18</v>
      </c>
      <c r="E212" s="45" t="s">
        <v>19</v>
      </c>
      <c r="F212" s="45" t="s">
        <v>19</v>
      </c>
      <c r="G212" s="45" t="s">
        <v>19</v>
      </c>
      <c r="H212" s="46" t="s">
        <v>19</v>
      </c>
    </row>
    <row r="213" spans="1:12" x14ac:dyDescent="0.25">
      <c r="A213" s="48" t="s">
        <v>61</v>
      </c>
      <c r="B213" s="49" t="s">
        <v>19</v>
      </c>
      <c r="C213" s="49" t="s">
        <v>608</v>
      </c>
      <c r="D213" s="49" t="s">
        <v>609</v>
      </c>
      <c r="E213" s="49">
        <v>100000600</v>
      </c>
      <c r="F213" s="49">
        <v>8377</v>
      </c>
      <c r="G213" s="49">
        <v>0.26244600000000001</v>
      </c>
      <c r="H213" s="52">
        <v>0.26244557000000002</v>
      </c>
      <c r="J213" cm="1">
        <f t="array" ref="J213">MIN(VALUE(C213:C222))</f>
        <v>40296</v>
      </c>
      <c r="K213">
        <f xml:space="preserve"> AVERAGE(E213:E222)</f>
        <v>100000780</v>
      </c>
      <c r="L213" s="6">
        <f xml:space="preserve"> AVERAGE(F213:F222)</f>
        <v>8377</v>
      </c>
    </row>
    <row r="214" spans="1:12" x14ac:dyDescent="0.25">
      <c r="A214" s="44" t="s">
        <v>61</v>
      </c>
      <c r="B214" s="45" t="s">
        <v>19</v>
      </c>
      <c r="C214" s="45" t="s">
        <v>608</v>
      </c>
      <c r="D214" s="45" t="s">
        <v>609</v>
      </c>
      <c r="E214" s="45">
        <v>100000900</v>
      </c>
      <c r="F214" s="45">
        <v>8377</v>
      </c>
      <c r="G214" s="45">
        <v>0.26244600000000001</v>
      </c>
      <c r="H214" s="51">
        <v>0.26244557000000002</v>
      </c>
    </row>
    <row r="215" spans="1:12" x14ac:dyDescent="0.25">
      <c r="A215" s="48" t="s">
        <v>61</v>
      </c>
      <c r="B215" s="49" t="s">
        <v>19</v>
      </c>
      <c r="C215" s="49" t="s">
        <v>608</v>
      </c>
      <c r="D215" s="49" t="s">
        <v>609</v>
      </c>
      <c r="E215" s="49">
        <v>100000500</v>
      </c>
      <c r="F215" s="49">
        <v>8377</v>
      </c>
      <c r="G215" s="49">
        <v>0.26244600000000001</v>
      </c>
      <c r="H215" s="52">
        <v>0.26244557000000002</v>
      </c>
    </row>
    <row r="216" spans="1:12" x14ac:dyDescent="0.25">
      <c r="A216" s="44" t="s">
        <v>61</v>
      </c>
      <c r="B216" s="45" t="s">
        <v>19</v>
      </c>
      <c r="C216" s="45" t="s">
        <v>608</v>
      </c>
      <c r="D216" s="45" t="s">
        <v>609</v>
      </c>
      <c r="E216" s="45">
        <v>100000900</v>
      </c>
      <c r="F216" s="45">
        <v>8377</v>
      </c>
      <c r="G216" s="45">
        <v>0.26244600000000001</v>
      </c>
      <c r="H216" s="51">
        <v>0.26244557000000002</v>
      </c>
    </row>
    <row r="217" spans="1:12" x14ac:dyDescent="0.25">
      <c r="A217" s="48" t="s">
        <v>61</v>
      </c>
      <c r="B217" s="49" t="s">
        <v>19</v>
      </c>
      <c r="C217" s="49" t="s">
        <v>608</v>
      </c>
      <c r="D217" s="49" t="s">
        <v>609</v>
      </c>
      <c r="E217" s="49">
        <v>100000600</v>
      </c>
      <c r="F217" s="49">
        <v>8377</v>
      </c>
      <c r="G217" s="49">
        <v>0.26244600000000001</v>
      </c>
      <c r="H217" s="52">
        <v>0.26244557000000002</v>
      </c>
    </row>
    <row r="218" spans="1:12" x14ac:dyDescent="0.25">
      <c r="A218" s="44" t="s">
        <v>61</v>
      </c>
      <c r="B218" s="45" t="s">
        <v>19</v>
      </c>
      <c r="C218" s="45" t="s">
        <v>608</v>
      </c>
      <c r="D218" s="45" t="s">
        <v>609</v>
      </c>
      <c r="E218" s="45">
        <v>100000800</v>
      </c>
      <c r="F218" s="45">
        <v>8377</v>
      </c>
      <c r="G218" s="45">
        <v>0.26244600000000001</v>
      </c>
      <c r="H218" s="51">
        <v>0.26244557000000002</v>
      </c>
    </row>
    <row r="219" spans="1:12" x14ac:dyDescent="0.25">
      <c r="A219" s="48" t="s">
        <v>61</v>
      </c>
      <c r="B219" s="49" t="s">
        <v>19</v>
      </c>
      <c r="C219" s="49" t="s">
        <v>608</v>
      </c>
      <c r="D219" s="49" t="s">
        <v>609</v>
      </c>
      <c r="E219" s="49">
        <v>100000900</v>
      </c>
      <c r="F219" s="49">
        <v>8377</v>
      </c>
      <c r="G219" s="49">
        <v>0.26244600000000001</v>
      </c>
      <c r="H219" s="52">
        <v>0.26244557000000002</v>
      </c>
    </row>
    <row r="220" spans="1:12" x14ac:dyDescent="0.25">
      <c r="A220" s="44" t="s">
        <v>61</v>
      </c>
      <c r="B220" s="45" t="s">
        <v>19</v>
      </c>
      <c r="C220" s="45" t="s">
        <v>608</v>
      </c>
      <c r="D220" s="45" t="s">
        <v>609</v>
      </c>
      <c r="E220" s="45">
        <v>100000900</v>
      </c>
      <c r="F220" s="45">
        <v>8377</v>
      </c>
      <c r="G220" s="45">
        <v>0.26244600000000001</v>
      </c>
      <c r="H220" s="51">
        <v>0.26244557000000002</v>
      </c>
    </row>
    <row r="221" spans="1:12" x14ac:dyDescent="0.25">
      <c r="A221" s="48" t="s">
        <v>61</v>
      </c>
      <c r="B221" s="49" t="s">
        <v>19</v>
      </c>
      <c r="C221" s="49" t="s">
        <v>608</v>
      </c>
      <c r="D221" s="49" t="s">
        <v>609</v>
      </c>
      <c r="E221" s="49">
        <v>100000900</v>
      </c>
      <c r="F221" s="49">
        <v>8377</v>
      </c>
      <c r="G221" s="49">
        <v>0.26244600000000001</v>
      </c>
      <c r="H221" s="52">
        <v>0.26244557000000002</v>
      </c>
    </row>
    <row r="222" spans="1:12" x14ac:dyDescent="0.25">
      <c r="A222" s="44" t="s">
        <v>61</v>
      </c>
      <c r="B222" s="45" t="s">
        <v>19</v>
      </c>
      <c r="C222" s="45" t="s">
        <v>608</v>
      </c>
      <c r="D222" s="45" t="s">
        <v>609</v>
      </c>
      <c r="E222" s="45">
        <v>100000800</v>
      </c>
      <c r="F222" s="45">
        <v>8377</v>
      </c>
      <c r="G222" s="45">
        <v>0.26244600000000001</v>
      </c>
      <c r="H222" s="51">
        <v>0.26244557000000002</v>
      </c>
    </row>
    <row r="223" spans="1:12" x14ac:dyDescent="0.25">
      <c r="A223" s="48" t="s">
        <v>216</v>
      </c>
      <c r="B223" s="49" t="s">
        <v>235</v>
      </c>
      <c r="C223" s="49" t="s">
        <v>17</v>
      </c>
      <c r="D223" s="49" t="s">
        <v>18</v>
      </c>
      <c r="E223" s="49" t="s">
        <v>19</v>
      </c>
      <c r="F223" s="49" t="s">
        <v>19</v>
      </c>
      <c r="G223" s="49" t="s">
        <v>19</v>
      </c>
      <c r="H223" s="50" t="s">
        <v>19</v>
      </c>
    </row>
    <row r="224" spans="1:12" x14ac:dyDescent="0.25">
      <c r="A224" s="44" t="s">
        <v>139</v>
      </c>
      <c r="B224" s="45" t="s">
        <v>19</v>
      </c>
      <c r="C224" s="45" t="s">
        <v>139</v>
      </c>
      <c r="D224" s="45" t="s">
        <v>412</v>
      </c>
      <c r="E224" s="45">
        <v>1882200</v>
      </c>
      <c r="F224" s="45">
        <v>0</v>
      </c>
      <c r="G224" s="45">
        <v>0</v>
      </c>
      <c r="H224" s="51">
        <v>0</v>
      </c>
      <c r="J224" cm="1">
        <f t="array" ref="J224">MIN(VALUE(C224:C233))</f>
        <v>14466</v>
      </c>
      <c r="K224">
        <f xml:space="preserve"> AVERAGE(E224:E233)</f>
        <v>1911910</v>
      </c>
      <c r="L224" s="6">
        <f xml:space="preserve"> AVERAGE(F224:F233)</f>
        <v>0</v>
      </c>
    </row>
    <row r="225" spans="1:12" x14ac:dyDescent="0.25">
      <c r="A225" s="48" t="s">
        <v>139</v>
      </c>
      <c r="B225" s="49" t="s">
        <v>19</v>
      </c>
      <c r="C225" s="49" t="s">
        <v>139</v>
      </c>
      <c r="D225" s="49" t="s">
        <v>412</v>
      </c>
      <c r="E225" s="49">
        <v>1880000</v>
      </c>
      <c r="F225" s="49">
        <v>0</v>
      </c>
      <c r="G225" s="49">
        <v>0</v>
      </c>
      <c r="H225" s="52">
        <v>0</v>
      </c>
    </row>
    <row r="226" spans="1:12" x14ac:dyDescent="0.25">
      <c r="A226" s="44" t="s">
        <v>139</v>
      </c>
      <c r="B226" s="45" t="s">
        <v>19</v>
      </c>
      <c r="C226" s="45" t="s">
        <v>139</v>
      </c>
      <c r="D226" s="45" t="s">
        <v>412</v>
      </c>
      <c r="E226" s="45">
        <v>1881900</v>
      </c>
      <c r="F226" s="45">
        <v>0</v>
      </c>
      <c r="G226" s="45">
        <v>0</v>
      </c>
      <c r="H226" s="51">
        <v>0</v>
      </c>
    </row>
    <row r="227" spans="1:12" x14ac:dyDescent="0.25">
      <c r="A227" s="48" t="s">
        <v>139</v>
      </c>
      <c r="B227" s="49" t="s">
        <v>19</v>
      </c>
      <c r="C227" s="49" t="s">
        <v>139</v>
      </c>
      <c r="D227" s="49" t="s">
        <v>412</v>
      </c>
      <c r="E227" s="49">
        <v>1888400</v>
      </c>
      <c r="F227" s="49">
        <v>0</v>
      </c>
      <c r="G227" s="49">
        <v>0</v>
      </c>
      <c r="H227" s="52">
        <v>0</v>
      </c>
    </row>
    <row r="228" spans="1:12" x14ac:dyDescent="0.25">
      <c r="A228" s="44" t="s">
        <v>139</v>
      </c>
      <c r="B228" s="45" t="s">
        <v>19</v>
      </c>
      <c r="C228" s="45" t="s">
        <v>139</v>
      </c>
      <c r="D228" s="45" t="s">
        <v>412</v>
      </c>
      <c r="E228" s="45">
        <v>1878600</v>
      </c>
      <c r="F228" s="45">
        <v>0</v>
      </c>
      <c r="G228" s="45">
        <v>0</v>
      </c>
      <c r="H228" s="51">
        <v>0</v>
      </c>
    </row>
    <row r="229" spans="1:12" x14ac:dyDescent="0.25">
      <c r="A229" s="48" t="s">
        <v>139</v>
      </c>
      <c r="B229" s="49" t="s">
        <v>19</v>
      </c>
      <c r="C229" s="49" t="s">
        <v>139</v>
      </c>
      <c r="D229" s="49" t="s">
        <v>412</v>
      </c>
      <c r="E229" s="49">
        <v>1880000</v>
      </c>
      <c r="F229" s="49">
        <v>0</v>
      </c>
      <c r="G229" s="49">
        <v>0</v>
      </c>
      <c r="H229" s="52">
        <v>0</v>
      </c>
    </row>
    <row r="230" spans="1:12" x14ac:dyDescent="0.25">
      <c r="A230" s="44" t="s">
        <v>139</v>
      </c>
      <c r="B230" s="45" t="s">
        <v>19</v>
      </c>
      <c r="C230" s="45" t="s">
        <v>139</v>
      </c>
      <c r="D230" s="45" t="s">
        <v>412</v>
      </c>
      <c r="E230" s="45">
        <v>1880800</v>
      </c>
      <c r="F230" s="45">
        <v>0</v>
      </c>
      <c r="G230" s="45">
        <v>0</v>
      </c>
      <c r="H230" s="51">
        <v>0</v>
      </c>
    </row>
    <row r="231" spans="1:12" x14ac:dyDescent="0.25">
      <c r="A231" s="48" t="s">
        <v>139</v>
      </c>
      <c r="B231" s="49" t="s">
        <v>19</v>
      </c>
      <c r="C231" s="49" t="s">
        <v>139</v>
      </c>
      <c r="D231" s="49" t="s">
        <v>412</v>
      </c>
      <c r="E231" s="49">
        <v>1882500</v>
      </c>
      <c r="F231" s="49">
        <v>0</v>
      </c>
      <c r="G231" s="49">
        <v>0</v>
      </c>
      <c r="H231" s="52">
        <v>0</v>
      </c>
    </row>
    <row r="232" spans="1:12" x14ac:dyDescent="0.25">
      <c r="A232" s="44" t="s">
        <v>139</v>
      </c>
      <c r="B232" s="45" t="s">
        <v>19</v>
      </c>
      <c r="C232" s="45" t="s">
        <v>139</v>
      </c>
      <c r="D232" s="45" t="s">
        <v>412</v>
      </c>
      <c r="E232" s="45">
        <v>1925700</v>
      </c>
      <c r="F232" s="45">
        <v>0</v>
      </c>
      <c r="G232" s="45">
        <v>0</v>
      </c>
      <c r="H232" s="51">
        <v>0</v>
      </c>
    </row>
    <row r="233" spans="1:12" x14ac:dyDescent="0.25">
      <c r="A233" s="48" t="s">
        <v>139</v>
      </c>
      <c r="B233" s="49" t="s">
        <v>19</v>
      </c>
      <c r="C233" s="49" t="s">
        <v>139</v>
      </c>
      <c r="D233" s="49" t="s">
        <v>412</v>
      </c>
      <c r="E233" s="49">
        <v>2139000</v>
      </c>
      <c r="F233" s="49">
        <v>0</v>
      </c>
      <c r="G233" s="49">
        <v>0</v>
      </c>
      <c r="H233" s="52">
        <v>0</v>
      </c>
    </row>
    <row r="234" spans="1:12" x14ac:dyDescent="0.25">
      <c r="A234" s="44" t="s">
        <v>217</v>
      </c>
      <c r="B234" s="45" t="s">
        <v>235</v>
      </c>
      <c r="C234" s="45" t="s">
        <v>17</v>
      </c>
      <c r="D234" s="45" t="s">
        <v>18</v>
      </c>
      <c r="E234" s="45" t="s">
        <v>19</v>
      </c>
      <c r="F234" s="45" t="s">
        <v>19</v>
      </c>
      <c r="G234" s="45" t="s">
        <v>19</v>
      </c>
      <c r="H234" s="46" t="s">
        <v>19</v>
      </c>
    </row>
    <row r="235" spans="1:12" x14ac:dyDescent="0.25">
      <c r="A235" s="48" t="s">
        <v>67</v>
      </c>
      <c r="B235" s="49" t="s">
        <v>19</v>
      </c>
      <c r="C235" s="49" t="s">
        <v>67</v>
      </c>
      <c r="D235" s="49" t="s">
        <v>621</v>
      </c>
      <c r="E235" s="49">
        <v>13501300</v>
      </c>
      <c r="F235" s="49">
        <v>0</v>
      </c>
      <c r="G235" s="49">
        <v>0</v>
      </c>
      <c r="H235" s="52">
        <v>0</v>
      </c>
      <c r="J235" cm="1">
        <f t="array" ref="J235">MIN(VALUE(C235:C244))</f>
        <v>13728</v>
      </c>
      <c r="K235">
        <f xml:space="preserve"> AVERAGE(E235:E244)</f>
        <v>13033990</v>
      </c>
      <c r="L235" s="6">
        <f xml:space="preserve"> AVERAGE(F235:F244)</f>
        <v>0</v>
      </c>
    </row>
    <row r="236" spans="1:12" x14ac:dyDescent="0.25">
      <c r="A236" s="44" t="s">
        <v>67</v>
      </c>
      <c r="B236" s="45" t="s">
        <v>19</v>
      </c>
      <c r="C236" s="45" t="s">
        <v>67</v>
      </c>
      <c r="D236" s="45" t="s">
        <v>621</v>
      </c>
      <c r="E236" s="45">
        <v>13511100</v>
      </c>
      <c r="F236" s="45">
        <v>0</v>
      </c>
      <c r="G236" s="45">
        <v>0</v>
      </c>
      <c r="H236" s="51">
        <v>0</v>
      </c>
    </row>
    <row r="237" spans="1:12" x14ac:dyDescent="0.25">
      <c r="A237" s="48" t="s">
        <v>67</v>
      </c>
      <c r="B237" s="49" t="s">
        <v>19</v>
      </c>
      <c r="C237" s="49" t="s">
        <v>67</v>
      </c>
      <c r="D237" s="49" t="s">
        <v>621</v>
      </c>
      <c r="E237" s="49">
        <v>12955500</v>
      </c>
      <c r="F237" s="49">
        <v>0</v>
      </c>
      <c r="G237" s="49">
        <v>0</v>
      </c>
      <c r="H237" s="52">
        <v>0</v>
      </c>
    </row>
    <row r="238" spans="1:12" x14ac:dyDescent="0.25">
      <c r="A238" s="44" t="s">
        <v>67</v>
      </c>
      <c r="B238" s="45" t="s">
        <v>19</v>
      </c>
      <c r="C238" s="45" t="s">
        <v>67</v>
      </c>
      <c r="D238" s="45" t="s">
        <v>621</v>
      </c>
      <c r="E238" s="45">
        <v>12830700</v>
      </c>
      <c r="F238" s="45">
        <v>0</v>
      </c>
      <c r="G238" s="45">
        <v>0</v>
      </c>
      <c r="H238" s="51">
        <v>0</v>
      </c>
    </row>
    <row r="239" spans="1:12" x14ac:dyDescent="0.25">
      <c r="A239" s="48" t="s">
        <v>67</v>
      </c>
      <c r="B239" s="49" t="s">
        <v>19</v>
      </c>
      <c r="C239" s="49" t="s">
        <v>67</v>
      </c>
      <c r="D239" s="49" t="s">
        <v>621</v>
      </c>
      <c r="E239" s="49">
        <v>12675800</v>
      </c>
      <c r="F239" s="49">
        <v>0</v>
      </c>
      <c r="G239" s="49">
        <v>0</v>
      </c>
      <c r="H239" s="52">
        <v>0</v>
      </c>
    </row>
    <row r="240" spans="1:12" x14ac:dyDescent="0.25">
      <c r="A240" s="44" t="s">
        <v>67</v>
      </c>
      <c r="B240" s="45" t="s">
        <v>19</v>
      </c>
      <c r="C240" s="45" t="s">
        <v>67</v>
      </c>
      <c r="D240" s="45" t="s">
        <v>621</v>
      </c>
      <c r="E240" s="45">
        <v>12989000</v>
      </c>
      <c r="F240" s="45">
        <v>0</v>
      </c>
      <c r="G240" s="45">
        <v>0</v>
      </c>
      <c r="H240" s="51">
        <v>0</v>
      </c>
    </row>
    <row r="241" spans="1:12" x14ac:dyDescent="0.25">
      <c r="A241" s="48" t="s">
        <v>67</v>
      </c>
      <c r="B241" s="49" t="s">
        <v>19</v>
      </c>
      <c r="C241" s="49" t="s">
        <v>67</v>
      </c>
      <c r="D241" s="49" t="s">
        <v>621</v>
      </c>
      <c r="E241" s="49">
        <v>12893800</v>
      </c>
      <c r="F241" s="49">
        <v>0</v>
      </c>
      <c r="G241" s="49">
        <v>0</v>
      </c>
      <c r="H241" s="52">
        <v>0</v>
      </c>
    </row>
    <row r="242" spans="1:12" x14ac:dyDescent="0.25">
      <c r="A242" s="44" t="s">
        <v>67</v>
      </c>
      <c r="B242" s="45" t="s">
        <v>19</v>
      </c>
      <c r="C242" s="45" t="s">
        <v>67</v>
      </c>
      <c r="D242" s="45" t="s">
        <v>621</v>
      </c>
      <c r="E242" s="45">
        <v>12831600</v>
      </c>
      <c r="F242" s="45">
        <v>0</v>
      </c>
      <c r="G242" s="45">
        <v>0</v>
      </c>
      <c r="H242" s="51">
        <v>0</v>
      </c>
    </row>
    <row r="243" spans="1:12" x14ac:dyDescent="0.25">
      <c r="A243" s="48" t="s">
        <v>67</v>
      </c>
      <c r="B243" s="49" t="s">
        <v>19</v>
      </c>
      <c r="C243" s="49" t="s">
        <v>67</v>
      </c>
      <c r="D243" s="49" t="s">
        <v>621</v>
      </c>
      <c r="E243" s="49">
        <v>12927600</v>
      </c>
      <c r="F243" s="49">
        <v>0</v>
      </c>
      <c r="G243" s="49">
        <v>0</v>
      </c>
      <c r="H243" s="52">
        <v>0</v>
      </c>
    </row>
    <row r="244" spans="1:12" x14ac:dyDescent="0.25">
      <c r="A244" s="44" t="s">
        <v>67</v>
      </c>
      <c r="B244" s="45" t="s">
        <v>19</v>
      </c>
      <c r="C244" s="45" t="s">
        <v>67</v>
      </c>
      <c r="D244" s="45" t="s">
        <v>621</v>
      </c>
      <c r="E244" s="45">
        <v>13223500</v>
      </c>
      <c r="F244" s="45">
        <v>0</v>
      </c>
      <c r="G244" s="45">
        <v>0</v>
      </c>
      <c r="H244" s="51">
        <v>0</v>
      </c>
    </row>
    <row r="245" spans="1:12" x14ac:dyDescent="0.25">
      <c r="A245" s="48" t="s">
        <v>218</v>
      </c>
      <c r="B245" s="49" t="s">
        <v>235</v>
      </c>
      <c r="C245" s="49" t="s">
        <v>17</v>
      </c>
      <c r="D245" s="49" t="s">
        <v>18</v>
      </c>
      <c r="E245" s="49" t="s">
        <v>19</v>
      </c>
      <c r="F245" s="49" t="s">
        <v>19</v>
      </c>
      <c r="G245" s="49" t="s">
        <v>19</v>
      </c>
      <c r="H245" s="50" t="s">
        <v>19</v>
      </c>
    </row>
    <row r="246" spans="1:12" x14ac:dyDescent="0.25">
      <c r="A246" s="44" t="s">
        <v>70</v>
      </c>
      <c r="B246" s="45" t="s">
        <v>19</v>
      </c>
      <c r="C246" s="45" t="s">
        <v>70</v>
      </c>
      <c r="D246" s="45" t="s">
        <v>632</v>
      </c>
      <c r="E246" s="45">
        <v>50596000</v>
      </c>
      <c r="F246" s="45">
        <v>0</v>
      </c>
      <c r="G246" s="45">
        <v>0</v>
      </c>
      <c r="H246" s="51">
        <v>0</v>
      </c>
      <c r="J246" cm="1">
        <f t="array" ref="J246">MIN(VALUE(C246:C255))</f>
        <v>14207</v>
      </c>
      <c r="K246">
        <f xml:space="preserve"> AVERAGE(E246:E255)</f>
        <v>51338380</v>
      </c>
      <c r="L246" s="6">
        <f xml:space="preserve"> AVERAGE(F246:F255)</f>
        <v>0</v>
      </c>
    </row>
    <row r="247" spans="1:12" x14ac:dyDescent="0.25">
      <c r="A247" s="48" t="s">
        <v>70</v>
      </c>
      <c r="B247" s="49" t="s">
        <v>19</v>
      </c>
      <c r="C247" s="49" t="s">
        <v>70</v>
      </c>
      <c r="D247" s="49" t="s">
        <v>632</v>
      </c>
      <c r="E247" s="49">
        <v>51149100</v>
      </c>
      <c r="F247" s="49">
        <v>0</v>
      </c>
      <c r="G247" s="49">
        <v>0</v>
      </c>
      <c r="H247" s="52">
        <v>0</v>
      </c>
    </row>
    <row r="248" spans="1:12" x14ac:dyDescent="0.25">
      <c r="A248" s="44" t="s">
        <v>70</v>
      </c>
      <c r="B248" s="45" t="s">
        <v>19</v>
      </c>
      <c r="C248" s="45" t="s">
        <v>70</v>
      </c>
      <c r="D248" s="45" t="s">
        <v>632</v>
      </c>
      <c r="E248" s="45">
        <v>50718800</v>
      </c>
      <c r="F248" s="45">
        <v>0</v>
      </c>
      <c r="G248" s="45">
        <v>0</v>
      </c>
      <c r="H248" s="51">
        <v>0</v>
      </c>
    </row>
    <row r="249" spans="1:12" x14ac:dyDescent="0.25">
      <c r="A249" s="48" t="s">
        <v>70</v>
      </c>
      <c r="B249" s="49" t="s">
        <v>19</v>
      </c>
      <c r="C249" s="49" t="s">
        <v>70</v>
      </c>
      <c r="D249" s="49" t="s">
        <v>632</v>
      </c>
      <c r="E249" s="49">
        <v>50659800</v>
      </c>
      <c r="F249" s="49">
        <v>0</v>
      </c>
      <c r="G249" s="49">
        <v>0</v>
      </c>
      <c r="H249" s="52">
        <v>0</v>
      </c>
    </row>
    <row r="250" spans="1:12" x14ac:dyDescent="0.25">
      <c r="A250" s="44" t="s">
        <v>70</v>
      </c>
      <c r="B250" s="45" t="s">
        <v>19</v>
      </c>
      <c r="C250" s="45" t="s">
        <v>70</v>
      </c>
      <c r="D250" s="45" t="s">
        <v>632</v>
      </c>
      <c r="E250" s="45">
        <v>53862700</v>
      </c>
      <c r="F250" s="45">
        <v>0</v>
      </c>
      <c r="G250" s="45">
        <v>0</v>
      </c>
      <c r="H250" s="51">
        <v>0</v>
      </c>
    </row>
    <row r="251" spans="1:12" x14ac:dyDescent="0.25">
      <c r="A251" s="48" t="s">
        <v>70</v>
      </c>
      <c r="B251" s="49" t="s">
        <v>19</v>
      </c>
      <c r="C251" s="49" t="s">
        <v>70</v>
      </c>
      <c r="D251" s="49" t="s">
        <v>632</v>
      </c>
      <c r="E251" s="49">
        <v>52522900</v>
      </c>
      <c r="F251" s="49">
        <v>0</v>
      </c>
      <c r="G251" s="49">
        <v>0</v>
      </c>
      <c r="H251" s="52">
        <v>0</v>
      </c>
    </row>
    <row r="252" spans="1:12" x14ac:dyDescent="0.25">
      <c r="A252" s="44" t="s">
        <v>70</v>
      </c>
      <c r="B252" s="45" t="s">
        <v>19</v>
      </c>
      <c r="C252" s="45" t="s">
        <v>70</v>
      </c>
      <c r="D252" s="45" t="s">
        <v>632</v>
      </c>
      <c r="E252" s="45">
        <v>51767500</v>
      </c>
      <c r="F252" s="45">
        <v>0</v>
      </c>
      <c r="G252" s="45">
        <v>0</v>
      </c>
      <c r="H252" s="51">
        <v>0</v>
      </c>
    </row>
    <row r="253" spans="1:12" x14ac:dyDescent="0.25">
      <c r="A253" s="48" t="s">
        <v>70</v>
      </c>
      <c r="B253" s="49" t="s">
        <v>19</v>
      </c>
      <c r="C253" s="49" t="s">
        <v>70</v>
      </c>
      <c r="D253" s="49" t="s">
        <v>632</v>
      </c>
      <c r="E253" s="49">
        <v>50670900</v>
      </c>
      <c r="F253" s="49">
        <v>0</v>
      </c>
      <c r="G253" s="49">
        <v>0</v>
      </c>
      <c r="H253" s="52">
        <v>0</v>
      </c>
    </row>
    <row r="254" spans="1:12" x14ac:dyDescent="0.25">
      <c r="A254" s="44" t="s">
        <v>70</v>
      </c>
      <c r="B254" s="45" t="s">
        <v>19</v>
      </c>
      <c r="C254" s="45" t="s">
        <v>70</v>
      </c>
      <c r="D254" s="45" t="s">
        <v>632</v>
      </c>
      <c r="E254" s="45">
        <v>50812900</v>
      </c>
      <c r="F254" s="45">
        <v>0</v>
      </c>
      <c r="G254" s="45">
        <v>0</v>
      </c>
      <c r="H254" s="51">
        <v>0</v>
      </c>
    </row>
    <row r="255" spans="1:12" x14ac:dyDescent="0.25">
      <c r="A255" s="48" t="s">
        <v>70</v>
      </c>
      <c r="B255" s="49" t="s">
        <v>19</v>
      </c>
      <c r="C255" s="49" t="s">
        <v>70</v>
      </c>
      <c r="D255" s="49" t="s">
        <v>632</v>
      </c>
      <c r="E255" s="49">
        <v>50623200</v>
      </c>
      <c r="F255" s="49">
        <v>0</v>
      </c>
      <c r="G255" s="49">
        <v>0</v>
      </c>
      <c r="H255" s="52">
        <v>0</v>
      </c>
    </row>
    <row r="256" spans="1:12" x14ac:dyDescent="0.25">
      <c r="A256" s="44" t="s">
        <v>219</v>
      </c>
      <c r="B256" s="45" t="s">
        <v>235</v>
      </c>
      <c r="C256" s="45" t="s">
        <v>17</v>
      </c>
      <c r="D256" s="45" t="s">
        <v>18</v>
      </c>
      <c r="E256" s="45" t="s">
        <v>19</v>
      </c>
      <c r="F256" s="45" t="s">
        <v>19</v>
      </c>
      <c r="G256" s="45" t="s">
        <v>19</v>
      </c>
      <c r="H256" s="46" t="s">
        <v>19</v>
      </c>
    </row>
    <row r="257" spans="1:12" x14ac:dyDescent="0.25">
      <c r="A257" s="48" t="s">
        <v>73</v>
      </c>
      <c r="B257" s="49" t="s">
        <v>19</v>
      </c>
      <c r="C257" s="49" t="s">
        <v>643</v>
      </c>
      <c r="D257" s="49" t="s">
        <v>644</v>
      </c>
      <c r="E257" s="49">
        <v>100000700</v>
      </c>
      <c r="F257" s="49">
        <v>3715</v>
      </c>
      <c r="G257" s="49">
        <v>0.19433</v>
      </c>
      <c r="H257" s="52">
        <v>0.19432964999999999</v>
      </c>
      <c r="J257" cm="1">
        <f t="array" ref="J257">MIN(VALUE(C257:C266))</f>
        <v>22832</v>
      </c>
      <c r="K257">
        <f xml:space="preserve"> AVERAGE(E257:E266)</f>
        <v>100000810</v>
      </c>
      <c r="L257" s="6">
        <f xml:space="preserve"> AVERAGE(F257:F266)</f>
        <v>3715</v>
      </c>
    </row>
    <row r="258" spans="1:12" x14ac:dyDescent="0.25">
      <c r="A258" s="44" t="s">
        <v>73</v>
      </c>
      <c r="B258" s="45" t="s">
        <v>19</v>
      </c>
      <c r="C258" s="45" t="s">
        <v>643</v>
      </c>
      <c r="D258" s="45" t="s">
        <v>644</v>
      </c>
      <c r="E258" s="45">
        <v>100000900</v>
      </c>
      <c r="F258" s="45">
        <v>3715</v>
      </c>
      <c r="G258" s="45">
        <v>0.19433</v>
      </c>
      <c r="H258" s="51">
        <v>0.19432964999999999</v>
      </c>
    </row>
    <row r="259" spans="1:12" x14ac:dyDescent="0.25">
      <c r="A259" s="48" t="s">
        <v>73</v>
      </c>
      <c r="B259" s="49" t="s">
        <v>19</v>
      </c>
      <c r="C259" s="49" t="s">
        <v>643</v>
      </c>
      <c r="D259" s="49" t="s">
        <v>644</v>
      </c>
      <c r="E259" s="49">
        <v>100000900</v>
      </c>
      <c r="F259" s="49">
        <v>3715</v>
      </c>
      <c r="G259" s="49">
        <v>0.19433</v>
      </c>
      <c r="H259" s="52">
        <v>0.19432964999999999</v>
      </c>
    </row>
    <row r="260" spans="1:12" x14ac:dyDescent="0.25">
      <c r="A260" s="44" t="s">
        <v>73</v>
      </c>
      <c r="B260" s="45" t="s">
        <v>19</v>
      </c>
      <c r="C260" s="45" t="s">
        <v>643</v>
      </c>
      <c r="D260" s="45" t="s">
        <v>644</v>
      </c>
      <c r="E260" s="45">
        <v>100000900</v>
      </c>
      <c r="F260" s="45">
        <v>3715</v>
      </c>
      <c r="G260" s="45">
        <v>0.19433</v>
      </c>
      <c r="H260" s="51">
        <v>0.19432964999999999</v>
      </c>
    </row>
    <row r="261" spans="1:12" x14ac:dyDescent="0.25">
      <c r="A261" s="48" t="s">
        <v>73</v>
      </c>
      <c r="B261" s="49" t="s">
        <v>19</v>
      </c>
      <c r="C261" s="49" t="s">
        <v>643</v>
      </c>
      <c r="D261" s="49" t="s">
        <v>644</v>
      </c>
      <c r="E261" s="49">
        <v>100000800</v>
      </c>
      <c r="F261" s="49">
        <v>3715</v>
      </c>
      <c r="G261" s="49">
        <v>0.19433</v>
      </c>
      <c r="H261" s="52">
        <v>0.19432964999999999</v>
      </c>
    </row>
    <row r="262" spans="1:12" x14ac:dyDescent="0.25">
      <c r="A262" s="44" t="s">
        <v>73</v>
      </c>
      <c r="B262" s="45" t="s">
        <v>19</v>
      </c>
      <c r="C262" s="45" t="s">
        <v>643</v>
      </c>
      <c r="D262" s="45" t="s">
        <v>644</v>
      </c>
      <c r="E262" s="45">
        <v>100001000</v>
      </c>
      <c r="F262" s="45">
        <v>3715</v>
      </c>
      <c r="G262" s="45">
        <v>0.19433</v>
      </c>
      <c r="H262" s="51">
        <v>0.19432964999999999</v>
      </c>
    </row>
    <row r="263" spans="1:12" x14ac:dyDescent="0.25">
      <c r="A263" s="48" t="s">
        <v>73</v>
      </c>
      <c r="B263" s="49" t="s">
        <v>19</v>
      </c>
      <c r="C263" s="49" t="s">
        <v>643</v>
      </c>
      <c r="D263" s="49" t="s">
        <v>644</v>
      </c>
      <c r="E263" s="49">
        <v>100000500</v>
      </c>
      <c r="F263" s="49">
        <v>3715</v>
      </c>
      <c r="G263" s="49">
        <v>0.19433</v>
      </c>
      <c r="H263" s="52">
        <v>0.19432964999999999</v>
      </c>
    </row>
    <row r="264" spans="1:12" x14ac:dyDescent="0.25">
      <c r="A264" s="44" t="s">
        <v>73</v>
      </c>
      <c r="B264" s="45" t="s">
        <v>19</v>
      </c>
      <c r="C264" s="45" t="s">
        <v>643</v>
      </c>
      <c r="D264" s="45" t="s">
        <v>644</v>
      </c>
      <c r="E264" s="45">
        <v>100000900</v>
      </c>
      <c r="F264" s="45">
        <v>3715</v>
      </c>
      <c r="G264" s="45">
        <v>0.19433</v>
      </c>
      <c r="H264" s="51">
        <v>0.19432964999999999</v>
      </c>
    </row>
    <row r="265" spans="1:12" x14ac:dyDescent="0.25">
      <c r="A265" s="48" t="s">
        <v>73</v>
      </c>
      <c r="B265" s="49" t="s">
        <v>19</v>
      </c>
      <c r="C265" s="49" t="s">
        <v>643</v>
      </c>
      <c r="D265" s="49" t="s">
        <v>644</v>
      </c>
      <c r="E265" s="49">
        <v>100000700</v>
      </c>
      <c r="F265" s="49">
        <v>3715</v>
      </c>
      <c r="G265" s="49">
        <v>0.19433</v>
      </c>
      <c r="H265" s="52">
        <v>0.19432964999999999</v>
      </c>
    </row>
    <row r="266" spans="1:12" x14ac:dyDescent="0.25">
      <c r="A266" s="44" t="s">
        <v>73</v>
      </c>
      <c r="B266" s="45" t="s">
        <v>19</v>
      </c>
      <c r="C266" s="45" t="s">
        <v>643</v>
      </c>
      <c r="D266" s="45" t="s">
        <v>644</v>
      </c>
      <c r="E266" s="45">
        <v>100000800</v>
      </c>
      <c r="F266" s="45">
        <v>3715</v>
      </c>
      <c r="G266" s="45">
        <v>0.19433</v>
      </c>
      <c r="H266" s="51">
        <v>0.19432964999999999</v>
      </c>
    </row>
    <row r="267" spans="1:12" x14ac:dyDescent="0.25">
      <c r="A267" s="48" t="s">
        <v>220</v>
      </c>
      <c r="B267" s="49" t="s">
        <v>235</v>
      </c>
      <c r="C267" s="49" t="s">
        <v>17</v>
      </c>
      <c r="D267" s="49" t="s">
        <v>18</v>
      </c>
      <c r="E267" s="49" t="s">
        <v>19</v>
      </c>
      <c r="F267" s="49" t="s">
        <v>19</v>
      </c>
      <c r="G267" s="49" t="s">
        <v>19</v>
      </c>
      <c r="H267" s="50" t="s">
        <v>19</v>
      </c>
    </row>
    <row r="268" spans="1:12" x14ac:dyDescent="0.25">
      <c r="A268" s="44" t="s">
        <v>76</v>
      </c>
      <c r="B268" s="45" t="s">
        <v>19</v>
      </c>
      <c r="C268" s="45" t="s">
        <v>648</v>
      </c>
      <c r="D268" s="45" t="s">
        <v>649</v>
      </c>
      <c r="E268" s="45">
        <v>100001100</v>
      </c>
      <c r="F268" s="45">
        <v>6050</v>
      </c>
      <c r="G268" s="45">
        <v>0.44073699999999999</v>
      </c>
      <c r="H268" s="51">
        <v>0.44073722999999998</v>
      </c>
      <c r="J268" cm="1">
        <f t="array" ref="J268">MIN(VALUE(C268:C277))</f>
        <v>19777</v>
      </c>
      <c r="K268">
        <f xml:space="preserve"> AVERAGE(E268:E277)</f>
        <v>100000840</v>
      </c>
      <c r="L268" s="6">
        <f xml:space="preserve"> AVERAGE(F268:F277)</f>
        <v>6050</v>
      </c>
    </row>
    <row r="269" spans="1:12" x14ac:dyDescent="0.25">
      <c r="A269" s="48" t="s">
        <v>76</v>
      </c>
      <c r="B269" s="49" t="s">
        <v>19</v>
      </c>
      <c r="C269" s="49" t="s">
        <v>648</v>
      </c>
      <c r="D269" s="49" t="s">
        <v>649</v>
      </c>
      <c r="E269" s="49">
        <v>100000900</v>
      </c>
      <c r="F269" s="49">
        <v>6050</v>
      </c>
      <c r="G269" s="49">
        <v>0.44073699999999999</v>
      </c>
      <c r="H269" s="52">
        <v>0.44073722999999998</v>
      </c>
    </row>
    <row r="270" spans="1:12" x14ac:dyDescent="0.25">
      <c r="A270" s="44" t="s">
        <v>76</v>
      </c>
      <c r="B270" s="45" t="s">
        <v>19</v>
      </c>
      <c r="C270" s="45" t="s">
        <v>648</v>
      </c>
      <c r="D270" s="45" t="s">
        <v>649</v>
      </c>
      <c r="E270" s="45">
        <v>100000800</v>
      </c>
      <c r="F270" s="45">
        <v>6050</v>
      </c>
      <c r="G270" s="45">
        <v>0.44073699999999999</v>
      </c>
      <c r="H270" s="51">
        <v>0.44073722999999998</v>
      </c>
    </row>
    <row r="271" spans="1:12" x14ac:dyDescent="0.25">
      <c r="A271" s="48" t="s">
        <v>76</v>
      </c>
      <c r="B271" s="49" t="s">
        <v>19</v>
      </c>
      <c r="C271" s="49" t="s">
        <v>648</v>
      </c>
      <c r="D271" s="49" t="s">
        <v>649</v>
      </c>
      <c r="E271" s="49">
        <v>100000900</v>
      </c>
      <c r="F271" s="49">
        <v>6050</v>
      </c>
      <c r="G271" s="49">
        <v>0.44073699999999999</v>
      </c>
      <c r="H271" s="52">
        <v>0.44073722999999998</v>
      </c>
    </row>
    <row r="272" spans="1:12" x14ac:dyDescent="0.25">
      <c r="A272" s="44" t="s">
        <v>76</v>
      </c>
      <c r="B272" s="45" t="s">
        <v>19</v>
      </c>
      <c r="C272" s="45" t="s">
        <v>648</v>
      </c>
      <c r="D272" s="45" t="s">
        <v>649</v>
      </c>
      <c r="E272" s="45">
        <v>100000600</v>
      </c>
      <c r="F272" s="45">
        <v>6050</v>
      </c>
      <c r="G272" s="45">
        <v>0.44073699999999999</v>
      </c>
      <c r="H272" s="51">
        <v>0.44073722999999998</v>
      </c>
    </row>
    <row r="273" spans="1:12" x14ac:dyDescent="0.25">
      <c r="A273" s="48" t="s">
        <v>76</v>
      </c>
      <c r="B273" s="49" t="s">
        <v>19</v>
      </c>
      <c r="C273" s="49" t="s">
        <v>648</v>
      </c>
      <c r="D273" s="49" t="s">
        <v>649</v>
      </c>
      <c r="E273" s="49">
        <v>100000800</v>
      </c>
      <c r="F273" s="49">
        <v>6050</v>
      </c>
      <c r="G273" s="49">
        <v>0.44073699999999999</v>
      </c>
      <c r="H273" s="52">
        <v>0.44073722999999998</v>
      </c>
    </row>
    <row r="274" spans="1:12" x14ac:dyDescent="0.25">
      <c r="A274" s="44" t="s">
        <v>76</v>
      </c>
      <c r="B274" s="45" t="s">
        <v>19</v>
      </c>
      <c r="C274" s="45" t="s">
        <v>648</v>
      </c>
      <c r="D274" s="45" t="s">
        <v>649</v>
      </c>
      <c r="E274" s="45">
        <v>100000800</v>
      </c>
      <c r="F274" s="45">
        <v>6050</v>
      </c>
      <c r="G274" s="45">
        <v>0.44073699999999999</v>
      </c>
      <c r="H274" s="51">
        <v>0.44073722999999998</v>
      </c>
    </row>
    <row r="275" spans="1:12" x14ac:dyDescent="0.25">
      <c r="A275" s="48" t="s">
        <v>76</v>
      </c>
      <c r="B275" s="49" t="s">
        <v>19</v>
      </c>
      <c r="C275" s="49" t="s">
        <v>648</v>
      </c>
      <c r="D275" s="49" t="s">
        <v>649</v>
      </c>
      <c r="E275" s="49">
        <v>100000700</v>
      </c>
      <c r="F275" s="49">
        <v>6050</v>
      </c>
      <c r="G275" s="49">
        <v>0.44073699999999999</v>
      </c>
      <c r="H275" s="52">
        <v>0.44073722999999998</v>
      </c>
    </row>
    <row r="276" spans="1:12" x14ac:dyDescent="0.25">
      <c r="A276" s="44" t="s">
        <v>76</v>
      </c>
      <c r="B276" s="45" t="s">
        <v>19</v>
      </c>
      <c r="C276" s="45" t="s">
        <v>648</v>
      </c>
      <c r="D276" s="45" t="s">
        <v>649</v>
      </c>
      <c r="E276" s="45">
        <v>100000900</v>
      </c>
      <c r="F276" s="45">
        <v>6050</v>
      </c>
      <c r="G276" s="45">
        <v>0.44073699999999999</v>
      </c>
      <c r="H276" s="51">
        <v>0.44073722999999998</v>
      </c>
    </row>
    <row r="277" spans="1:12" x14ac:dyDescent="0.25">
      <c r="A277" s="48" t="s">
        <v>76</v>
      </c>
      <c r="B277" s="49" t="s">
        <v>19</v>
      </c>
      <c r="C277" s="49" t="s">
        <v>648</v>
      </c>
      <c r="D277" s="49" t="s">
        <v>649</v>
      </c>
      <c r="E277" s="49">
        <v>100000900</v>
      </c>
      <c r="F277" s="49">
        <v>6050</v>
      </c>
      <c r="G277" s="49">
        <v>0.44073699999999999</v>
      </c>
      <c r="H277" s="52">
        <v>0.44073722999999998</v>
      </c>
    </row>
    <row r="278" spans="1:12" x14ac:dyDescent="0.25">
      <c r="A278" s="44" t="s">
        <v>221</v>
      </c>
      <c r="B278" s="45" t="s">
        <v>235</v>
      </c>
      <c r="C278" s="45" t="s">
        <v>17</v>
      </c>
      <c r="D278" s="45" t="s">
        <v>18</v>
      </c>
      <c r="E278" s="45" t="s">
        <v>19</v>
      </c>
      <c r="F278" s="45" t="s">
        <v>19</v>
      </c>
      <c r="G278" s="45" t="s">
        <v>19</v>
      </c>
      <c r="H278" s="46" t="s">
        <v>19</v>
      </c>
    </row>
    <row r="279" spans="1:12" x14ac:dyDescent="0.25">
      <c r="A279" s="48" t="s">
        <v>79</v>
      </c>
      <c r="B279" s="49" t="s">
        <v>19</v>
      </c>
      <c r="C279" s="49" t="s">
        <v>79</v>
      </c>
      <c r="D279" s="49" t="s">
        <v>445</v>
      </c>
      <c r="E279" s="49">
        <v>441700</v>
      </c>
      <c r="F279" s="49">
        <v>0</v>
      </c>
      <c r="G279" s="49">
        <v>0</v>
      </c>
      <c r="H279" s="52">
        <v>0</v>
      </c>
      <c r="J279" cm="1">
        <f t="array" ref="J279">MIN(VALUE(C279:C288))</f>
        <v>18843</v>
      </c>
      <c r="K279">
        <f xml:space="preserve"> AVERAGE(E279:E288)</f>
        <v>443720</v>
      </c>
      <c r="L279" s="6">
        <f xml:space="preserve"> AVERAGE(F279:F288)</f>
        <v>0</v>
      </c>
    </row>
    <row r="280" spans="1:12" x14ac:dyDescent="0.25">
      <c r="A280" s="44" t="s">
        <v>79</v>
      </c>
      <c r="B280" s="45" t="s">
        <v>19</v>
      </c>
      <c r="C280" s="45" t="s">
        <v>79</v>
      </c>
      <c r="D280" s="45" t="s">
        <v>445</v>
      </c>
      <c r="E280" s="45">
        <v>441300</v>
      </c>
      <c r="F280" s="45">
        <v>0</v>
      </c>
      <c r="G280" s="45">
        <v>0</v>
      </c>
      <c r="H280" s="51">
        <v>0</v>
      </c>
    </row>
    <row r="281" spans="1:12" x14ac:dyDescent="0.25">
      <c r="A281" s="48" t="s">
        <v>79</v>
      </c>
      <c r="B281" s="49" t="s">
        <v>19</v>
      </c>
      <c r="C281" s="49" t="s">
        <v>79</v>
      </c>
      <c r="D281" s="49" t="s">
        <v>445</v>
      </c>
      <c r="E281" s="49">
        <v>440700</v>
      </c>
      <c r="F281" s="49">
        <v>0</v>
      </c>
      <c r="G281" s="49">
        <v>0</v>
      </c>
      <c r="H281" s="52">
        <v>0</v>
      </c>
    </row>
    <row r="282" spans="1:12" x14ac:dyDescent="0.25">
      <c r="A282" s="44" t="s">
        <v>79</v>
      </c>
      <c r="B282" s="45" t="s">
        <v>19</v>
      </c>
      <c r="C282" s="45" t="s">
        <v>79</v>
      </c>
      <c r="D282" s="45" t="s">
        <v>445</v>
      </c>
      <c r="E282" s="45">
        <v>440100</v>
      </c>
      <c r="F282" s="45">
        <v>0</v>
      </c>
      <c r="G282" s="45">
        <v>0</v>
      </c>
      <c r="H282" s="51">
        <v>0</v>
      </c>
    </row>
    <row r="283" spans="1:12" x14ac:dyDescent="0.25">
      <c r="A283" s="48" t="s">
        <v>79</v>
      </c>
      <c r="B283" s="49" t="s">
        <v>19</v>
      </c>
      <c r="C283" s="49" t="s">
        <v>79</v>
      </c>
      <c r="D283" s="49" t="s">
        <v>445</v>
      </c>
      <c r="E283" s="49">
        <v>439800</v>
      </c>
      <c r="F283" s="49">
        <v>0</v>
      </c>
      <c r="G283" s="49">
        <v>0</v>
      </c>
      <c r="H283" s="52">
        <v>0</v>
      </c>
    </row>
    <row r="284" spans="1:12" x14ac:dyDescent="0.25">
      <c r="A284" s="44" t="s">
        <v>79</v>
      </c>
      <c r="B284" s="45" t="s">
        <v>19</v>
      </c>
      <c r="C284" s="45" t="s">
        <v>79</v>
      </c>
      <c r="D284" s="45" t="s">
        <v>445</v>
      </c>
      <c r="E284" s="45">
        <v>440000</v>
      </c>
      <c r="F284" s="45">
        <v>0</v>
      </c>
      <c r="G284" s="45">
        <v>0</v>
      </c>
      <c r="H284" s="51">
        <v>0</v>
      </c>
    </row>
    <row r="285" spans="1:12" x14ac:dyDescent="0.25">
      <c r="A285" s="48" t="s">
        <v>79</v>
      </c>
      <c r="B285" s="49" t="s">
        <v>19</v>
      </c>
      <c r="C285" s="49" t="s">
        <v>79</v>
      </c>
      <c r="D285" s="49" t="s">
        <v>445</v>
      </c>
      <c r="E285" s="49">
        <v>442200</v>
      </c>
      <c r="F285" s="49">
        <v>0</v>
      </c>
      <c r="G285" s="49">
        <v>0</v>
      </c>
      <c r="H285" s="52">
        <v>0</v>
      </c>
    </row>
    <row r="286" spans="1:12" x14ac:dyDescent="0.25">
      <c r="A286" s="44" t="s">
        <v>79</v>
      </c>
      <c r="B286" s="45" t="s">
        <v>19</v>
      </c>
      <c r="C286" s="45" t="s">
        <v>79</v>
      </c>
      <c r="D286" s="45" t="s">
        <v>445</v>
      </c>
      <c r="E286" s="45">
        <v>441300</v>
      </c>
      <c r="F286" s="45">
        <v>0</v>
      </c>
      <c r="G286" s="45">
        <v>0</v>
      </c>
      <c r="H286" s="51">
        <v>0</v>
      </c>
    </row>
    <row r="287" spans="1:12" x14ac:dyDescent="0.25">
      <c r="A287" s="48" t="s">
        <v>79</v>
      </c>
      <c r="B287" s="49" t="s">
        <v>19</v>
      </c>
      <c r="C287" s="49" t="s">
        <v>79</v>
      </c>
      <c r="D287" s="49" t="s">
        <v>445</v>
      </c>
      <c r="E287" s="49">
        <v>469400</v>
      </c>
      <c r="F287" s="49">
        <v>0</v>
      </c>
      <c r="G287" s="49">
        <v>0</v>
      </c>
      <c r="H287" s="52">
        <v>0</v>
      </c>
    </row>
    <row r="288" spans="1:12" x14ac:dyDescent="0.25">
      <c r="A288" s="44" t="s">
        <v>79</v>
      </c>
      <c r="B288" s="45" t="s">
        <v>19</v>
      </c>
      <c r="C288" s="45" t="s">
        <v>79</v>
      </c>
      <c r="D288" s="45" t="s">
        <v>445</v>
      </c>
      <c r="E288" s="45">
        <v>440700</v>
      </c>
      <c r="F288" s="45">
        <v>0</v>
      </c>
      <c r="G288" s="45">
        <v>0</v>
      </c>
      <c r="H288" s="51">
        <v>0</v>
      </c>
    </row>
    <row r="289" spans="1:12" x14ac:dyDescent="0.25">
      <c r="A289" s="48" t="s">
        <v>222</v>
      </c>
      <c r="B289" s="49" t="s">
        <v>235</v>
      </c>
      <c r="C289" s="49" t="s">
        <v>17</v>
      </c>
      <c r="D289" s="49" t="s">
        <v>18</v>
      </c>
      <c r="E289" s="49" t="s">
        <v>19</v>
      </c>
      <c r="F289" s="49" t="s">
        <v>19</v>
      </c>
      <c r="G289" s="49" t="s">
        <v>19</v>
      </c>
      <c r="H289" s="50" t="s">
        <v>19</v>
      </c>
    </row>
    <row r="290" spans="1:12" x14ac:dyDescent="0.25">
      <c r="A290" s="44" t="s">
        <v>81</v>
      </c>
      <c r="B290" s="45" t="s">
        <v>19</v>
      </c>
      <c r="C290" s="45" t="s">
        <v>81</v>
      </c>
      <c r="D290" s="45" t="s">
        <v>661</v>
      </c>
      <c r="E290" s="45">
        <v>28350800</v>
      </c>
      <c r="F290" s="45">
        <v>0</v>
      </c>
      <c r="G290" s="45">
        <v>0</v>
      </c>
      <c r="H290" s="51">
        <v>0</v>
      </c>
      <c r="J290" cm="1">
        <f t="array" ref="J290">MIN(VALUE(C290:C299))</f>
        <v>17589</v>
      </c>
      <c r="K290">
        <f xml:space="preserve"> AVERAGE(E290:E299)</f>
        <v>27349020</v>
      </c>
      <c r="L290" s="6">
        <f xml:space="preserve"> AVERAGE(F290:F299)</f>
        <v>0</v>
      </c>
    </row>
    <row r="291" spans="1:12" x14ac:dyDescent="0.25">
      <c r="A291" s="48" t="s">
        <v>81</v>
      </c>
      <c r="B291" s="49" t="s">
        <v>19</v>
      </c>
      <c r="C291" s="49" t="s">
        <v>81</v>
      </c>
      <c r="D291" s="49" t="s">
        <v>661</v>
      </c>
      <c r="E291" s="49">
        <v>28111300</v>
      </c>
      <c r="F291" s="49">
        <v>0</v>
      </c>
      <c r="G291" s="49">
        <v>0</v>
      </c>
      <c r="H291" s="52">
        <v>0</v>
      </c>
    </row>
    <row r="292" spans="1:12" x14ac:dyDescent="0.25">
      <c r="A292" s="44" t="s">
        <v>81</v>
      </c>
      <c r="B292" s="45" t="s">
        <v>19</v>
      </c>
      <c r="C292" s="45" t="s">
        <v>81</v>
      </c>
      <c r="D292" s="45" t="s">
        <v>661</v>
      </c>
      <c r="E292" s="45">
        <v>26996400</v>
      </c>
      <c r="F292" s="45">
        <v>0</v>
      </c>
      <c r="G292" s="45">
        <v>0</v>
      </c>
      <c r="H292" s="51">
        <v>0</v>
      </c>
    </row>
    <row r="293" spans="1:12" x14ac:dyDescent="0.25">
      <c r="A293" s="48" t="s">
        <v>81</v>
      </c>
      <c r="B293" s="49" t="s">
        <v>19</v>
      </c>
      <c r="C293" s="49" t="s">
        <v>81</v>
      </c>
      <c r="D293" s="49" t="s">
        <v>661</v>
      </c>
      <c r="E293" s="49">
        <v>26868300</v>
      </c>
      <c r="F293" s="49">
        <v>0</v>
      </c>
      <c r="G293" s="49">
        <v>0</v>
      </c>
      <c r="H293" s="52">
        <v>0</v>
      </c>
    </row>
    <row r="294" spans="1:12" x14ac:dyDescent="0.25">
      <c r="A294" s="44" t="s">
        <v>81</v>
      </c>
      <c r="B294" s="45" t="s">
        <v>19</v>
      </c>
      <c r="C294" s="45" t="s">
        <v>81</v>
      </c>
      <c r="D294" s="45" t="s">
        <v>661</v>
      </c>
      <c r="E294" s="45">
        <v>26814500</v>
      </c>
      <c r="F294" s="45">
        <v>0</v>
      </c>
      <c r="G294" s="45">
        <v>0</v>
      </c>
      <c r="H294" s="51">
        <v>0</v>
      </c>
    </row>
    <row r="295" spans="1:12" x14ac:dyDescent="0.25">
      <c r="A295" s="48" t="s">
        <v>81</v>
      </c>
      <c r="B295" s="49" t="s">
        <v>19</v>
      </c>
      <c r="C295" s="49" t="s">
        <v>81</v>
      </c>
      <c r="D295" s="49" t="s">
        <v>661</v>
      </c>
      <c r="E295" s="49">
        <v>27038800</v>
      </c>
      <c r="F295" s="49">
        <v>0</v>
      </c>
      <c r="G295" s="49">
        <v>0</v>
      </c>
      <c r="H295" s="52">
        <v>0</v>
      </c>
    </row>
    <row r="296" spans="1:12" x14ac:dyDescent="0.25">
      <c r="A296" s="44" t="s">
        <v>81</v>
      </c>
      <c r="B296" s="45" t="s">
        <v>19</v>
      </c>
      <c r="C296" s="45" t="s">
        <v>81</v>
      </c>
      <c r="D296" s="45" t="s">
        <v>661</v>
      </c>
      <c r="E296" s="45">
        <v>26865800</v>
      </c>
      <c r="F296" s="45">
        <v>0</v>
      </c>
      <c r="G296" s="45">
        <v>0</v>
      </c>
      <c r="H296" s="51">
        <v>0</v>
      </c>
    </row>
    <row r="297" spans="1:12" x14ac:dyDescent="0.25">
      <c r="A297" s="48" t="s">
        <v>81</v>
      </c>
      <c r="B297" s="49" t="s">
        <v>19</v>
      </c>
      <c r="C297" s="49" t="s">
        <v>81</v>
      </c>
      <c r="D297" s="49" t="s">
        <v>661</v>
      </c>
      <c r="E297" s="49">
        <v>27639000</v>
      </c>
      <c r="F297" s="49">
        <v>0</v>
      </c>
      <c r="G297" s="49">
        <v>0</v>
      </c>
      <c r="H297" s="52">
        <v>0</v>
      </c>
    </row>
    <row r="298" spans="1:12" x14ac:dyDescent="0.25">
      <c r="A298" s="44" t="s">
        <v>81</v>
      </c>
      <c r="B298" s="45" t="s">
        <v>19</v>
      </c>
      <c r="C298" s="45" t="s">
        <v>81</v>
      </c>
      <c r="D298" s="45" t="s">
        <v>661</v>
      </c>
      <c r="E298" s="45">
        <v>27065000</v>
      </c>
      <c r="F298" s="45">
        <v>0</v>
      </c>
      <c r="G298" s="45">
        <v>0</v>
      </c>
      <c r="H298" s="51">
        <v>0</v>
      </c>
    </row>
    <row r="299" spans="1:12" x14ac:dyDescent="0.25">
      <c r="A299" s="48" t="s">
        <v>81</v>
      </c>
      <c r="B299" s="49" t="s">
        <v>19</v>
      </c>
      <c r="C299" s="49" t="s">
        <v>81</v>
      </c>
      <c r="D299" s="49" t="s">
        <v>661</v>
      </c>
      <c r="E299" s="49">
        <v>27740300</v>
      </c>
      <c r="F299" s="49">
        <v>0</v>
      </c>
      <c r="G299" s="49">
        <v>0</v>
      </c>
      <c r="H299" s="52">
        <v>0</v>
      </c>
    </row>
    <row r="300" spans="1:12" x14ac:dyDescent="0.25">
      <c r="A300" s="44" t="s">
        <v>223</v>
      </c>
      <c r="B300" s="45" t="s">
        <v>235</v>
      </c>
      <c r="C300" s="45" t="s">
        <v>17</v>
      </c>
      <c r="D300" s="45" t="s">
        <v>18</v>
      </c>
      <c r="E300" s="45" t="s">
        <v>19</v>
      </c>
      <c r="F300" s="45" t="s">
        <v>19</v>
      </c>
      <c r="G300" s="45" t="s">
        <v>19</v>
      </c>
      <c r="H300" s="46" t="s">
        <v>19</v>
      </c>
    </row>
    <row r="301" spans="1:12" x14ac:dyDescent="0.25">
      <c r="A301" s="48" t="s">
        <v>83</v>
      </c>
      <c r="B301" s="49" t="s">
        <v>19</v>
      </c>
      <c r="C301" s="49" t="s">
        <v>83</v>
      </c>
      <c r="D301" s="49" t="s">
        <v>672</v>
      </c>
      <c r="E301" s="49">
        <v>53773400</v>
      </c>
      <c r="F301" s="49">
        <v>0</v>
      </c>
      <c r="G301" s="49">
        <v>0</v>
      </c>
      <c r="H301" s="52">
        <v>0</v>
      </c>
      <c r="J301" cm="1">
        <f t="array" ref="J301">MIN(VALUE(C301:C310))</f>
        <v>14841</v>
      </c>
      <c r="K301">
        <f xml:space="preserve"> AVERAGE(E301:E310)</f>
        <v>53759860</v>
      </c>
      <c r="L301" s="6">
        <f xml:space="preserve"> AVERAGE(F301:F310)</f>
        <v>0</v>
      </c>
    </row>
    <row r="302" spans="1:12" x14ac:dyDescent="0.25">
      <c r="A302" s="44" t="s">
        <v>83</v>
      </c>
      <c r="B302" s="45" t="s">
        <v>19</v>
      </c>
      <c r="C302" s="45" t="s">
        <v>83</v>
      </c>
      <c r="D302" s="45" t="s">
        <v>672</v>
      </c>
      <c r="E302" s="45">
        <v>53766900</v>
      </c>
      <c r="F302" s="45">
        <v>0</v>
      </c>
      <c r="G302" s="45">
        <v>0</v>
      </c>
      <c r="H302" s="51">
        <v>0</v>
      </c>
    </row>
    <row r="303" spans="1:12" x14ac:dyDescent="0.25">
      <c r="A303" s="48" t="s">
        <v>83</v>
      </c>
      <c r="B303" s="49" t="s">
        <v>19</v>
      </c>
      <c r="C303" s="49" t="s">
        <v>83</v>
      </c>
      <c r="D303" s="49" t="s">
        <v>672</v>
      </c>
      <c r="E303" s="49">
        <v>53834700</v>
      </c>
      <c r="F303" s="49">
        <v>0</v>
      </c>
      <c r="G303" s="49">
        <v>0</v>
      </c>
      <c r="H303" s="52">
        <v>0</v>
      </c>
    </row>
    <row r="304" spans="1:12" x14ac:dyDescent="0.25">
      <c r="A304" s="44" t="s">
        <v>83</v>
      </c>
      <c r="B304" s="45" t="s">
        <v>19</v>
      </c>
      <c r="C304" s="45" t="s">
        <v>83</v>
      </c>
      <c r="D304" s="45" t="s">
        <v>672</v>
      </c>
      <c r="E304" s="45">
        <v>53513700</v>
      </c>
      <c r="F304" s="45">
        <v>0</v>
      </c>
      <c r="G304" s="45">
        <v>0</v>
      </c>
      <c r="H304" s="51">
        <v>0</v>
      </c>
    </row>
    <row r="305" spans="1:12" x14ac:dyDescent="0.25">
      <c r="A305" s="48" t="s">
        <v>83</v>
      </c>
      <c r="B305" s="49" t="s">
        <v>19</v>
      </c>
      <c r="C305" s="49" t="s">
        <v>83</v>
      </c>
      <c r="D305" s="49" t="s">
        <v>672</v>
      </c>
      <c r="E305" s="49">
        <v>53878300</v>
      </c>
      <c r="F305" s="49">
        <v>0</v>
      </c>
      <c r="G305" s="49">
        <v>0</v>
      </c>
      <c r="H305" s="52">
        <v>0</v>
      </c>
    </row>
    <row r="306" spans="1:12" x14ac:dyDescent="0.25">
      <c r="A306" s="44" t="s">
        <v>83</v>
      </c>
      <c r="B306" s="45" t="s">
        <v>19</v>
      </c>
      <c r="C306" s="45" t="s">
        <v>83</v>
      </c>
      <c r="D306" s="45" t="s">
        <v>672</v>
      </c>
      <c r="E306" s="45">
        <v>53822600</v>
      </c>
      <c r="F306" s="45">
        <v>0</v>
      </c>
      <c r="G306" s="45">
        <v>0</v>
      </c>
      <c r="H306" s="51">
        <v>0</v>
      </c>
    </row>
    <row r="307" spans="1:12" x14ac:dyDescent="0.25">
      <c r="A307" s="48" t="s">
        <v>83</v>
      </c>
      <c r="B307" s="49" t="s">
        <v>19</v>
      </c>
      <c r="C307" s="49" t="s">
        <v>83</v>
      </c>
      <c r="D307" s="49" t="s">
        <v>672</v>
      </c>
      <c r="E307" s="49">
        <v>53527600</v>
      </c>
      <c r="F307" s="49">
        <v>0</v>
      </c>
      <c r="G307" s="49">
        <v>0</v>
      </c>
      <c r="H307" s="52">
        <v>0</v>
      </c>
    </row>
    <row r="308" spans="1:12" x14ac:dyDescent="0.25">
      <c r="A308" s="44" t="s">
        <v>83</v>
      </c>
      <c r="B308" s="45" t="s">
        <v>19</v>
      </c>
      <c r="C308" s="45" t="s">
        <v>83</v>
      </c>
      <c r="D308" s="45" t="s">
        <v>672</v>
      </c>
      <c r="E308" s="45">
        <v>53963700</v>
      </c>
      <c r="F308" s="45">
        <v>0</v>
      </c>
      <c r="G308" s="45">
        <v>0</v>
      </c>
      <c r="H308" s="51">
        <v>0</v>
      </c>
    </row>
    <row r="309" spans="1:12" x14ac:dyDescent="0.25">
      <c r="A309" s="48" t="s">
        <v>83</v>
      </c>
      <c r="B309" s="49" t="s">
        <v>19</v>
      </c>
      <c r="C309" s="49" t="s">
        <v>83</v>
      </c>
      <c r="D309" s="49" t="s">
        <v>672</v>
      </c>
      <c r="E309" s="49">
        <v>53875900</v>
      </c>
      <c r="F309" s="49">
        <v>0</v>
      </c>
      <c r="G309" s="49">
        <v>0</v>
      </c>
      <c r="H309" s="52">
        <v>0</v>
      </c>
    </row>
    <row r="310" spans="1:12" x14ac:dyDescent="0.25">
      <c r="A310" s="44" t="s">
        <v>83</v>
      </c>
      <c r="B310" s="45" t="s">
        <v>19</v>
      </c>
      <c r="C310" s="45" t="s">
        <v>83</v>
      </c>
      <c r="D310" s="45" t="s">
        <v>672</v>
      </c>
      <c r="E310" s="45">
        <v>53641800</v>
      </c>
      <c r="F310" s="45">
        <v>0</v>
      </c>
      <c r="G310" s="45">
        <v>0</v>
      </c>
      <c r="H310" s="51">
        <v>0</v>
      </c>
    </row>
    <row r="311" spans="1:12" x14ac:dyDescent="0.25">
      <c r="A311" s="48" t="s">
        <v>224</v>
      </c>
      <c r="B311" s="49" t="s">
        <v>235</v>
      </c>
      <c r="C311" s="49" t="s">
        <v>17</v>
      </c>
      <c r="D311" s="49" t="s">
        <v>18</v>
      </c>
      <c r="E311" s="49" t="s">
        <v>19</v>
      </c>
      <c r="F311" s="49" t="s">
        <v>19</v>
      </c>
      <c r="G311" s="49" t="s">
        <v>19</v>
      </c>
      <c r="H311" s="50" t="s">
        <v>19</v>
      </c>
    </row>
    <row r="312" spans="1:12" x14ac:dyDescent="0.25">
      <c r="A312" s="44" t="s">
        <v>118</v>
      </c>
      <c r="B312" s="45" t="s">
        <v>19</v>
      </c>
      <c r="C312" s="45" t="s">
        <v>683</v>
      </c>
      <c r="D312" s="45" t="s">
        <v>684</v>
      </c>
      <c r="E312" s="45">
        <v>100000600</v>
      </c>
      <c r="F312" s="45">
        <v>1700</v>
      </c>
      <c r="G312" s="45">
        <v>0.130158</v>
      </c>
      <c r="H312" s="51">
        <v>0.13015848999999999</v>
      </c>
      <c r="J312" cm="1">
        <f t="array" ref="J312">MIN(VALUE(C312:C321))</f>
        <v>14761</v>
      </c>
      <c r="K312">
        <f xml:space="preserve"> AVERAGE(E312:E321)</f>
        <v>100000860</v>
      </c>
      <c r="L312" s="6">
        <f xml:space="preserve"> AVERAGE(F312:F321)</f>
        <v>1700</v>
      </c>
    </row>
    <row r="313" spans="1:12" x14ac:dyDescent="0.25">
      <c r="A313" s="48" t="s">
        <v>118</v>
      </c>
      <c r="B313" s="49" t="s">
        <v>19</v>
      </c>
      <c r="C313" s="49" t="s">
        <v>683</v>
      </c>
      <c r="D313" s="49" t="s">
        <v>684</v>
      </c>
      <c r="E313" s="49">
        <v>100000800</v>
      </c>
      <c r="F313" s="49">
        <v>1700</v>
      </c>
      <c r="G313" s="49">
        <v>0.130158</v>
      </c>
      <c r="H313" s="52">
        <v>0.13015848999999999</v>
      </c>
    </row>
    <row r="314" spans="1:12" x14ac:dyDescent="0.25">
      <c r="A314" s="44" t="s">
        <v>118</v>
      </c>
      <c r="B314" s="45" t="s">
        <v>19</v>
      </c>
      <c r="C314" s="45" t="s">
        <v>683</v>
      </c>
      <c r="D314" s="45" t="s">
        <v>684</v>
      </c>
      <c r="E314" s="45">
        <v>100000700</v>
      </c>
      <c r="F314" s="45">
        <v>1700</v>
      </c>
      <c r="G314" s="45">
        <v>0.130158</v>
      </c>
      <c r="H314" s="51">
        <v>0.13015848999999999</v>
      </c>
    </row>
    <row r="315" spans="1:12" x14ac:dyDescent="0.25">
      <c r="A315" s="48" t="s">
        <v>118</v>
      </c>
      <c r="B315" s="49" t="s">
        <v>19</v>
      </c>
      <c r="C315" s="49" t="s">
        <v>683</v>
      </c>
      <c r="D315" s="49" t="s">
        <v>684</v>
      </c>
      <c r="E315" s="49">
        <v>100000800</v>
      </c>
      <c r="F315" s="49">
        <v>1700</v>
      </c>
      <c r="G315" s="49">
        <v>0.130158</v>
      </c>
      <c r="H315" s="52">
        <v>0.13015848999999999</v>
      </c>
    </row>
    <row r="316" spans="1:12" x14ac:dyDescent="0.25">
      <c r="A316" s="44" t="s">
        <v>118</v>
      </c>
      <c r="B316" s="45" t="s">
        <v>19</v>
      </c>
      <c r="C316" s="45" t="s">
        <v>683</v>
      </c>
      <c r="D316" s="45" t="s">
        <v>684</v>
      </c>
      <c r="E316" s="45">
        <v>100001000</v>
      </c>
      <c r="F316" s="45">
        <v>1700</v>
      </c>
      <c r="G316" s="45">
        <v>0.130158</v>
      </c>
      <c r="H316" s="51">
        <v>0.13015848999999999</v>
      </c>
    </row>
    <row r="317" spans="1:12" x14ac:dyDescent="0.25">
      <c r="A317" s="48" t="s">
        <v>118</v>
      </c>
      <c r="B317" s="49" t="s">
        <v>19</v>
      </c>
      <c r="C317" s="49" t="s">
        <v>683</v>
      </c>
      <c r="D317" s="49" t="s">
        <v>684</v>
      </c>
      <c r="E317" s="49">
        <v>100000900</v>
      </c>
      <c r="F317" s="49">
        <v>1700</v>
      </c>
      <c r="G317" s="49">
        <v>0.130158</v>
      </c>
      <c r="H317" s="52">
        <v>0.13015848999999999</v>
      </c>
    </row>
    <row r="318" spans="1:12" x14ac:dyDescent="0.25">
      <c r="A318" s="44" t="s">
        <v>118</v>
      </c>
      <c r="B318" s="45" t="s">
        <v>19</v>
      </c>
      <c r="C318" s="45" t="s">
        <v>683</v>
      </c>
      <c r="D318" s="45" t="s">
        <v>684</v>
      </c>
      <c r="E318" s="45">
        <v>100001100</v>
      </c>
      <c r="F318" s="45">
        <v>1700</v>
      </c>
      <c r="G318" s="45">
        <v>0.130158</v>
      </c>
      <c r="H318" s="51">
        <v>0.13015848999999999</v>
      </c>
    </row>
    <row r="319" spans="1:12" x14ac:dyDescent="0.25">
      <c r="A319" s="48" t="s">
        <v>118</v>
      </c>
      <c r="B319" s="49" t="s">
        <v>19</v>
      </c>
      <c r="C319" s="49" t="s">
        <v>683</v>
      </c>
      <c r="D319" s="49" t="s">
        <v>684</v>
      </c>
      <c r="E319" s="49">
        <v>100000700</v>
      </c>
      <c r="F319" s="49">
        <v>1700</v>
      </c>
      <c r="G319" s="49">
        <v>0.130158</v>
      </c>
      <c r="H319" s="52">
        <v>0.13015848999999999</v>
      </c>
    </row>
    <row r="320" spans="1:12" x14ac:dyDescent="0.25">
      <c r="A320" s="44" t="s">
        <v>118</v>
      </c>
      <c r="B320" s="45" t="s">
        <v>19</v>
      </c>
      <c r="C320" s="45" t="s">
        <v>683</v>
      </c>
      <c r="D320" s="45" t="s">
        <v>684</v>
      </c>
      <c r="E320" s="45">
        <v>100000900</v>
      </c>
      <c r="F320" s="45">
        <v>1700</v>
      </c>
      <c r="G320" s="45">
        <v>0.130158</v>
      </c>
      <c r="H320" s="51">
        <v>0.13015848999999999</v>
      </c>
    </row>
    <row r="321" spans="1:12" x14ac:dyDescent="0.25">
      <c r="A321" s="48" t="s">
        <v>118</v>
      </c>
      <c r="B321" s="49" t="s">
        <v>19</v>
      </c>
      <c r="C321" s="49" t="s">
        <v>683</v>
      </c>
      <c r="D321" s="49" t="s">
        <v>684</v>
      </c>
      <c r="E321" s="49">
        <v>100001100</v>
      </c>
      <c r="F321" s="49">
        <v>1700</v>
      </c>
      <c r="G321" s="49">
        <v>0.130158</v>
      </c>
      <c r="H321" s="52">
        <v>0.13015848999999999</v>
      </c>
    </row>
    <row r="322" spans="1:12" x14ac:dyDescent="0.25">
      <c r="A322" s="44" t="s">
        <v>225</v>
      </c>
      <c r="B322" s="45" t="s">
        <v>235</v>
      </c>
      <c r="C322" s="45" t="s">
        <v>17</v>
      </c>
      <c r="D322" s="45" t="s">
        <v>18</v>
      </c>
      <c r="E322" s="45" t="s">
        <v>19</v>
      </c>
      <c r="F322" s="45" t="s">
        <v>19</v>
      </c>
      <c r="G322" s="45" t="s">
        <v>19</v>
      </c>
      <c r="H322" s="46" t="s">
        <v>19</v>
      </c>
    </row>
    <row r="323" spans="1:12" x14ac:dyDescent="0.25">
      <c r="A323" s="48" t="s">
        <v>472</v>
      </c>
      <c r="B323" s="49" t="s">
        <v>19</v>
      </c>
      <c r="C323" s="49" t="s">
        <v>688</v>
      </c>
      <c r="D323" s="49" t="s">
        <v>689</v>
      </c>
      <c r="E323" s="49">
        <v>100000900</v>
      </c>
      <c r="F323" s="49">
        <v>3808</v>
      </c>
      <c r="G323" s="49">
        <v>0.32625100000000001</v>
      </c>
      <c r="H323" s="52">
        <v>0.32625085999999998</v>
      </c>
      <c r="J323" cm="1">
        <f t="array" ref="J323">MIN(VALUE(C323:C332))</f>
        <v>15480</v>
      </c>
      <c r="K323">
        <f xml:space="preserve"> AVERAGE(E323:E332)</f>
        <v>100000860</v>
      </c>
      <c r="L323" s="6">
        <f xml:space="preserve"> AVERAGE(F323:F332)</f>
        <v>3808</v>
      </c>
    </row>
    <row r="324" spans="1:12" x14ac:dyDescent="0.25">
      <c r="A324" s="44" t="s">
        <v>472</v>
      </c>
      <c r="B324" s="45" t="s">
        <v>19</v>
      </c>
      <c r="C324" s="45" t="s">
        <v>688</v>
      </c>
      <c r="D324" s="45" t="s">
        <v>689</v>
      </c>
      <c r="E324" s="45">
        <v>100000800</v>
      </c>
      <c r="F324" s="45">
        <v>3808</v>
      </c>
      <c r="G324" s="45">
        <v>0.32625100000000001</v>
      </c>
      <c r="H324" s="51">
        <v>0.32625085999999998</v>
      </c>
    </row>
    <row r="325" spans="1:12" x14ac:dyDescent="0.25">
      <c r="A325" s="48" t="s">
        <v>472</v>
      </c>
      <c r="B325" s="49" t="s">
        <v>19</v>
      </c>
      <c r="C325" s="49" t="s">
        <v>688</v>
      </c>
      <c r="D325" s="49" t="s">
        <v>689</v>
      </c>
      <c r="E325" s="49">
        <v>100000900</v>
      </c>
      <c r="F325" s="49">
        <v>3808</v>
      </c>
      <c r="G325" s="49">
        <v>0.32625100000000001</v>
      </c>
      <c r="H325" s="52">
        <v>0.32625085999999998</v>
      </c>
    </row>
    <row r="326" spans="1:12" x14ac:dyDescent="0.25">
      <c r="A326" s="44" t="s">
        <v>472</v>
      </c>
      <c r="B326" s="45" t="s">
        <v>19</v>
      </c>
      <c r="C326" s="45" t="s">
        <v>688</v>
      </c>
      <c r="D326" s="45" t="s">
        <v>689</v>
      </c>
      <c r="E326" s="45">
        <v>100000800</v>
      </c>
      <c r="F326" s="45">
        <v>3808</v>
      </c>
      <c r="G326" s="45">
        <v>0.32625100000000001</v>
      </c>
      <c r="H326" s="51">
        <v>0.32625085999999998</v>
      </c>
    </row>
    <row r="327" spans="1:12" x14ac:dyDescent="0.25">
      <c r="A327" s="48" t="s">
        <v>472</v>
      </c>
      <c r="B327" s="49" t="s">
        <v>19</v>
      </c>
      <c r="C327" s="49" t="s">
        <v>688</v>
      </c>
      <c r="D327" s="49" t="s">
        <v>689</v>
      </c>
      <c r="E327" s="49">
        <v>100000800</v>
      </c>
      <c r="F327" s="49">
        <v>3808</v>
      </c>
      <c r="G327" s="49">
        <v>0.32625100000000001</v>
      </c>
      <c r="H327" s="52">
        <v>0.32625085999999998</v>
      </c>
    </row>
    <row r="328" spans="1:12" x14ac:dyDescent="0.25">
      <c r="A328" s="44" t="s">
        <v>472</v>
      </c>
      <c r="B328" s="45" t="s">
        <v>19</v>
      </c>
      <c r="C328" s="45" t="s">
        <v>688</v>
      </c>
      <c r="D328" s="45" t="s">
        <v>689</v>
      </c>
      <c r="E328" s="45">
        <v>100001200</v>
      </c>
      <c r="F328" s="45">
        <v>3808</v>
      </c>
      <c r="G328" s="45">
        <v>0.32625100000000001</v>
      </c>
      <c r="H328" s="51">
        <v>0.32625085999999998</v>
      </c>
    </row>
    <row r="329" spans="1:12" x14ac:dyDescent="0.25">
      <c r="A329" s="48" t="s">
        <v>472</v>
      </c>
      <c r="B329" s="49" t="s">
        <v>19</v>
      </c>
      <c r="C329" s="49" t="s">
        <v>688</v>
      </c>
      <c r="D329" s="49" t="s">
        <v>689</v>
      </c>
      <c r="E329" s="49">
        <v>100000900</v>
      </c>
      <c r="F329" s="49">
        <v>3808</v>
      </c>
      <c r="G329" s="49">
        <v>0.32625100000000001</v>
      </c>
      <c r="H329" s="52">
        <v>0.32625085999999998</v>
      </c>
    </row>
    <row r="330" spans="1:12" x14ac:dyDescent="0.25">
      <c r="A330" s="44" t="s">
        <v>472</v>
      </c>
      <c r="B330" s="45" t="s">
        <v>19</v>
      </c>
      <c r="C330" s="45" t="s">
        <v>688</v>
      </c>
      <c r="D330" s="45" t="s">
        <v>689</v>
      </c>
      <c r="E330" s="45">
        <v>100000800</v>
      </c>
      <c r="F330" s="45">
        <v>3808</v>
      </c>
      <c r="G330" s="45">
        <v>0.32625100000000001</v>
      </c>
      <c r="H330" s="51">
        <v>0.32625085999999998</v>
      </c>
    </row>
    <row r="331" spans="1:12" x14ac:dyDescent="0.25">
      <c r="A331" s="48" t="s">
        <v>472</v>
      </c>
      <c r="B331" s="49" t="s">
        <v>19</v>
      </c>
      <c r="C331" s="49" t="s">
        <v>688</v>
      </c>
      <c r="D331" s="49" t="s">
        <v>689</v>
      </c>
      <c r="E331" s="49">
        <v>100000700</v>
      </c>
      <c r="F331" s="49">
        <v>3808</v>
      </c>
      <c r="G331" s="49">
        <v>0.32625100000000001</v>
      </c>
      <c r="H331" s="52">
        <v>0.32625085999999998</v>
      </c>
    </row>
    <row r="332" spans="1:12" x14ac:dyDescent="0.25">
      <c r="A332" s="44" t="s">
        <v>472</v>
      </c>
      <c r="B332" s="45" t="s">
        <v>19</v>
      </c>
      <c r="C332" s="45" t="s">
        <v>688</v>
      </c>
      <c r="D332" s="45" t="s">
        <v>689</v>
      </c>
      <c r="E332" s="45">
        <v>100000800</v>
      </c>
      <c r="F332" s="45">
        <v>3808</v>
      </c>
      <c r="G332" s="45">
        <v>0.32625100000000001</v>
      </c>
      <c r="H332" s="51">
        <v>0.32625085999999998</v>
      </c>
    </row>
    <row r="1048576" spans="12:12" x14ac:dyDescent="0.25">
      <c r="L1048576" s="6"/>
    </row>
  </sheetData>
  <mergeCells count="12">
    <mergeCell ref="AL2:AN2"/>
    <mergeCell ref="AO2:AQ2"/>
    <mergeCell ref="AT2:AV2"/>
    <mergeCell ref="AW2:AY2"/>
    <mergeCell ref="BB2:BD2"/>
    <mergeCell ref="BE2:BG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F84B-60C2-4D8D-A626-064C771F0D7A}">
  <dimension ref="A1:BG1048576"/>
  <sheetViews>
    <sheetView topLeftCell="Q1" workbookViewId="0">
      <selection activeCell="AK2" sqref="AK2:AQ8"/>
    </sheetView>
  </sheetViews>
  <sheetFormatPr defaultRowHeight="15" x14ac:dyDescent="0.25"/>
  <cols>
    <col min="10" max="10" width="9.140625" customWidth="1"/>
    <col min="38" max="39" width="9.85546875" bestFit="1" customWidth="1"/>
    <col min="40" max="40" width="9.28515625" bestFit="1" customWidth="1"/>
    <col min="41" max="43" width="9.85546875" bestFit="1" customWidth="1"/>
  </cols>
  <sheetData>
    <row r="1" spans="1:59" x14ac:dyDescent="0.2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0" t="s">
        <v>7</v>
      </c>
    </row>
    <row r="2" spans="1:59" x14ac:dyDescent="0.25">
      <c r="A2" s="44" t="s">
        <v>8</v>
      </c>
      <c r="B2" s="45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6" t="s">
        <v>15</v>
      </c>
      <c r="N2" s="38" t="s">
        <v>226</v>
      </c>
      <c r="O2" s="38"/>
      <c r="P2" s="38"/>
      <c r="Q2" s="38" t="s">
        <v>227</v>
      </c>
      <c r="R2" s="38"/>
      <c r="S2" s="38"/>
      <c r="V2" s="39" t="s">
        <v>226</v>
      </c>
      <c r="W2" s="39"/>
      <c r="X2" s="39"/>
      <c r="Y2" s="39" t="s">
        <v>227</v>
      </c>
      <c r="Z2" s="39"/>
      <c r="AA2" s="39"/>
      <c r="AD2" s="38" t="s">
        <v>226</v>
      </c>
      <c r="AE2" s="38"/>
      <c r="AF2" s="38"/>
      <c r="AG2" s="38" t="s">
        <v>227</v>
      </c>
      <c r="AH2" s="38"/>
      <c r="AI2" s="38"/>
      <c r="AL2" s="39" t="s">
        <v>226</v>
      </c>
      <c r="AM2" s="39"/>
      <c r="AN2" s="39"/>
      <c r="AO2" s="39" t="s">
        <v>227</v>
      </c>
      <c r="AP2" s="39"/>
      <c r="AQ2" s="39"/>
      <c r="AT2" s="38" t="s">
        <v>226</v>
      </c>
      <c r="AU2" s="38"/>
      <c r="AV2" s="38"/>
      <c r="AW2" s="38" t="s">
        <v>227</v>
      </c>
      <c r="AX2" s="38"/>
      <c r="AY2" s="38"/>
      <c r="BB2" s="37" t="s">
        <v>226</v>
      </c>
      <c r="BC2" s="37"/>
      <c r="BD2" s="37"/>
      <c r="BE2" s="37" t="s">
        <v>227</v>
      </c>
      <c r="BF2" s="37"/>
      <c r="BG2" s="37"/>
    </row>
    <row r="3" spans="1:59" ht="45" x14ac:dyDescent="0.25">
      <c r="A3" s="48" t="s">
        <v>196</v>
      </c>
      <c r="B3" s="49" t="s">
        <v>235</v>
      </c>
      <c r="C3" s="49" t="s">
        <v>17</v>
      </c>
      <c r="D3" s="49" t="s">
        <v>18</v>
      </c>
      <c r="E3" s="49" t="s">
        <v>19</v>
      </c>
      <c r="F3" s="49" t="s">
        <v>19</v>
      </c>
      <c r="G3" s="49" t="s">
        <v>19</v>
      </c>
      <c r="H3" s="50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20" t="s">
        <v>228</v>
      </c>
      <c r="V3" s="56" t="s">
        <v>231</v>
      </c>
      <c r="W3" s="56" t="s">
        <v>232</v>
      </c>
      <c r="X3" s="56" t="s">
        <v>233</v>
      </c>
      <c r="Y3" s="56" t="s">
        <v>231</v>
      </c>
      <c r="Z3" s="56" t="s">
        <v>232</v>
      </c>
      <c r="AA3" s="56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20" t="s">
        <v>228</v>
      </c>
      <c r="AL3" s="21" t="s">
        <v>231</v>
      </c>
      <c r="AM3" s="21" t="s">
        <v>232</v>
      </c>
      <c r="AN3" s="21" t="s">
        <v>233</v>
      </c>
      <c r="AO3" s="21" t="s">
        <v>231</v>
      </c>
      <c r="AP3" s="21" t="s">
        <v>232</v>
      </c>
      <c r="AQ3" s="21" t="s">
        <v>233</v>
      </c>
      <c r="AS3" s="4" t="s">
        <v>228</v>
      </c>
      <c r="AT3" s="3">
        <v>0.3</v>
      </c>
      <c r="AU3" s="3">
        <v>0.6</v>
      </c>
      <c r="AV3" s="3">
        <v>1</v>
      </c>
      <c r="AW3" s="3">
        <v>0.3</v>
      </c>
      <c r="AX3" s="3">
        <v>0.6</v>
      </c>
      <c r="AY3" s="3">
        <v>1</v>
      </c>
      <c r="BA3" s="9" t="s">
        <v>228</v>
      </c>
      <c r="BB3" s="34" t="s">
        <v>231</v>
      </c>
      <c r="BC3" s="34" t="s">
        <v>232</v>
      </c>
      <c r="BD3" s="34" t="s">
        <v>233</v>
      </c>
      <c r="BE3" s="34" t="s">
        <v>231</v>
      </c>
      <c r="BF3" s="34" t="s">
        <v>232</v>
      </c>
      <c r="BG3" s="18" t="s">
        <v>233</v>
      </c>
    </row>
    <row r="4" spans="1:59" x14ac:dyDescent="0.25">
      <c r="A4" s="44" t="s">
        <v>122</v>
      </c>
      <c r="B4" s="45" t="s">
        <v>19</v>
      </c>
      <c r="C4" s="45" t="s">
        <v>122</v>
      </c>
      <c r="D4" s="45" t="s">
        <v>236</v>
      </c>
      <c r="E4" s="45">
        <v>1977400</v>
      </c>
      <c r="F4" s="45">
        <v>0</v>
      </c>
      <c r="G4" s="45">
        <v>0</v>
      </c>
      <c r="H4" s="51">
        <v>0</v>
      </c>
      <c r="J4" cm="1">
        <f t="array" ref="J4">MIN(VALUE(C4:C13))</f>
        <v>29723</v>
      </c>
      <c r="K4">
        <f xml:space="preserve"> AVERAGE(E4:E13)</f>
        <v>1979640</v>
      </c>
      <c r="L4" s="6">
        <f xml:space="preserve"> AVERAGE(F4:F13)</f>
        <v>0</v>
      </c>
      <c r="M4">
        <v>8</v>
      </c>
      <c r="N4">
        <f>$K4</f>
        <v>1979640</v>
      </c>
      <c r="O4">
        <f>$K59</f>
        <v>836810</v>
      </c>
      <c r="P4">
        <f>$K114</f>
        <v>1767200</v>
      </c>
      <c r="Q4">
        <f>$K169</f>
        <v>2811510</v>
      </c>
      <c r="R4">
        <f>$K224</f>
        <v>1896640</v>
      </c>
      <c r="S4">
        <f>$K279</f>
        <v>441280</v>
      </c>
      <c r="U4" s="55">
        <v>8</v>
      </c>
      <c r="V4" s="57">
        <f t="shared" ref="V4:AA8" si="0">N4/1000000000</f>
        <v>1.97964E-3</v>
      </c>
      <c r="W4" s="57">
        <f t="shared" si="0"/>
        <v>8.3681000000000001E-4</v>
      </c>
      <c r="X4" s="57">
        <f t="shared" si="0"/>
        <v>1.7672E-3</v>
      </c>
      <c r="Y4" s="57">
        <f t="shared" si="0"/>
        <v>2.8115100000000001E-3</v>
      </c>
      <c r="Z4" s="57">
        <f t="shared" si="0"/>
        <v>1.89664E-3</v>
      </c>
      <c r="AA4" s="57">
        <f t="shared" si="0"/>
        <v>4.4128E-4</v>
      </c>
      <c r="AC4">
        <v>8</v>
      </c>
      <c r="AD4">
        <f>$L4</f>
        <v>0</v>
      </c>
      <c r="AE4">
        <f>$L59</f>
        <v>0</v>
      </c>
      <c r="AF4">
        <f>$L114</f>
        <v>0</v>
      </c>
      <c r="AG4">
        <f>$L169</f>
        <v>0</v>
      </c>
      <c r="AH4">
        <f>$L224</f>
        <v>0</v>
      </c>
      <c r="AI4">
        <f>$L279</f>
        <v>0</v>
      </c>
      <c r="AK4" s="27">
        <v>8</v>
      </c>
      <c r="AL4" s="35">
        <f>AD4</f>
        <v>0</v>
      </c>
      <c r="AM4" s="35">
        <f t="shared" ref="AM4:AQ8" si="1">AE4</f>
        <v>0</v>
      </c>
      <c r="AN4" s="35">
        <f t="shared" si="1"/>
        <v>0</v>
      </c>
      <c r="AO4" s="35">
        <f t="shared" si="1"/>
        <v>0</v>
      </c>
      <c r="AP4" s="35">
        <f>AH4</f>
        <v>0</v>
      </c>
      <c r="AQ4" s="35">
        <f t="shared" si="1"/>
        <v>0</v>
      </c>
      <c r="AS4">
        <v>8</v>
      </c>
      <c r="AT4" s="5">
        <f>$J4</f>
        <v>29723</v>
      </c>
      <c r="AU4" s="5">
        <f>$J59</f>
        <v>22264</v>
      </c>
      <c r="AV4" s="5">
        <f>$J114</f>
        <v>12806</v>
      </c>
      <c r="AW4" s="5">
        <f>$J169</f>
        <v>28719</v>
      </c>
      <c r="AX4" s="5">
        <f>$J224</f>
        <v>14466</v>
      </c>
      <c r="AY4" s="5">
        <f>$J279</f>
        <v>18843</v>
      </c>
      <c r="BA4" s="25">
        <v>8</v>
      </c>
      <c r="BB4" s="35">
        <f>AT4</f>
        <v>29723</v>
      </c>
      <c r="BC4" s="35">
        <f t="shared" ref="BC4:BG8" si="2">AU4</f>
        <v>22264</v>
      </c>
      <c r="BD4" s="35">
        <f>AV4</f>
        <v>12806</v>
      </c>
      <c r="BE4" s="35">
        <f t="shared" si="2"/>
        <v>28719</v>
      </c>
      <c r="BF4" s="35">
        <f t="shared" si="2"/>
        <v>14466</v>
      </c>
      <c r="BG4" s="35">
        <f t="shared" si="2"/>
        <v>18843</v>
      </c>
    </row>
    <row r="5" spans="1:59" x14ac:dyDescent="0.25">
      <c r="A5" s="48" t="s">
        <v>122</v>
      </c>
      <c r="B5" s="49" t="s">
        <v>19</v>
      </c>
      <c r="C5" s="49" t="s">
        <v>122</v>
      </c>
      <c r="D5" s="49" t="s">
        <v>236</v>
      </c>
      <c r="E5" s="49">
        <v>1974400</v>
      </c>
      <c r="F5" s="49">
        <v>0</v>
      </c>
      <c r="G5" s="49">
        <v>0</v>
      </c>
      <c r="H5" s="52">
        <v>0</v>
      </c>
      <c r="M5">
        <v>9</v>
      </c>
      <c r="N5">
        <f>$K15</f>
        <v>63600</v>
      </c>
      <c r="O5">
        <f>$K70</f>
        <v>4542150</v>
      </c>
      <c r="P5">
        <f>$K125</f>
        <v>12809120</v>
      </c>
      <c r="Q5">
        <f>$K180</f>
        <v>7232720</v>
      </c>
      <c r="R5">
        <f>$K235</f>
        <v>13207760</v>
      </c>
      <c r="S5">
        <f>$K290</f>
        <v>27024620</v>
      </c>
      <c r="U5" s="55">
        <v>9</v>
      </c>
      <c r="V5" s="58">
        <f t="shared" si="0"/>
        <v>6.3600000000000001E-5</v>
      </c>
      <c r="W5" s="58">
        <f t="shared" si="0"/>
        <v>4.54215E-3</v>
      </c>
      <c r="X5" s="58">
        <f t="shared" si="0"/>
        <v>1.280912E-2</v>
      </c>
      <c r="Y5" s="58">
        <f t="shared" si="0"/>
        <v>7.2327199999999998E-3</v>
      </c>
      <c r="Z5" s="58">
        <f t="shared" si="0"/>
        <v>1.3207760000000001E-2</v>
      </c>
      <c r="AA5" s="58">
        <f t="shared" si="0"/>
        <v>2.7024619999999999E-2</v>
      </c>
      <c r="AC5">
        <v>9</v>
      </c>
      <c r="AD5">
        <f>$L15</f>
        <v>0</v>
      </c>
      <c r="AE5">
        <f>$L70</f>
        <v>0</v>
      </c>
      <c r="AF5">
        <f>$L125</f>
        <v>0</v>
      </c>
      <c r="AG5">
        <f>$L180</f>
        <v>0</v>
      </c>
      <c r="AH5">
        <f>$L235</f>
        <v>0</v>
      </c>
      <c r="AI5">
        <f>$L290</f>
        <v>0</v>
      </c>
      <c r="AK5" s="27">
        <v>9</v>
      </c>
      <c r="AL5" s="36">
        <f t="shared" ref="AL5:AL8" si="3">AD5</f>
        <v>0</v>
      </c>
      <c r="AM5" s="36">
        <f t="shared" si="1"/>
        <v>0</v>
      </c>
      <c r="AN5" s="36">
        <f t="shared" si="1"/>
        <v>0</v>
      </c>
      <c r="AO5" s="36">
        <f t="shared" si="1"/>
        <v>0</v>
      </c>
      <c r="AP5" s="36">
        <f t="shared" si="1"/>
        <v>0</v>
      </c>
      <c r="AQ5" s="36">
        <f t="shared" si="1"/>
        <v>0</v>
      </c>
      <c r="AS5">
        <v>9</v>
      </c>
      <c r="AT5" s="5">
        <f>$J15</f>
        <v>23923</v>
      </c>
      <c r="AU5" s="5">
        <f>$J70</f>
        <v>28513</v>
      </c>
      <c r="AV5" s="5">
        <f>$J125</f>
        <v>7129</v>
      </c>
      <c r="AW5" s="5">
        <f>$J180</f>
        <v>26942</v>
      </c>
      <c r="AX5" s="5">
        <f>$J235</f>
        <v>13728</v>
      </c>
      <c r="AY5" s="5">
        <f>$J290</f>
        <v>17589</v>
      </c>
      <c r="BA5" s="25">
        <v>9</v>
      </c>
      <c r="BB5" s="59">
        <f t="shared" ref="BB5:BB8" si="4">AT5</f>
        <v>23923</v>
      </c>
      <c r="BC5" s="59">
        <f t="shared" si="2"/>
        <v>28513</v>
      </c>
      <c r="BD5" s="59">
        <f t="shared" si="2"/>
        <v>7129</v>
      </c>
      <c r="BE5" s="59">
        <f t="shared" si="2"/>
        <v>26942</v>
      </c>
      <c r="BF5" s="59">
        <f t="shared" si="2"/>
        <v>13728</v>
      </c>
      <c r="BG5" s="59">
        <f t="shared" si="2"/>
        <v>17589</v>
      </c>
    </row>
    <row r="6" spans="1:59" x14ac:dyDescent="0.25">
      <c r="A6" s="44" t="s">
        <v>122</v>
      </c>
      <c r="B6" s="45" t="s">
        <v>19</v>
      </c>
      <c r="C6" s="45" t="s">
        <v>122</v>
      </c>
      <c r="D6" s="45" t="s">
        <v>236</v>
      </c>
      <c r="E6" s="45">
        <v>1975600</v>
      </c>
      <c r="F6" s="45">
        <v>0</v>
      </c>
      <c r="G6" s="45">
        <v>0</v>
      </c>
      <c r="H6" s="51">
        <v>0</v>
      </c>
      <c r="M6">
        <v>10</v>
      </c>
      <c r="N6">
        <f>$K26</f>
        <v>180670530</v>
      </c>
      <c r="O6">
        <f>$K81</f>
        <v>66141630</v>
      </c>
      <c r="P6">
        <f>$K136</f>
        <v>6239700</v>
      </c>
      <c r="Q6">
        <f>$K191</f>
        <v>106922500</v>
      </c>
      <c r="R6">
        <f>$K246</f>
        <v>51262230</v>
      </c>
      <c r="S6">
        <f>$K301</f>
        <v>54457800</v>
      </c>
      <c r="U6" s="55">
        <v>10</v>
      </c>
      <c r="V6" s="57">
        <f t="shared" si="0"/>
        <v>0.18067053</v>
      </c>
      <c r="W6" s="57">
        <f t="shared" si="0"/>
        <v>6.6141630000000007E-2</v>
      </c>
      <c r="X6" s="57">
        <f t="shared" si="0"/>
        <v>6.2396999999999999E-3</v>
      </c>
      <c r="Y6" s="57">
        <f t="shared" si="0"/>
        <v>0.1069225</v>
      </c>
      <c r="Z6" s="57">
        <f t="shared" si="0"/>
        <v>5.1262229999999999E-2</v>
      </c>
      <c r="AA6" s="57">
        <f t="shared" si="0"/>
        <v>5.4457800000000001E-2</v>
      </c>
      <c r="AC6">
        <v>10</v>
      </c>
      <c r="AD6">
        <f>$L26</f>
        <v>0</v>
      </c>
      <c r="AE6">
        <f>$L81</f>
        <v>0</v>
      </c>
      <c r="AF6">
        <f>$L136</f>
        <v>0</v>
      </c>
      <c r="AG6">
        <f>$L191</f>
        <v>0</v>
      </c>
      <c r="AH6">
        <f>$L246</f>
        <v>0</v>
      </c>
      <c r="AI6">
        <f>$L301</f>
        <v>0</v>
      </c>
      <c r="AK6" s="27">
        <v>10</v>
      </c>
      <c r="AL6" s="35">
        <f t="shared" si="3"/>
        <v>0</v>
      </c>
      <c r="AM6" s="35">
        <f t="shared" si="1"/>
        <v>0</v>
      </c>
      <c r="AN6" s="35">
        <f t="shared" si="1"/>
        <v>0</v>
      </c>
      <c r="AO6" s="35">
        <f t="shared" si="1"/>
        <v>0</v>
      </c>
      <c r="AP6" s="35">
        <f t="shared" si="1"/>
        <v>0</v>
      </c>
      <c r="AQ6" s="35">
        <f t="shared" si="1"/>
        <v>0</v>
      </c>
      <c r="AS6">
        <v>10</v>
      </c>
      <c r="AT6" s="5">
        <f>$J26</f>
        <v>24562</v>
      </c>
      <c r="AU6" s="5">
        <f>$J81</f>
        <v>39212</v>
      </c>
      <c r="AV6" s="5">
        <f>$J136</f>
        <v>16436</v>
      </c>
      <c r="AW6" s="5">
        <f>$J191</f>
        <v>26726</v>
      </c>
      <c r="AX6" s="5">
        <f>$J246</f>
        <v>14207</v>
      </c>
      <c r="AY6" s="5">
        <f>$J301</f>
        <v>14841</v>
      </c>
      <c r="BA6" s="25">
        <v>10</v>
      </c>
      <c r="BB6" s="35">
        <f t="shared" si="4"/>
        <v>24562</v>
      </c>
      <c r="BC6" s="35">
        <f t="shared" si="2"/>
        <v>39212</v>
      </c>
      <c r="BD6" s="35">
        <f t="shared" si="2"/>
        <v>16436</v>
      </c>
      <c r="BE6" s="35">
        <f t="shared" si="2"/>
        <v>26726</v>
      </c>
      <c r="BF6" s="35">
        <f t="shared" si="2"/>
        <v>14207</v>
      </c>
      <c r="BG6" s="35">
        <f t="shared" si="2"/>
        <v>14841</v>
      </c>
    </row>
    <row r="7" spans="1:59" x14ac:dyDescent="0.25">
      <c r="A7" s="48" t="s">
        <v>122</v>
      </c>
      <c r="B7" s="49" t="s">
        <v>19</v>
      </c>
      <c r="C7" s="49" t="s">
        <v>122</v>
      </c>
      <c r="D7" s="49" t="s">
        <v>236</v>
      </c>
      <c r="E7" s="49">
        <v>1977100</v>
      </c>
      <c r="F7" s="49">
        <v>0</v>
      </c>
      <c r="G7" s="49">
        <v>0</v>
      </c>
      <c r="H7" s="52">
        <v>0</v>
      </c>
      <c r="M7">
        <v>11</v>
      </c>
      <c r="N7">
        <f>$K37</f>
        <v>690918620</v>
      </c>
      <c r="O7">
        <f>$K92</f>
        <v>385426580</v>
      </c>
      <c r="P7">
        <f>$K147</f>
        <v>1000000840</v>
      </c>
      <c r="Q7">
        <f>$K202</f>
        <v>688964800</v>
      </c>
      <c r="R7">
        <f>$K257</f>
        <v>1000000750</v>
      </c>
      <c r="S7">
        <f>$K312</f>
        <v>856074250</v>
      </c>
      <c r="U7" s="55">
        <v>11</v>
      </c>
      <c r="V7" s="58">
        <f t="shared" si="0"/>
        <v>0.69091862000000004</v>
      </c>
      <c r="W7" s="58">
        <f t="shared" si="0"/>
        <v>0.38542658000000002</v>
      </c>
      <c r="X7" s="58">
        <f t="shared" si="0"/>
        <v>1.00000084</v>
      </c>
      <c r="Y7" s="58">
        <f t="shared" si="0"/>
        <v>0.68896480000000004</v>
      </c>
      <c r="Z7" s="58">
        <f t="shared" si="0"/>
        <v>1.0000007500000001</v>
      </c>
      <c r="AA7" s="58">
        <f t="shared" si="0"/>
        <v>0.85607425000000004</v>
      </c>
      <c r="AC7">
        <v>11</v>
      </c>
      <c r="AD7">
        <f>$L37</f>
        <v>0</v>
      </c>
      <c r="AE7">
        <f>$L92</f>
        <v>0</v>
      </c>
      <c r="AF7">
        <f>$L147</f>
        <v>488</v>
      </c>
      <c r="AG7">
        <f>$L202</f>
        <v>0</v>
      </c>
      <c r="AH7">
        <f>$L257</f>
        <v>1174</v>
      </c>
      <c r="AI7">
        <f>$L312</f>
        <v>0</v>
      </c>
      <c r="AK7" s="27">
        <v>11</v>
      </c>
      <c r="AL7" s="36">
        <f t="shared" si="3"/>
        <v>0</v>
      </c>
      <c r="AM7" s="36">
        <f t="shared" si="1"/>
        <v>0</v>
      </c>
      <c r="AN7" s="36">
        <f t="shared" si="1"/>
        <v>488</v>
      </c>
      <c r="AO7" s="59">
        <f>AG7</f>
        <v>0</v>
      </c>
      <c r="AP7" s="36">
        <f t="shared" si="1"/>
        <v>1174</v>
      </c>
      <c r="AQ7" s="36">
        <f t="shared" si="1"/>
        <v>0</v>
      </c>
      <c r="AS7">
        <v>11</v>
      </c>
      <c r="AT7" s="5">
        <f>$J37</f>
        <v>40077</v>
      </c>
      <c r="AU7" s="5">
        <f>$J92</f>
        <v>32101</v>
      </c>
      <c r="AV7" s="5">
        <f>$J147</f>
        <v>16107</v>
      </c>
      <c r="AW7" s="5">
        <f>$J202</f>
        <v>35012</v>
      </c>
      <c r="AX7" s="5">
        <f>$J257</f>
        <v>20291</v>
      </c>
      <c r="AY7" s="5">
        <f>$J312</f>
        <v>13061</v>
      </c>
      <c r="BA7" s="25">
        <v>11</v>
      </c>
      <c r="BB7" s="59">
        <f t="shared" si="4"/>
        <v>40077</v>
      </c>
      <c r="BC7" s="59">
        <f t="shared" si="2"/>
        <v>32101</v>
      </c>
      <c r="BD7" s="59">
        <f t="shared" si="2"/>
        <v>16107</v>
      </c>
      <c r="BE7" s="59">
        <f t="shared" si="2"/>
        <v>35012</v>
      </c>
      <c r="BF7" s="59">
        <f t="shared" si="2"/>
        <v>20291</v>
      </c>
      <c r="BG7" s="59">
        <f t="shared" si="2"/>
        <v>13061</v>
      </c>
    </row>
    <row r="8" spans="1:59" x14ac:dyDescent="0.25">
      <c r="A8" s="44" t="s">
        <v>122</v>
      </c>
      <c r="B8" s="45" t="s">
        <v>19</v>
      </c>
      <c r="C8" s="45" t="s">
        <v>122</v>
      </c>
      <c r="D8" s="45" t="s">
        <v>236</v>
      </c>
      <c r="E8" s="45">
        <v>1975900</v>
      </c>
      <c r="F8" s="45">
        <v>0</v>
      </c>
      <c r="G8" s="45">
        <v>0</v>
      </c>
      <c r="H8" s="51">
        <v>0</v>
      </c>
      <c r="M8">
        <v>12</v>
      </c>
      <c r="N8">
        <f>$K48</f>
        <v>1000000740</v>
      </c>
      <c r="O8">
        <f>$K103</f>
        <v>1000000670</v>
      </c>
      <c r="P8">
        <f>$K158</f>
        <v>1000000820</v>
      </c>
      <c r="Q8">
        <f>$K213</f>
        <v>1000000870</v>
      </c>
      <c r="R8">
        <f>$K268</f>
        <v>1000000790</v>
      </c>
      <c r="S8">
        <f>$K323</f>
        <v>1000000920</v>
      </c>
      <c r="U8" s="55">
        <v>12</v>
      </c>
      <c r="V8" s="57">
        <f t="shared" si="0"/>
        <v>1.0000007399999999</v>
      </c>
      <c r="W8" s="57">
        <f t="shared" si="0"/>
        <v>1.0000006699999999</v>
      </c>
      <c r="X8" s="57">
        <f t="shared" si="0"/>
        <v>1.0000008199999999</v>
      </c>
      <c r="Y8" s="57">
        <f t="shared" si="0"/>
        <v>1.00000087</v>
      </c>
      <c r="Z8" s="57">
        <f t="shared" si="0"/>
        <v>1.0000007900000001</v>
      </c>
      <c r="AA8" s="57">
        <f t="shared" si="0"/>
        <v>1.00000092</v>
      </c>
      <c r="AC8">
        <v>12</v>
      </c>
      <c r="AD8">
        <f>$L48</f>
        <v>2963</v>
      </c>
      <c r="AE8">
        <f>$L103</f>
        <v>3590</v>
      </c>
      <c r="AF8">
        <f>$L158</f>
        <v>640</v>
      </c>
      <c r="AG8">
        <f>$L213</f>
        <v>4271</v>
      </c>
      <c r="AH8">
        <f>$L268</f>
        <v>3621</v>
      </c>
      <c r="AI8">
        <f>$L323</f>
        <v>2507</v>
      </c>
      <c r="AK8" s="27">
        <v>12</v>
      </c>
      <c r="AL8" s="35">
        <f t="shared" si="3"/>
        <v>2963</v>
      </c>
      <c r="AM8" s="35">
        <f t="shared" si="1"/>
        <v>3590</v>
      </c>
      <c r="AN8" s="35">
        <f t="shared" si="1"/>
        <v>640</v>
      </c>
      <c r="AO8" s="35">
        <f t="shared" si="1"/>
        <v>4271</v>
      </c>
      <c r="AP8" s="35">
        <f t="shared" si="1"/>
        <v>3621</v>
      </c>
      <c r="AQ8" s="35">
        <f t="shared" si="1"/>
        <v>2507</v>
      </c>
      <c r="AS8">
        <v>12</v>
      </c>
      <c r="AT8" s="5">
        <f>$J48</f>
        <v>42675</v>
      </c>
      <c r="AU8" s="5">
        <f>$J103</f>
        <v>30496</v>
      </c>
      <c r="AV8" s="5">
        <f>$J158</f>
        <v>17656</v>
      </c>
      <c r="AW8" s="5">
        <f>$J213</f>
        <v>36190</v>
      </c>
      <c r="AX8" s="5">
        <f>$J268</f>
        <v>17348</v>
      </c>
      <c r="AY8" s="5">
        <f>$J323</f>
        <v>14179</v>
      </c>
      <c r="BA8" s="25">
        <v>12</v>
      </c>
      <c r="BB8" s="35">
        <f t="shared" si="4"/>
        <v>42675</v>
      </c>
      <c r="BC8" s="35">
        <f t="shared" si="2"/>
        <v>30496</v>
      </c>
      <c r="BD8" s="35">
        <f t="shared" si="2"/>
        <v>17656</v>
      </c>
      <c r="BE8" s="35">
        <f t="shared" si="2"/>
        <v>36190</v>
      </c>
      <c r="BF8" s="35">
        <f t="shared" si="2"/>
        <v>17348</v>
      </c>
      <c r="BG8" s="35">
        <f t="shared" si="2"/>
        <v>14179</v>
      </c>
    </row>
    <row r="9" spans="1:59" x14ac:dyDescent="0.25">
      <c r="A9" s="48" t="s">
        <v>122</v>
      </c>
      <c r="B9" s="49" t="s">
        <v>19</v>
      </c>
      <c r="C9" s="49" t="s">
        <v>122</v>
      </c>
      <c r="D9" s="49" t="s">
        <v>236</v>
      </c>
      <c r="E9" s="49">
        <v>1975300</v>
      </c>
      <c r="F9" s="49">
        <v>0</v>
      </c>
      <c r="G9" s="49">
        <v>0</v>
      </c>
      <c r="H9" s="52">
        <v>0</v>
      </c>
    </row>
    <row r="10" spans="1:59" x14ac:dyDescent="0.25">
      <c r="A10" s="44" t="s">
        <v>122</v>
      </c>
      <c r="B10" s="45" t="s">
        <v>19</v>
      </c>
      <c r="C10" s="45" t="s">
        <v>122</v>
      </c>
      <c r="D10" s="45" t="s">
        <v>236</v>
      </c>
      <c r="E10" s="45">
        <v>1973500</v>
      </c>
      <c r="F10" s="45">
        <v>0</v>
      </c>
      <c r="G10" s="45">
        <v>0</v>
      </c>
      <c r="H10" s="51">
        <v>0</v>
      </c>
    </row>
    <row r="11" spans="1:59" x14ac:dyDescent="0.25">
      <c r="A11" s="48" t="s">
        <v>122</v>
      </c>
      <c r="B11" s="49" t="s">
        <v>19</v>
      </c>
      <c r="C11" s="49" t="s">
        <v>122</v>
      </c>
      <c r="D11" s="49" t="s">
        <v>236</v>
      </c>
      <c r="E11" s="49">
        <v>1975500</v>
      </c>
      <c r="F11" s="49">
        <v>0</v>
      </c>
      <c r="G11" s="49">
        <v>0</v>
      </c>
      <c r="H11" s="52">
        <v>0</v>
      </c>
    </row>
    <row r="12" spans="1:59" x14ac:dyDescent="0.25">
      <c r="A12" s="44" t="s">
        <v>122</v>
      </c>
      <c r="B12" s="45" t="s">
        <v>19</v>
      </c>
      <c r="C12" s="45" t="s">
        <v>122</v>
      </c>
      <c r="D12" s="45" t="s">
        <v>236</v>
      </c>
      <c r="E12" s="45">
        <v>1974900</v>
      </c>
      <c r="F12" s="45">
        <v>0</v>
      </c>
      <c r="G12" s="45">
        <v>0</v>
      </c>
      <c r="H12" s="51">
        <v>0</v>
      </c>
    </row>
    <row r="13" spans="1:59" x14ac:dyDescent="0.25">
      <c r="A13" s="48" t="s">
        <v>122</v>
      </c>
      <c r="B13" s="49" t="s">
        <v>19</v>
      </c>
      <c r="C13" s="49" t="s">
        <v>122</v>
      </c>
      <c r="D13" s="49" t="s">
        <v>236</v>
      </c>
      <c r="E13" s="49">
        <v>2016800</v>
      </c>
      <c r="F13" s="49">
        <v>0</v>
      </c>
      <c r="G13" s="49">
        <v>0</v>
      </c>
      <c r="H13" s="52">
        <v>0</v>
      </c>
    </row>
    <row r="14" spans="1:59" x14ac:dyDescent="0.25">
      <c r="A14" s="44" t="s">
        <v>197</v>
      </c>
      <c r="B14" s="45" t="s">
        <v>235</v>
      </c>
      <c r="C14" s="45" t="s">
        <v>17</v>
      </c>
      <c r="D14" s="45" t="s">
        <v>18</v>
      </c>
      <c r="E14" s="45" t="s">
        <v>19</v>
      </c>
      <c r="F14" s="45" t="s">
        <v>19</v>
      </c>
      <c r="G14" s="45" t="s">
        <v>19</v>
      </c>
      <c r="H14" s="46" t="s">
        <v>19</v>
      </c>
    </row>
    <row r="15" spans="1:59" x14ac:dyDescent="0.25">
      <c r="A15" s="48" t="s">
        <v>22</v>
      </c>
      <c r="B15" s="49" t="s">
        <v>19</v>
      </c>
      <c r="C15" s="49" t="s">
        <v>22</v>
      </c>
      <c r="D15" s="49" t="s">
        <v>249</v>
      </c>
      <c r="E15" s="49">
        <v>63700</v>
      </c>
      <c r="F15" s="49">
        <v>0</v>
      </c>
      <c r="G15" s="49">
        <v>0</v>
      </c>
      <c r="H15" s="52">
        <v>0</v>
      </c>
      <c r="J15" cm="1">
        <f t="array" ref="J15">MIN(VALUE(C15:C24))</f>
        <v>23923</v>
      </c>
      <c r="K15">
        <f xml:space="preserve"> AVERAGE(E15:E24)</f>
        <v>63600</v>
      </c>
      <c r="L15" s="6">
        <f xml:space="preserve"> AVERAGE(F15:F24)</f>
        <v>0</v>
      </c>
    </row>
    <row r="16" spans="1:59" x14ac:dyDescent="0.25">
      <c r="A16" s="44" t="s">
        <v>22</v>
      </c>
      <c r="B16" s="45" t="s">
        <v>19</v>
      </c>
      <c r="C16" s="45" t="s">
        <v>22</v>
      </c>
      <c r="D16" s="45" t="s">
        <v>249</v>
      </c>
      <c r="E16" s="45">
        <v>63000</v>
      </c>
      <c r="F16" s="45">
        <v>0</v>
      </c>
      <c r="G16" s="45">
        <v>0</v>
      </c>
      <c r="H16" s="51">
        <v>0</v>
      </c>
    </row>
    <row r="17" spans="1:12" x14ac:dyDescent="0.25">
      <c r="A17" s="48" t="s">
        <v>22</v>
      </c>
      <c r="B17" s="49" t="s">
        <v>19</v>
      </c>
      <c r="C17" s="49" t="s">
        <v>22</v>
      </c>
      <c r="D17" s="49" t="s">
        <v>249</v>
      </c>
      <c r="E17" s="49">
        <v>62900</v>
      </c>
      <c r="F17" s="49">
        <v>0</v>
      </c>
      <c r="G17" s="49">
        <v>0</v>
      </c>
      <c r="H17" s="52">
        <v>0</v>
      </c>
    </row>
    <row r="18" spans="1:12" x14ac:dyDescent="0.25">
      <c r="A18" s="44" t="s">
        <v>22</v>
      </c>
      <c r="B18" s="45" t="s">
        <v>19</v>
      </c>
      <c r="C18" s="45" t="s">
        <v>22</v>
      </c>
      <c r="D18" s="45" t="s">
        <v>249</v>
      </c>
      <c r="E18" s="45">
        <v>62500</v>
      </c>
      <c r="F18" s="45">
        <v>0</v>
      </c>
      <c r="G18" s="45">
        <v>0</v>
      </c>
      <c r="H18" s="51">
        <v>0</v>
      </c>
    </row>
    <row r="19" spans="1:12" x14ac:dyDescent="0.25">
      <c r="A19" s="48" t="s">
        <v>22</v>
      </c>
      <c r="B19" s="49" t="s">
        <v>19</v>
      </c>
      <c r="C19" s="49" t="s">
        <v>22</v>
      </c>
      <c r="D19" s="49" t="s">
        <v>249</v>
      </c>
      <c r="E19" s="49">
        <v>62700</v>
      </c>
      <c r="F19" s="49">
        <v>0</v>
      </c>
      <c r="G19" s="49">
        <v>0</v>
      </c>
      <c r="H19" s="52">
        <v>0</v>
      </c>
    </row>
    <row r="20" spans="1:12" x14ac:dyDescent="0.25">
      <c r="A20" s="44" t="s">
        <v>22</v>
      </c>
      <c r="B20" s="45" t="s">
        <v>19</v>
      </c>
      <c r="C20" s="45" t="s">
        <v>22</v>
      </c>
      <c r="D20" s="45" t="s">
        <v>249</v>
      </c>
      <c r="E20" s="45">
        <v>65100</v>
      </c>
      <c r="F20" s="45">
        <v>0</v>
      </c>
      <c r="G20" s="45">
        <v>0</v>
      </c>
      <c r="H20" s="51">
        <v>0</v>
      </c>
    </row>
    <row r="21" spans="1:12" x14ac:dyDescent="0.25">
      <c r="A21" s="48" t="s">
        <v>22</v>
      </c>
      <c r="B21" s="49" t="s">
        <v>19</v>
      </c>
      <c r="C21" s="49" t="s">
        <v>22</v>
      </c>
      <c r="D21" s="49" t="s">
        <v>249</v>
      </c>
      <c r="E21" s="49">
        <v>62700</v>
      </c>
      <c r="F21" s="49">
        <v>0</v>
      </c>
      <c r="G21" s="49">
        <v>0</v>
      </c>
      <c r="H21" s="52">
        <v>0</v>
      </c>
    </row>
    <row r="22" spans="1:12" x14ac:dyDescent="0.25">
      <c r="A22" s="44" t="s">
        <v>22</v>
      </c>
      <c r="B22" s="45" t="s">
        <v>19</v>
      </c>
      <c r="C22" s="45" t="s">
        <v>22</v>
      </c>
      <c r="D22" s="45" t="s">
        <v>249</v>
      </c>
      <c r="E22" s="45">
        <v>65500</v>
      </c>
      <c r="F22" s="45">
        <v>0</v>
      </c>
      <c r="G22" s="45">
        <v>0</v>
      </c>
      <c r="H22" s="51">
        <v>0</v>
      </c>
    </row>
    <row r="23" spans="1:12" x14ac:dyDescent="0.25">
      <c r="A23" s="48" t="s">
        <v>22</v>
      </c>
      <c r="B23" s="49" t="s">
        <v>19</v>
      </c>
      <c r="C23" s="49" t="s">
        <v>22</v>
      </c>
      <c r="D23" s="49" t="s">
        <v>249</v>
      </c>
      <c r="E23" s="49">
        <v>62700</v>
      </c>
      <c r="F23" s="49">
        <v>0</v>
      </c>
      <c r="G23" s="49">
        <v>0</v>
      </c>
      <c r="H23" s="52">
        <v>0</v>
      </c>
    </row>
    <row r="24" spans="1:12" x14ac:dyDescent="0.25">
      <c r="A24" s="44" t="s">
        <v>22</v>
      </c>
      <c r="B24" s="45" t="s">
        <v>19</v>
      </c>
      <c r="C24" s="45" t="s">
        <v>22</v>
      </c>
      <c r="D24" s="45" t="s">
        <v>249</v>
      </c>
      <c r="E24" s="45">
        <v>65200</v>
      </c>
      <c r="F24" s="45">
        <v>0</v>
      </c>
      <c r="G24" s="45">
        <v>0</v>
      </c>
      <c r="H24" s="51">
        <v>0</v>
      </c>
    </row>
    <row r="25" spans="1:12" x14ac:dyDescent="0.25">
      <c r="A25" s="48" t="s">
        <v>198</v>
      </c>
      <c r="B25" s="49" t="s">
        <v>235</v>
      </c>
      <c r="C25" s="49" t="s">
        <v>17</v>
      </c>
      <c r="D25" s="49" t="s">
        <v>18</v>
      </c>
      <c r="E25" s="49" t="s">
        <v>19</v>
      </c>
      <c r="F25" s="49" t="s">
        <v>19</v>
      </c>
      <c r="G25" s="49" t="s">
        <v>19</v>
      </c>
      <c r="H25" s="50" t="s">
        <v>19</v>
      </c>
    </row>
    <row r="26" spans="1:12" x14ac:dyDescent="0.25">
      <c r="A26" s="44" t="s">
        <v>24</v>
      </c>
      <c r="B26" s="45" t="s">
        <v>19</v>
      </c>
      <c r="C26" s="45" t="s">
        <v>24</v>
      </c>
      <c r="D26" s="45" t="s">
        <v>25</v>
      </c>
      <c r="E26" s="45">
        <v>181286900</v>
      </c>
      <c r="F26" s="45">
        <v>0</v>
      </c>
      <c r="G26" s="45">
        <v>0</v>
      </c>
      <c r="H26" s="51">
        <v>0</v>
      </c>
      <c r="J26" cm="1">
        <f t="array" ref="J26">MIN(VALUE(C26:C35))</f>
        <v>24562</v>
      </c>
      <c r="K26">
        <f xml:space="preserve"> AVERAGE(E26:E35)</f>
        <v>180670530</v>
      </c>
      <c r="L26" s="6">
        <f xml:space="preserve"> AVERAGE(F26:F35)</f>
        <v>0</v>
      </c>
    </row>
    <row r="27" spans="1:12" x14ac:dyDescent="0.25">
      <c r="A27" s="48" t="s">
        <v>24</v>
      </c>
      <c r="B27" s="49" t="s">
        <v>19</v>
      </c>
      <c r="C27" s="49" t="s">
        <v>24</v>
      </c>
      <c r="D27" s="49" t="s">
        <v>25</v>
      </c>
      <c r="E27" s="49">
        <v>179051200</v>
      </c>
      <c r="F27" s="49">
        <v>0</v>
      </c>
      <c r="G27" s="49">
        <v>0</v>
      </c>
      <c r="H27" s="52">
        <v>0</v>
      </c>
    </row>
    <row r="28" spans="1:12" x14ac:dyDescent="0.25">
      <c r="A28" s="44" t="s">
        <v>24</v>
      </c>
      <c r="B28" s="45" t="s">
        <v>19</v>
      </c>
      <c r="C28" s="45" t="s">
        <v>24</v>
      </c>
      <c r="D28" s="45" t="s">
        <v>25</v>
      </c>
      <c r="E28" s="45">
        <v>183941400</v>
      </c>
      <c r="F28" s="45">
        <v>0</v>
      </c>
      <c r="G28" s="45">
        <v>0</v>
      </c>
      <c r="H28" s="51">
        <v>0</v>
      </c>
    </row>
    <row r="29" spans="1:12" x14ac:dyDescent="0.25">
      <c r="A29" s="48" t="s">
        <v>24</v>
      </c>
      <c r="B29" s="49" t="s">
        <v>19</v>
      </c>
      <c r="C29" s="49" t="s">
        <v>24</v>
      </c>
      <c r="D29" s="49" t="s">
        <v>25</v>
      </c>
      <c r="E29" s="49">
        <v>179091500</v>
      </c>
      <c r="F29" s="49">
        <v>0</v>
      </c>
      <c r="G29" s="49">
        <v>0</v>
      </c>
      <c r="H29" s="52">
        <v>0</v>
      </c>
    </row>
    <row r="30" spans="1:12" x14ac:dyDescent="0.25">
      <c r="A30" s="44" t="s">
        <v>24</v>
      </c>
      <c r="B30" s="45" t="s">
        <v>19</v>
      </c>
      <c r="C30" s="45" t="s">
        <v>24</v>
      </c>
      <c r="D30" s="45" t="s">
        <v>25</v>
      </c>
      <c r="E30" s="45">
        <v>178245500</v>
      </c>
      <c r="F30" s="45">
        <v>0</v>
      </c>
      <c r="G30" s="45">
        <v>0</v>
      </c>
      <c r="H30" s="51">
        <v>0</v>
      </c>
    </row>
    <row r="31" spans="1:12" x14ac:dyDescent="0.25">
      <c r="A31" s="48" t="s">
        <v>24</v>
      </c>
      <c r="B31" s="49" t="s">
        <v>19</v>
      </c>
      <c r="C31" s="49" t="s">
        <v>24</v>
      </c>
      <c r="D31" s="49" t="s">
        <v>25</v>
      </c>
      <c r="E31" s="49">
        <v>184257800</v>
      </c>
      <c r="F31" s="49">
        <v>0</v>
      </c>
      <c r="G31" s="49">
        <v>0</v>
      </c>
      <c r="H31" s="52">
        <v>0</v>
      </c>
    </row>
    <row r="32" spans="1:12" x14ac:dyDescent="0.25">
      <c r="A32" s="44" t="s">
        <v>24</v>
      </c>
      <c r="B32" s="45" t="s">
        <v>19</v>
      </c>
      <c r="C32" s="45" t="s">
        <v>24</v>
      </c>
      <c r="D32" s="45" t="s">
        <v>25</v>
      </c>
      <c r="E32" s="45">
        <v>178341300</v>
      </c>
      <c r="F32" s="45">
        <v>0</v>
      </c>
      <c r="G32" s="45">
        <v>0</v>
      </c>
      <c r="H32" s="51">
        <v>0</v>
      </c>
    </row>
    <row r="33" spans="1:12" x14ac:dyDescent="0.25">
      <c r="A33" s="48" t="s">
        <v>24</v>
      </c>
      <c r="B33" s="49" t="s">
        <v>19</v>
      </c>
      <c r="C33" s="49" t="s">
        <v>24</v>
      </c>
      <c r="D33" s="49" t="s">
        <v>25</v>
      </c>
      <c r="E33" s="49">
        <v>181900300</v>
      </c>
      <c r="F33" s="49">
        <v>0</v>
      </c>
      <c r="G33" s="49">
        <v>0</v>
      </c>
      <c r="H33" s="52">
        <v>0</v>
      </c>
    </row>
    <row r="34" spans="1:12" x14ac:dyDescent="0.25">
      <c r="A34" s="44" t="s">
        <v>24</v>
      </c>
      <c r="B34" s="45" t="s">
        <v>19</v>
      </c>
      <c r="C34" s="45" t="s">
        <v>24</v>
      </c>
      <c r="D34" s="45" t="s">
        <v>25</v>
      </c>
      <c r="E34" s="45">
        <v>182534000</v>
      </c>
      <c r="F34" s="45">
        <v>0</v>
      </c>
      <c r="G34" s="45">
        <v>0</v>
      </c>
      <c r="H34" s="51">
        <v>0</v>
      </c>
    </row>
    <row r="35" spans="1:12" x14ac:dyDescent="0.25">
      <c r="A35" s="48" t="s">
        <v>24</v>
      </c>
      <c r="B35" s="49" t="s">
        <v>19</v>
      </c>
      <c r="C35" s="49" t="s">
        <v>24</v>
      </c>
      <c r="D35" s="49" t="s">
        <v>25</v>
      </c>
      <c r="E35" s="49">
        <v>178055400</v>
      </c>
      <c r="F35" s="49">
        <v>0</v>
      </c>
      <c r="G35" s="49">
        <v>0</v>
      </c>
      <c r="H35" s="52">
        <v>0</v>
      </c>
    </row>
    <row r="36" spans="1:12" x14ac:dyDescent="0.25">
      <c r="A36" s="44" t="s">
        <v>199</v>
      </c>
      <c r="B36" s="45" t="s">
        <v>235</v>
      </c>
      <c r="C36" s="45" t="s">
        <v>17</v>
      </c>
      <c r="D36" s="45" t="s">
        <v>18</v>
      </c>
      <c r="E36" s="45" t="s">
        <v>19</v>
      </c>
      <c r="F36" s="45" t="s">
        <v>19</v>
      </c>
      <c r="G36" s="45" t="s">
        <v>19</v>
      </c>
      <c r="H36" s="46" t="s">
        <v>19</v>
      </c>
    </row>
    <row r="37" spans="1:12" x14ac:dyDescent="0.25">
      <c r="A37" s="48" t="s">
        <v>26</v>
      </c>
      <c r="B37" s="49" t="s">
        <v>19</v>
      </c>
      <c r="C37" s="49" t="s">
        <v>26</v>
      </c>
      <c r="D37" s="49" t="s">
        <v>721</v>
      </c>
      <c r="E37" s="49">
        <v>688969700</v>
      </c>
      <c r="F37" s="49">
        <v>0</v>
      </c>
      <c r="G37" s="49">
        <v>0</v>
      </c>
      <c r="H37" s="52">
        <v>0</v>
      </c>
      <c r="J37" cm="1">
        <f t="array" ref="J37">MIN(VALUE(C37:C46))</f>
        <v>40077</v>
      </c>
      <c r="K37">
        <f xml:space="preserve"> AVERAGE(E37:E46)</f>
        <v>690918620</v>
      </c>
      <c r="L37" s="6">
        <f xml:space="preserve"> AVERAGE(F37:F46)</f>
        <v>0</v>
      </c>
    </row>
    <row r="38" spans="1:12" x14ac:dyDescent="0.25">
      <c r="A38" s="44" t="s">
        <v>26</v>
      </c>
      <c r="B38" s="45" t="s">
        <v>19</v>
      </c>
      <c r="C38" s="45" t="s">
        <v>26</v>
      </c>
      <c r="D38" s="45" t="s">
        <v>721</v>
      </c>
      <c r="E38" s="45">
        <v>684818300</v>
      </c>
      <c r="F38" s="45">
        <v>0</v>
      </c>
      <c r="G38" s="45">
        <v>0</v>
      </c>
      <c r="H38" s="51">
        <v>0</v>
      </c>
    </row>
    <row r="39" spans="1:12" x14ac:dyDescent="0.25">
      <c r="A39" s="48" t="s">
        <v>26</v>
      </c>
      <c r="B39" s="49" t="s">
        <v>19</v>
      </c>
      <c r="C39" s="49" t="s">
        <v>26</v>
      </c>
      <c r="D39" s="49" t="s">
        <v>721</v>
      </c>
      <c r="E39" s="49">
        <v>693122800</v>
      </c>
      <c r="F39" s="49">
        <v>0</v>
      </c>
      <c r="G39" s="49">
        <v>0</v>
      </c>
      <c r="H39" s="52">
        <v>0</v>
      </c>
    </row>
    <row r="40" spans="1:12" x14ac:dyDescent="0.25">
      <c r="A40" s="44" t="s">
        <v>26</v>
      </c>
      <c r="B40" s="45" t="s">
        <v>19</v>
      </c>
      <c r="C40" s="45" t="s">
        <v>26</v>
      </c>
      <c r="D40" s="45" t="s">
        <v>721</v>
      </c>
      <c r="E40" s="45">
        <v>694204700</v>
      </c>
      <c r="F40" s="45">
        <v>0</v>
      </c>
      <c r="G40" s="45">
        <v>0</v>
      </c>
      <c r="H40" s="51">
        <v>0</v>
      </c>
    </row>
    <row r="41" spans="1:12" x14ac:dyDescent="0.25">
      <c r="A41" s="48" t="s">
        <v>26</v>
      </c>
      <c r="B41" s="49" t="s">
        <v>19</v>
      </c>
      <c r="C41" s="49" t="s">
        <v>26</v>
      </c>
      <c r="D41" s="49" t="s">
        <v>721</v>
      </c>
      <c r="E41" s="49">
        <v>685390600</v>
      </c>
      <c r="F41" s="49">
        <v>0</v>
      </c>
      <c r="G41" s="49">
        <v>0</v>
      </c>
      <c r="H41" s="52">
        <v>0</v>
      </c>
    </row>
    <row r="42" spans="1:12" x14ac:dyDescent="0.25">
      <c r="A42" s="44" t="s">
        <v>26</v>
      </c>
      <c r="B42" s="45" t="s">
        <v>19</v>
      </c>
      <c r="C42" s="45" t="s">
        <v>26</v>
      </c>
      <c r="D42" s="45" t="s">
        <v>721</v>
      </c>
      <c r="E42" s="45">
        <v>691564400</v>
      </c>
      <c r="F42" s="45">
        <v>0</v>
      </c>
      <c r="G42" s="45">
        <v>0</v>
      </c>
      <c r="H42" s="51">
        <v>0</v>
      </c>
    </row>
    <row r="43" spans="1:12" x14ac:dyDescent="0.25">
      <c r="A43" s="48" t="s">
        <v>26</v>
      </c>
      <c r="B43" s="49" t="s">
        <v>19</v>
      </c>
      <c r="C43" s="49" t="s">
        <v>26</v>
      </c>
      <c r="D43" s="49" t="s">
        <v>721</v>
      </c>
      <c r="E43" s="49">
        <v>692737000</v>
      </c>
      <c r="F43" s="49">
        <v>0</v>
      </c>
      <c r="G43" s="49">
        <v>0</v>
      </c>
      <c r="H43" s="52">
        <v>0</v>
      </c>
    </row>
    <row r="44" spans="1:12" x14ac:dyDescent="0.25">
      <c r="A44" s="44" t="s">
        <v>26</v>
      </c>
      <c r="B44" s="45" t="s">
        <v>19</v>
      </c>
      <c r="C44" s="45" t="s">
        <v>26</v>
      </c>
      <c r="D44" s="45" t="s">
        <v>721</v>
      </c>
      <c r="E44" s="45">
        <v>684834100</v>
      </c>
      <c r="F44" s="45">
        <v>0</v>
      </c>
      <c r="G44" s="45">
        <v>0</v>
      </c>
      <c r="H44" s="51">
        <v>0</v>
      </c>
    </row>
    <row r="45" spans="1:12" x14ac:dyDescent="0.25">
      <c r="A45" s="48" t="s">
        <v>26</v>
      </c>
      <c r="B45" s="49" t="s">
        <v>19</v>
      </c>
      <c r="C45" s="49" t="s">
        <v>26</v>
      </c>
      <c r="D45" s="49" t="s">
        <v>721</v>
      </c>
      <c r="E45" s="49">
        <v>701702900</v>
      </c>
      <c r="F45" s="49">
        <v>0</v>
      </c>
      <c r="G45" s="49">
        <v>0</v>
      </c>
      <c r="H45" s="52">
        <v>0</v>
      </c>
    </row>
    <row r="46" spans="1:12" x14ac:dyDescent="0.25">
      <c r="A46" s="44" t="s">
        <v>26</v>
      </c>
      <c r="B46" s="45" t="s">
        <v>19</v>
      </c>
      <c r="C46" s="45" t="s">
        <v>26</v>
      </c>
      <c r="D46" s="45" t="s">
        <v>721</v>
      </c>
      <c r="E46" s="45">
        <v>691841700</v>
      </c>
      <c r="F46" s="45">
        <v>0</v>
      </c>
      <c r="G46" s="45">
        <v>0</v>
      </c>
      <c r="H46" s="51">
        <v>0</v>
      </c>
    </row>
    <row r="47" spans="1:12" x14ac:dyDescent="0.25">
      <c r="A47" s="48" t="s">
        <v>200</v>
      </c>
      <c r="B47" s="49" t="s">
        <v>235</v>
      </c>
      <c r="C47" s="49" t="s">
        <v>17</v>
      </c>
      <c r="D47" s="49" t="s">
        <v>18</v>
      </c>
      <c r="E47" s="49" t="s">
        <v>19</v>
      </c>
      <c r="F47" s="49" t="s">
        <v>19</v>
      </c>
      <c r="G47" s="49" t="s">
        <v>19</v>
      </c>
      <c r="H47" s="50" t="s">
        <v>19</v>
      </c>
    </row>
    <row r="48" spans="1:12" x14ac:dyDescent="0.25">
      <c r="A48" s="44" t="s">
        <v>28</v>
      </c>
      <c r="B48" s="45" t="s">
        <v>19</v>
      </c>
      <c r="C48" s="45" t="s">
        <v>732</v>
      </c>
      <c r="D48" s="45" t="s">
        <v>733</v>
      </c>
      <c r="E48" s="45">
        <v>1000000800</v>
      </c>
      <c r="F48" s="45">
        <v>2963</v>
      </c>
      <c r="G48" s="45">
        <v>7.4611999999999998E-2</v>
      </c>
      <c r="H48" s="51">
        <v>7.4612209999999998E-2</v>
      </c>
      <c r="J48" cm="1">
        <f t="array" ref="J48">MIN(VALUE(C48:C57))</f>
        <v>42675</v>
      </c>
      <c r="K48">
        <f xml:space="preserve"> AVERAGE(E48:E57)</f>
        <v>1000000740</v>
      </c>
      <c r="L48" s="6">
        <f xml:space="preserve"> AVERAGE(F48:F57)</f>
        <v>2963</v>
      </c>
    </row>
    <row r="49" spans="1:12" x14ac:dyDescent="0.25">
      <c r="A49" s="48" t="s">
        <v>28</v>
      </c>
      <c r="B49" s="49" t="s">
        <v>19</v>
      </c>
      <c r="C49" s="49" t="s">
        <v>732</v>
      </c>
      <c r="D49" s="49" t="s">
        <v>733</v>
      </c>
      <c r="E49" s="49">
        <v>1000000800</v>
      </c>
      <c r="F49" s="49">
        <v>2963</v>
      </c>
      <c r="G49" s="49">
        <v>7.4611999999999998E-2</v>
      </c>
      <c r="H49" s="52">
        <v>7.4612209999999998E-2</v>
      </c>
    </row>
    <row r="50" spans="1:12" x14ac:dyDescent="0.25">
      <c r="A50" s="44" t="s">
        <v>28</v>
      </c>
      <c r="B50" s="45" t="s">
        <v>19</v>
      </c>
      <c r="C50" s="45" t="s">
        <v>732</v>
      </c>
      <c r="D50" s="45" t="s">
        <v>733</v>
      </c>
      <c r="E50" s="45">
        <v>1000000500</v>
      </c>
      <c r="F50" s="45">
        <v>2963</v>
      </c>
      <c r="G50" s="45">
        <v>7.4611999999999998E-2</v>
      </c>
      <c r="H50" s="51">
        <v>7.4612209999999998E-2</v>
      </c>
    </row>
    <row r="51" spans="1:12" x14ac:dyDescent="0.25">
      <c r="A51" s="48" t="s">
        <v>28</v>
      </c>
      <c r="B51" s="49" t="s">
        <v>19</v>
      </c>
      <c r="C51" s="49" t="s">
        <v>732</v>
      </c>
      <c r="D51" s="49" t="s">
        <v>733</v>
      </c>
      <c r="E51" s="49">
        <v>1000000700</v>
      </c>
      <c r="F51" s="49">
        <v>2963</v>
      </c>
      <c r="G51" s="49">
        <v>7.4611999999999998E-2</v>
      </c>
      <c r="H51" s="52">
        <v>7.4612209999999998E-2</v>
      </c>
    </row>
    <row r="52" spans="1:12" x14ac:dyDescent="0.25">
      <c r="A52" s="44" t="s">
        <v>28</v>
      </c>
      <c r="B52" s="45" t="s">
        <v>19</v>
      </c>
      <c r="C52" s="45" t="s">
        <v>732</v>
      </c>
      <c r="D52" s="45" t="s">
        <v>733</v>
      </c>
      <c r="E52" s="45">
        <v>1000000700</v>
      </c>
      <c r="F52" s="45">
        <v>2963</v>
      </c>
      <c r="G52" s="45">
        <v>7.4611999999999998E-2</v>
      </c>
      <c r="H52" s="51">
        <v>7.4612209999999998E-2</v>
      </c>
    </row>
    <row r="53" spans="1:12" x14ac:dyDescent="0.25">
      <c r="A53" s="48" t="s">
        <v>28</v>
      </c>
      <c r="B53" s="49" t="s">
        <v>19</v>
      </c>
      <c r="C53" s="49" t="s">
        <v>732</v>
      </c>
      <c r="D53" s="49" t="s">
        <v>733</v>
      </c>
      <c r="E53" s="49">
        <v>1000000900</v>
      </c>
      <c r="F53" s="49">
        <v>2963</v>
      </c>
      <c r="G53" s="49">
        <v>7.4611999999999998E-2</v>
      </c>
      <c r="H53" s="52">
        <v>7.4612209999999998E-2</v>
      </c>
    </row>
    <row r="54" spans="1:12" x14ac:dyDescent="0.25">
      <c r="A54" s="44" t="s">
        <v>28</v>
      </c>
      <c r="B54" s="45" t="s">
        <v>19</v>
      </c>
      <c r="C54" s="45" t="s">
        <v>732</v>
      </c>
      <c r="D54" s="45" t="s">
        <v>733</v>
      </c>
      <c r="E54" s="45">
        <v>1000000900</v>
      </c>
      <c r="F54" s="45">
        <v>2963</v>
      </c>
      <c r="G54" s="45">
        <v>7.4611999999999998E-2</v>
      </c>
      <c r="H54" s="51">
        <v>7.4612209999999998E-2</v>
      </c>
    </row>
    <row r="55" spans="1:12" x14ac:dyDescent="0.25">
      <c r="A55" s="48" t="s">
        <v>28</v>
      </c>
      <c r="B55" s="49" t="s">
        <v>19</v>
      </c>
      <c r="C55" s="49" t="s">
        <v>732</v>
      </c>
      <c r="D55" s="49" t="s">
        <v>733</v>
      </c>
      <c r="E55" s="49">
        <v>1000000900</v>
      </c>
      <c r="F55" s="49">
        <v>2963</v>
      </c>
      <c r="G55" s="49">
        <v>7.4611999999999998E-2</v>
      </c>
      <c r="H55" s="52">
        <v>7.4612209999999998E-2</v>
      </c>
    </row>
    <row r="56" spans="1:12" x14ac:dyDescent="0.25">
      <c r="A56" s="44" t="s">
        <v>28</v>
      </c>
      <c r="B56" s="45" t="s">
        <v>19</v>
      </c>
      <c r="C56" s="45" t="s">
        <v>732</v>
      </c>
      <c r="D56" s="45" t="s">
        <v>733</v>
      </c>
      <c r="E56" s="45">
        <v>1000000600</v>
      </c>
      <c r="F56" s="45">
        <v>2963</v>
      </c>
      <c r="G56" s="45">
        <v>7.4611999999999998E-2</v>
      </c>
      <c r="H56" s="51">
        <v>7.4612209999999998E-2</v>
      </c>
    </row>
    <row r="57" spans="1:12" x14ac:dyDescent="0.25">
      <c r="A57" s="48" t="s">
        <v>28</v>
      </c>
      <c r="B57" s="49" t="s">
        <v>19</v>
      </c>
      <c r="C57" s="49" t="s">
        <v>732</v>
      </c>
      <c r="D57" s="49" t="s">
        <v>733</v>
      </c>
      <c r="E57" s="49">
        <v>1000000600</v>
      </c>
      <c r="F57" s="49">
        <v>2963</v>
      </c>
      <c r="G57" s="49">
        <v>7.4611999999999998E-2</v>
      </c>
      <c r="H57" s="52">
        <v>7.4612209999999998E-2</v>
      </c>
    </row>
    <row r="58" spans="1:12" x14ac:dyDescent="0.25">
      <c r="A58" s="44" t="s">
        <v>201</v>
      </c>
      <c r="B58" s="45" t="s">
        <v>235</v>
      </c>
      <c r="C58" s="45" t="s">
        <v>17</v>
      </c>
      <c r="D58" s="45" t="s">
        <v>18</v>
      </c>
      <c r="E58" s="45" t="s">
        <v>19</v>
      </c>
      <c r="F58" s="45" t="s">
        <v>19</v>
      </c>
      <c r="G58" s="45" t="s">
        <v>19</v>
      </c>
      <c r="H58" s="46" t="s">
        <v>19</v>
      </c>
    </row>
    <row r="59" spans="1:12" x14ac:dyDescent="0.25">
      <c r="A59" s="48" t="s">
        <v>30</v>
      </c>
      <c r="B59" s="49" t="s">
        <v>19</v>
      </c>
      <c r="C59" s="49" t="s">
        <v>30</v>
      </c>
      <c r="D59" s="49" t="s">
        <v>281</v>
      </c>
      <c r="E59" s="49">
        <v>830100</v>
      </c>
      <c r="F59" s="49">
        <v>0</v>
      </c>
      <c r="G59" s="49">
        <v>0</v>
      </c>
      <c r="H59" s="52">
        <v>0</v>
      </c>
      <c r="J59" cm="1">
        <f t="array" ref="J59">MIN(VALUE(C59:C68))</f>
        <v>22264</v>
      </c>
      <c r="K59">
        <f xml:space="preserve"> AVERAGE(E59:E68)</f>
        <v>836810</v>
      </c>
      <c r="L59" s="6">
        <f xml:space="preserve"> AVERAGE(F59:F68)</f>
        <v>0</v>
      </c>
    </row>
    <row r="60" spans="1:12" x14ac:dyDescent="0.25">
      <c r="A60" s="44" t="s">
        <v>30</v>
      </c>
      <c r="B60" s="45" t="s">
        <v>19</v>
      </c>
      <c r="C60" s="45" t="s">
        <v>30</v>
      </c>
      <c r="D60" s="45" t="s">
        <v>281</v>
      </c>
      <c r="E60" s="45">
        <v>828400</v>
      </c>
      <c r="F60" s="45">
        <v>0</v>
      </c>
      <c r="G60" s="45">
        <v>0</v>
      </c>
      <c r="H60" s="51">
        <v>0</v>
      </c>
    </row>
    <row r="61" spans="1:12" x14ac:dyDescent="0.25">
      <c r="A61" s="48" t="s">
        <v>30</v>
      </c>
      <c r="B61" s="49" t="s">
        <v>19</v>
      </c>
      <c r="C61" s="49" t="s">
        <v>30</v>
      </c>
      <c r="D61" s="49" t="s">
        <v>281</v>
      </c>
      <c r="E61" s="49">
        <v>828100</v>
      </c>
      <c r="F61" s="49">
        <v>0</v>
      </c>
      <c r="G61" s="49">
        <v>0</v>
      </c>
      <c r="H61" s="52">
        <v>0</v>
      </c>
    </row>
    <row r="62" spans="1:12" x14ac:dyDescent="0.25">
      <c r="A62" s="44" t="s">
        <v>30</v>
      </c>
      <c r="B62" s="45" t="s">
        <v>19</v>
      </c>
      <c r="C62" s="45" t="s">
        <v>30</v>
      </c>
      <c r="D62" s="45" t="s">
        <v>281</v>
      </c>
      <c r="E62" s="45">
        <v>827900</v>
      </c>
      <c r="F62" s="45">
        <v>0</v>
      </c>
      <c r="G62" s="45">
        <v>0</v>
      </c>
      <c r="H62" s="51">
        <v>0</v>
      </c>
    </row>
    <row r="63" spans="1:12" x14ac:dyDescent="0.25">
      <c r="A63" s="48" t="s">
        <v>30</v>
      </c>
      <c r="B63" s="49" t="s">
        <v>19</v>
      </c>
      <c r="C63" s="49" t="s">
        <v>30</v>
      </c>
      <c r="D63" s="49" t="s">
        <v>281</v>
      </c>
      <c r="E63" s="49">
        <v>839200</v>
      </c>
      <c r="F63" s="49">
        <v>0</v>
      </c>
      <c r="G63" s="49">
        <v>0</v>
      </c>
      <c r="H63" s="52">
        <v>0</v>
      </c>
    </row>
    <row r="64" spans="1:12" x14ac:dyDescent="0.25">
      <c r="A64" s="44" t="s">
        <v>30</v>
      </c>
      <c r="B64" s="45" t="s">
        <v>19</v>
      </c>
      <c r="C64" s="45" t="s">
        <v>30</v>
      </c>
      <c r="D64" s="45" t="s">
        <v>281</v>
      </c>
      <c r="E64" s="45">
        <v>828600</v>
      </c>
      <c r="F64" s="45">
        <v>0</v>
      </c>
      <c r="G64" s="45">
        <v>0</v>
      </c>
      <c r="H64" s="51">
        <v>0</v>
      </c>
    </row>
    <row r="65" spans="1:12" x14ac:dyDescent="0.25">
      <c r="A65" s="48" t="s">
        <v>30</v>
      </c>
      <c r="B65" s="49" t="s">
        <v>19</v>
      </c>
      <c r="C65" s="49" t="s">
        <v>30</v>
      </c>
      <c r="D65" s="49" t="s">
        <v>281</v>
      </c>
      <c r="E65" s="49">
        <v>847400</v>
      </c>
      <c r="F65" s="49">
        <v>0</v>
      </c>
      <c r="G65" s="49">
        <v>0</v>
      </c>
      <c r="H65" s="52">
        <v>0</v>
      </c>
    </row>
    <row r="66" spans="1:12" x14ac:dyDescent="0.25">
      <c r="A66" s="44" t="s">
        <v>30</v>
      </c>
      <c r="B66" s="45" t="s">
        <v>19</v>
      </c>
      <c r="C66" s="45" t="s">
        <v>30</v>
      </c>
      <c r="D66" s="45" t="s">
        <v>281</v>
      </c>
      <c r="E66" s="45">
        <v>845600</v>
      </c>
      <c r="F66" s="45">
        <v>0</v>
      </c>
      <c r="G66" s="45">
        <v>0</v>
      </c>
      <c r="H66" s="51">
        <v>0</v>
      </c>
    </row>
    <row r="67" spans="1:12" x14ac:dyDescent="0.25">
      <c r="A67" s="48" t="s">
        <v>30</v>
      </c>
      <c r="B67" s="49" t="s">
        <v>19</v>
      </c>
      <c r="C67" s="49" t="s">
        <v>30</v>
      </c>
      <c r="D67" s="49" t="s">
        <v>281</v>
      </c>
      <c r="E67" s="49">
        <v>847100</v>
      </c>
      <c r="F67" s="49">
        <v>0</v>
      </c>
      <c r="G67" s="49">
        <v>0</v>
      </c>
      <c r="H67" s="52">
        <v>0</v>
      </c>
    </row>
    <row r="68" spans="1:12" x14ac:dyDescent="0.25">
      <c r="A68" s="44" t="s">
        <v>30</v>
      </c>
      <c r="B68" s="45" t="s">
        <v>19</v>
      </c>
      <c r="C68" s="45" t="s">
        <v>30</v>
      </c>
      <c r="D68" s="45" t="s">
        <v>281</v>
      </c>
      <c r="E68" s="45">
        <v>845700</v>
      </c>
      <c r="F68" s="45">
        <v>0</v>
      </c>
      <c r="G68" s="45">
        <v>0</v>
      </c>
      <c r="H68" s="51">
        <v>0</v>
      </c>
    </row>
    <row r="69" spans="1:12" x14ac:dyDescent="0.25">
      <c r="A69" s="48" t="s">
        <v>202</v>
      </c>
      <c r="B69" s="49" t="s">
        <v>235</v>
      </c>
      <c r="C69" s="49" t="s">
        <v>17</v>
      </c>
      <c r="D69" s="49" t="s">
        <v>18</v>
      </c>
      <c r="E69" s="49" t="s">
        <v>19</v>
      </c>
      <c r="F69" s="49" t="s">
        <v>19</v>
      </c>
      <c r="G69" s="49" t="s">
        <v>19</v>
      </c>
      <c r="H69" s="50" t="s">
        <v>19</v>
      </c>
    </row>
    <row r="70" spans="1:12" x14ac:dyDescent="0.25">
      <c r="A70" s="44" t="s">
        <v>32</v>
      </c>
      <c r="B70" s="45" t="s">
        <v>19</v>
      </c>
      <c r="C70" s="45" t="s">
        <v>32</v>
      </c>
      <c r="D70" s="45" t="s">
        <v>292</v>
      </c>
      <c r="E70" s="45">
        <v>4593000</v>
      </c>
      <c r="F70" s="45">
        <v>0</v>
      </c>
      <c r="G70" s="45">
        <v>0</v>
      </c>
      <c r="H70" s="51">
        <v>0</v>
      </c>
      <c r="J70" cm="1">
        <f t="array" ref="J70">MIN(VALUE(C70:C79))</f>
        <v>28513</v>
      </c>
      <c r="K70">
        <f xml:space="preserve"> AVERAGE(E70:E79)</f>
        <v>4542150</v>
      </c>
      <c r="L70" s="6">
        <f xml:space="preserve"> AVERAGE(F70:F79)</f>
        <v>0</v>
      </c>
    </row>
    <row r="71" spans="1:12" x14ac:dyDescent="0.25">
      <c r="A71" s="48" t="s">
        <v>32</v>
      </c>
      <c r="B71" s="49" t="s">
        <v>19</v>
      </c>
      <c r="C71" s="49" t="s">
        <v>32</v>
      </c>
      <c r="D71" s="49" t="s">
        <v>292</v>
      </c>
      <c r="E71" s="49">
        <v>4594900</v>
      </c>
      <c r="F71" s="49">
        <v>0</v>
      </c>
      <c r="G71" s="49">
        <v>0</v>
      </c>
      <c r="H71" s="52">
        <v>0</v>
      </c>
    </row>
    <row r="72" spans="1:12" x14ac:dyDescent="0.25">
      <c r="A72" s="44" t="s">
        <v>32</v>
      </c>
      <c r="B72" s="45" t="s">
        <v>19</v>
      </c>
      <c r="C72" s="45" t="s">
        <v>32</v>
      </c>
      <c r="D72" s="45" t="s">
        <v>292</v>
      </c>
      <c r="E72" s="45">
        <v>4537000</v>
      </c>
      <c r="F72" s="45">
        <v>0</v>
      </c>
      <c r="G72" s="45">
        <v>0</v>
      </c>
      <c r="H72" s="51">
        <v>0</v>
      </c>
    </row>
    <row r="73" spans="1:12" x14ac:dyDescent="0.25">
      <c r="A73" s="48" t="s">
        <v>32</v>
      </c>
      <c r="B73" s="49" t="s">
        <v>19</v>
      </c>
      <c r="C73" s="49" t="s">
        <v>32</v>
      </c>
      <c r="D73" s="49" t="s">
        <v>292</v>
      </c>
      <c r="E73" s="49">
        <v>4510400</v>
      </c>
      <c r="F73" s="49">
        <v>0</v>
      </c>
      <c r="G73" s="49">
        <v>0</v>
      </c>
      <c r="H73" s="52">
        <v>0</v>
      </c>
    </row>
    <row r="74" spans="1:12" x14ac:dyDescent="0.25">
      <c r="A74" s="44" t="s">
        <v>32</v>
      </c>
      <c r="B74" s="45" t="s">
        <v>19</v>
      </c>
      <c r="C74" s="45" t="s">
        <v>32</v>
      </c>
      <c r="D74" s="45" t="s">
        <v>292</v>
      </c>
      <c r="E74" s="45">
        <v>4597500</v>
      </c>
      <c r="F74" s="45">
        <v>0</v>
      </c>
      <c r="G74" s="45">
        <v>0</v>
      </c>
      <c r="H74" s="51">
        <v>0</v>
      </c>
    </row>
    <row r="75" spans="1:12" x14ac:dyDescent="0.25">
      <c r="A75" s="48" t="s">
        <v>32</v>
      </c>
      <c r="B75" s="49" t="s">
        <v>19</v>
      </c>
      <c r="C75" s="49" t="s">
        <v>32</v>
      </c>
      <c r="D75" s="49" t="s">
        <v>292</v>
      </c>
      <c r="E75" s="49">
        <v>4496400</v>
      </c>
      <c r="F75" s="49">
        <v>0</v>
      </c>
      <c r="G75" s="49">
        <v>0</v>
      </c>
      <c r="H75" s="52">
        <v>0</v>
      </c>
    </row>
    <row r="76" spans="1:12" x14ac:dyDescent="0.25">
      <c r="A76" s="44" t="s">
        <v>32</v>
      </c>
      <c r="B76" s="45" t="s">
        <v>19</v>
      </c>
      <c r="C76" s="45" t="s">
        <v>32</v>
      </c>
      <c r="D76" s="45" t="s">
        <v>292</v>
      </c>
      <c r="E76" s="45">
        <v>4551600</v>
      </c>
      <c r="F76" s="45">
        <v>0</v>
      </c>
      <c r="G76" s="45">
        <v>0</v>
      </c>
      <c r="H76" s="51">
        <v>0</v>
      </c>
    </row>
    <row r="77" spans="1:12" x14ac:dyDescent="0.25">
      <c r="A77" s="48" t="s">
        <v>32</v>
      </c>
      <c r="B77" s="49" t="s">
        <v>19</v>
      </c>
      <c r="C77" s="49" t="s">
        <v>32</v>
      </c>
      <c r="D77" s="49" t="s">
        <v>292</v>
      </c>
      <c r="E77" s="49">
        <v>4499500</v>
      </c>
      <c r="F77" s="49">
        <v>0</v>
      </c>
      <c r="G77" s="49">
        <v>0</v>
      </c>
      <c r="H77" s="52">
        <v>0</v>
      </c>
    </row>
    <row r="78" spans="1:12" x14ac:dyDescent="0.25">
      <c r="A78" s="44" t="s">
        <v>32</v>
      </c>
      <c r="B78" s="45" t="s">
        <v>19</v>
      </c>
      <c r="C78" s="45" t="s">
        <v>32</v>
      </c>
      <c r="D78" s="45" t="s">
        <v>292</v>
      </c>
      <c r="E78" s="45">
        <v>4496900</v>
      </c>
      <c r="F78" s="45">
        <v>0</v>
      </c>
      <c r="G78" s="45">
        <v>0</v>
      </c>
      <c r="H78" s="51">
        <v>0</v>
      </c>
    </row>
    <row r="79" spans="1:12" x14ac:dyDescent="0.25">
      <c r="A79" s="48" t="s">
        <v>32</v>
      </c>
      <c r="B79" s="49" t="s">
        <v>19</v>
      </c>
      <c r="C79" s="49" t="s">
        <v>32</v>
      </c>
      <c r="D79" s="49" t="s">
        <v>292</v>
      </c>
      <c r="E79" s="49">
        <v>4544300</v>
      </c>
      <c r="F79" s="49">
        <v>0</v>
      </c>
      <c r="G79" s="49">
        <v>0</v>
      </c>
      <c r="H79" s="52">
        <v>0</v>
      </c>
    </row>
    <row r="80" spans="1:12" x14ac:dyDescent="0.25">
      <c r="A80" s="44" t="s">
        <v>203</v>
      </c>
      <c r="B80" s="45" t="s">
        <v>235</v>
      </c>
      <c r="C80" s="45" t="s">
        <v>17</v>
      </c>
      <c r="D80" s="45" t="s">
        <v>18</v>
      </c>
      <c r="E80" s="45" t="s">
        <v>19</v>
      </c>
      <c r="F80" s="45" t="s">
        <v>19</v>
      </c>
      <c r="G80" s="45" t="s">
        <v>19</v>
      </c>
      <c r="H80" s="46" t="s">
        <v>19</v>
      </c>
    </row>
    <row r="81" spans="1:12" x14ac:dyDescent="0.25">
      <c r="A81" s="48" t="s">
        <v>34</v>
      </c>
      <c r="B81" s="49" t="s">
        <v>19</v>
      </c>
      <c r="C81" s="49" t="s">
        <v>34</v>
      </c>
      <c r="D81" s="49" t="s">
        <v>521</v>
      </c>
      <c r="E81" s="49">
        <v>65626100</v>
      </c>
      <c r="F81" s="49">
        <v>0</v>
      </c>
      <c r="G81" s="49">
        <v>0</v>
      </c>
      <c r="H81" s="52">
        <v>0</v>
      </c>
      <c r="J81" cm="1">
        <f t="array" ref="J81">MIN(VALUE(C81:C90))</f>
        <v>39212</v>
      </c>
      <c r="K81">
        <f xml:space="preserve"> AVERAGE(E81:E90)</f>
        <v>66141630</v>
      </c>
      <c r="L81" s="6">
        <f xml:space="preserve"> AVERAGE(F81:F90)</f>
        <v>0</v>
      </c>
    </row>
    <row r="82" spans="1:12" x14ac:dyDescent="0.25">
      <c r="A82" s="44" t="s">
        <v>34</v>
      </c>
      <c r="B82" s="45" t="s">
        <v>19</v>
      </c>
      <c r="C82" s="45" t="s">
        <v>34</v>
      </c>
      <c r="D82" s="45" t="s">
        <v>521</v>
      </c>
      <c r="E82" s="45">
        <v>65543100</v>
      </c>
      <c r="F82" s="45">
        <v>0</v>
      </c>
      <c r="G82" s="45">
        <v>0</v>
      </c>
      <c r="H82" s="51">
        <v>0</v>
      </c>
    </row>
    <row r="83" spans="1:12" x14ac:dyDescent="0.25">
      <c r="A83" s="48" t="s">
        <v>34</v>
      </c>
      <c r="B83" s="49" t="s">
        <v>19</v>
      </c>
      <c r="C83" s="49" t="s">
        <v>34</v>
      </c>
      <c r="D83" s="49" t="s">
        <v>521</v>
      </c>
      <c r="E83" s="49">
        <v>65370700</v>
      </c>
      <c r="F83" s="49">
        <v>0</v>
      </c>
      <c r="G83" s="49">
        <v>0</v>
      </c>
      <c r="H83" s="52">
        <v>0</v>
      </c>
    </row>
    <row r="84" spans="1:12" x14ac:dyDescent="0.25">
      <c r="A84" s="44" t="s">
        <v>34</v>
      </c>
      <c r="B84" s="45" t="s">
        <v>19</v>
      </c>
      <c r="C84" s="45" t="s">
        <v>34</v>
      </c>
      <c r="D84" s="45" t="s">
        <v>521</v>
      </c>
      <c r="E84" s="45">
        <v>65434100</v>
      </c>
      <c r="F84" s="45">
        <v>0</v>
      </c>
      <c r="G84" s="45">
        <v>0</v>
      </c>
      <c r="H84" s="51">
        <v>0</v>
      </c>
    </row>
    <row r="85" spans="1:12" x14ac:dyDescent="0.25">
      <c r="A85" s="48" t="s">
        <v>34</v>
      </c>
      <c r="B85" s="49" t="s">
        <v>19</v>
      </c>
      <c r="C85" s="49" t="s">
        <v>34</v>
      </c>
      <c r="D85" s="49" t="s">
        <v>521</v>
      </c>
      <c r="E85" s="49">
        <v>65793700</v>
      </c>
      <c r="F85" s="49">
        <v>0</v>
      </c>
      <c r="G85" s="49">
        <v>0</v>
      </c>
      <c r="H85" s="52">
        <v>0</v>
      </c>
    </row>
    <row r="86" spans="1:12" x14ac:dyDescent="0.25">
      <c r="A86" s="44" t="s">
        <v>34</v>
      </c>
      <c r="B86" s="45" t="s">
        <v>19</v>
      </c>
      <c r="C86" s="45" t="s">
        <v>34</v>
      </c>
      <c r="D86" s="45" t="s">
        <v>521</v>
      </c>
      <c r="E86" s="45">
        <v>68594100</v>
      </c>
      <c r="F86" s="45">
        <v>0</v>
      </c>
      <c r="G86" s="45">
        <v>0</v>
      </c>
      <c r="H86" s="51">
        <v>0</v>
      </c>
    </row>
    <row r="87" spans="1:12" x14ac:dyDescent="0.25">
      <c r="A87" s="48" t="s">
        <v>34</v>
      </c>
      <c r="B87" s="49" t="s">
        <v>19</v>
      </c>
      <c r="C87" s="49" t="s">
        <v>34</v>
      </c>
      <c r="D87" s="49" t="s">
        <v>521</v>
      </c>
      <c r="E87" s="49">
        <v>68070900</v>
      </c>
      <c r="F87" s="49">
        <v>0</v>
      </c>
      <c r="G87" s="49">
        <v>0</v>
      </c>
      <c r="H87" s="52">
        <v>0</v>
      </c>
    </row>
    <row r="88" spans="1:12" x14ac:dyDescent="0.25">
      <c r="A88" s="44" t="s">
        <v>34</v>
      </c>
      <c r="B88" s="45" t="s">
        <v>19</v>
      </c>
      <c r="C88" s="45" t="s">
        <v>34</v>
      </c>
      <c r="D88" s="45" t="s">
        <v>521</v>
      </c>
      <c r="E88" s="45">
        <v>65842000</v>
      </c>
      <c r="F88" s="45">
        <v>0</v>
      </c>
      <c r="G88" s="45">
        <v>0</v>
      </c>
      <c r="H88" s="51">
        <v>0</v>
      </c>
    </row>
    <row r="89" spans="1:12" x14ac:dyDescent="0.25">
      <c r="A89" s="48" t="s">
        <v>34</v>
      </c>
      <c r="B89" s="49" t="s">
        <v>19</v>
      </c>
      <c r="C89" s="49" t="s">
        <v>34</v>
      </c>
      <c r="D89" s="49" t="s">
        <v>521</v>
      </c>
      <c r="E89" s="49">
        <v>65533500</v>
      </c>
      <c r="F89" s="49">
        <v>0</v>
      </c>
      <c r="G89" s="49">
        <v>0</v>
      </c>
      <c r="H89" s="52">
        <v>0</v>
      </c>
    </row>
    <row r="90" spans="1:12" x14ac:dyDescent="0.25">
      <c r="A90" s="44" t="s">
        <v>34</v>
      </c>
      <c r="B90" s="45" t="s">
        <v>19</v>
      </c>
      <c r="C90" s="45" t="s">
        <v>34</v>
      </c>
      <c r="D90" s="45" t="s">
        <v>521</v>
      </c>
      <c r="E90" s="45">
        <v>65608100</v>
      </c>
      <c r="F90" s="45">
        <v>0</v>
      </c>
      <c r="G90" s="45">
        <v>0</v>
      </c>
      <c r="H90" s="51">
        <v>0</v>
      </c>
    </row>
    <row r="91" spans="1:12" x14ac:dyDescent="0.25">
      <c r="A91" s="48" t="s">
        <v>204</v>
      </c>
      <c r="B91" s="49" t="s">
        <v>235</v>
      </c>
      <c r="C91" s="49" t="s">
        <v>17</v>
      </c>
      <c r="D91" s="49" t="s">
        <v>18</v>
      </c>
      <c r="E91" s="49" t="s">
        <v>19</v>
      </c>
      <c r="F91" s="49" t="s">
        <v>19</v>
      </c>
      <c r="G91" s="49" t="s">
        <v>19</v>
      </c>
      <c r="H91" s="50" t="s">
        <v>19</v>
      </c>
    </row>
    <row r="92" spans="1:12" x14ac:dyDescent="0.25">
      <c r="A92" s="44" t="s">
        <v>36</v>
      </c>
      <c r="B92" s="45" t="s">
        <v>19</v>
      </c>
      <c r="C92" s="45" t="s">
        <v>36</v>
      </c>
      <c r="D92" s="45" t="s">
        <v>770</v>
      </c>
      <c r="E92" s="45">
        <v>382656800</v>
      </c>
      <c r="F92" s="45">
        <v>0</v>
      </c>
      <c r="G92" s="45">
        <v>0</v>
      </c>
      <c r="H92" s="51">
        <v>0</v>
      </c>
      <c r="J92" cm="1">
        <f t="array" ref="J92">MIN(VALUE(C92:C101))</f>
        <v>32101</v>
      </c>
      <c r="K92">
        <f xml:space="preserve"> AVERAGE(E92:E101)</f>
        <v>385426580</v>
      </c>
      <c r="L92" s="6">
        <f xml:space="preserve"> AVERAGE(F92:F101)</f>
        <v>0</v>
      </c>
    </row>
    <row r="93" spans="1:12" x14ac:dyDescent="0.25">
      <c r="A93" s="48" t="s">
        <v>36</v>
      </c>
      <c r="B93" s="49" t="s">
        <v>19</v>
      </c>
      <c r="C93" s="49" t="s">
        <v>36</v>
      </c>
      <c r="D93" s="49" t="s">
        <v>770</v>
      </c>
      <c r="E93" s="49">
        <v>381696800</v>
      </c>
      <c r="F93" s="49">
        <v>0</v>
      </c>
      <c r="G93" s="49">
        <v>0</v>
      </c>
      <c r="H93" s="52">
        <v>0</v>
      </c>
    </row>
    <row r="94" spans="1:12" x14ac:dyDescent="0.25">
      <c r="A94" s="44" t="s">
        <v>36</v>
      </c>
      <c r="B94" s="45" t="s">
        <v>19</v>
      </c>
      <c r="C94" s="45" t="s">
        <v>36</v>
      </c>
      <c r="D94" s="45" t="s">
        <v>770</v>
      </c>
      <c r="E94" s="45">
        <v>382125800</v>
      </c>
      <c r="F94" s="45">
        <v>0</v>
      </c>
      <c r="G94" s="45">
        <v>0</v>
      </c>
      <c r="H94" s="51">
        <v>0</v>
      </c>
    </row>
    <row r="95" spans="1:12" x14ac:dyDescent="0.25">
      <c r="A95" s="48" t="s">
        <v>36</v>
      </c>
      <c r="B95" s="49" t="s">
        <v>19</v>
      </c>
      <c r="C95" s="49" t="s">
        <v>36</v>
      </c>
      <c r="D95" s="49" t="s">
        <v>770</v>
      </c>
      <c r="E95" s="49">
        <v>385197000</v>
      </c>
      <c r="F95" s="49">
        <v>0</v>
      </c>
      <c r="G95" s="49">
        <v>0</v>
      </c>
      <c r="H95" s="52">
        <v>0</v>
      </c>
    </row>
    <row r="96" spans="1:12" x14ac:dyDescent="0.25">
      <c r="A96" s="44" t="s">
        <v>36</v>
      </c>
      <c r="B96" s="45" t="s">
        <v>19</v>
      </c>
      <c r="C96" s="45" t="s">
        <v>36</v>
      </c>
      <c r="D96" s="45" t="s">
        <v>770</v>
      </c>
      <c r="E96" s="45">
        <v>385001000</v>
      </c>
      <c r="F96" s="45">
        <v>0</v>
      </c>
      <c r="G96" s="45">
        <v>0</v>
      </c>
      <c r="H96" s="51">
        <v>0</v>
      </c>
    </row>
    <row r="97" spans="1:12" x14ac:dyDescent="0.25">
      <c r="A97" s="48" t="s">
        <v>36</v>
      </c>
      <c r="B97" s="49" t="s">
        <v>19</v>
      </c>
      <c r="C97" s="49" t="s">
        <v>36</v>
      </c>
      <c r="D97" s="49" t="s">
        <v>770</v>
      </c>
      <c r="E97" s="49">
        <v>389104900</v>
      </c>
      <c r="F97" s="49">
        <v>0</v>
      </c>
      <c r="G97" s="49">
        <v>0</v>
      </c>
      <c r="H97" s="52">
        <v>0</v>
      </c>
    </row>
    <row r="98" spans="1:12" x14ac:dyDescent="0.25">
      <c r="A98" s="44" t="s">
        <v>36</v>
      </c>
      <c r="B98" s="45" t="s">
        <v>19</v>
      </c>
      <c r="C98" s="45" t="s">
        <v>36</v>
      </c>
      <c r="D98" s="45" t="s">
        <v>770</v>
      </c>
      <c r="E98" s="45">
        <v>388922900</v>
      </c>
      <c r="F98" s="45">
        <v>0</v>
      </c>
      <c r="G98" s="45">
        <v>0</v>
      </c>
      <c r="H98" s="51">
        <v>0</v>
      </c>
    </row>
    <row r="99" spans="1:12" x14ac:dyDescent="0.25">
      <c r="A99" s="48" t="s">
        <v>36</v>
      </c>
      <c r="B99" s="49" t="s">
        <v>19</v>
      </c>
      <c r="C99" s="49" t="s">
        <v>36</v>
      </c>
      <c r="D99" s="49" t="s">
        <v>770</v>
      </c>
      <c r="E99" s="49">
        <v>388503000</v>
      </c>
      <c r="F99" s="49">
        <v>0</v>
      </c>
      <c r="G99" s="49">
        <v>0</v>
      </c>
      <c r="H99" s="52">
        <v>0</v>
      </c>
    </row>
    <row r="100" spans="1:12" x14ac:dyDescent="0.25">
      <c r="A100" s="44" t="s">
        <v>36</v>
      </c>
      <c r="B100" s="45" t="s">
        <v>19</v>
      </c>
      <c r="C100" s="45" t="s">
        <v>36</v>
      </c>
      <c r="D100" s="45" t="s">
        <v>770</v>
      </c>
      <c r="E100" s="45">
        <v>385441600</v>
      </c>
      <c r="F100" s="45">
        <v>0</v>
      </c>
      <c r="G100" s="45">
        <v>0</v>
      </c>
      <c r="H100" s="51">
        <v>0</v>
      </c>
    </row>
    <row r="101" spans="1:12" x14ac:dyDescent="0.25">
      <c r="A101" s="48" t="s">
        <v>36</v>
      </c>
      <c r="B101" s="49" t="s">
        <v>19</v>
      </c>
      <c r="C101" s="49" t="s">
        <v>36</v>
      </c>
      <c r="D101" s="49" t="s">
        <v>770</v>
      </c>
      <c r="E101" s="49">
        <v>385616000</v>
      </c>
      <c r="F101" s="49">
        <v>0</v>
      </c>
      <c r="G101" s="49">
        <v>0</v>
      </c>
      <c r="H101" s="52">
        <v>0</v>
      </c>
    </row>
    <row r="102" spans="1:12" x14ac:dyDescent="0.25">
      <c r="A102" s="44" t="s">
        <v>205</v>
      </c>
      <c r="B102" s="45" t="s">
        <v>235</v>
      </c>
      <c r="C102" s="45" t="s">
        <v>17</v>
      </c>
      <c r="D102" s="45" t="s">
        <v>18</v>
      </c>
      <c r="E102" s="45" t="s">
        <v>19</v>
      </c>
      <c r="F102" s="45" t="s">
        <v>19</v>
      </c>
      <c r="G102" s="45" t="s">
        <v>19</v>
      </c>
      <c r="H102" s="46" t="s">
        <v>19</v>
      </c>
    </row>
    <row r="103" spans="1:12" x14ac:dyDescent="0.25">
      <c r="A103" s="48" t="s">
        <v>38</v>
      </c>
      <c r="B103" s="49" t="s">
        <v>19</v>
      </c>
      <c r="C103" s="49" t="s">
        <v>781</v>
      </c>
      <c r="D103" s="49" t="s">
        <v>782</v>
      </c>
      <c r="E103" s="49">
        <v>1000000600</v>
      </c>
      <c r="F103" s="49">
        <v>3590</v>
      </c>
      <c r="G103" s="49">
        <v>0.13342699999999999</v>
      </c>
      <c r="H103" s="52">
        <v>0.13342749000000001</v>
      </c>
      <c r="J103" cm="1">
        <f t="array" ref="J103">MIN(VALUE(C103:C112))</f>
        <v>30496</v>
      </c>
      <c r="K103">
        <f xml:space="preserve"> AVERAGE(E103:E112)</f>
        <v>1000000670</v>
      </c>
      <c r="L103" s="6">
        <f xml:space="preserve"> AVERAGE(F103:F112)</f>
        <v>3590</v>
      </c>
    </row>
    <row r="104" spans="1:12" x14ac:dyDescent="0.25">
      <c r="A104" s="44" t="s">
        <v>38</v>
      </c>
      <c r="B104" s="45" t="s">
        <v>19</v>
      </c>
      <c r="C104" s="45" t="s">
        <v>781</v>
      </c>
      <c r="D104" s="45" t="s">
        <v>782</v>
      </c>
      <c r="E104" s="45">
        <v>1000000500</v>
      </c>
      <c r="F104" s="45">
        <v>3590</v>
      </c>
      <c r="G104" s="45">
        <v>0.13342699999999999</v>
      </c>
      <c r="H104" s="51">
        <v>0.13342749000000001</v>
      </c>
    </row>
    <row r="105" spans="1:12" x14ac:dyDescent="0.25">
      <c r="A105" s="48" t="s">
        <v>38</v>
      </c>
      <c r="B105" s="49" t="s">
        <v>19</v>
      </c>
      <c r="C105" s="49" t="s">
        <v>781</v>
      </c>
      <c r="D105" s="49" t="s">
        <v>782</v>
      </c>
      <c r="E105" s="49">
        <v>1000000600</v>
      </c>
      <c r="F105" s="49">
        <v>3590</v>
      </c>
      <c r="G105" s="49">
        <v>0.13342699999999999</v>
      </c>
      <c r="H105" s="52">
        <v>0.13342749000000001</v>
      </c>
    </row>
    <row r="106" spans="1:12" x14ac:dyDescent="0.25">
      <c r="A106" s="44" t="s">
        <v>38</v>
      </c>
      <c r="B106" s="45" t="s">
        <v>19</v>
      </c>
      <c r="C106" s="45" t="s">
        <v>781</v>
      </c>
      <c r="D106" s="45" t="s">
        <v>782</v>
      </c>
      <c r="E106" s="45">
        <v>1000000700</v>
      </c>
      <c r="F106" s="45">
        <v>3590</v>
      </c>
      <c r="G106" s="45">
        <v>0.13342699999999999</v>
      </c>
      <c r="H106" s="51">
        <v>0.13342749000000001</v>
      </c>
    </row>
    <row r="107" spans="1:12" x14ac:dyDescent="0.25">
      <c r="A107" s="48" t="s">
        <v>38</v>
      </c>
      <c r="B107" s="49" t="s">
        <v>19</v>
      </c>
      <c r="C107" s="49" t="s">
        <v>781</v>
      </c>
      <c r="D107" s="49" t="s">
        <v>782</v>
      </c>
      <c r="E107" s="49">
        <v>1000000500</v>
      </c>
      <c r="F107" s="49">
        <v>3590</v>
      </c>
      <c r="G107" s="49">
        <v>0.13342699999999999</v>
      </c>
      <c r="H107" s="52">
        <v>0.13342749000000001</v>
      </c>
    </row>
    <row r="108" spans="1:12" x14ac:dyDescent="0.25">
      <c r="A108" s="44" t="s">
        <v>38</v>
      </c>
      <c r="B108" s="45" t="s">
        <v>19</v>
      </c>
      <c r="C108" s="45" t="s">
        <v>781</v>
      </c>
      <c r="D108" s="45" t="s">
        <v>782</v>
      </c>
      <c r="E108" s="45">
        <v>1000000900</v>
      </c>
      <c r="F108" s="45">
        <v>3590</v>
      </c>
      <c r="G108" s="45">
        <v>0.13342699999999999</v>
      </c>
      <c r="H108" s="51">
        <v>0.13342749000000001</v>
      </c>
    </row>
    <row r="109" spans="1:12" x14ac:dyDescent="0.25">
      <c r="A109" s="48" t="s">
        <v>38</v>
      </c>
      <c r="B109" s="49" t="s">
        <v>19</v>
      </c>
      <c r="C109" s="49" t="s">
        <v>781</v>
      </c>
      <c r="D109" s="49" t="s">
        <v>782</v>
      </c>
      <c r="E109" s="49">
        <v>1000000900</v>
      </c>
      <c r="F109" s="49">
        <v>3590</v>
      </c>
      <c r="G109" s="49">
        <v>0.13342699999999999</v>
      </c>
      <c r="H109" s="52">
        <v>0.13342749000000001</v>
      </c>
    </row>
    <row r="110" spans="1:12" x14ac:dyDescent="0.25">
      <c r="A110" s="44" t="s">
        <v>38</v>
      </c>
      <c r="B110" s="45" t="s">
        <v>19</v>
      </c>
      <c r="C110" s="45" t="s">
        <v>781</v>
      </c>
      <c r="D110" s="45" t="s">
        <v>782</v>
      </c>
      <c r="E110" s="45">
        <v>1000000600</v>
      </c>
      <c r="F110" s="45">
        <v>3590</v>
      </c>
      <c r="G110" s="45">
        <v>0.13342699999999999</v>
      </c>
      <c r="H110" s="51">
        <v>0.13342749000000001</v>
      </c>
    </row>
    <row r="111" spans="1:12" x14ac:dyDescent="0.25">
      <c r="A111" s="48" t="s">
        <v>38</v>
      </c>
      <c r="B111" s="49" t="s">
        <v>19</v>
      </c>
      <c r="C111" s="49" t="s">
        <v>781</v>
      </c>
      <c r="D111" s="49" t="s">
        <v>782</v>
      </c>
      <c r="E111" s="49">
        <v>1000000700</v>
      </c>
      <c r="F111" s="49">
        <v>3590</v>
      </c>
      <c r="G111" s="49">
        <v>0.13342699999999999</v>
      </c>
      <c r="H111" s="52">
        <v>0.13342749000000001</v>
      </c>
    </row>
    <row r="112" spans="1:12" x14ac:dyDescent="0.25">
      <c r="A112" s="44" t="s">
        <v>38</v>
      </c>
      <c r="B112" s="45" t="s">
        <v>19</v>
      </c>
      <c r="C112" s="45" t="s">
        <v>781</v>
      </c>
      <c r="D112" s="45" t="s">
        <v>782</v>
      </c>
      <c r="E112" s="45">
        <v>1000000700</v>
      </c>
      <c r="F112" s="45">
        <v>3590</v>
      </c>
      <c r="G112" s="45">
        <v>0.13342699999999999</v>
      </c>
      <c r="H112" s="51">
        <v>0.13342749000000001</v>
      </c>
    </row>
    <row r="113" spans="1:12" x14ac:dyDescent="0.25">
      <c r="A113" s="48" t="s">
        <v>206</v>
      </c>
      <c r="B113" s="49" t="s">
        <v>235</v>
      </c>
      <c r="C113" s="49" t="s">
        <v>17</v>
      </c>
      <c r="D113" s="49" t="s">
        <v>18</v>
      </c>
      <c r="E113" s="49" t="s">
        <v>19</v>
      </c>
      <c r="F113" s="49" t="s">
        <v>19</v>
      </c>
      <c r="G113" s="49" t="s">
        <v>19</v>
      </c>
      <c r="H113" s="50" t="s">
        <v>19</v>
      </c>
    </row>
    <row r="114" spans="1:12" x14ac:dyDescent="0.25">
      <c r="A114" s="44" t="s">
        <v>40</v>
      </c>
      <c r="B114" s="45" t="s">
        <v>19</v>
      </c>
      <c r="C114" s="45" t="s">
        <v>40</v>
      </c>
      <c r="D114" s="45" t="s">
        <v>324</v>
      </c>
      <c r="E114" s="45">
        <v>1765600</v>
      </c>
      <c r="F114" s="45">
        <v>0</v>
      </c>
      <c r="G114" s="45">
        <v>0</v>
      </c>
      <c r="H114" s="51">
        <v>0</v>
      </c>
      <c r="J114" cm="1">
        <f t="array" ref="J114">MIN(VALUE(C114:C123))</f>
        <v>12806</v>
      </c>
      <c r="K114">
        <f xml:space="preserve"> AVERAGE(E114:E123)</f>
        <v>1767200</v>
      </c>
      <c r="L114" s="6">
        <f xml:space="preserve"> AVERAGE(F114:F123)</f>
        <v>0</v>
      </c>
    </row>
    <row r="115" spans="1:12" x14ac:dyDescent="0.25">
      <c r="A115" s="48" t="s">
        <v>40</v>
      </c>
      <c r="B115" s="49" t="s">
        <v>19</v>
      </c>
      <c r="C115" s="49" t="s">
        <v>40</v>
      </c>
      <c r="D115" s="49" t="s">
        <v>324</v>
      </c>
      <c r="E115" s="49">
        <v>1767800</v>
      </c>
      <c r="F115" s="49">
        <v>0</v>
      </c>
      <c r="G115" s="49">
        <v>0</v>
      </c>
      <c r="H115" s="52">
        <v>0</v>
      </c>
    </row>
    <row r="116" spans="1:12" x14ac:dyDescent="0.25">
      <c r="A116" s="44" t="s">
        <v>40</v>
      </c>
      <c r="B116" s="45" t="s">
        <v>19</v>
      </c>
      <c r="C116" s="45" t="s">
        <v>40</v>
      </c>
      <c r="D116" s="45" t="s">
        <v>324</v>
      </c>
      <c r="E116" s="45">
        <v>1765600</v>
      </c>
      <c r="F116" s="45">
        <v>0</v>
      </c>
      <c r="G116" s="45">
        <v>0</v>
      </c>
      <c r="H116" s="51">
        <v>0</v>
      </c>
    </row>
    <row r="117" spans="1:12" x14ac:dyDescent="0.25">
      <c r="A117" s="48" t="s">
        <v>40</v>
      </c>
      <c r="B117" s="49" t="s">
        <v>19</v>
      </c>
      <c r="C117" s="49" t="s">
        <v>40</v>
      </c>
      <c r="D117" s="49" t="s">
        <v>324</v>
      </c>
      <c r="E117" s="49">
        <v>1768500</v>
      </c>
      <c r="F117" s="49">
        <v>0</v>
      </c>
      <c r="G117" s="49">
        <v>0</v>
      </c>
      <c r="H117" s="52">
        <v>0</v>
      </c>
    </row>
    <row r="118" spans="1:12" x14ac:dyDescent="0.25">
      <c r="A118" s="44" t="s">
        <v>40</v>
      </c>
      <c r="B118" s="45" t="s">
        <v>19</v>
      </c>
      <c r="C118" s="45" t="s">
        <v>40</v>
      </c>
      <c r="D118" s="45" t="s">
        <v>324</v>
      </c>
      <c r="E118" s="45">
        <v>1774900</v>
      </c>
      <c r="F118" s="45">
        <v>0</v>
      </c>
      <c r="G118" s="45">
        <v>0</v>
      </c>
      <c r="H118" s="51">
        <v>0</v>
      </c>
    </row>
    <row r="119" spans="1:12" x14ac:dyDescent="0.25">
      <c r="A119" s="48" t="s">
        <v>40</v>
      </c>
      <c r="B119" s="49" t="s">
        <v>19</v>
      </c>
      <c r="C119" s="49" t="s">
        <v>40</v>
      </c>
      <c r="D119" s="49" t="s">
        <v>324</v>
      </c>
      <c r="E119" s="49">
        <v>1766100</v>
      </c>
      <c r="F119" s="49">
        <v>0</v>
      </c>
      <c r="G119" s="49">
        <v>0</v>
      </c>
      <c r="H119" s="52">
        <v>0</v>
      </c>
    </row>
    <row r="120" spans="1:12" x14ac:dyDescent="0.25">
      <c r="A120" s="44" t="s">
        <v>40</v>
      </c>
      <c r="B120" s="45" t="s">
        <v>19</v>
      </c>
      <c r="C120" s="45" t="s">
        <v>40</v>
      </c>
      <c r="D120" s="45" t="s">
        <v>324</v>
      </c>
      <c r="E120" s="45">
        <v>1766300</v>
      </c>
      <c r="F120" s="45">
        <v>0</v>
      </c>
      <c r="G120" s="45">
        <v>0</v>
      </c>
      <c r="H120" s="51">
        <v>0</v>
      </c>
    </row>
    <row r="121" spans="1:12" x14ac:dyDescent="0.25">
      <c r="A121" s="48" t="s">
        <v>40</v>
      </c>
      <c r="B121" s="49" t="s">
        <v>19</v>
      </c>
      <c r="C121" s="49" t="s">
        <v>40</v>
      </c>
      <c r="D121" s="49" t="s">
        <v>324</v>
      </c>
      <c r="E121" s="49">
        <v>1766700</v>
      </c>
      <c r="F121" s="49">
        <v>0</v>
      </c>
      <c r="G121" s="49">
        <v>0</v>
      </c>
      <c r="H121" s="52">
        <v>0</v>
      </c>
    </row>
    <row r="122" spans="1:12" x14ac:dyDescent="0.25">
      <c r="A122" s="44" t="s">
        <v>40</v>
      </c>
      <c r="B122" s="45" t="s">
        <v>19</v>
      </c>
      <c r="C122" s="45" t="s">
        <v>40</v>
      </c>
      <c r="D122" s="45" t="s">
        <v>324</v>
      </c>
      <c r="E122" s="45">
        <v>1763900</v>
      </c>
      <c r="F122" s="45">
        <v>0</v>
      </c>
      <c r="G122" s="45">
        <v>0</v>
      </c>
      <c r="H122" s="51">
        <v>0</v>
      </c>
    </row>
    <row r="123" spans="1:12" x14ac:dyDescent="0.25">
      <c r="A123" s="48" t="s">
        <v>40</v>
      </c>
      <c r="B123" s="49" t="s">
        <v>19</v>
      </c>
      <c r="C123" s="49" t="s">
        <v>40</v>
      </c>
      <c r="D123" s="49" t="s">
        <v>324</v>
      </c>
      <c r="E123" s="49">
        <v>1766600</v>
      </c>
      <c r="F123" s="49">
        <v>0</v>
      </c>
      <c r="G123" s="49">
        <v>0</v>
      </c>
      <c r="H123" s="52">
        <v>0</v>
      </c>
    </row>
    <row r="124" spans="1:12" x14ac:dyDescent="0.25">
      <c r="A124" s="44" t="s">
        <v>207</v>
      </c>
      <c r="B124" s="45" t="s">
        <v>235</v>
      </c>
      <c r="C124" s="45" t="s">
        <v>17</v>
      </c>
      <c r="D124" s="45" t="s">
        <v>18</v>
      </c>
      <c r="E124" s="45" t="s">
        <v>19</v>
      </c>
      <c r="F124" s="45" t="s">
        <v>19</v>
      </c>
      <c r="G124" s="45" t="s">
        <v>19</v>
      </c>
      <c r="H124" s="46" t="s">
        <v>19</v>
      </c>
    </row>
    <row r="125" spans="1:12" x14ac:dyDescent="0.25">
      <c r="A125" s="48" t="s">
        <v>42</v>
      </c>
      <c r="B125" s="49" t="s">
        <v>19</v>
      </c>
      <c r="C125" s="49" t="s">
        <v>42</v>
      </c>
      <c r="D125" s="49" t="s">
        <v>545</v>
      </c>
      <c r="E125" s="49">
        <v>13023200</v>
      </c>
      <c r="F125" s="49">
        <v>0</v>
      </c>
      <c r="G125" s="49">
        <v>0</v>
      </c>
      <c r="H125" s="52">
        <v>0</v>
      </c>
      <c r="J125" cm="1">
        <f t="array" ref="J125">MIN(VALUE(C125:C134))</f>
        <v>7129</v>
      </c>
      <c r="K125">
        <f xml:space="preserve"> AVERAGE(E125:E134)</f>
        <v>12809120</v>
      </c>
      <c r="L125" s="6">
        <f xml:space="preserve"> AVERAGE(F125:F134)</f>
        <v>0</v>
      </c>
    </row>
    <row r="126" spans="1:12" x14ac:dyDescent="0.25">
      <c r="A126" s="44" t="s">
        <v>42</v>
      </c>
      <c r="B126" s="45" t="s">
        <v>19</v>
      </c>
      <c r="C126" s="45" t="s">
        <v>42</v>
      </c>
      <c r="D126" s="45" t="s">
        <v>545</v>
      </c>
      <c r="E126" s="45">
        <v>13050100</v>
      </c>
      <c r="F126" s="45">
        <v>0</v>
      </c>
      <c r="G126" s="45">
        <v>0</v>
      </c>
      <c r="H126" s="51">
        <v>0</v>
      </c>
    </row>
    <row r="127" spans="1:12" x14ac:dyDescent="0.25">
      <c r="A127" s="48" t="s">
        <v>42</v>
      </c>
      <c r="B127" s="49" t="s">
        <v>19</v>
      </c>
      <c r="C127" s="49" t="s">
        <v>42</v>
      </c>
      <c r="D127" s="49" t="s">
        <v>545</v>
      </c>
      <c r="E127" s="49">
        <v>12708800</v>
      </c>
      <c r="F127" s="49">
        <v>0</v>
      </c>
      <c r="G127" s="49">
        <v>0</v>
      </c>
      <c r="H127" s="52">
        <v>0</v>
      </c>
    </row>
    <row r="128" spans="1:12" x14ac:dyDescent="0.25">
      <c r="A128" s="44" t="s">
        <v>42</v>
      </c>
      <c r="B128" s="45" t="s">
        <v>19</v>
      </c>
      <c r="C128" s="45" t="s">
        <v>42</v>
      </c>
      <c r="D128" s="45" t="s">
        <v>545</v>
      </c>
      <c r="E128" s="45">
        <v>12550300</v>
      </c>
      <c r="F128" s="45">
        <v>0</v>
      </c>
      <c r="G128" s="45">
        <v>0</v>
      </c>
      <c r="H128" s="51">
        <v>0</v>
      </c>
    </row>
    <row r="129" spans="1:12" x14ac:dyDescent="0.25">
      <c r="A129" s="48" t="s">
        <v>42</v>
      </c>
      <c r="B129" s="49" t="s">
        <v>19</v>
      </c>
      <c r="C129" s="49" t="s">
        <v>42</v>
      </c>
      <c r="D129" s="49" t="s">
        <v>545</v>
      </c>
      <c r="E129" s="49">
        <v>12709100</v>
      </c>
      <c r="F129" s="49">
        <v>0</v>
      </c>
      <c r="G129" s="49">
        <v>0</v>
      </c>
      <c r="H129" s="52">
        <v>0</v>
      </c>
    </row>
    <row r="130" spans="1:12" x14ac:dyDescent="0.25">
      <c r="A130" s="44" t="s">
        <v>42</v>
      </c>
      <c r="B130" s="45" t="s">
        <v>19</v>
      </c>
      <c r="C130" s="45" t="s">
        <v>42</v>
      </c>
      <c r="D130" s="45" t="s">
        <v>545</v>
      </c>
      <c r="E130" s="45">
        <v>12776100</v>
      </c>
      <c r="F130" s="45">
        <v>0</v>
      </c>
      <c r="G130" s="45">
        <v>0</v>
      </c>
      <c r="H130" s="51">
        <v>0</v>
      </c>
    </row>
    <row r="131" spans="1:12" x14ac:dyDescent="0.25">
      <c r="A131" s="48" t="s">
        <v>42</v>
      </c>
      <c r="B131" s="49" t="s">
        <v>19</v>
      </c>
      <c r="C131" s="49" t="s">
        <v>42</v>
      </c>
      <c r="D131" s="49" t="s">
        <v>545</v>
      </c>
      <c r="E131" s="49">
        <v>12712600</v>
      </c>
      <c r="F131" s="49">
        <v>0</v>
      </c>
      <c r="G131" s="49">
        <v>0</v>
      </c>
      <c r="H131" s="52">
        <v>0</v>
      </c>
    </row>
    <row r="132" spans="1:12" x14ac:dyDescent="0.25">
      <c r="A132" s="44" t="s">
        <v>42</v>
      </c>
      <c r="B132" s="45" t="s">
        <v>19</v>
      </c>
      <c r="C132" s="45" t="s">
        <v>42</v>
      </c>
      <c r="D132" s="45" t="s">
        <v>545</v>
      </c>
      <c r="E132" s="45">
        <v>12699900</v>
      </c>
      <c r="F132" s="45">
        <v>0</v>
      </c>
      <c r="G132" s="45">
        <v>0</v>
      </c>
      <c r="H132" s="51">
        <v>0</v>
      </c>
    </row>
    <row r="133" spans="1:12" x14ac:dyDescent="0.25">
      <c r="A133" s="48" t="s">
        <v>42</v>
      </c>
      <c r="B133" s="49" t="s">
        <v>19</v>
      </c>
      <c r="C133" s="49" t="s">
        <v>42</v>
      </c>
      <c r="D133" s="49" t="s">
        <v>545</v>
      </c>
      <c r="E133" s="49">
        <v>12845100</v>
      </c>
      <c r="F133" s="49">
        <v>0</v>
      </c>
      <c r="G133" s="49">
        <v>0</v>
      </c>
      <c r="H133" s="52">
        <v>0</v>
      </c>
    </row>
    <row r="134" spans="1:12" x14ac:dyDescent="0.25">
      <c r="A134" s="44" t="s">
        <v>42</v>
      </c>
      <c r="B134" s="45" t="s">
        <v>19</v>
      </c>
      <c r="C134" s="45" t="s">
        <v>42</v>
      </c>
      <c r="D134" s="45" t="s">
        <v>545</v>
      </c>
      <c r="E134" s="45">
        <v>13016000</v>
      </c>
      <c r="F134" s="45">
        <v>0</v>
      </c>
      <c r="G134" s="45">
        <v>0</v>
      </c>
      <c r="H134" s="51">
        <v>0</v>
      </c>
    </row>
    <row r="135" spans="1:12" x14ac:dyDescent="0.25">
      <c r="A135" s="48" t="s">
        <v>208</v>
      </c>
      <c r="B135" s="49" t="s">
        <v>235</v>
      </c>
      <c r="C135" s="49" t="s">
        <v>17</v>
      </c>
      <c r="D135" s="49" t="s">
        <v>18</v>
      </c>
      <c r="E135" s="49" t="s">
        <v>19</v>
      </c>
      <c r="F135" s="49" t="s">
        <v>19</v>
      </c>
      <c r="G135" s="49" t="s">
        <v>19</v>
      </c>
      <c r="H135" s="50" t="s">
        <v>19</v>
      </c>
    </row>
    <row r="136" spans="1:12" x14ac:dyDescent="0.25">
      <c r="A136" s="44" t="s">
        <v>44</v>
      </c>
      <c r="B136" s="45" t="s">
        <v>19</v>
      </c>
      <c r="C136" s="45" t="s">
        <v>44</v>
      </c>
      <c r="D136" s="45" t="s">
        <v>342</v>
      </c>
      <c r="E136" s="45">
        <v>6133300</v>
      </c>
      <c r="F136" s="45">
        <v>0</v>
      </c>
      <c r="G136" s="45">
        <v>0</v>
      </c>
      <c r="H136" s="51">
        <v>0</v>
      </c>
      <c r="J136" cm="1">
        <f t="array" ref="J136">MIN(VALUE(C136:C145))</f>
        <v>16436</v>
      </c>
      <c r="K136">
        <f xml:space="preserve"> AVERAGE(E136:E145)</f>
        <v>6239700</v>
      </c>
      <c r="L136" s="6">
        <f xml:space="preserve"> AVERAGE(F136:F145)</f>
        <v>0</v>
      </c>
    </row>
    <row r="137" spans="1:12" x14ac:dyDescent="0.25">
      <c r="A137" s="48" t="s">
        <v>44</v>
      </c>
      <c r="B137" s="49" t="s">
        <v>19</v>
      </c>
      <c r="C137" s="49" t="s">
        <v>44</v>
      </c>
      <c r="D137" s="49" t="s">
        <v>342</v>
      </c>
      <c r="E137" s="49">
        <v>6130700</v>
      </c>
      <c r="F137" s="49">
        <v>0</v>
      </c>
      <c r="G137" s="49">
        <v>0</v>
      </c>
      <c r="H137" s="52">
        <v>0</v>
      </c>
    </row>
    <row r="138" spans="1:12" x14ac:dyDescent="0.25">
      <c r="A138" s="44" t="s">
        <v>44</v>
      </c>
      <c r="B138" s="45" t="s">
        <v>19</v>
      </c>
      <c r="C138" s="45" t="s">
        <v>44</v>
      </c>
      <c r="D138" s="45" t="s">
        <v>342</v>
      </c>
      <c r="E138" s="45">
        <v>6223400</v>
      </c>
      <c r="F138" s="45">
        <v>0</v>
      </c>
      <c r="G138" s="45">
        <v>0</v>
      </c>
      <c r="H138" s="51">
        <v>0</v>
      </c>
    </row>
    <row r="139" spans="1:12" x14ac:dyDescent="0.25">
      <c r="A139" s="48" t="s">
        <v>44</v>
      </c>
      <c r="B139" s="49" t="s">
        <v>19</v>
      </c>
      <c r="C139" s="49" t="s">
        <v>44</v>
      </c>
      <c r="D139" s="49" t="s">
        <v>342</v>
      </c>
      <c r="E139" s="49">
        <v>6147800</v>
      </c>
      <c r="F139" s="49">
        <v>0</v>
      </c>
      <c r="G139" s="49">
        <v>0</v>
      </c>
      <c r="H139" s="52">
        <v>0</v>
      </c>
    </row>
    <row r="140" spans="1:12" x14ac:dyDescent="0.25">
      <c r="A140" s="44" t="s">
        <v>44</v>
      </c>
      <c r="B140" s="45" t="s">
        <v>19</v>
      </c>
      <c r="C140" s="45" t="s">
        <v>44</v>
      </c>
      <c r="D140" s="45" t="s">
        <v>342</v>
      </c>
      <c r="E140" s="45">
        <v>6433000</v>
      </c>
      <c r="F140" s="45">
        <v>0</v>
      </c>
      <c r="G140" s="45">
        <v>0</v>
      </c>
      <c r="H140" s="51">
        <v>0</v>
      </c>
    </row>
    <row r="141" spans="1:12" x14ac:dyDescent="0.25">
      <c r="A141" s="48" t="s">
        <v>44</v>
      </c>
      <c r="B141" s="49" t="s">
        <v>19</v>
      </c>
      <c r="C141" s="49" t="s">
        <v>44</v>
      </c>
      <c r="D141" s="49" t="s">
        <v>342</v>
      </c>
      <c r="E141" s="49">
        <v>6184100</v>
      </c>
      <c r="F141" s="49">
        <v>0</v>
      </c>
      <c r="G141" s="49">
        <v>0</v>
      </c>
      <c r="H141" s="52">
        <v>0</v>
      </c>
    </row>
    <row r="142" spans="1:12" x14ac:dyDescent="0.25">
      <c r="A142" s="44" t="s">
        <v>44</v>
      </c>
      <c r="B142" s="45" t="s">
        <v>19</v>
      </c>
      <c r="C142" s="45" t="s">
        <v>44</v>
      </c>
      <c r="D142" s="45" t="s">
        <v>342</v>
      </c>
      <c r="E142" s="45">
        <v>6292900</v>
      </c>
      <c r="F142" s="45">
        <v>0</v>
      </c>
      <c r="G142" s="45">
        <v>0</v>
      </c>
      <c r="H142" s="51">
        <v>0</v>
      </c>
    </row>
    <row r="143" spans="1:12" x14ac:dyDescent="0.25">
      <c r="A143" s="48" t="s">
        <v>44</v>
      </c>
      <c r="B143" s="49" t="s">
        <v>19</v>
      </c>
      <c r="C143" s="49" t="s">
        <v>44</v>
      </c>
      <c r="D143" s="49" t="s">
        <v>342</v>
      </c>
      <c r="E143" s="49">
        <v>6135100</v>
      </c>
      <c r="F143" s="49">
        <v>0</v>
      </c>
      <c r="G143" s="49">
        <v>0</v>
      </c>
      <c r="H143" s="52">
        <v>0</v>
      </c>
    </row>
    <row r="144" spans="1:12" x14ac:dyDescent="0.25">
      <c r="A144" s="44" t="s">
        <v>44</v>
      </c>
      <c r="B144" s="45" t="s">
        <v>19</v>
      </c>
      <c r="C144" s="45" t="s">
        <v>44</v>
      </c>
      <c r="D144" s="45" t="s">
        <v>342</v>
      </c>
      <c r="E144" s="45">
        <v>6395000</v>
      </c>
      <c r="F144" s="45">
        <v>0</v>
      </c>
      <c r="G144" s="45">
        <v>0</v>
      </c>
      <c r="H144" s="51">
        <v>0</v>
      </c>
    </row>
    <row r="145" spans="1:12" x14ac:dyDescent="0.25">
      <c r="A145" s="48" t="s">
        <v>44</v>
      </c>
      <c r="B145" s="49" t="s">
        <v>19</v>
      </c>
      <c r="C145" s="49" t="s">
        <v>44</v>
      </c>
      <c r="D145" s="49" t="s">
        <v>342</v>
      </c>
      <c r="E145" s="49">
        <v>6321700</v>
      </c>
      <c r="F145" s="49">
        <v>0</v>
      </c>
      <c r="G145" s="49">
        <v>0</v>
      </c>
      <c r="H145" s="52">
        <v>0</v>
      </c>
    </row>
    <row r="146" spans="1:12" x14ac:dyDescent="0.25">
      <c r="A146" s="44" t="s">
        <v>209</v>
      </c>
      <c r="B146" s="45" t="s">
        <v>235</v>
      </c>
      <c r="C146" s="45" t="s">
        <v>17</v>
      </c>
      <c r="D146" s="45" t="s">
        <v>18</v>
      </c>
      <c r="E146" s="45" t="s">
        <v>19</v>
      </c>
      <c r="F146" s="45" t="s">
        <v>19</v>
      </c>
      <c r="G146" s="45" t="s">
        <v>19</v>
      </c>
      <c r="H146" s="46" t="s">
        <v>19</v>
      </c>
    </row>
    <row r="147" spans="1:12" x14ac:dyDescent="0.25">
      <c r="A147" s="48" t="s">
        <v>46</v>
      </c>
      <c r="B147" s="49" t="s">
        <v>19</v>
      </c>
      <c r="C147" s="49" t="s">
        <v>815</v>
      </c>
      <c r="D147" s="49" t="s">
        <v>816</v>
      </c>
      <c r="E147" s="49">
        <v>1000000900</v>
      </c>
      <c r="F147" s="49">
        <v>488</v>
      </c>
      <c r="G147" s="49">
        <v>3.1244000000000001E-2</v>
      </c>
      <c r="H147" s="52">
        <v>3.1244000000000001E-2</v>
      </c>
      <c r="J147" cm="1">
        <f t="array" ref="J147">MIN(VALUE(C147:C156))</f>
        <v>16107</v>
      </c>
      <c r="K147">
        <f xml:space="preserve"> AVERAGE(E147:E156)</f>
        <v>1000000840</v>
      </c>
      <c r="L147" s="6">
        <f xml:space="preserve"> AVERAGE(F147:F156)</f>
        <v>488</v>
      </c>
    </row>
    <row r="148" spans="1:12" x14ac:dyDescent="0.25">
      <c r="A148" s="44" t="s">
        <v>46</v>
      </c>
      <c r="B148" s="45" t="s">
        <v>19</v>
      </c>
      <c r="C148" s="45" t="s">
        <v>815</v>
      </c>
      <c r="D148" s="45" t="s">
        <v>816</v>
      </c>
      <c r="E148" s="45">
        <v>1000000800</v>
      </c>
      <c r="F148" s="45">
        <v>488</v>
      </c>
      <c r="G148" s="45">
        <v>3.1244000000000001E-2</v>
      </c>
      <c r="H148" s="51">
        <v>3.1244000000000001E-2</v>
      </c>
    </row>
    <row r="149" spans="1:12" x14ac:dyDescent="0.25">
      <c r="A149" s="48" t="s">
        <v>46</v>
      </c>
      <c r="B149" s="49" t="s">
        <v>19</v>
      </c>
      <c r="C149" s="49" t="s">
        <v>815</v>
      </c>
      <c r="D149" s="49" t="s">
        <v>816</v>
      </c>
      <c r="E149" s="49">
        <v>1000000900</v>
      </c>
      <c r="F149" s="49">
        <v>488</v>
      </c>
      <c r="G149" s="49">
        <v>3.1244000000000001E-2</v>
      </c>
      <c r="H149" s="52">
        <v>3.1244000000000001E-2</v>
      </c>
    </row>
    <row r="150" spans="1:12" x14ac:dyDescent="0.25">
      <c r="A150" s="44" t="s">
        <v>46</v>
      </c>
      <c r="B150" s="45" t="s">
        <v>19</v>
      </c>
      <c r="C150" s="45" t="s">
        <v>815</v>
      </c>
      <c r="D150" s="45" t="s">
        <v>816</v>
      </c>
      <c r="E150" s="45">
        <v>1000000700</v>
      </c>
      <c r="F150" s="45">
        <v>488</v>
      </c>
      <c r="G150" s="45">
        <v>3.1244000000000001E-2</v>
      </c>
      <c r="H150" s="51">
        <v>3.1244000000000001E-2</v>
      </c>
    </row>
    <row r="151" spans="1:12" x14ac:dyDescent="0.25">
      <c r="A151" s="48" t="s">
        <v>46</v>
      </c>
      <c r="B151" s="49" t="s">
        <v>19</v>
      </c>
      <c r="C151" s="49" t="s">
        <v>815</v>
      </c>
      <c r="D151" s="49" t="s">
        <v>816</v>
      </c>
      <c r="E151" s="49">
        <v>1000000900</v>
      </c>
      <c r="F151" s="49">
        <v>488</v>
      </c>
      <c r="G151" s="49">
        <v>3.1244000000000001E-2</v>
      </c>
      <c r="H151" s="52">
        <v>3.1244000000000001E-2</v>
      </c>
    </row>
    <row r="152" spans="1:12" x14ac:dyDescent="0.25">
      <c r="A152" s="44" t="s">
        <v>46</v>
      </c>
      <c r="B152" s="45" t="s">
        <v>19</v>
      </c>
      <c r="C152" s="45" t="s">
        <v>815</v>
      </c>
      <c r="D152" s="45" t="s">
        <v>816</v>
      </c>
      <c r="E152" s="45">
        <v>1000001100</v>
      </c>
      <c r="F152" s="45">
        <v>488</v>
      </c>
      <c r="G152" s="45">
        <v>3.1244000000000001E-2</v>
      </c>
      <c r="H152" s="51">
        <v>3.1244000000000001E-2</v>
      </c>
    </row>
    <row r="153" spans="1:12" x14ac:dyDescent="0.25">
      <c r="A153" s="48" t="s">
        <v>46</v>
      </c>
      <c r="B153" s="49" t="s">
        <v>19</v>
      </c>
      <c r="C153" s="49" t="s">
        <v>815</v>
      </c>
      <c r="D153" s="49" t="s">
        <v>816</v>
      </c>
      <c r="E153" s="49">
        <v>1000000800</v>
      </c>
      <c r="F153" s="49">
        <v>488</v>
      </c>
      <c r="G153" s="49">
        <v>3.1244000000000001E-2</v>
      </c>
      <c r="H153" s="52">
        <v>3.1244000000000001E-2</v>
      </c>
    </row>
    <row r="154" spans="1:12" x14ac:dyDescent="0.25">
      <c r="A154" s="44" t="s">
        <v>46</v>
      </c>
      <c r="B154" s="45" t="s">
        <v>19</v>
      </c>
      <c r="C154" s="45" t="s">
        <v>815</v>
      </c>
      <c r="D154" s="45" t="s">
        <v>816</v>
      </c>
      <c r="E154" s="45">
        <v>1000000600</v>
      </c>
      <c r="F154" s="45">
        <v>488</v>
      </c>
      <c r="G154" s="45">
        <v>3.1244000000000001E-2</v>
      </c>
      <c r="H154" s="51">
        <v>3.1244000000000001E-2</v>
      </c>
    </row>
    <row r="155" spans="1:12" x14ac:dyDescent="0.25">
      <c r="A155" s="48" t="s">
        <v>46</v>
      </c>
      <c r="B155" s="49" t="s">
        <v>19</v>
      </c>
      <c r="C155" s="49" t="s">
        <v>815</v>
      </c>
      <c r="D155" s="49" t="s">
        <v>816</v>
      </c>
      <c r="E155" s="49">
        <v>1000000800</v>
      </c>
      <c r="F155" s="49">
        <v>488</v>
      </c>
      <c r="G155" s="49">
        <v>3.1244000000000001E-2</v>
      </c>
      <c r="H155" s="52">
        <v>3.1244000000000001E-2</v>
      </c>
    </row>
    <row r="156" spans="1:12" x14ac:dyDescent="0.25">
      <c r="A156" s="44" t="s">
        <v>46</v>
      </c>
      <c r="B156" s="45" t="s">
        <v>19</v>
      </c>
      <c r="C156" s="45" t="s">
        <v>815</v>
      </c>
      <c r="D156" s="45" t="s">
        <v>816</v>
      </c>
      <c r="E156" s="45">
        <v>1000000900</v>
      </c>
      <c r="F156" s="45">
        <v>488</v>
      </c>
      <c r="G156" s="45">
        <v>3.1244000000000001E-2</v>
      </c>
      <c r="H156" s="51">
        <v>3.1244000000000001E-2</v>
      </c>
    </row>
    <row r="157" spans="1:12" x14ac:dyDescent="0.25">
      <c r="A157" s="48" t="s">
        <v>210</v>
      </c>
      <c r="B157" s="49" t="s">
        <v>235</v>
      </c>
      <c r="C157" s="49" t="s">
        <v>17</v>
      </c>
      <c r="D157" s="49" t="s">
        <v>18</v>
      </c>
      <c r="E157" s="49" t="s">
        <v>19</v>
      </c>
      <c r="F157" s="49" t="s">
        <v>19</v>
      </c>
      <c r="G157" s="49" t="s">
        <v>19</v>
      </c>
      <c r="H157" s="50" t="s">
        <v>19</v>
      </c>
    </row>
    <row r="158" spans="1:12" x14ac:dyDescent="0.25">
      <c r="A158" s="44" t="s">
        <v>48</v>
      </c>
      <c r="B158" s="45" t="s">
        <v>19</v>
      </c>
      <c r="C158" s="45" t="s">
        <v>821</v>
      </c>
      <c r="D158" s="45" t="s">
        <v>822</v>
      </c>
      <c r="E158" s="45">
        <v>1000000600</v>
      </c>
      <c r="F158" s="45">
        <v>640</v>
      </c>
      <c r="G158" s="45">
        <v>3.7612E-2</v>
      </c>
      <c r="H158" s="51">
        <v>3.7611659999999998E-2</v>
      </c>
      <c r="J158" cm="1">
        <f t="array" ref="J158">MIN(VALUE(C158:C167))</f>
        <v>17656</v>
      </c>
      <c r="K158">
        <f xml:space="preserve"> AVERAGE(E158:E167)</f>
        <v>1000000820</v>
      </c>
      <c r="L158" s="6">
        <f xml:space="preserve"> AVERAGE(F158:F167)</f>
        <v>640</v>
      </c>
    </row>
    <row r="159" spans="1:12" x14ac:dyDescent="0.25">
      <c r="A159" s="48" t="s">
        <v>48</v>
      </c>
      <c r="B159" s="49" t="s">
        <v>19</v>
      </c>
      <c r="C159" s="49" t="s">
        <v>821</v>
      </c>
      <c r="D159" s="49" t="s">
        <v>822</v>
      </c>
      <c r="E159" s="49">
        <v>1000001100</v>
      </c>
      <c r="F159" s="49">
        <v>640</v>
      </c>
      <c r="G159" s="49">
        <v>3.7612E-2</v>
      </c>
      <c r="H159" s="52">
        <v>3.7611659999999998E-2</v>
      </c>
    </row>
    <row r="160" spans="1:12" x14ac:dyDescent="0.25">
      <c r="A160" s="44" t="s">
        <v>48</v>
      </c>
      <c r="B160" s="45" t="s">
        <v>19</v>
      </c>
      <c r="C160" s="45" t="s">
        <v>821</v>
      </c>
      <c r="D160" s="45" t="s">
        <v>822</v>
      </c>
      <c r="E160" s="45">
        <v>1000000900</v>
      </c>
      <c r="F160" s="45">
        <v>640</v>
      </c>
      <c r="G160" s="45">
        <v>3.7612E-2</v>
      </c>
      <c r="H160" s="51">
        <v>3.7611659999999998E-2</v>
      </c>
    </row>
    <row r="161" spans="1:12" x14ac:dyDescent="0.25">
      <c r="A161" s="48" t="s">
        <v>48</v>
      </c>
      <c r="B161" s="49" t="s">
        <v>19</v>
      </c>
      <c r="C161" s="49" t="s">
        <v>821</v>
      </c>
      <c r="D161" s="49" t="s">
        <v>822</v>
      </c>
      <c r="E161" s="49">
        <v>1000001000</v>
      </c>
      <c r="F161" s="49">
        <v>640</v>
      </c>
      <c r="G161" s="49">
        <v>3.7612E-2</v>
      </c>
      <c r="H161" s="52">
        <v>3.7611659999999998E-2</v>
      </c>
    </row>
    <row r="162" spans="1:12" x14ac:dyDescent="0.25">
      <c r="A162" s="44" t="s">
        <v>48</v>
      </c>
      <c r="B162" s="45" t="s">
        <v>19</v>
      </c>
      <c r="C162" s="45" t="s">
        <v>821</v>
      </c>
      <c r="D162" s="45" t="s">
        <v>822</v>
      </c>
      <c r="E162" s="45">
        <v>1000000800</v>
      </c>
      <c r="F162" s="45">
        <v>640</v>
      </c>
      <c r="G162" s="45">
        <v>3.7612E-2</v>
      </c>
      <c r="H162" s="51">
        <v>3.7611659999999998E-2</v>
      </c>
    </row>
    <row r="163" spans="1:12" x14ac:dyDescent="0.25">
      <c r="A163" s="48" t="s">
        <v>48</v>
      </c>
      <c r="B163" s="49" t="s">
        <v>19</v>
      </c>
      <c r="C163" s="49" t="s">
        <v>821</v>
      </c>
      <c r="D163" s="49" t="s">
        <v>822</v>
      </c>
      <c r="E163" s="49">
        <v>1000000600</v>
      </c>
      <c r="F163" s="49">
        <v>640</v>
      </c>
      <c r="G163" s="49">
        <v>3.7612E-2</v>
      </c>
      <c r="H163" s="52">
        <v>3.7611659999999998E-2</v>
      </c>
    </row>
    <row r="164" spans="1:12" x14ac:dyDescent="0.25">
      <c r="A164" s="44" t="s">
        <v>48</v>
      </c>
      <c r="B164" s="45" t="s">
        <v>19</v>
      </c>
      <c r="C164" s="45" t="s">
        <v>821</v>
      </c>
      <c r="D164" s="45" t="s">
        <v>822</v>
      </c>
      <c r="E164" s="45">
        <v>1000001100</v>
      </c>
      <c r="F164" s="45">
        <v>640</v>
      </c>
      <c r="G164" s="45">
        <v>3.7612E-2</v>
      </c>
      <c r="H164" s="51">
        <v>3.7611659999999998E-2</v>
      </c>
    </row>
    <row r="165" spans="1:12" x14ac:dyDescent="0.25">
      <c r="A165" s="48" t="s">
        <v>48</v>
      </c>
      <c r="B165" s="49" t="s">
        <v>19</v>
      </c>
      <c r="C165" s="49" t="s">
        <v>821</v>
      </c>
      <c r="D165" s="49" t="s">
        <v>822</v>
      </c>
      <c r="E165" s="49">
        <v>1000000700</v>
      </c>
      <c r="F165" s="49">
        <v>640</v>
      </c>
      <c r="G165" s="49">
        <v>3.7612E-2</v>
      </c>
      <c r="H165" s="52">
        <v>3.7611659999999998E-2</v>
      </c>
    </row>
    <row r="166" spans="1:12" x14ac:dyDescent="0.25">
      <c r="A166" s="44" t="s">
        <v>48</v>
      </c>
      <c r="B166" s="45" t="s">
        <v>19</v>
      </c>
      <c r="C166" s="45" t="s">
        <v>821</v>
      </c>
      <c r="D166" s="45" t="s">
        <v>822</v>
      </c>
      <c r="E166" s="45">
        <v>1000000800</v>
      </c>
      <c r="F166" s="45">
        <v>640</v>
      </c>
      <c r="G166" s="45">
        <v>3.7612E-2</v>
      </c>
      <c r="H166" s="51">
        <v>3.7611659999999998E-2</v>
      </c>
    </row>
    <row r="167" spans="1:12" x14ac:dyDescent="0.25">
      <c r="A167" s="48" t="s">
        <v>48</v>
      </c>
      <c r="B167" s="49" t="s">
        <v>19</v>
      </c>
      <c r="C167" s="49" t="s">
        <v>821</v>
      </c>
      <c r="D167" s="49" t="s">
        <v>822</v>
      </c>
      <c r="E167" s="49">
        <v>1000000600</v>
      </c>
      <c r="F167" s="49">
        <v>640</v>
      </c>
      <c r="G167" s="49">
        <v>3.7612E-2</v>
      </c>
      <c r="H167" s="52">
        <v>3.7611659999999998E-2</v>
      </c>
    </row>
    <row r="168" spans="1:12" x14ac:dyDescent="0.25">
      <c r="A168" s="44" t="s">
        <v>211</v>
      </c>
      <c r="B168" s="45" t="s">
        <v>235</v>
      </c>
      <c r="C168" s="45" t="s">
        <v>17</v>
      </c>
      <c r="D168" s="45" t="s">
        <v>18</v>
      </c>
      <c r="E168" s="45" t="s">
        <v>19</v>
      </c>
      <c r="F168" s="45" t="s">
        <v>19</v>
      </c>
      <c r="G168" s="45" t="s">
        <v>19</v>
      </c>
      <c r="H168" s="46" t="s">
        <v>19</v>
      </c>
    </row>
    <row r="169" spans="1:12" x14ac:dyDescent="0.25">
      <c r="A169" s="48" t="s">
        <v>50</v>
      </c>
      <c r="B169" s="49" t="s">
        <v>19</v>
      </c>
      <c r="C169" s="49" t="s">
        <v>50</v>
      </c>
      <c r="D169" s="49" t="s">
        <v>369</v>
      </c>
      <c r="E169" s="49">
        <v>2861500</v>
      </c>
      <c r="F169" s="49">
        <v>0</v>
      </c>
      <c r="G169" s="49">
        <v>0</v>
      </c>
      <c r="H169" s="52">
        <v>0</v>
      </c>
      <c r="J169" cm="1">
        <f t="array" ref="J169">MIN(VALUE(C169:C178))</f>
        <v>28719</v>
      </c>
      <c r="K169">
        <f xml:space="preserve"> AVERAGE(E169:E178)</f>
        <v>2811510</v>
      </c>
      <c r="L169" s="6">
        <f xml:space="preserve"> AVERAGE(F169:F178)</f>
        <v>0</v>
      </c>
    </row>
    <row r="170" spans="1:12" x14ac:dyDescent="0.25">
      <c r="A170" s="44" t="s">
        <v>50</v>
      </c>
      <c r="B170" s="45" t="s">
        <v>19</v>
      </c>
      <c r="C170" s="45" t="s">
        <v>50</v>
      </c>
      <c r="D170" s="45" t="s">
        <v>369</v>
      </c>
      <c r="E170" s="45">
        <v>2817100</v>
      </c>
      <c r="F170" s="45">
        <v>0</v>
      </c>
      <c r="G170" s="45">
        <v>0</v>
      </c>
      <c r="H170" s="51">
        <v>0</v>
      </c>
    </row>
    <row r="171" spans="1:12" x14ac:dyDescent="0.25">
      <c r="A171" s="48" t="s">
        <v>50</v>
      </c>
      <c r="B171" s="49" t="s">
        <v>19</v>
      </c>
      <c r="C171" s="49" t="s">
        <v>50</v>
      </c>
      <c r="D171" s="49" t="s">
        <v>369</v>
      </c>
      <c r="E171" s="49">
        <v>2813800</v>
      </c>
      <c r="F171" s="49">
        <v>0</v>
      </c>
      <c r="G171" s="49">
        <v>0</v>
      </c>
      <c r="H171" s="52">
        <v>0</v>
      </c>
    </row>
    <row r="172" spans="1:12" x14ac:dyDescent="0.25">
      <c r="A172" s="44" t="s">
        <v>50</v>
      </c>
      <c r="B172" s="45" t="s">
        <v>19</v>
      </c>
      <c r="C172" s="45" t="s">
        <v>50</v>
      </c>
      <c r="D172" s="45" t="s">
        <v>369</v>
      </c>
      <c r="E172" s="45">
        <v>2802100</v>
      </c>
      <c r="F172" s="45">
        <v>0</v>
      </c>
      <c r="G172" s="45">
        <v>0</v>
      </c>
      <c r="H172" s="51">
        <v>0</v>
      </c>
    </row>
    <row r="173" spans="1:12" x14ac:dyDescent="0.25">
      <c r="A173" s="48" t="s">
        <v>50</v>
      </c>
      <c r="B173" s="49" t="s">
        <v>19</v>
      </c>
      <c r="C173" s="49" t="s">
        <v>50</v>
      </c>
      <c r="D173" s="49" t="s">
        <v>369</v>
      </c>
      <c r="E173" s="49">
        <v>2801600</v>
      </c>
      <c r="F173" s="49">
        <v>0</v>
      </c>
      <c r="G173" s="49">
        <v>0</v>
      </c>
      <c r="H173" s="52">
        <v>0</v>
      </c>
    </row>
    <row r="174" spans="1:12" x14ac:dyDescent="0.25">
      <c r="A174" s="44" t="s">
        <v>50</v>
      </c>
      <c r="B174" s="45" t="s">
        <v>19</v>
      </c>
      <c r="C174" s="45" t="s">
        <v>50</v>
      </c>
      <c r="D174" s="45" t="s">
        <v>369</v>
      </c>
      <c r="E174" s="45">
        <v>2802100</v>
      </c>
      <c r="F174" s="45">
        <v>0</v>
      </c>
      <c r="G174" s="45">
        <v>0</v>
      </c>
      <c r="H174" s="51">
        <v>0</v>
      </c>
    </row>
    <row r="175" spans="1:12" x14ac:dyDescent="0.25">
      <c r="A175" s="48" t="s">
        <v>50</v>
      </c>
      <c r="B175" s="49" t="s">
        <v>19</v>
      </c>
      <c r="C175" s="49" t="s">
        <v>50</v>
      </c>
      <c r="D175" s="49" t="s">
        <v>369</v>
      </c>
      <c r="E175" s="49">
        <v>2801700</v>
      </c>
      <c r="F175" s="49">
        <v>0</v>
      </c>
      <c r="G175" s="49">
        <v>0</v>
      </c>
      <c r="H175" s="52">
        <v>0</v>
      </c>
    </row>
    <row r="176" spans="1:12" x14ac:dyDescent="0.25">
      <c r="A176" s="44" t="s">
        <v>50</v>
      </c>
      <c r="B176" s="45" t="s">
        <v>19</v>
      </c>
      <c r="C176" s="45" t="s">
        <v>50</v>
      </c>
      <c r="D176" s="45" t="s">
        <v>369</v>
      </c>
      <c r="E176" s="45">
        <v>2801800</v>
      </c>
      <c r="F176" s="45">
        <v>0</v>
      </c>
      <c r="G176" s="45">
        <v>0</v>
      </c>
      <c r="H176" s="51">
        <v>0</v>
      </c>
    </row>
    <row r="177" spans="1:12" x14ac:dyDescent="0.25">
      <c r="A177" s="48" t="s">
        <v>50</v>
      </c>
      <c r="B177" s="49" t="s">
        <v>19</v>
      </c>
      <c r="C177" s="49" t="s">
        <v>50</v>
      </c>
      <c r="D177" s="49" t="s">
        <v>369</v>
      </c>
      <c r="E177" s="49">
        <v>2809300</v>
      </c>
      <c r="F177" s="49">
        <v>0</v>
      </c>
      <c r="G177" s="49">
        <v>0</v>
      </c>
      <c r="H177" s="52">
        <v>0</v>
      </c>
    </row>
    <row r="178" spans="1:12" x14ac:dyDescent="0.25">
      <c r="A178" s="44" t="s">
        <v>50</v>
      </c>
      <c r="B178" s="45" t="s">
        <v>19</v>
      </c>
      <c r="C178" s="45" t="s">
        <v>50</v>
      </c>
      <c r="D178" s="45" t="s">
        <v>369</v>
      </c>
      <c r="E178" s="45">
        <v>2804100</v>
      </c>
      <c r="F178" s="45">
        <v>0</v>
      </c>
      <c r="G178" s="45">
        <v>0</v>
      </c>
      <c r="H178" s="51">
        <v>0</v>
      </c>
    </row>
    <row r="179" spans="1:12" x14ac:dyDescent="0.25">
      <c r="A179" s="48" t="s">
        <v>212</v>
      </c>
      <c r="B179" s="49" t="s">
        <v>235</v>
      </c>
      <c r="C179" s="49" t="s">
        <v>17</v>
      </c>
      <c r="D179" s="49" t="s">
        <v>18</v>
      </c>
      <c r="E179" s="49" t="s">
        <v>19</v>
      </c>
      <c r="F179" s="49" t="s">
        <v>19</v>
      </c>
      <c r="G179" s="49" t="s">
        <v>19</v>
      </c>
      <c r="H179" s="50" t="s">
        <v>19</v>
      </c>
    </row>
    <row r="180" spans="1:12" x14ac:dyDescent="0.25">
      <c r="A180" s="44" t="s">
        <v>52</v>
      </c>
      <c r="B180" s="45" t="s">
        <v>19</v>
      </c>
      <c r="C180" s="45" t="s">
        <v>52</v>
      </c>
      <c r="D180" s="45" t="s">
        <v>106</v>
      </c>
      <c r="E180" s="45">
        <v>7223100</v>
      </c>
      <c r="F180" s="45">
        <v>0</v>
      </c>
      <c r="G180" s="45">
        <v>0</v>
      </c>
      <c r="H180" s="51">
        <v>0</v>
      </c>
      <c r="J180" cm="1">
        <f t="array" ref="J180">MIN(VALUE(C180:C189))</f>
        <v>26942</v>
      </c>
      <c r="K180">
        <f xml:space="preserve"> AVERAGE(E180:E189)</f>
        <v>7232720</v>
      </c>
      <c r="L180" s="6">
        <f xml:space="preserve"> AVERAGE(F180:F189)</f>
        <v>0</v>
      </c>
    </row>
    <row r="181" spans="1:12" x14ac:dyDescent="0.25">
      <c r="A181" s="48" t="s">
        <v>52</v>
      </c>
      <c r="B181" s="49" t="s">
        <v>19</v>
      </c>
      <c r="C181" s="49" t="s">
        <v>52</v>
      </c>
      <c r="D181" s="49" t="s">
        <v>106</v>
      </c>
      <c r="E181" s="49">
        <v>7234400</v>
      </c>
      <c r="F181" s="49">
        <v>0</v>
      </c>
      <c r="G181" s="49">
        <v>0</v>
      </c>
      <c r="H181" s="52">
        <v>0</v>
      </c>
    </row>
    <row r="182" spans="1:12" x14ac:dyDescent="0.25">
      <c r="A182" s="44" t="s">
        <v>52</v>
      </c>
      <c r="B182" s="45" t="s">
        <v>19</v>
      </c>
      <c r="C182" s="45" t="s">
        <v>52</v>
      </c>
      <c r="D182" s="45" t="s">
        <v>106</v>
      </c>
      <c r="E182" s="45">
        <v>7224800</v>
      </c>
      <c r="F182" s="45">
        <v>0</v>
      </c>
      <c r="G182" s="45">
        <v>0</v>
      </c>
      <c r="H182" s="51">
        <v>0</v>
      </c>
    </row>
    <row r="183" spans="1:12" x14ac:dyDescent="0.25">
      <c r="A183" s="48" t="s">
        <v>52</v>
      </c>
      <c r="B183" s="49" t="s">
        <v>19</v>
      </c>
      <c r="C183" s="49" t="s">
        <v>52</v>
      </c>
      <c r="D183" s="49" t="s">
        <v>106</v>
      </c>
      <c r="E183" s="49">
        <v>7228700</v>
      </c>
      <c r="F183" s="49">
        <v>0</v>
      </c>
      <c r="G183" s="49">
        <v>0</v>
      </c>
      <c r="H183" s="52">
        <v>0</v>
      </c>
    </row>
    <row r="184" spans="1:12" x14ac:dyDescent="0.25">
      <c r="A184" s="44" t="s">
        <v>52</v>
      </c>
      <c r="B184" s="45" t="s">
        <v>19</v>
      </c>
      <c r="C184" s="45" t="s">
        <v>52</v>
      </c>
      <c r="D184" s="45" t="s">
        <v>106</v>
      </c>
      <c r="E184" s="45">
        <v>7224700</v>
      </c>
      <c r="F184" s="45">
        <v>0</v>
      </c>
      <c r="G184" s="45">
        <v>0</v>
      </c>
      <c r="H184" s="51">
        <v>0</v>
      </c>
    </row>
    <row r="185" spans="1:12" x14ac:dyDescent="0.25">
      <c r="A185" s="48" t="s">
        <v>52</v>
      </c>
      <c r="B185" s="49" t="s">
        <v>19</v>
      </c>
      <c r="C185" s="49" t="s">
        <v>52</v>
      </c>
      <c r="D185" s="49" t="s">
        <v>106</v>
      </c>
      <c r="E185" s="49">
        <v>7264500</v>
      </c>
      <c r="F185" s="49">
        <v>0</v>
      </c>
      <c r="G185" s="49">
        <v>0</v>
      </c>
      <c r="H185" s="52">
        <v>0</v>
      </c>
    </row>
    <row r="186" spans="1:12" x14ac:dyDescent="0.25">
      <c r="A186" s="44" t="s">
        <v>52</v>
      </c>
      <c r="B186" s="45" t="s">
        <v>19</v>
      </c>
      <c r="C186" s="45" t="s">
        <v>52</v>
      </c>
      <c r="D186" s="45" t="s">
        <v>106</v>
      </c>
      <c r="E186" s="45">
        <v>7227800</v>
      </c>
      <c r="F186" s="45">
        <v>0</v>
      </c>
      <c r="G186" s="45">
        <v>0</v>
      </c>
      <c r="H186" s="51">
        <v>0</v>
      </c>
    </row>
    <row r="187" spans="1:12" x14ac:dyDescent="0.25">
      <c r="A187" s="48" t="s">
        <v>52</v>
      </c>
      <c r="B187" s="49" t="s">
        <v>19</v>
      </c>
      <c r="C187" s="49" t="s">
        <v>52</v>
      </c>
      <c r="D187" s="49" t="s">
        <v>106</v>
      </c>
      <c r="E187" s="49">
        <v>7244200</v>
      </c>
      <c r="F187" s="49">
        <v>0</v>
      </c>
      <c r="G187" s="49">
        <v>0</v>
      </c>
      <c r="H187" s="52">
        <v>0</v>
      </c>
    </row>
    <row r="188" spans="1:12" x14ac:dyDescent="0.25">
      <c r="A188" s="44" t="s">
        <v>52</v>
      </c>
      <c r="B188" s="45" t="s">
        <v>19</v>
      </c>
      <c r="C188" s="45" t="s">
        <v>52</v>
      </c>
      <c r="D188" s="45" t="s">
        <v>106</v>
      </c>
      <c r="E188" s="45">
        <v>7233600</v>
      </c>
      <c r="F188" s="45">
        <v>0</v>
      </c>
      <c r="G188" s="45">
        <v>0</v>
      </c>
      <c r="H188" s="51">
        <v>0</v>
      </c>
    </row>
    <row r="189" spans="1:12" x14ac:dyDescent="0.25">
      <c r="A189" s="48" t="s">
        <v>52</v>
      </c>
      <c r="B189" s="49" t="s">
        <v>19</v>
      </c>
      <c r="C189" s="49" t="s">
        <v>52</v>
      </c>
      <c r="D189" s="49" t="s">
        <v>106</v>
      </c>
      <c r="E189" s="49">
        <v>7221400</v>
      </c>
      <c r="F189" s="49">
        <v>0</v>
      </c>
      <c r="G189" s="49">
        <v>0</v>
      </c>
      <c r="H189" s="52">
        <v>0</v>
      </c>
    </row>
    <row r="190" spans="1:12" x14ac:dyDescent="0.25">
      <c r="A190" s="44" t="s">
        <v>213</v>
      </c>
      <c r="B190" s="45" t="s">
        <v>235</v>
      </c>
      <c r="C190" s="45" t="s">
        <v>17</v>
      </c>
      <c r="D190" s="45" t="s">
        <v>18</v>
      </c>
      <c r="E190" s="45" t="s">
        <v>19</v>
      </c>
      <c r="F190" s="45" t="s">
        <v>19</v>
      </c>
      <c r="G190" s="45" t="s">
        <v>19</v>
      </c>
      <c r="H190" s="46" t="s">
        <v>19</v>
      </c>
    </row>
    <row r="191" spans="1:12" x14ac:dyDescent="0.25">
      <c r="A191" s="48" t="s">
        <v>55</v>
      </c>
      <c r="B191" s="49" t="s">
        <v>19</v>
      </c>
      <c r="C191" s="49" t="s">
        <v>55</v>
      </c>
      <c r="D191" s="49" t="s">
        <v>845</v>
      </c>
      <c r="E191" s="49">
        <v>105275400</v>
      </c>
      <c r="F191" s="49">
        <v>0</v>
      </c>
      <c r="G191" s="49">
        <v>0</v>
      </c>
      <c r="H191" s="52">
        <v>0</v>
      </c>
      <c r="J191" cm="1">
        <f t="array" ref="J191">MIN(VALUE(C191:C200))</f>
        <v>26726</v>
      </c>
      <c r="K191">
        <f xml:space="preserve"> AVERAGE(E191:E200)</f>
        <v>106922500</v>
      </c>
      <c r="L191" s="6">
        <f xml:space="preserve"> AVERAGE(F191:F200)</f>
        <v>0</v>
      </c>
    </row>
    <row r="192" spans="1:12" x14ac:dyDescent="0.25">
      <c r="A192" s="44" t="s">
        <v>55</v>
      </c>
      <c r="B192" s="45" t="s">
        <v>19</v>
      </c>
      <c r="C192" s="45" t="s">
        <v>55</v>
      </c>
      <c r="D192" s="45" t="s">
        <v>845</v>
      </c>
      <c r="E192" s="45">
        <v>105656700</v>
      </c>
      <c r="F192" s="45">
        <v>0</v>
      </c>
      <c r="G192" s="45">
        <v>0</v>
      </c>
      <c r="H192" s="51">
        <v>0</v>
      </c>
    </row>
    <row r="193" spans="1:12" x14ac:dyDescent="0.25">
      <c r="A193" s="48" t="s">
        <v>55</v>
      </c>
      <c r="B193" s="49" t="s">
        <v>19</v>
      </c>
      <c r="C193" s="49" t="s">
        <v>55</v>
      </c>
      <c r="D193" s="49" t="s">
        <v>845</v>
      </c>
      <c r="E193" s="49">
        <v>109789100</v>
      </c>
      <c r="F193" s="49">
        <v>0</v>
      </c>
      <c r="G193" s="49">
        <v>0</v>
      </c>
      <c r="H193" s="52">
        <v>0</v>
      </c>
    </row>
    <row r="194" spans="1:12" x14ac:dyDescent="0.25">
      <c r="A194" s="44" t="s">
        <v>55</v>
      </c>
      <c r="B194" s="45" t="s">
        <v>19</v>
      </c>
      <c r="C194" s="45" t="s">
        <v>55</v>
      </c>
      <c r="D194" s="45" t="s">
        <v>845</v>
      </c>
      <c r="E194" s="45">
        <v>109456900</v>
      </c>
      <c r="F194" s="45">
        <v>0</v>
      </c>
      <c r="G194" s="45">
        <v>0</v>
      </c>
      <c r="H194" s="51">
        <v>0</v>
      </c>
    </row>
    <row r="195" spans="1:12" x14ac:dyDescent="0.25">
      <c r="A195" s="48" t="s">
        <v>55</v>
      </c>
      <c r="B195" s="49" t="s">
        <v>19</v>
      </c>
      <c r="C195" s="49" t="s">
        <v>55</v>
      </c>
      <c r="D195" s="49" t="s">
        <v>845</v>
      </c>
      <c r="E195" s="49">
        <v>106124400</v>
      </c>
      <c r="F195" s="49">
        <v>0</v>
      </c>
      <c r="G195" s="49">
        <v>0</v>
      </c>
      <c r="H195" s="52">
        <v>0</v>
      </c>
    </row>
    <row r="196" spans="1:12" x14ac:dyDescent="0.25">
      <c r="A196" s="44" t="s">
        <v>55</v>
      </c>
      <c r="B196" s="45" t="s">
        <v>19</v>
      </c>
      <c r="C196" s="45" t="s">
        <v>55</v>
      </c>
      <c r="D196" s="45" t="s">
        <v>845</v>
      </c>
      <c r="E196" s="45">
        <v>105267200</v>
      </c>
      <c r="F196" s="45">
        <v>0</v>
      </c>
      <c r="G196" s="45">
        <v>0</v>
      </c>
      <c r="H196" s="51">
        <v>0</v>
      </c>
    </row>
    <row r="197" spans="1:12" x14ac:dyDescent="0.25">
      <c r="A197" s="48" t="s">
        <v>55</v>
      </c>
      <c r="B197" s="49" t="s">
        <v>19</v>
      </c>
      <c r="C197" s="49" t="s">
        <v>55</v>
      </c>
      <c r="D197" s="49" t="s">
        <v>845</v>
      </c>
      <c r="E197" s="49">
        <v>107784300</v>
      </c>
      <c r="F197" s="49">
        <v>0</v>
      </c>
      <c r="G197" s="49">
        <v>0</v>
      </c>
      <c r="H197" s="52">
        <v>0</v>
      </c>
    </row>
    <row r="198" spans="1:12" x14ac:dyDescent="0.25">
      <c r="A198" s="44" t="s">
        <v>55</v>
      </c>
      <c r="B198" s="45" t="s">
        <v>19</v>
      </c>
      <c r="C198" s="45" t="s">
        <v>55</v>
      </c>
      <c r="D198" s="45" t="s">
        <v>845</v>
      </c>
      <c r="E198" s="45">
        <v>109006900</v>
      </c>
      <c r="F198" s="45">
        <v>0</v>
      </c>
      <c r="G198" s="45">
        <v>0</v>
      </c>
      <c r="H198" s="51">
        <v>0</v>
      </c>
    </row>
    <row r="199" spans="1:12" x14ac:dyDescent="0.25">
      <c r="A199" s="48" t="s">
        <v>55</v>
      </c>
      <c r="B199" s="49" t="s">
        <v>19</v>
      </c>
      <c r="C199" s="49" t="s">
        <v>55</v>
      </c>
      <c r="D199" s="49" t="s">
        <v>845</v>
      </c>
      <c r="E199" s="49">
        <v>105625000</v>
      </c>
      <c r="F199" s="49">
        <v>0</v>
      </c>
      <c r="G199" s="49">
        <v>0</v>
      </c>
      <c r="H199" s="52">
        <v>0</v>
      </c>
    </row>
    <row r="200" spans="1:12" x14ac:dyDescent="0.25">
      <c r="A200" s="44" t="s">
        <v>55</v>
      </c>
      <c r="B200" s="45" t="s">
        <v>19</v>
      </c>
      <c r="C200" s="45" t="s">
        <v>55</v>
      </c>
      <c r="D200" s="45" t="s">
        <v>845</v>
      </c>
      <c r="E200" s="45">
        <v>105239100</v>
      </c>
      <c r="F200" s="45">
        <v>0</v>
      </c>
      <c r="G200" s="45">
        <v>0</v>
      </c>
      <c r="H200" s="51">
        <v>0</v>
      </c>
    </row>
    <row r="201" spans="1:12" x14ac:dyDescent="0.25">
      <c r="A201" s="48" t="s">
        <v>214</v>
      </c>
      <c r="B201" s="49" t="s">
        <v>235</v>
      </c>
      <c r="C201" s="49" t="s">
        <v>17</v>
      </c>
      <c r="D201" s="49" t="s">
        <v>18</v>
      </c>
      <c r="E201" s="49" t="s">
        <v>19</v>
      </c>
      <c r="F201" s="49" t="s">
        <v>19</v>
      </c>
      <c r="G201" s="49" t="s">
        <v>19</v>
      </c>
      <c r="H201" s="50" t="s">
        <v>19</v>
      </c>
    </row>
    <row r="202" spans="1:12" x14ac:dyDescent="0.25">
      <c r="A202" s="44" t="s">
        <v>401</v>
      </c>
      <c r="B202" s="45" t="s">
        <v>19</v>
      </c>
      <c r="C202" s="45" t="s">
        <v>401</v>
      </c>
      <c r="D202" s="45" t="s">
        <v>856</v>
      </c>
      <c r="E202" s="45">
        <v>684096100</v>
      </c>
      <c r="F202" s="45">
        <v>0</v>
      </c>
      <c r="G202" s="45">
        <v>0</v>
      </c>
      <c r="H202" s="51">
        <v>0</v>
      </c>
      <c r="J202" cm="1">
        <f t="array" ref="J202">MIN(VALUE(C202:C211))</f>
        <v>35012</v>
      </c>
      <c r="K202">
        <f xml:space="preserve"> AVERAGE(E202:E211)</f>
        <v>688964800</v>
      </c>
      <c r="L202" s="6">
        <f xml:space="preserve"> AVERAGE(F202:F211)</f>
        <v>0</v>
      </c>
    </row>
    <row r="203" spans="1:12" x14ac:dyDescent="0.25">
      <c r="A203" s="48" t="s">
        <v>401</v>
      </c>
      <c r="B203" s="49" t="s">
        <v>19</v>
      </c>
      <c r="C203" s="49" t="s">
        <v>401</v>
      </c>
      <c r="D203" s="49" t="s">
        <v>856</v>
      </c>
      <c r="E203" s="49">
        <v>685769500</v>
      </c>
      <c r="F203" s="49">
        <v>0</v>
      </c>
      <c r="G203" s="49">
        <v>0</v>
      </c>
      <c r="H203" s="52">
        <v>0</v>
      </c>
    </row>
    <row r="204" spans="1:12" x14ac:dyDescent="0.25">
      <c r="A204" s="44" t="s">
        <v>401</v>
      </c>
      <c r="B204" s="45" t="s">
        <v>19</v>
      </c>
      <c r="C204" s="45" t="s">
        <v>401</v>
      </c>
      <c r="D204" s="45" t="s">
        <v>856</v>
      </c>
      <c r="E204" s="45">
        <v>690725300</v>
      </c>
      <c r="F204" s="45">
        <v>0</v>
      </c>
      <c r="G204" s="45">
        <v>0</v>
      </c>
      <c r="H204" s="51">
        <v>0</v>
      </c>
    </row>
    <row r="205" spans="1:12" x14ac:dyDescent="0.25">
      <c r="A205" s="48" t="s">
        <v>401</v>
      </c>
      <c r="B205" s="49" t="s">
        <v>19</v>
      </c>
      <c r="C205" s="49" t="s">
        <v>401</v>
      </c>
      <c r="D205" s="49" t="s">
        <v>856</v>
      </c>
      <c r="E205" s="49">
        <v>690451500</v>
      </c>
      <c r="F205" s="49">
        <v>0</v>
      </c>
      <c r="G205" s="49">
        <v>0</v>
      </c>
      <c r="H205" s="52">
        <v>0</v>
      </c>
    </row>
    <row r="206" spans="1:12" x14ac:dyDescent="0.25">
      <c r="A206" s="44" t="s">
        <v>401</v>
      </c>
      <c r="B206" s="45" t="s">
        <v>19</v>
      </c>
      <c r="C206" s="45" t="s">
        <v>401</v>
      </c>
      <c r="D206" s="45" t="s">
        <v>856</v>
      </c>
      <c r="E206" s="45">
        <v>687141600</v>
      </c>
      <c r="F206" s="45">
        <v>0</v>
      </c>
      <c r="G206" s="45">
        <v>0</v>
      </c>
      <c r="H206" s="51">
        <v>0</v>
      </c>
    </row>
    <row r="207" spans="1:12" x14ac:dyDescent="0.25">
      <c r="A207" s="48" t="s">
        <v>401</v>
      </c>
      <c r="B207" s="49" t="s">
        <v>19</v>
      </c>
      <c r="C207" s="49" t="s">
        <v>401</v>
      </c>
      <c r="D207" s="49" t="s">
        <v>856</v>
      </c>
      <c r="E207" s="49">
        <v>690977700</v>
      </c>
      <c r="F207" s="49">
        <v>0</v>
      </c>
      <c r="G207" s="49">
        <v>0</v>
      </c>
      <c r="H207" s="52">
        <v>0</v>
      </c>
    </row>
    <row r="208" spans="1:12" x14ac:dyDescent="0.25">
      <c r="A208" s="44" t="s">
        <v>401</v>
      </c>
      <c r="B208" s="45" t="s">
        <v>19</v>
      </c>
      <c r="C208" s="45" t="s">
        <v>401</v>
      </c>
      <c r="D208" s="45" t="s">
        <v>856</v>
      </c>
      <c r="E208" s="45">
        <v>692162100</v>
      </c>
      <c r="F208" s="45">
        <v>0</v>
      </c>
      <c r="G208" s="45">
        <v>0</v>
      </c>
      <c r="H208" s="51">
        <v>0</v>
      </c>
    </row>
    <row r="209" spans="1:12" x14ac:dyDescent="0.25">
      <c r="A209" s="48" t="s">
        <v>401</v>
      </c>
      <c r="B209" s="49" t="s">
        <v>19</v>
      </c>
      <c r="C209" s="49" t="s">
        <v>401</v>
      </c>
      <c r="D209" s="49" t="s">
        <v>856</v>
      </c>
      <c r="E209" s="49">
        <v>684686500</v>
      </c>
      <c r="F209" s="49">
        <v>0</v>
      </c>
      <c r="G209" s="49">
        <v>0</v>
      </c>
      <c r="H209" s="52">
        <v>0</v>
      </c>
    </row>
    <row r="210" spans="1:12" x14ac:dyDescent="0.25">
      <c r="A210" s="44" t="s">
        <v>401</v>
      </c>
      <c r="B210" s="45" t="s">
        <v>19</v>
      </c>
      <c r="C210" s="45" t="s">
        <v>401</v>
      </c>
      <c r="D210" s="45" t="s">
        <v>856</v>
      </c>
      <c r="E210" s="45">
        <v>692941100</v>
      </c>
      <c r="F210" s="45">
        <v>0</v>
      </c>
      <c r="G210" s="45">
        <v>0</v>
      </c>
      <c r="H210" s="51">
        <v>0</v>
      </c>
    </row>
    <row r="211" spans="1:12" x14ac:dyDescent="0.25">
      <c r="A211" s="48" t="s">
        <v>401</v>
      </c>
      <c r="B211" s="49" t="s">
        <v>19</v>
      </c>
      <c r="C211" s="49" t="s">
        <v>401</v>
      </c>
      <c r="D211" s="49" t="s">
        <v>856</v>
      </c>
      <c r="E211" s="49">
        <v>690696600</v>
      </c>
      <c r="F211" s="49">
        <v>0</v>
      </c>
      <c r="G211" s="49">
        <v>0</v>
      </c>
      <c r="H211" s="52">
        <v>0</v>
      </c>
    </row>
    <row r="212" spans="1:12" x14ac:dyDescent="0.25">
      <c r="A212" s="44" t="s">
        <v>215</v>
      </c>
      <c r="B212" s="45" t="s">
        <v>235</v>
      </c>
      <c r="C212" s="45" t="s">
        <v>17</v>
      </c>
      <c r="D212" s="45" t="s">
        <v>18</v>
      </c>
      <c r="E212" s="45" t="s">
        <v>19</v>
      </c>
      <c r="F212" s="45" t="s">
        <v>19</v>
      </c>
      <c r="G212" s="45" t="s">
        <v>19</v>
      </c>
      <c r="H212" s="46" t="s">
        <v>19</v>
      </c>
    </row>
    <row r="213" spans="1:12" x14ac:dyDescent="0.25">
      <c r="A213" s="48" t="s">
        <v>61</v>
      </c>
      <c r="B213" s="49" t="s">
        <v>19</v>
      </c>
      <c r="C213" s="49" t="s">
        <v>867</v>
      </c>
      <c r="D213" s="49" t="s">
        <v>868</v>
      </c>
      <c r="E213" s="49">
        <v>1000001000</v>
      </c>
      <c r="F213" s="49">
        <v>4271</v>
      </c>
      <c r="G213" s="49">
        <v>0.13380700000000001</v>
      </c>
      <c r="H213" s="52">
        <v>0.13380744999999999</v>
      </c>
      <c r="J213" cm="1">
        <f t="array" ref="J213">MIN(VALUE(C213:C222))</f>
        <v>36190</v>
      </c>
      <c r="K213">
        <f xml:space="preserve"> AVERAGE(E213:E222)</f>
        <v>1000000870</v>
      </c>
      <c r="L213" s="6">
        <f xml:space="preserve"> AVERAGE(F213:F222)</f>
        <v>4271</v>
      </c>
    </row>
    <row r="214" spans="1:12" x14ac:dyDescent="0.25">
      <c r="A214" s="44" t="s">
        <v>61</v>
      </c>
      <c r="B214" s="45" t="s">
        <v>19</v>
      </c>
      <c r="C214" s="45" t="s">
        <v>867</v>
      </c>
      <c r="D214" s="45" t="s">
        <v>868</v>
      </c>
      <c r="E214" s="45">
        <v>1000000700</v>
      </c>
      <c r="F214" s="45">
        <v>4271</v>
      </c>
      <c r="G214" s="45">
        <v>0.13380700000000001</v>
      </c>
      <c r="H214" s="51">
        <v>0.13380744999999999</v>
      </c>
    </row>
    <row r="215" spans="1:12" x14ac:dyDescent="0.25">
      <c r="A215" s="48" t="s">
        <v>61</v>
      </c>
      <c r="B215" s="49" t="s">
        <v>19</v>
      </c>
      <c r="C215" s="49" t="s">
        <v>867</v>
      </c>
      <c r="D215" s="49" t="s">
        <v>868</v>
      </c>
      <c r="E215" s="49">
        <v>1000001000</v>
      </c>
      <c r="F215" s="49">
        <v>4271</v>
      </c>
      <c r="G215" s="49">
        <v>0.13380700000000001</v>
      </c>
      <c r="H215" s="52">
        <v>0.13380744999999999</v>
      </c>
    </row>
    <row r="216" spans="1:12" x14ac:dyDescent="0.25">
      <c r="A216" s="44" t="s">
        <v>61</v>
      </c>
      <c r="B216" s="45" t="s">
        <v>19</v>
      </c>
      <c r="C216" s="45" t="s">
        <v>867</v>
      </c>
      <c r="D216" s="45" t="s">
        <v>868</v>
      </c>
      <c r="E216" s="45">
        <v>1000000600</v>
      </c>
      <c r="F216" s="45">
        <v>4271</v>
      </c>
      <c r="G216" s="45">
        <v>0.13380700000000001</v>
      </c>
      <c r="H216" s="51">
        <v>0.13380744999999999</v>
      </c>
    </row>
    <row r="217" spans="1:12" x14ac:dyDescent="0.25">
      <c r="A217" s="48" t="s">
        <v>61</v>
      </c>
      <c r="B217" s="49" t="s">
        <v>19</v>
      </c>
      <c r="C217" s="49" t="s">
        <v>867</v>
      </c>
      <c r="D217" s="49" t="s">
        <v>868</v>
      </c>
      <c r="E217" s="49">
        <v>1000000900</v>
      </c>
      <c r="F217" s="49">
        <v>4271</v>
      </c>
      <c r="G217" s="49">
        <v>0.13380700000000001</v>
      </c>
      <c r="H217" s="52">
        <v>0.13380744999999999</v>
      </c>
    </row>
    <row r="218" spans="1:12" x14ac:dyDescent="0.25">
      <c r="A218" s="44" t="s">
        <v>61</v>
      </c>
      <c r="B218" s="45" t="s">
        <v>19</v>
      </c>
      <c r="C218" s="45" t="s">
        <v>867</v>
      </c>
      <c r="D218" s="45" t="s">
        <v>868</v>
      </c>
      <c r="E218" s="45">
        <v>1000000900</v>
      </c>
      <c r="F218" s="45">
        <v>4271</v>
      </c>
      <c r="G218" s="45">
        <v>0.13380700000000001</v>
      </c>
      <c r="H218" s="51">
        <v>0.13380744999999999</v>
      </c>
    </row>
    <row r="219" spans="1:12" x14ac:dyDescent="0.25">
      <c r="A219" s="48" t="s">
        <v>61</v>
      </c>
      <c r="B219" s="49" t="s">
        <v>19</v>
      </c>
      <c r="C219" s="49" t="s">
        <v>867</v>
      </c>
      <c r="D219" s="49" t="s">
        <v>868</v>
      </c>
      <c r="E219" s="49">
        <v>1000001000</v>
      </c>
      <c r="F219" s="49">
        <v>4271</v>
      </c>
      <c r="G219" s="49">
        <v>0.13380700000000001</v>
      </c>
      <c r="H219" s="52">
        <v>0.13380744999999999</v>
      </c>
    </row>
    <row r="220" spans="1:12" x14ac:dyDescent="0.25">
      <c r="A220" s="44" t="s">
        <v>61</v>
      </c>
      <c r="B220" s="45" t="s">
        <v>19</v>
      </c>
      <c r="C220" s="45" t="s">
        <v>867</v>
      </c>
      <c r="D220" s="45" t="s">
        <v>868</v>
      </c>
      <c r="E220" s="45">
        <v>1000000700</v>
      </c>
      <c r="F220" s="45">
        <v>4271</v>
      </c>
      <c r="G220" s="45">
        <v>0.13380700000000001</v>
      </c>
      <c r="H220" s="51">
        <v>0.13380744999999999</v>
      </c>
    </row>
    <row r="221" spans="1:12" x14ac:dyDescent="0.25">
      <c r="A221" s="48" t="s">
        <v>61</v>
      </c>
      <c r="B221" s="49" t="s">
        <v>19</v>
      </c>
      <c r="C221" s="49" t="s">
        <v>867</v>
      </c>
      <c r="D221" s="49" t="s">
        <v>868</v>
      </c>
      <c r="E221" s="49">
        <v>1000000900</v>
      </c>
      <c r="F221" s="49">
        <v>4271</v>
      </c>
      <c r="G221" s="49">
        <v>0.13380700000000001</v>
      </c>
      <c r="H221" s="52">
        <v>0.13380744999999999</v>
      </c>
    </row>
    <row r="222" spans="1:12" x14ac:dyDescent="0.25">
      <c r="A222" s="44" t="s">
        <v>61</v>
      </c>
      <c r="B222" s="45" t="s">
        <v>19</v>
      </c>
      <c r="C222" s="45" t="s">
        <v>867</v>
      </c>
      <c r="D222" s="45" t="s">
        <v>868</v>
      </c>
      <c r="E222" s="45">
        <v>1000001000</v>
      </c>
      <c r="F222" s="45">
        <v>4271</v>
      </c>
      <c r="G222" s="45">
        <v>0.13380700000000001</v>
      </c>
      <c r="H222" s="51">
        <v>0.13380744999999999</v>
      </c>
    </row>
    <row r="223" spans="1:12" x14ac:dyDescent="0.25">
      <c r="A223" s="48" t="s">
        <v>216</v>
      </c>
      <c r="B223" s="49" t="s">
        <v>235</v>
      </c>
      <c r="C223" s="49" t="s">
        <v>17</v>
      </c>
      <c r="D223" s="49" t="s">
        <v>18</v>
      </c>
      <c r="E223" s="49" t="s">
        <v>19</v>
      </c>
      <c r="F223" s="49" t="s">
        <v>19</v>
      </c>
      <c r="G223" s="49" t="s">
        <v>19</v>
      </c>
      <c r="H223" s="50" t="s">
        <v>19</v>
      </c>
    </row>
    <row r="224" spans="1:12" x14ac:dyDescent="0.25">
      <c r="A224" s="44" t="s">
        <v>139</v>
      </c>
      <c r="B224" s="45" t="s">
        <v>19</v>
      </c>
      <c r="C224" s="45" t="s">
        <v>139</v>
      </c>
      <c r="D224" s="45" t="s">
        <v>412</v>
      </c>
      <c r="E224" s="45">
        <v>1882900</v>
      </c>
      <c r="F224" s="45">
        <v>0</v>
      </c>
      <c r="G224" s="45">
        <v>0</v>
      </c>
      <c r="H224" s="51">
        <v>0</v>
      </c>
      <c r="J224" cm="1">
        <f t="array" ref="J224">MIN(VALUE(C224:C233))</f>
        <v>14466</v>
      </c>
      <c r="K224">
        <f xml:space="preserve"> AVERAGE(E224:E233)</f>
        <v>1896640</v>
      </c>
      <c r="L224" s="6">
        <f xml:space="preserve"> AVERAGE(F224:F233)</f>
        <v>0</v>
      </c>
    </row>
    <row r="225" spans="1:12" x14ac:dyDescent="0.25">
      <c r="A225" s="48" t="s">
        <v>139</v>
      </c>
      <c r="B225" s="49" t="s">
        <v>19</v>
      </c>
      <c r="C225" s="49" t="s">
        <v>139</v>
      </c>
      <c r="D225" s="49" t="s">
        <v>412</v>
      </c>
      <c r="E225" s="49">
        <v>1882300</v>
      </c>
      <c r="F225" s="49">
        <v>0</v>
      </c>
      <c r="G225" s="49">
        <v>0</v>
      </c>
      <c r="H225" s="52">
        <v>0</v>
      </c>
    </row>
    <row r="226" spans="1:12" x14ac:dyDescent="0.25">
      <c r="A226" s="44" t="s">
        <v>139</v>
      </c>
      <c r="B226" s="45" t="s">
        <v>19</v>
      </c>
      <c r="C226" s="45" t="s">
        <v>139</v>
      </c>
      <c r="D226" s="45" t="s">
        <v>412</v>
      </c>
      <c r="E226" s="45">
        <v>1881100</v>
      </c>
      <c r="F226" s="45">
        <v>0</v>
      </c>
      <c r="G226" s="45">
        <v>0</v>
      </c>
      <c r="H226" s="51">
        <v>0</v>
      </c>
    </row>
    <row r="227" spans="1:12" x14ac:dyDescent="0.25">
      <c r="A227" s="48" t="s">
        <v>139</v>
      </c>
      <c r="B227" s="49" t="s">
        <v>19</v>
      </c>
      <c r="C227" s="49" t="s">
        <v>139</v>
      </c>
      <c r="D227" s="49" t="s">
        <v>412</v>
      </c>
      <c r="E227" s="49">
        <v>1879100</v>
      </c>
      <c r="F227" s="49">
        <v>0</v>
      </c>
      <c r="G227" s="49">
        <v>0</v>
      </c>
      <c r="H227" s="52">
        <v>0</v>
      </c>
    </row>
    <row r="228" spans="1:12" x14ac:dyDescent="0.25">
      <c r="A228" s="44" t="s">
        <v>139</v>
      </c>
      <c r="B228" s="45" t="s">
        <v>19</v>
      </c>
      <c r="C228" s="45" t="s">
        <v>139</v>
      </c>
      <c r="D228" s="45" t="s">
        <v>412</v>
      </c>
      <c r="E228" s="45">
        <v>1923400</v>
      </c>
      <c r="F228" s="45">
        <v>0</v>
      </c>
      <c r="G228" s="45">
        <v>0</v>
      </c>
      <c r="H228" s="51">
        <v>0</v>
      </c>
    </row>
    <row r="229" spans="1:12" x14ac:dyDescent="0.25">
      <c r="A229" s="48" t="s">
        <v>139</v>
      </c>
      <c r="B229" s="49" t="s">
        <v>19</v>
      </c>
      <c r="C229" s="49" t="s">
        <v>139</v>
      </c>
      <c r="D229" s="49" t="s">
        <v>412</v>
      </c>
      <c r="E229" s="49">
        <v>1880500</v>
      </c>
      <c r="F229" s="49">
        <v>0</v>
      </c>
      <c r="G229" s="49">
        <v>0</v>
      </c>
      <c r="H229" s="52">
        <v>0</v>
      </c>
    </row>
    <row r="230" spans="1:12" x14ac:dyDescent="0.25">
      <c r="A230" s="44" t="s">
        <v>139</v>
      </c>
      <c r="B230" s="45" t="s">
        <v>19</v>
      </c>
      <c r="C230" s="45" t="s">
        <v>139</v>
      </c>
      <c r="D230" s="45" t="s">
        <v>412</v>
      </c>
      <c r="E230" s="45">
        <v>1879800</v>
      </c>
      <c r="F230" s="45">
        <v>0</v>
      </c>
      <c r="G230" s="45">
        <v>0</v>
      </c>
      <c r="H230" s="51">
        <v>0</v>
      </c>
    </row>
    <row r="231" spans="1:12" x14ac:dyDescent="0.25">
      <c r="A231" s="48" t="s">
        <v>139</v>
      </c>
      <c r="B231" s="49" t="s">
        <v>19</v>
      </c>
      <c r="C231" s="49" t="s">
        <v>139</v>
      </c>
      <c r="D231" s="49" t="s">
        <v>412</v>
      </c>
      <c r="E231" s="49">
        <v>1882000</v>
      </c>
      <c r="F231" s="49">
        <v>0</v>
      </c>
      <c r="G231" s="49">
        <v>0</v>
      </c>
      <c r="H231" s="52">
        <v>0</v>
      </c>
    </row>
    <row r="232" spans="1:12" x14ac:dyDescent="0.25">
      <c r="A232" s="44" t="s">
        <v>139</v>
      </c>
      <c r="B232" s="45" t="s">
        <v>19</v>
      </c>
      <c r="C232" s="45" t="s">
        <v>139</v>
      </c>
      <c r="D232" s="45" t="s">
        <v>412</v>
      </c>
      <c r="E232" s="45">
        <v>1880400</v>
      </c>
      <c r="F232" s="45">
        <v>0</v>
      </c>
      <c r="G232" s="45">
        <v>0</v>
      </c>
      <c r="H232" s="51">
        <v>0</v>
      </c>
    </row>
    <row r="233" spans="1:12" x14ac:dyDescent="0.25">
      <c r="A233" s="48" t="s">
        <v>139</v>
      </c>
      <c r="B233" s="49" t="s">
        <v>19</v>
      </c>
      <c r="C233" s="49" t="s">
        <v>139</v>
      </c>
      <c r="D233" s="49" t="s">
        <v>412</v>
      </c>
      <c r="E233" s="49">
        <v>1994900</v>
      </c>
      <c r="F233" s="49">
        <v>0</v>
      </c>
      <c r="G233" s="49">
        <v>0</v>
      </c>
      <c r="H233" s="52">
        <v>0</v>
      </c>
    </row>
    <row r="234" spans="1:12" x14ac:dyDescent="0.25">
      <c r="A234" s="44" t="s">
        <v>217</v>
      </c>
      <c r="B234" s="45" t="s">
        <v>235</v>
      </c>
      <c r="C234" s="45" t="s">
        <v>17</v>
      </c>
      <c r="D234" s="45" t="s">
        <v>18</v>
      </c>
      <c r="E234" s="45" t="s">
        <v>19</v>
      </c>
      <c r="F234" s="45" t="s">
        <v>19</v>
      </c>
      <c r="G234" s="45" t="s">
        <v>19</v>
      </c>
      <c r="H234" s="46" t="s">
        <v>19</v>
      </c>
    </row>
    <row r="235" spans="1:12" x14ac:dyDescent="0.25">
      <c r="A235" s="48" t="s">
        <v>67</v>
      </c>
      <c r="B235" s="49" t="s">
        <v>19</v>
      </c>
      <c r="C235" s="49" t="s">
        <v>67</v>
      </c>
      <c r="D235" s="49" t="s">
        <v>621</v>
      </c>
      <c r="E235" s="49">
        <v>13205800</v>
      </c>
      <c r="F235" s="49">
        <v>0</v>
      </c>
      <c r="G235" s="49">
        <v>0</v>
      </c>
      <c r="H235" s="52">
        <v>0</v>
      </c>
      <c r="J235" cm="1">
        <f t="array" ref="J235">MIN(VALUE(C235:C244))</f>
        <v>13728</v>
      </c>
      <c r="K235">
        <f xml:space="preserve"> AVERAGE(E235:E244)</f>
        <v>13207760</v>
      </c>
      <c r="L235" s="6">
        <f xml:space="preserve"> AVERAGE(F235:F244)</f>
        <v>0</v>
      </c>
    </row>
    <row r="236" spans="1:12" x14ac:dyDescent="0.25">
      <c r="A236" s="44" t="s">
        <v>67</v>
      </c>
      <c r="B236" s="45" t="s">
        <v>19</v>
      </c>
      <c r="C236" s="45" t="s">
        <v>67</v>
      </c>
      <c r="D236" s="45" t="s">
        <v>621</v>
      </c>
      <c r="E236" s="45">
        <v>13189100</v>
      </c>
      <c r="F236" s="45">
        <v>0</v>
      </c>
      <c r="G236" s="45">
        <v>0</v>
      </c>
      <c r="H236" s="51">
        <v>0</v>
      </c>
    </row>
    <row r="237" spans="1:12" x14ac:dyDescent="0.25">
      <c r="A237" s="48" t="s">
        <v>67</v>
      </c>
      <c r="B237" s="49" t="s">
        <v>19</v>
      </c>
      <c r="C237" s="49" t="s">
        <v>67</v>
      </c>
      <c r="D237" s="49" t="s">
        <v>621</v>
      </c>
      <c r="E237" s="49">
        <v>13295300</v>
      </c>
      <c r="F237" s="49">
        <v>0</v>
      </c>
      <c r="G237" s="49">
        <v>0</v>
      </c>
      <c r="H237" s="52">
        <v>0</v>
      </c>
    </row>
    <row r="238" spans="1:12" x14ac:dyDescent="0.25">
      <c r="A238" s="44" t="s">
        <v>67</v>
      </c>
      <c r="B238" s="45" t="s">
        <v>19</v>
      </c>
      <c r="C238" s="45" t="s">
        <v>67</v>
      </c>
      <c r="D238" s="45" t="s">
        <v>621</v>
      </c>
      <c r="E238" s="45">
        <v>13295000</v>
      </c>
      <c r="F238" s="45">
        <v>0</v>
      </c>
      <c r="G238" s="45">
        <v>0</v>
      </c>
      <c r="H238" s="51">
        <v>0</v>
      </c>
    </row>
    <row r="239" spans="1:12" x14ac:dyDescent="0.25">
      <c r="A239" s="48" t="s">
        <v>67</v>
      </c>
      <c r="B239" s="49" t="s">
        <v>19</v>
      </c>
      <c r="C239" s="49" t="s">
        <v>67</v>
      </c>
      <c r="D239" s="49" t="s">
        <v>621</v>
      </c>
      <c r="E239" s="49">
        <v>13178100</v>
      </c>
      <c r="F239" s="49">
        <v>0</v>
      </c>
      <c r="G239" s="49">
        <v>0</v>
      </c>
      <c r="H239" s="52">
        <v>0</v>
      </c>
    </row>
    <row r="240" spans="1:12" x14ac:dyDescent="0.25">
      <c r="A240" s="44" t="s">
        <v>67</v>
      </c>
      <c r="B240" s="45" t="s">
        <v>19</v>
      </c>
      <c r="C240" s="45" t="s">
        <v>67</v>
      </c>
      <c r="D240" s="45" t="s">
        <v>621</v>
      </c>
      <c r="E240" s="45">
        <v>13183900</v>
      </c>
      <c r="F240" s="45">
        <v>0</v>
      </c>
      <c r="G240" s="45">
        <v>0</v>
      </c>
      <c r="H240" s="51">
        <v>0</v>
      </c>
    </row>
    <row r="241" spans="1:12" x14ac:dyDescent="0.25">
      <c r="A241" s="48" t="s">
        <v>67</v>
      </c>
      <c r="B241" s="49" t="s">
        <v>19</v>
      </c>
      <c r="C241" s="49" t="s">
        <v>67</v>
      </c>
      <c r="D241" s="49" t="s">
        <v>621</v>
      </c>
      <c r="E241" s="49">
        <v>13181600</v>
      </c>
      <c r="F241" s="49">
        <v>0</v>
      </c>
      <c r="G241" s="49">
        <v>0</v>
      </c>
      <c r="H241" s="52">
        <v>0</v>
      </c>
    </row>
    <row r="242" spans="1:12" x14ac:dyDescent="0.25">
      <c r="A242" s="44" t="s">
        <v>67</v>
      </c>
      <c r="B242" s="45" t="s">
        <v>19</v>
      </c>
      <c r="C242" s="45" t="s">
        <v>67</v>
      </c>
      <c r="D242" s="45" t="s">
        <v>621</v>
      </c>
      <c r="E242" s="45">
        <v>13188800</v>
      </c>
      <c r="F242" s="45">
        <v>0</v>
      </c>
      <c r="G242" s="45">
        <v>0</v>
      </c>
      <c r="H242" s="51">
        <v>0</v>
      </c>
    </row>
    <row r="243" spans="1:12" x14ac:dyDescent="0.25">
      <c r="A243" s="48" t="s">
        <v>67</v>
      </c>
      <c r="B243" s="49" t="s">
        <v>19</v>
      </c>
      <c r="C243" s="49" t="s">
        <v>67</v>
      </c>
      <c r="D243" s="49" t="s">
        <v>621</v>
      </c>
      <c r="E243" s="49">
        <v>13174200</v>
      </c>
      <c r="F243" s="49">
        <v>0</v>
      </c>
      <c r="G243" s="49">
        <v>0</v>
      </c>
      <c r="H243" s="52">
        <v>0</v>
      </c>
    </row>
    <row r="244" spans="1:12" x14ac:dyDescent="0.25">
      <c r="A244" s="44" t="s">
        <v>67</v>
      </c>
      <c r="B244" s="45" t="s">
        <v>19</v>
      </c>
      <c r="C244" s="45" t="s">
        <v>67</v>
      </c>
      <c r="D244" s="45" t="s">
        <v>621</v>
      </c>
      <c r="E244" s="45">
        <v>13185800</v>
      </c>
      <c r="F244" s="45">
        <v>0</v>
      </c>
      <c r="G244" s="45">
        <v>0</v>
      </c>
      <c r="H244" s="51">
        <v>0</v>
      </c>
    </row>
    <row r="245" spans="1:12" x14ac:dyDescent="0.25">
      <c r="A245" s="48" t="s">
        <v>218</v>
      </c>
      <c r="B245" s="49" t="s">
        <v>235</v>
      </c>
      <c r="C245" s="49" t="s">
        <v>17</v>
      </c>
      <c r="D245" s="49" t="s">
        <v>18</v>
      </c>
      <c r="E245" s="49" t="s">
        <v>19</v>
      </c>
      <c r="F245" s="49" t="s">
        <v>19</v>
      </c>
      <c r="G245" s="49" t="s">
        <v>19</v>
      </c>
      <c r="H245" s="50" t="s">
        <v>19</v>
      </c>
    </row>
    <row r="246" spans="1:12" x14ac:dyDescent="0.25">
      <c r="A246" s="44" t="s">
        <v>70</v>
      </c>
      <c r="B246" s="45" t="s">
        <v>19</v>
      </c>
      <c r="C246" s="45" t="s">
        <v>70</v>
      </c>
      <c r="D246" s="45" t="s">
        <v>632</v>
      </c>
      <c r="E246" s="45">
        <v>50619500</v>
      </c>
      <c r="F246" s="45">
        <v>0</v>
      </c>
      <c r="G246" s="45">
        <v>0</v>
      </c>
      <c r="H246" s="51">
        <v>0</v>
      </c>
      <c r="J246" cm="1">
        <f t="array" ref="J246">MIN(VALUE(C246:C255))</f>
        <v>14207</v>
      </c>
      <c r="K246">
        <f xml:space="preserve"> AVERAGE(E246:E255)</f>
        <v>51262230</v>
      </c>
      <c r="L246" s="6">
        <f xml:space="preserve"> AVERAGE(F246:F255)</f>
        <v>0</v>
      </c>
    </row>
    <row r="247" spans="1:12" x14ac:dyDescent="0.25">
      <c r="A247" s="48" t="s">
        <v>70</v>
      </c>
      <c r="B247" s="49" t="s">
        <v>19</v>
      </c>
      <c r="C247" s="49" t="s">
        <v>70</v>
      </c>
      <c r="D247" s="49" t="s">
        <v>632</v>
      </c>
      <c r="E247" s="49">
        <v>50643600</v>
      </c>
      <c r="F247" s="49">
        <v>0</v>
      </c>
      <c r="G247" s="49">
        <v>0</v>
      </c>
      <c r="H247" s="52">
        <v>0</v>
      </c>
    </row>
    <row r="248" spans="1:12" x14ac:dyDescent="0.25">
      <c r="A248" s="44" t="s">
        <v>70</v>
      </c>
      <c r="B248" s="45" t="s">
        <v>19</v>
      </c>
      <c r="C248" s="45" t="s">
        <v>70</v>
      </c>
      <c r="D248" s="45" t="s">
        <v>632</v>
      </c>
      <c r="E248" s="45">
        <v>52980600</v>
      </c>
      <c r="F248" s="45">
        <v>0</v>
      </c>
      <c r="G248" s="45">
        <v>0</v>
      </c>
      <c r="H248" s="51">
        <v>0</v>
      </c>
    </row>
    <row r="249" spans="1:12" x14ac:dyDescent="0.25">
      <c r="A249" s="48" t="s">
        <v>70</v>
      </c>
      <c r="B249" s="49" t="s">
        <v>19</v>
      </c>
      <c r="C249" s="49" t="s">
        <v>70</v>
      </c>
      <c r="D249" s="49" t="s">
        <v>632</v>
      </c>
      <c r="E249" s="49">
        <v>51140200</v>
      </c>
      <c r="F249" s="49">
        <v>0</v>
      </c>
      <c r="G249" s="49">
        <v>0</v>
      </c>
      <c r="H249" s="52">
        <v>0</v>
      </c>
    </row>
    <row r="250" spans="1:12" x14ac:dyDescent="0.25">
      <c r="A250" s="44" t="s">
        <v>70</v>
      </c>
      <c r="B250" s="45" t="s">
        <v>19</v>
      </c>
      <c r="C250" s="45" t="s">
        <v>70</v>
      </c>
      <c r="D250" s="45" t="s">
        <v>632</v>
      </c>
      <c r="E250" s="45">
        <v>52567700</v>
      </c>
      <c r="F250" s="45">
        <v>0</v>
      </c>
      <c r="G250" s="45">
        <v>0</v>
      </c>
      <c r="H250" s="51">
        <v>0</v>
      </c>
    </row>
    <row r="251" spans="1:12" x14ac:dyDescent="0.25">
      <c r="A251" s="48" t="s">
        <v>70</v>
      </c>
      <c r="B251" s="49" t="s">
        <v>19</v>
      </c>
      <c r="C251" s="49" t="s">
        <v>70</v>
      </c>
      <c r="D251" s="49" t="s">
        <v>632</v>
      </c>
      <c r="E251" s="49">
        <v>51952500</v>
      </c>
      <c r="F251" s="49">
        <v>0</v>
      </c>
      <c r="G251" s="49">
        <v>0</v>
      </c>
      <c r="H251" s="52">
        <v>0</v>
      </c>
    </row>
    <row r="252" spans="1:12" x14ac:dyDescent="0.25">
      <c r="A252" s="44" t="s">
        <v>70</v>
      </c>
      <c r="B252" s="45" t="s">
        <v>19</v>
      </c>
      <c r="C252" s="45" t="s">
        <v>70</v>
      </c>
      <c r="D252" s="45" t="s">
        <v>632</v>
      </c>
      <c r="E252" s="45">
        <v>50748100</v>
      </c>
      <c r="F252" s="45">
        <v>0</v>
      </c>
      <c r="G252" s="45">
        <v>0</v>
      </c>
      <c r="H252" s="51">
        <v>0</v>
      </c>
    </row>
    <row r="253" spans="1:12" x14ac:dyDescent="0.25">
      <c r="A253" s="48" t="s">
        <v>70</v>
      </c>
      <c r="B253" s="49" t="s">
        <v>19</v>
      </c>
      <c r="C253" s="49" t="s">
        <v>70</v>
      </c>
      <c r="D253" s="49" t="s">
        <v>632</v>
      </c>
      <c r="E253" s="49">
        <v>50538200</v>
      </c>
      <c r="F253" s="49">
        <v>0</v>
      </c>
      <c r="G253" s="49">
        <v>0</v>
      </c>
      <c r="H253" s="52">
        <v>0</v>
      </c>
    </row>
    <row r="254" spans="1:12" x14ac:dyDescent="0.25">
      <c r="A254" s="44" t="s">
        <v>70</v>
      </c>
      <c r="B254" s="45" t="s">
        <v>19</v>
      </c>
      <c r="C254" s="45" t="s">
        <v>70</v>
      </c>
      <c r="D254" s="45" t="s">
        <v>632</v>
      </c>
      <c r="E254" s="45">
        <v>50783900</v>
      </c>
      <c r="F254" s="45">
        <v>0</v>
      </c>
      <c r="G254" s="45">
        <v>0</v>
      </c>
      <c r="H254" s="51">
        <v>0</v>
      </c>
    </row>
    <row r="255" spans="1:12" x14ac:dyDescent="0.25">
      <c r="A255" s="48" t="s">
        <v>70</v>
      </c>
      <c r="B255" s="49" t="s">
        <v>19</v>
      </c>
      <c r="C255" s="49" t="s">
        <v>70</v>
      </c>
      <c r="D255" s="49" t="s">
        <v>632</v>
      </c>
      <c r="E255" s="49">
        <v>50648000</v>
      </c>
      <c r="F255" s="49">
        <v>0</v>
      </c>
      <c r="G255" s="49">
        <v>0</v>
      </c>
      <c r="H255" s="52">
        <v>0</v>
      </c>
    </row>
    <row r="256" spans="1:12" x14ac:dyDescent="0.25">
      <c r="A256" s="44" t="s">
        <v>219</v>
      </c>
      <c r="B256" s="45" t="s">
        <v>235</v>
      </c>
      <c r="C256" s="45" t="s">
        <v>17</v>
      </c>
      <c r="D256" s="45" t="s">
        <v>18</v>
      </c>
      <c r="E256" s="45" t="s">
        <v>19</v>
      </c>
      <c r="F256" s="45" t="s">
        <v>19</v>
      </c>
      <c r="G256" s="45" t="s">
        <v>19</v>
      </c>
      <c r="H256" s="46" t="s">
        <v>19</v>
      </c>
    </row>
    <row r="257" spans="1:12" x14ac:dyDescent="0.25">
      <c r="A257" s="48" t="s">
        <v>73</v>
      </c>
      <c r="B257" s="49" t="s">
        <v>19</v>
      </c>
      <c r="C257" s="49" t="s">
        <v>901</v>
      </c>
      <c r="D257" s="49" t="s">
        <v>902</v>
      </c>
      <c r="E257" s="49">
        <v>1000000900</v>
      </c>
      <c r="F257" s="49">
        <v>1174</v>
      </c>
      <c r="G257" s="49">
        <v>6.1411E-2</v>
      </c>
      <c r="H257" s="52">
        <v>6.1411309999999997E-2</v>
      </c>
      <c r="J257" cm="1">
        <f t="array" ref="J257">MIN(VALUE(C257:C266))</f>
        <v>20291</v>
      </c>
      <c r="K257">
        <f xml:space="preserve"> AVERAGE(E257:E266)</f>
        <v>1000000750</v>
      </c>
      <c r="L257" s="6">
        <f xml:space="preserve"> AVERAGE(F257:F266)</f>
        <v>1174</v>
      </c>
    </row>
    <row r="258" spans="1:12" x14ac:dyDescent="0.25">
      <c r="A258" s="44" t="s">
        <v>73</v>
      </c>
      <c r="B258" s="45" t="s">
        <v>19</v>
      </c>
      <c r="C258" s="45" t="s">
        <v>901</v>
      </c>
      <c r="D258" s="45" t="s">
        <v>902</v>
      </c>
      <c r="E258" s="45">
        <v>1000001000</v>
      </c>
      <c r="F258" s="45">
        <v>1174</v>
      </c>
      <c r="G258" s="45">
        <v>6.1411E-2</v>
      </c>
      <c r="H258" s="51">
        <v>6.1411309999999997E-2</v>
      </c>
    </row>
    <row r="259" spans="1:12" x14ac:dyDescent="0.25">
      <c r="A259" s="48" t="s">
        <v>73</v>
      </c>
      <c r="B259" s="49" t="s">
        <v>19</v>
      </c>
      <c r="C259" s="49" t="s">
        <v>901</v>
      </c>
      <c r="D259" s="49" t="s">
        <v>902</v>
      </c>
      <c r="E259" s="49">
        <v>1000000500</v>
      </c>
      <c r="F259" s="49">
        <v>1174</v>
      </c>
      <c r="G259" s="49">
        <v>6.1411E-2</v>
      </c>
      <c r="H259" s="52">
        <v>6.1411309999999997E-2</v>
      </c>
    </row>
    <row r="260" spans="1:12" x14ac:dyDescent="0.25">
      <c r="A260" s="44" t="s">
        <v>73</v>
      </c>
      <c r="B260" s="45" t="s">
        <v>19</v>
      </c>
      <c r="C260" s="45" t="s">
        <v>901</v>
      </c>
      <c r="D260" s="45" t="s">
        <v>902</v>
      </c>
      <c r="E260" s="45">
        <v>1000000700</v>
      </c>
      <c r="F260" s="45">
        <v>1174</v>
      </c>
      <c r="G260" s="45">
        <v>6.1411E-2</v>
      </c>
      <c r="H260" s="51">
        <v>6.1411309999999997E-2</v>
      </c>
    </row>
    <row r="261" spans="1:12" x14ac:dyDescent="0.25">
      <c r="A261" s="48" t="s">
        <v>73</v>
      </c>
      <c r="B261" s="49" t="s">
        <v>19</v>
      </c>
      <c r="C261" s="49" t="s">
        <v>901</v>
      </c>
      <c r="D261" s="49" t="s">
        <v>902</v>
      </c>
      <c r="E261" s="49">
        <v>1000000500</v>
      </c>
      <c r="F261" s="49">
        <v>1174</v>
      </c>
      <c r="G261" s="49">
        <v>6.1411E-2</v>
      </c>
      <c r="H261" s="52">
        <v>6.1411309999999997E-2</v>
      </c>
    </row>
    <row r="262" spans="1:12" x14ac:dyDescent="0.25">
      <c r="A262" s="44" t="s">
        <v>73</v>
      </c>
      <c r="B262" s="45" t="s">
        <v>19</v>
      </c>
      <c r="C262" s="45" t="s">
        <v>901</v>
      </c>
      <c r="D262" s="45" t="s">
        <v>902</v>
      </c>
      <c r="E262" s="45">
        <v>1000001000</v>
      </c>
      <c r="F262" s="45">
        <v>1174</v>
      </c>
      <c r="G262" s="45">
        <v>6.1411E-2</v>
      </c>
      <c r="H262" s="51">
        <v>6.1411309999999997E-2</v>
      </c>
    </row>
    <row r="263" spans="1:12" x14ac:dyDescent="0.25">
      <c r="A263" s="48" t="s">
        <v>73</v>
      </c>
      <c r="B263" s="49" t="s">
        <v>19</v>
      </c>
      <c r="C263" s="49" t="s">
        <v>901</v>
      </c>
      <c r="D263" s="49" t="s">
        <v>902</v>
      </c>
      <c r="E263" s="49">
        <v>1000000800</v>
      </c>
      <c r="F263" s="49">
        <v>1174</v>
      </c>
      <c r="G263" s="49">
        <v>6.1411E-2</v>
      </c>
      <c r="H263" s="52">
        <v>6.1411309999999997E-2</v>
      </c>
    </row>
    <row r="264" spans="1:12" x14ac:dyDescent="0.25">
      <c r="A264" s="44" t="s">
        <v>73</v>
      </c>
      <c r="B264" s="45" t="s">
        <v>19</v>
      </c>
      <c r="C264" s="45" t="s">
        <v>901</v>
      </c>
      <c r="D264" s="45" t="s">
        <v>902</v>
      </c>
      <c r="E264" s="45">
        <v>1000000500</v>
      </c>
      <c r="F264" s="45">
        <v>1174</v>
      </c>
      <c r="G264" s="45">
        <v>6.1411E-2</v>
      </c>
      <c r="H264" s="51">
        <v>6.1411309999999997E-2</v>
      </c>
    </row>
    <row r="265" spans="1:12" x14ac:dyDescent="0.25">
      <c r="A265" s="48" t="s">
        <v>73</v>
      </c>
      <c r="B265" s="49" t="s">
        <v>19</v>
      </c>
      <c r="C265" s="49" t="s">
        <v>901</v>
      </c>
      <c r="D265" s="49" t="s">
        <v>902</v>
      </c>
      <c r="E265" s="49">
        <v>1000000900</v>
      </c>
      <c r="F265" s="49">
        <v>1174</v>
      </c>
      <c r="G265" s="49">
        <v>6.1411E-2</v>
      </c>
      <c r="H265" s="52">
        <v>6.1411309999999997E-2</v>
      </c>
    </row>
    <row r="266" spans="1:12" x14ac:dyDescent="0.25">
      <c r="A266" s="44" t="s">
        <v>73</v>
      </c>
      <c r="B266" s="45" t="s">
        <v>19</v>
      </c>
      <c r="C266" s="45" t="s">
        <v>901</v>
      </c>
      <c r="D266" s="45" t="s">
        <v>902</v>
      </c>
      <c r="E266" s="45">
        <v>1000000700</v>
      </c>
      <c r="F266" s="45">
        <v>1174</v>
      </c>
      <c r="G266" s="45">
        <v>6.1411E-2</v>
      </c>
      <c r="H266" s="51">
        <v>6.1411309999999997E-2</v>
      </c>
    </row>
    <row r="267" spans="1:12" x14ac:dyDescent="0.25">
      <c r="A267" s="48" t="s">
        <v>220</v>
      </c>
      <c r="B267" s="49" t="s">
        <v>235</v>
      </c>
      <c r="C267" s="49" t="s">
        <v>17</v>
      </c>
      <c r="D267" s="49" t="s">
        <v>18</v>
      </c>
      <c r="E267" s="49" t="s">
        <v>19</v>
      </c>
      <c r="F267" s="49" t="s">
        <v>19</v>
      </c>
      <c r="G267" s="49" t="s">
        <v>19</v>
      </c>
      <c r="H267" s="50" t="s">
        <v>19</v>
      </c>
    </row>
    <row r="268" spans="1:12" x14ac:dyDescent="0.25">
      <c r="A268" s="44" t="s">
        <v>76</v>
      </c>
      <c r="B268" s="45" t="s">
        <v>19</v>
      </c>
      <c r="C268" s="45" t="s">
        <v>906</v>
      </c>
      <c r="D268" s="45" t="s">
        <v>907</v>
      </c>
      <c r="E268" s="45">
        <v>1000000600</v>
      </c>
      <c r="F268" s="45">
        <v>3621</v>
      </c>
      <c r="G268" s="45">
        <v>0.26378699999999999</v>
      </c>
      <c r="H268" s="51">
        <v>0.26378669999999999</v>
      </c>
      <c r="J268" cm="1">
        <f t="array" ref="J268">MIN(VALUE(C268:C277))</f>
        <v>17348</v>
      </c>
      <c r="K268">
        <f xml:space="preserve"> AVERAGE(E268:E277)</f>
        <v>1000000790</v>
      </c>
      <c r="L268" s="6">
        <f xml:space="preserve"> AVERAGE(F268:F277)</f>
        <v>3621</v>
      </c>
    </row>
    <row r="269" spans="1:12" x14ac:dyDescent="0.25">
      <c r="A269" s="48" t="s">
        <v>76</v>
      </c>
      <c r="B269" s="49" t="s">
        <v>19</v>
      </c>
      <c r="C269" s="49" t="s">
        <v>906</v>
      </c>
      <c r="D269" s="49" t="s">
        <v>907</v>
      </c>
      <c r="E269" s="49">
        <v>1000000900</v>
      </c>
      <c r="F269" s="49">
        <v>3621</v>
      </c>
      <c r="G269" s="49">
        <v>0.26378699999999999</v>
      </c>
      <c r="H269" s="52">
        <v>0.26378669999999999</v>
      </c>
    </row>
    <row r="270" spans="1:12" x14ac:dyDescent="0.25">
      <c r="A270" s="44" t="s">
        <v>76</v>
      </c>
      <c r="B270" s="45" t="s">
        <v>19</v>
      </c>
      <c r="C270" s="45" t="s">
        <v>906</v>
      </c>
      <c r="D270" s="45" t="s">
        <v>907</v>
      </c>
      <c r="E270" s="45">
        <v>1000000500</v>
      </c>
      <c r="F270" s="45">
        <v>3621</v>
      </c>
      <c r="G270" s="45">
        <v>0.26378699999999999</v>
      </c>
      <c r="H270" s="51">
        <v>0.26378669999999999</v>
      </c>
    </row>
    <row r="271" spans="1:12" x14ac:dyDescent="0.25">
      <c r="A271" s="48" t="s">
        <v>76</v>
      </c>
      <c r="B271" s="49" t="s">
        <v>19</v>
      </c>
      <c r="C271" s="49" t="s">
        <v>906</v>
      </c>
      <c r="D271" s="49" t="s">
        <v>907</v>
      </c>
      <c r="E271" s="49">
        <v>1000000800</v>
      </c>
      <c r="F271" s="49">
        <v>3621</v>
      </c>
      <c r="G271" s="49">
        <v>0.26378699999999999</v>
      </c>
      <c r="H271" s="52">
        <v>0.26378669999999999</v>
      </c>
    </row>
    <row r="272" spans="1:12" x14ac:dyDescent="0.25">
      <c r="A272" s="44" t="s">
        <v>76</v>
      </c>
      <c r="B272" s="45" t="s">
        <v>19</v>
      </c>
      <c r="C272" s="45" t="s">
        <v>906</v>
      </c>
      <c r="D272" s="45" t="s">
        <v>907</v>
      </c>
      <c r="E272" s="45">
        <v>1000001000</v>
      </c>
      <c r="F272" s="45">
        <v>3621</v>
      </c>
      <c r="G272" s="45">
        <v>0.26378699999999999</v>
      </c>
      <c r="H272" s="51">
        <v>0.26378669999999999</v>
      </c>
    </row>
    <row r="273" spans="1:12" x14ac:dyDescent="0.25">
      <c r="A273" s="48" t="s">
        <v>76</v>
      </c>
      <c r="B273" s="49" t="s">
        <v>19</v>
      </c>
      <c r="C273" s="49" t="s">
        <v>906</v>
      </c>
      <c r="D273" s="49" t="s">
        <v>907</v>
      </c>
      <c r="E273" s="49">
        <v>1000000900</v>
      </c>
      <c r="F273" s="49">
        <v>3621</v>
      </c>
      <c r="G273" s="49">
        <v>0.26378699999999999</v>
      </c>
      <c r="H273" s="52">
        <v>0.26378669999999999</v>
      </c>
    </row>
    <row r="274" spans="1:12" x14ac:dyDescent="0.25">
      <c r="A274" s="44" t="s">
        <v>76</v>
      </c>
      <c r="B274" s="45" t="s">
        <v>19</v>
      </c>
      <c r="C274" s="45" t="s">
        <v>906</v>
      </c>
      <c r="D274" s="45" t="s">
        <v>907</v>
      </c>
      <c r="E274" s="45">
        <v>1000000900</v>
      </c>
      <c r="F274" s="45">
        <v>3621</v>
      </c>
      <c r="G274" s="45">
        <v>0.26378699999999999</v>
      </c>
      <c r="H274" s="51">
        <v>0.26378669999999999</v>
      </c>
    </row>
    <row r="275" spans="1:12" x14ac:dyDescent="0.25">
      <c r="A275" s="48" t="s">
        <v>76</v>
      </c>
      <c r="B275" s="49" t="s">
        <v>19</v>
      </c>
      <c r="C275" s="49" t="s">
        <v>906</v>
      </c>
      <c r="D275" s="49" t="s">
        <v>907</v>
      </c>
      <c r="E275" s="49">
        <v>1000000900</v>
      </c>
      <c r="F275" s="49">
        <v>3621</v>
      </c>
      <c r="G275" s="49">
        <v>0.26378699999999999</v>
      </c>
      <c r="H275" s="52">
        <v>0.26378669999999999</v>
      </c>
    </row>
    <row r="276" spans="1:12" x14ac:dyDescent="0.25">
      <c r="A276" s="44" t="s">
        <v>76</v>
      </c>
      <c r="B276" s="45" t="s">
        <v>19</v>
      </c>
      <c r="C276" s="45" t="s">
        <v>906</v>
      </c>
      <c r="D276" s="45" t="s">
        <v>907</v>
      </c>
      <c r="E276" s="45">
        <v>1000000600</v>
      </c>
      <c r="F276" s="45">
        <v>3621</v>
      </c>
      <c r="G276" s="45">
        <v>0.26378699999999999</v>
      </c>
      <c r="H276" s="51">
        <v>0.26378669999999999</v>
      </c>
    </row>
    <row r="277" spans="1:12" x14ac:dyDescent="0.25">
      <c r="A277" s="48" t="s">
        <v>76</v>
      </c>
      <c r="B277" s="49" t="s">
        <v>19</v>
      </c>
      <c r="C277" s="49" t="s">
        <v>906</v>
      </c>
      <c r="D277" s="49" t="s">
        <v>907</v>
      </c>
      <c r="E277" s="49">
        <v>1000000800</v>
      </c>
      <c r="F277" s="49">
        <v>3621</v>
      </c>
      <c r="G277" s="49">
        <v>0.26378699999999999</v>
      </c>
      <c r="H277" s="52">
        <v>0.26378669999999999</v>
      </c>
    </row>
    <row r="278" spans="1:12" x14ac:dyDescent="0.25">
      <c r="A278" s="44" t="s">
        <v>221</v>
      </c>
      <c r="B278" s="45" t="s">
        <v>235</v>
      </c>
      <c r="C278" s="45" t="s">
        <v>17</v>
      </c>
      <c r="D278" s="45" t="s">
        <v>18</v>
      </c>
      <c r="E278" s="45" t="s">
        <v>19</v>
      </c>
      <c r="F278" s="45" t="s">
        <v>19</v>
      </c>
      <c r="G278" s="45" t="s">
        <v>19</v>
      </c>
      <c r="H278" s="46" t="s">
        <v>19</v>
      </c>
    </row>
    <row r="279" spans="1:12" x14ac:dyDescent="0.25">
      <c r="A279" s="48" t="s">
        <v>79</v>
      </c>
      <c r="B279" s="49" t="s">
        <v>19</v>
      </c>
      <c r="C279" s="49" t="s">
        <v>79</v>
      </c>
      <c r="D279" s="49" t="s">
        <v>445</v>
      </c>
      <c r="E279" s="49">
        <v>442300</v>
      </c>
      <c r="F279" s="49">
        <v>0</v>
      </c>
      <c r="G279" s="49">
        <v>0</v>
      </c>
      <c r="H279" s="52">
        <v>0</v>
      </c>
      <c r="J279" cm="1">
        <f t="array" ref="J279">MIN(VALUE(C279:C288))</f>
        <v>18843</v>
      </c>
      <c r="K279">
        <f xml:space="preserve"> AVERAGE(E279:E288)</f>
        <v>441280</v>
      </c>
      <c r="L279" s="6">
        <f xml:space="preserve"> AVERAGE(F279:F288)</f>
        <v>0</v>
      </c>
    </row>
    <row r="280" spans="1:12" x14ac:dyDescent="0.25">
      <c r="A280" s="44" t="s">
        <v>79</v>
      </c>
      <c r="B280" s="45" t="s">
        <v>19</v>
      </c>
      <c r="C280" s="45" t="s">
        <v>79</v>
      </c>
      <c r="D280" s="45" t="s">
        <v>445</v>
      </c>
      <c r="E280" s="45">
        <v>440300</v>
      </c>
      <c r="F280" s="45">
        <v>0</v>
      </c>
      <c r="G280" s="45">
        <v>0</v>
      </c>
      <c r="H280" s="51">
        <v>0</v>
      </c>
    </row>
    <row r="281" spans="1:12" x14ac:dyDescent="0.25">
      <c r="A281" s="48" t="s">
        <v>79</v>
      </c>
      <c r="B281" s="49" t="s">
        <v>19</v>
      </c>
      <c r="C281" s="49" t="s">
        <v>79</v>
      </c>
      <c r="D281" s="49" t="s">
        <v>445</v>
      </c>
      <c r="E281" s="49">
        <v>440400</v>
      </c>
      <c r="F281" s="49">
        <v>0</v>
      </c>
      <c r="G281" s="49">
        <v>0</v>
      </c>
      <c r="H281" s="52">
        <v>0</v>
      </c>
    </row>
    <row r="282" spans="1:12" x14ac:dyDescent="0.25">
      <c r="A282" s="44" t="s">
        <v>79</v>
      </c>
      <c r="B282" s="45" t="s">
        <v>19</v>
      </c>
      <c r="C282" s="45" t="s">
        <v>79</v>
      </c>
      <c r="D282" s="45" t="s">
        <v>445</v>
      </c>
      <c r="E282" s="45">
        <v>441000</v>
      </c>
      <c r="F282" s="45">
        <v>0</v>
      </c>
      <c r="G282" s="45">
        <v>0</v>
      </c>
      <c r="H282" s="51">
        <v>0</v>
      </c>
    </row>
    <row r="283" spans="1:12" x14ac:dyDescent="0.25">
      <c r="A283" s="48" t="s">
        <v>79</v>
      </c>
      <c r="B283" s="49" t="s">
        <v>19</v>
      </c>
      <c r="C283" s="49" t="s">
        <v>79</v>
      </c>
      <c r="D283" s="49" t="s">
        <v>445</v>
      </c>
      <c r="E283" s="49">
        <v>440600</v>
      </c>
      <c r="F283" s="49">
        <v>0</v>
      </c>
      <c r="G283" s="49">
        <v>0</v>
      </c>
      <c r="H283" s="52">
        <v>0</v>
      </c>
    </row>
    <row r="284" spans="1:12" x14ac:dyDescent="0.25">
      <c r="A284" s="44" t="s">
        <v>79</v>
      </c>
      <c r="B284" s="45" t="s">
        <v>19</v>
      </c>
      <c r="C284" s="45" t="s">
        <v>79</v>
      </c>
      <c r="D284" s="45" t="s">
        <v>445</v>
      </c>
      <c r="E284" s="45">
        <v>441200</v>
      </c>
      <c r="F284" s="45">
        <v>0</v>
      </c>
      <c r="G284" s="45">
        <v>0</v>
      </c>
      <c r="H284" s="51">
        <v>0</v>
      </c>
    </row>
    <row r="285" spans="1:12" x14ac:dyDescent="0.25">
      <c r="A285" s="48" t="s">
        <v>79</v>
      </c>
      <c r="B285" s="49" t="s">
        <v>19</v>
      </c>
      <c r="C285" s="49" t="s">
        <v>79</v>
      </c>
      <c r="D285" s="49" t="s">
        <v>445</v>
      </c>
      <c r="E285" s="49">
        <v>443300</v>
      </c>
      <c r="F285" s="49">
        <v>0</v>
      </c>
      <c r="G285" s="49">
        <v>0</v>
      </c>
      <c r="H285" s="52">
        <v>0</v>
      </c>
    </row>
    <row r="286" spans="1:12" x14ac:dyDescent="0.25">
      <c r="A286" s="44" t="s">
        <v>79</v>
      </c>
      <c r="B286" s="45" t="s">
        <v>19</v>
      </c>
      <c r="C286" s="45" t="s">
        <v>79</v>
      </c>
      <c r="D286" s="45" t="s">
        <v>445</v>
      </c>
      <c r="E286" s="45">
        <v>441600</v>
      </c>
      <c r="F286" s="45">
        <v>0</v>
      </c>
      <c r="G286" s="45">
        <v>0</v>
      </c>
      <c r="H286" s="51">
        <v>0</v>
      </c>
    </row>
    <row r="287" spans="1:12" x14ac:dyDescent="0.25">
      <c r="A287" s="48" t="s">
        <v>79</v>
      </c>
      <c r="B287" s="49" t="s">
        <v>19</v>
      </c>
      <c r="C287" s="49" t="s">
        <v>79</v>
      </c>
      <c r="D287" s="49" t="s">
        <v>445</v>
      </c>
      <c r="E287" s="49">
        <v>440900</v>
      </c>
      <c r="F287" s="49">
        <v>0</v>
      </c>
      <c r="G287" s="49">
        <v>0</v>
      </c>
      <c r="H287" s="52">
        <v>0</v>
      </c>
    </row>
    <row r="288" spans="1:12" x14ac:dyDescent="0.25">
      <c r="A288" s="44" t="s">
        <v>79</v>
      </c>
      <c r="B288" s="45" t="s">
        <v>19</v>
      </c>
      <c r="C288" s="45" t="s">
        <v>79</v>
      </c>
      <c r="D288" s="45" t="s">
        <v>445</v>
      </c>
      <c r="E288" s="45">
        <v>441200</v>
      </c>
      <c r="F288" s="45">
        <v>0</v>
      </c>
      <c r="G288" s="45">
        <v>0</v>
      </c>
      <c r="H288" s="51">
        <v>0</v>
      </c>
    </row>
    <row r="289" spans="1:12" x14ac:dyDescent="0.25">
      <c r="A289" s="48" t="s">
        <v>222</v>
      </c>
      <c r="B289" s="49" t="s">
        <v>235</v>
      </c>
      <c r="C289" s="49" t="s">
        <v>17</v>
      </c>
      <c r="D289" s="49" t="s">
        <v>18</v>
      </c>
      <c r="E289" s="49" t="s">
        <v>19</v>
      </c>
      <c r="F289" s="49" t="s">
        <v>19</v>
      </c>
      <c r="G289" s="49" t="s">
        <v>19</v>
      </c>
      <c r="H289" s="50" t="s">
        <v>19</v>
      </c>
    </row>
    <row r="290" spans="1:12" x14ac:dyDescent="0.25">
      <c r="A290" s="44" t="s">
        <v>81</v>
      </c>
      <c r="B290" s="45" t="s">
        <v>19</v>
      </c>
      <c r="C290" s="45" t="s">
        <v>81</v>
      </c>
      <c r="D290" s="45" t="s">
        <v>661</v>
      </c>
      <c r="E290" s="45">
        <v>27730000</v>
      </c>
      <c r="F290" s="45">
        <v>0</v>
      </c>
      <c r="G290" s="45">
        <v>0</v>
      </c>
      <c r="H290" s="51">
        <v>0</v>
      </c>
      <c r="J290" cm="1">
        <f t="array" ref="J290">MIN(VALUE(C290:C299))</f>
        <v>17589</v>
      </c>
      <c r="K290">
        <f xml:space="preserve"> AVERAGE(E290:E299)</f>
        <v>27024620</v>
      </c>
      <c r="L290" s="6">
        <f xml:space="preserve"> AVERAGE(F290:F299)</f>
        <v>0</v>
      </c>
    </row>
    <row r="291" spans="1:12" x14ac:dyDescent="0.25">
      <c r="A291" s="48" t="s">
        <v>81</v>
      </c>
      <c r="B291" s="49" t="s">
        <v>19</v>
      </c>
      <c r="C291" s="49" t="s">
        <v>81</v>
      </c>
      <c r="D291" s="49" t="s">
        <v>661</v>
      </c>
      <c r="E291" s="49">
        <v>27753800</v>
      </c>
      <c r="F291" s="49">
        <v>0</v>
      </c>
      <c r="G291" s="49">
        <v>0</v>
      </c>
      <c r="H291" s="52">
        <v>0</v>
      </c>
    </row>
    <row r="292" spans="1:12" x14ac:dyDescent="0.25">
      <c r="A292" s="44" t="s">
        <v>81</v>
      </c>
      <c r="B292" s="45" t="s">
        <v>19</v>
      </c>
      <c r="C292" s="45" t="s">
        <v>81</v>
      </c>
      <c r="D292" s="45" t="s">
        <v>661</v>
      </c>
      <c r="E292" s="45">
        <v>26884100</v>
      </c>
      <c r="F292" s="45">
        <v>0</v>
      </c>
      <c r="G292" s="45">
        <v>0</v>
      </c>
      <c r="H292" s="51">
        <v>0</v>
      </c>
    </row>
    <row r="293" spans="1:12" x14ac:dyDescent="0.25">
      <c r="A293" s="48" t="s">
        <v>81</v>
      </c>
      <c r="B293" s="49" t="s">
        <v>19</v>
      </c>
      <c r="C293" s="49" t="s">
        <v>81</v>
      </c>
      <c r="D293" s="49" t="s">
        <v>661</v>
      </c>
      <c r="E293" s="49">
        <v>26945700</v>
      </c>
      <c r="F293" s="49">
        <v>0</v>
      </c>
      <c r="G293" s="49">
        <v>0</v>
      </c>
      <c r="H293" s="52">
        <v>0</v>
      </c>
    </row>
    <row r="294" spans="1:12" x14ac:dyDescent="0.25">
      <c r="A294" s="44" t="s">
        <v>81</v>
      </c>
      <c r="B294" s="45" t="s">
        <v>19</v>
      </c>
      <c r="C294" s="45" t="s">
        <v>81</v>
      </c>
      <c r="D294" s="45" t="s">
        <v>661</v>
      </c>
      <c r="E294" s="45">
        <v>26796200</v>
      </c>
      <c r="F294" s="45">
        <v>0</v>
      </c>
      <c r="G294" s="45">
        <v>0</v>
      </c>
      <c r="H294" s="51">
        <v>0</v>
      </c>
    </row>
    <row r="295" spans="1:12" x14ac:dyDescent="0.25">
      <c r="A295" s="48" t="s">
        <v>81</v>
      </c>
      <c r="B295" s="49" t="s">
        <v>19</v>
      </c>
      <c r="C295" s="49" t="s">
        <v>81</v>
      </c>
      <c r="D295" s="49" t="s">
        <v>661</v>
      </c>
      <c r="E295" s="49">
        <v>26834400</v>
      </c>
      <c r="F295" s="49">
        <v>0</v>
      </c>
      <c r="G295" s="49">
        <v>0</v>
      </c>
      <c r="H295" s="52">
        <v>0</v>
      </c>
    </row>
    <row r="296" spans="1:12" x14ac:dyDescent="0.25">
      <c r="A296" s="44" t="s">
        <v>81</v>
      </c>
      <c r="B296" s="45" t="s">
        <v>19</v>
      </c>
      <c r="C296" s="45" t="s">
        <v>81</v>
      </c>
      <c r="D296" s="45" t="s">
        <v>661</v>
      </c>
      <c r="E296" s="45">
        <v>26999100</v>
      </c>
      <c r="F296" s="45">
        <v>0</v>
      </c>
      <c r="G296" s="45">
        <v>0</v>
      </c>
      <c r="H296" s="51">
        <v>0</v>
      </c>
    </row>
    <row r="297" spans="1:12" x14ac:dyDescent="0.25">
      <c r="A297" s="48" t="s">
        <v>81</v>
      </c>
      <c r="B297" s="49" t="s">
        <v>19</v>
      </c>
      <c r="C297" s="49" t="s">
        <v>81</v>
      </c>
      <c r="D297" s="49" t="s">
        <v>661</v>
      </c>
      <c r="E297" s="49">
        <v>26872900</v>
      </c>
      <c r="F297" s="49">
        <v>0</v>
      </c>
      <c r="G297" s="49">
        <v>0</v>
      </c>
      <c r="H297" s="52">
        <v>0</v>
      </c>
    </row>
    <row r="298" spans="1:12" x14ac:dyDescent="0.25">
      <c r="A298" s="44" t="s">
        <v>81</v>
      </c>
      <c r="B298" s="45" t="s">
        <v>19</v>
      </c>
      <c r="C298" s="45" t="s">
        <v>81</v>
      </c>
      <c r="D298" s="45" t="s">
        <v>661</v>
      </c>
      <c r="E298" s="45">
        <v>26698800</v>
      </c>
      <c r="F298" s="45">
        <v>0</v>
      </c>
      <c r="G298" s="45">
        <v>0</v>
      </c>
      <c r="H298" s="51">
        <v>0</v>
      </c>
    </row>
    <row r="299" spans="1:12" x14ac:dyDescent="0.25">
      <c r="A299" s="48" t="s">
        <v>81</v>
      </c>
      <c r="B299" s="49" t="s">
        <v>19</v>
      </c>
      <c r="C299" s="49" t="s">
        <v>81</v>
      </c>
      <c r="D299" s="49" t="s">
        <v>661</v>
      </c>
      <c r="E299" s="49">
        <v>26731200</v>
      </c>
      <c r="F299" s="49">
        <v>0</v>
      </c>
      <c r="G299" s="49">
        <v>0</v>
      </c>
      <c r="H299" s="52">
        <v>0</v>
      </c>
    </row>
    <row r="300" spans="1:12" x14ac:dyDescent="0.25">
      <c r="A300" s="44" t="s">
        <v>223</v>
      </c>
      <c r="B300" s="45" t="s">
        <v>235</v>
      </c>
      <c r="C300" s="45" t="s">
        <v>17</v>
      </c>
      <c r="D300" s="45" t="s">
        <v>18</v>
      </c>
      <c r="E300" s="45" t="s">
        <v>19</v>
      </c>
      <c r="F300" s="45" t="s">
        <v>19</v>
      </c>
      <c r="G300" s="45" t="s">
        <v>19</v>
      </c>
      <c r="H300" s="46" t="s">
        <v>19</v>
      </c>
    </row>
    <row r="301" spans="1:12" x14ac:dyDescent="0.25">
      <c r="A301" s="48" t="s">
        <v>83</v>
      </c>
      <c r="B301" s="49" t="s">
        <v>19</v>
      </c>
      <c r="C301" s="49" t="s">
        <v>83</v>
      </c>
      <c r="D301" s="49" t="s">
        <v>672</v>
      </c>
      <c r="E301" s="49">
        <v>53815600</v>
      </c>
      <c r="F301" s="49">
        <v>0</v>
      </c>
      <c r="G301" s="49">
        <v>0</v>
      </c>
      <c r="H301" s="52">
        <v>0</v>
      </c>
      <c r="J301" cm="1">
        <f t="array" ref="J301">MIN(VALUE(C301:C310))</f>
        <v>14841</v>
      </c>
      <c r="K301">
        <f xml:space="preserve"> AVERAGE(E301:E310)</f>
        <v>54457800</v>
      </c>
      <c r="L301" s="6">
        <f xml:space="preserve"> AVERAGE(F301:F310)</f>
        <v>0</v>
      </c>
    </row>
    <row r="302" spans="1:12" x14ac:dyDescent="0.25">
      <c r="A302" s="44" t="s">
        <v>83</v>
      </c>
      <c r="B302" s="45" t="s">
        <v>19</v>
      </c>
      <c r="C302" s="45" t="s">
        <v>83</v>
      </c>
      <c r="D302" s="45" t="s">
        <v>672</v>
      </c>
      <c r="E302" s="45">
        <v>53740000</v>
      </c>
      <c r="F302" s="45">
        <v>0</v>
      </c>
      <c r="G302" s="45">
        <v>0</v>
      </c>
      <c r="H302" s="51">
        <v>0</v>
      </c>
    </row>
    <row r="303" spans="1:12" x14ac:dyDescent="0.25">
      <c r="A303" s="48" t="s">
        <v>83</v>
      </c>
      <c r="B303" s="49" t="s">
        <v>19</v>
      </c>
      <c r="C303" s="49" t="s">
        <v>83</v>
      </c>
      <c r="D303" s="49" t="s">
        <v>672</v>
      </c>
      <c r="E303" s="49">
        <v>53707000</v>
      </c>
      <c r="F303" s="49">
        <v>0</v>
      </c>
      <c r="G303" s="49">
        <v>0</v>
      </c>
      <c r="H303" s="52">
        <v>0</v>
      </c>
    </row>
    <row r="304" spans="1:12" x14ac:dyDescent="0.25">
      <c r="A304" s="44" t="s">
        <v>83</v>
      </c>
      <c r="B304" s="45" t="s">
        <v>19</v>
      </c>
      <c r="C304" s="45" t="s">
        <v>83</v>
      </c>
      <c r="D304" s="45" t="s">
        <v>672</v>
      </c>
      <c r="E304" s="45">
        <v>53834600</v>
      </c>
      <c r="F304" s="45">
        <v>0</v>
      </c>
      <c r="G304" s="45">
        <v>0</v>
      </c>
      <c r="H304" s="51">
        <v>0</v>
      </c>
    </row>
    <row r="305" spans="1:12" x14ac:dyDescent="0.25">
      <c r="A305" s="48" t="s">
        <v>83</v>
      </c>
      <c r="B305" s="49" t="s">
        <v>19</v>
      </c>
      <c r="C305" s="49" t="s">
        <v>83</v>
      </c>
      <c r="D305" s="49" t="s">
        <v>672</v>
      </c>
      <c r="E305" s="49">
        <v>53823700</v>
      </c>
      <c r="F305" s="49">
        <v>0</v>
      </c>
      <c r="G305" s="49">
        <v>0</v>
      </c>
      <c r="H305" s="52">
        <v>0</v>
      </c>
    </row>
    <row r="306" spans="1:12" x14ac:dyDescent="0.25">
      <c r="A306" s="44" t="s">
        <v>83</v>
      </c>
      <c r="B306" s="45" t="s">
        <v>19</v>
      </c>
      <c r="C306" s="45" t="s">
        <v>83</v>
      </c>
      <c r="D306" s="45" t="s">
        <v>672</v>
      </c>
      <c r="E306" s="45">
        <v>54924300</v>
      </c>
      <c r="F306" s="45">
        <v>0</v>
      </c>
      <c r="G306" s="45">
        <v>0</v>
      </c>
      <c r="H306" s="51">
        <v>0</v>
      </c>
    </row>
    <row r="307" spans="1:12" x14ac:dyDescent="0.25">
      <c r="A307" s="48" t="s">
        <v>83</v>
      </c>
      <c r="B307" s="49" t="s">
        <v>19</v>
      </c>
      <c r="C307" s="49" t="s">
        <v>83</v>
      </c>
      <c r="D307" s="49" t="s">
        <v>672</v>
      </c>
      <c r="E307" s="49">
        <v>57452300</v>
      </c>
      <c r="F307" s="49">
        <v>0</v>
      </c>
      <c r="G307" s="49">
        <v>0</v>
      </c>
      <c r="H307" s="52">
        <v>0</v>
      </c>
    </row>
    <row r="308" spans="1:12" x14ac:dyDescent="0.25">
      <c r="A308" s="44" t="s">
        <v>83</v>
      </c>
      <c r="B308" s="45" t="s">
        <v>19</v>
      </c>
      <c r="C308" s="45" t="s">
        <v>83</v>
      </c>
      <c r="D308" s="45" t="s">
        <v>672</v>
      </c>
      <c r="E308" s="45">
        <v>55633700</v>
      </c>
      <c r="F308" s="45">
        <v>0</v>
      </c>
      <c r="G308" s="45">
        <v>0</v>
      </c>
      <c r="H308" s="51">
        <v>0</v>
      </c>
    </row>
    <row r="309" spans="1:12" x14ac:dyDescent="0.25">
      <c r="A309" s="48" t="s">
        <v>83</v>
      </c>
      <c r="B309" s="49" t="s">
        <v>19</v>
      </c>
      <c r="C309" s="49" t="s">
        <v>83</v>
      </c>
      <c r="D309" s="49" t="s">
        <v>672</v>
      </c>
      <c r="E309" s="49">
        <v>53860900</v>
      </c>
      <c r="F309" s="49">
        <v>0</v>
      </c>
      <c r="G309" s="49">
        <v>0</v>
      </c>
      <c r="H309" s="52">
        <v>0</v>
      </c>
    </row>
    <row r="310" spans="1:12" x14ac:dyDescent="0.25">
      <c r="A310" s="44" t="s">
        <v>83</v>
      </c>
      <c r="B310" s="45" t="s">
        <v>19</v>
      </c>
      <c r="C310" s="45" t="s">
        <v>83</v>
      </c>
      <c r="D310" s="45" t="s">
        <v>672</v>
      </c>
      <c r="E310" s="45">
        <v>53785900</v>
      </c>
      <c r="F310" s="45">
        <v>0</v>
      </c>
      <c r="G310" s="45">
        <v>0</v>
      </c>
      <c r="H310" s="51">
        <v>0</v>
      </c>
    </row>
    <row r="311" spans="1:12" x14ac:dyDescent="0.25">
      <c r="A311" s="48" t="s">
        <v>224</v>
      </c>
      <c r="B311" s="49" t="s">
        <v>235</v>
      </c>
      <c r="C311" s="49" t="s">
        <v>17</v>
      </c>
      <c r="D311" s="49" t="s">
        <v>18</v>
      </c>
      <c r="E311" s="49" t="s">
        <v>19</v>
      </c>
      <c r="F311" s="49" t="s">
        <v>19</v>
      </c>
      <c r="G311" s="49" t="s">
        <v>19</v>
      </c>
      <c r="H311" s="50" t="s">
        <v>19</v>
      </c>
    </row>
    <row r="312" spans="1:12" x14ac:dyDescent="0.25">
      <c r="A312" s="44" t="s">
        <v>118</v>
      </c>
      <c r="B312" s="45" t="s">
        <v>19</v>
      </c>
      <c r="C312" s="45" t="s">
        <v>118</v>
      </c>
      <c r="D312" s="45" t="s">
        <v>940</v>
      </c>
      <c r="E312" s="45">
        <v>851477300</v>
      </c>
      <c r="F312" s="45">
        <v>0</v>
      </c>
      <c r="G312" s="45">
        <v>0</v>
      </c>
      <c r="H312" s="51">
        <v>0</v>
      </c>
      <c r="J312" cm="1">
        <f t="array" ref="J312">MIN(VALUE(C312:C321))</f>
        <v>13061</v>
      </c>
      <c r="K312">
        <f xml:space="preserve"> AVERAGE(E312:E321)</f>
        <v>856074250</v>
      </c>
      <c r="L312" s="6">
        <f xml:space="preserve"> AVERAGE(F312:F321)</f>
        <v>0</v>
      </c>
    </row>
    <row r="313" spans="1:12" x14ac:dyDescent="0.25">
      <c r="A313" s="48" t="s">
        <v>118</v>
      </c>
      <c r="B313" s="49" t="s">
        <v>19</v>
      </c>
      <c r="C313" s="49" t="s">
        <v>118</v>
      </c>
      <c r="D313" s="49" t="s">
        <v>940</v>
      </c>
      <c r="E313" s="49">
        <v>851796500</v>
      </c>
      <c r="F313" s="49">
        <v>0</v>
      </c>
      <c r="G313" s="49">
        <v>0</v>
      </c>
      <c r="H313" s="52">
        <v>0</v>
      </c>
    </row>
    <row r="314" spans="1:12" x14ac:dyDescent="0.25">
      <c r="A314" s="44" t="s">
        <v>118</v>
      </c>
      <c r="B314" s="45" t="s">
        <v>19</v>
      </c>
      <c r="C314" s="45" t="s">
        <v>118</v>
      </c>
      <c r="D314" s="45" t="s">
        <v>940</v>
      </c>
      <c r="E314" s="45">
        <v>870842000</v>
      </c>
      <c r="F314" s="45">
        <v>0</v>
      </c>
      <c r="G314" s="45">
        <v>0</v>
      </c>
      <c r="H314" s="51">
        <v>0</v>
      </c>
    </row>
    <row r="315" spans="1:12" x14ac:dyDescent="0.25">
      <c r="A315" s="48" t="s">
        <v>118</v>
      </c>
      <c r="B315" s="49" t="s">
        <v>19</v>
      </c>
      <c r="C315" s="49" t="s">
        <v>118</v>
      </c>
      <c r="D315" s="49" t="s">
        <v>940</v>
      </c>
      <c r="E315" s="49">
        <v>852016900</v>
      </c>
      <c r="F315" s="49">
        <v>0</v>
      </c>
      <c r="G315" s="49">
        <v>0</v>
      </c>
      <c r="H315" s="52">
        <v>0</v>
      </c>
    </row>
    <row r="316" spans="1:12" x14ac:dyDescent="0.25">
      <c r="A316" s="44" t="s">
        <v>118</v>
      </c>
      <c r="B316" s="45" t="s">
        <v>19</v>
      </c>
      <c r="C316" s="45" t="s">
        <v>118</v>
      </c>
      <c r="D316" s="45" t="s">
        <v>940</v>
      </c>
      <c r="E316" s="45">
        <v>860317900</v>
      </c>
      <c r="F316" s="45">
        <v>0</v>
      </c>
      <c r="G316" s="45">
        <v>0</v>
      </c>
      <c r="H316" s="51">
        <v>0</v>
      </c>
    </row>
    <row r="317" spans="1:12" x14ac:dyDescent="0.25">
      <c r="A317" s="48" t="s">
        <v>118</v>
      </c>
      <c r="B317" s="49" t="s">
        <v>19</v>
      </c>
      <c r="C317" s="49" t="s">
        <v>118</v>
      </c>
      <c r="D317" s="49" t="s">
        <v>940</v>
      </c>
      <c r="E317" s="49">
        <v>851776400</v>
      </c>
      <c r="F317" s="49">
        <v>0</v>
      </c>
      <c r="G317" s="49">
        <v>0</v>
      </c>
      <c r="H317" s="52">
        <v>0</v>
      </c>
    </row>
    <row r="318" spans="1:12" x14ac:dyDescent="0.25">
      <c r="A318" s="44" t="s">
        <v>118</v>
      </c>
      <c r="B318" s="45" t="s">
        <v>19</v>
      </c>
      <c r="C318" s="45" t="s">
        <v>118</v>
      </c>
      <c r="D318" s="45" t="s">
        <v>940</v>
      </c>
      <c r="E318" s="45">
        <v>858418800</v>
      </c>
      <c r="F318" s="45">
        <v>0</v>
      </c>
      <c r="G318" s="45">
        <v>0</v>
      </c>
      <c r="H318" s="51">
        <v>0</v>
      </c>
    </row>
    <row r="319" spans="1:12" x14ac:dyDescent="0.25">
      <c r="A319" s="48" t="s">
        <v>118</v>
      </c>
      <c r="B319" s="49" t="s">
        <v>19</v>
      </c>
      <c r="C319" s="49" t="s">
        <v>118</v>
      </c>
      <c r="D319" s="49" t="s">
        <v>940</v>
      </c>
      <c r="E319" s="49">
        <v>852109500</v>
      </c>
      <c r="F319" s="49">
        <v>0</v>
      </c>
      <c r="G319" s="49">
        <v>0</v>
      </c>
      <c r="H319" s="52">
        <v>0</v>
      </c>
    </row>
    <row r="320" spans="1:12" x14ac:dyDescent="0.25">
      <c r="A320" s="44" t="s">
        <v>118</v>
      </c>
      <c r="B320" s="45" t="s">
        <v>19</v>
      </c>
      <c r="C320" s="45" t="s">
        <v>118</v>
      </c>
      <c r="D320" s="45" t="s">
        <v>940</v>
      </c>
      <c r="E320" s="45">
        <v>859501800</v>
      </c>
      <c r="F320" s="45">
        <v>0</v>
      </c>
      <c r="G320" s="45">
        <v>0</v>
      </c>
      <c r="H320" s="51">
        <v>0</v>
      </c>
    </row>
    <row r="321" spans="1:12" x14ac:dyDescent="0.25">
      <c r="A321" s="48" t="s">
        <v>118</v>
      </c>
      <c r="B321" s="49" t="s">
        <v>19</v>
      </c>
      <c r="C321" s="49" t="s">
        <v>118</v>
      </c>
      <c r="D321" s="49" t="s">
        <v>940</v>
      </c>
      <c r="E321" s="49">
        <v>852485400</v>
      </c>
      <c r="F321" s="49">
        <v>0</v>
      </c>
      <c r="G321" s="49">
        <v>0</v>
      </c>
      <c r="H321" s="52">
        <v>0</v>
      </c>
    </row>
    <row r="322" spans="1:12" x14ac:dyDescent="0.25">
      <c r="A322" s="44" t="s">
        <v>225</v>
      </c>
      <c r="B322" s="45" t="s">
        <v>235</v>
      </c>
      <c r="C322" s="45" t="s">
        <v>17</v>
      </c>
      <c r="D322" s="45" t="s">
        <v>18</v>
      </c>
      <c r="E322" s="45" t="s">
        <v>19</v>
      </c>
      <c r="F322" s="45" t="s">
        <v>19</v>
      </c>
      <c r="G322" s="45" t="s">
        <v>19</v>
      </c>
      <c r="H322" s="46" t="s">
        <v>19</v>
      </c>
    </row>
    <row r="323" spans="1:12" x14ac:dyDescent="0.25">
      <c r="A323" s="48" t="s">
        <v>472</v>
      </c>
      <c r="B323" s="49" t="s">
        <v>19</v>
      </c>
      <c r="C323" s="49" t="s">
        <v>951</v>
      </c>
      <c r="D323" s="49" t="s">
        <v>952</v>
      </c>
      <c r="E323" s="49">
        <v>1000001100</v>
      </c>
      <c r="F323" s="49">
        <v>2507</v>
      </c>
      <c r="G323" s="49">
        <v>0.21478800000000001</v>
      </c>
      <c r="H323" s="52">
        <v>0.21478753</v>
      </c>
      <c r="J323" cm="1">
        <f t="array" ref="J323">MIN(VALUE(C323:C332))</f>
        <v>14179</v>
      </c>
      <c r="K323">
        <f xml:space="preserve"> AVERAGE(E323:E332)</f>
        <v>1000000920</v>
      </c>
      <c r="L323" s="6">
        <f xml:space="preserve"> AVERAGE(F323:F332)</f>
        <v>2507</v>
      </c>
    </row>
    <row r="324" spans="1:12" x14ac:dyDescent="0.25">
      <c r="A324" s="44" t="s">
        <v>472</v>
      </c>
      <c r="B324" s="45" t="s">
        <v>19</v>
      </c>
      <c r="C324" s="45" t="s">
        <v>951</v>
      </c>
      <c r="D324" s="45" t="s">
        <v>952</v>
      </c>
      <c r="E324" s="45">
        <v>1000001100</v>
      </c>
      <c r="F324" s="45">
        <v>2507</v>
      </c>
      <c r="G324" s="45">
        <v>0.21478800000000001</v>
      </c>
      <c r="H324" s="51">
        <v>0.21478753</v>
      </c>
    </row>
    <row r="325" spans="1:12" x14ac:dyDescent="0.25">
      <c r="A325" s="48" t="s">
        <v>472</v>
      </c>
      <c r="B325" s="49" t="s">
        <v>19</v>
      </c>
      <c r="C325" s="49" t="s">
        <v>951</v>
      </c>
      <c r="D325" s="49" t="s">
        <v>952</v>
      </c>
      <c r="E325" s="49">
        <v>1000000800</v>
      </c>
      <c r="F325" s="49">
        <v>2507</v>
      </c>
      <c r="G325" s="49">
        <v>0.21478800000000001</v>
      </c>
      <c r="H325" s="52">
        <v>0.21478753</v>
      </c>
    </row>
    <row r="326" spans="1:12" x14ac:dyDescent="0.25">
      <c r="A326" s="44" t="s">
        <v>472</v>
      </c>
      <c r="B326" s="45" t="s">
        <v>19</v>
      </c>
      <c r="C326" s="45" t="s">
        <v>951</v>
      </c>
      <c r="D326" s="45" t="s">
        <v>952</v>
      </c>
      <c r="E326" s="45">
        <v>1000001100</v>
      </c>
      <c r="F326" s="45">
        <v>2507</v>
      </c>
      <c r="G326" s="45">
        <v>0.21478800000000001</v>
      </c>
      <c r="H326" s="51">
        <v>0.21478753</v>
      </c>
    </row>
    <row r="327" spans="1:12" x14ac:dyDescent="0.25">
      <c r="A327" s="48" t="s">
        <v>472</v>
      </c>
      <c r="B327" s="49" t="s">
        <v>19</v>
      </c>
      <c r="C327" s="49" t="s">
        <v>951</v>
      </c>
      <c r="D327" s="49" t="s">
        <v>952</v>
      </c>
      <c r="E327" s="49">
        <v>1000000700</v>
      </c>
      <c r="F327" s="49">
        <v>2507</v>
      </c>
      <c r="G327" s="49">
        <v>0.21478800000000001</v>
      </c>
      <c r="H327" s="52">
        <v>0.21478753</v>
      </c>
    </row>
    <row r="328" spans="1:12" x14ac:dyDescent="0.25">
      <c r="A328" s="44" t="s">
        <v>472</v>
      </c>
      <c r="B328" s="45" t="s">
        <v>19</v>
      </c>
      <c r="C328" s="45" t="s">
        <v>951</v>
      </c>
      <c r="D328" s="45" t="s">
        <v>952</v>
      </c>
      <c r="E328" s="45">
        <v>1000001100</v>
      </c>
      <c r="F328" s="45">
        <v>2507</v>
      </c>
      <c r="G328" s="45">
        <v>0.21478800000000001</v>
      </c>
      <c r="H328" s="51">
        <v>0.21478753</v>
      </c>
    </row>
    <row r="329" spans="1:12" x14ac:dyDescent="0.25">
      <c r="A329" s="48" t="s">
        <v>472</v>
      </c>
      <c r="B329" s="49" t="s">
        <v>19</v>
      </c>
      <c r="C329" s="49" t="s">
        <v>951</v>
      </c>
      <c r="D329" s="49" t="s">
        <v>952</v>
      </c>
      <c r="E329" s="49">
        <v>1000000600</v>
      </c>
      <c r="F329" s="49">
        <v>2507</v>
      </c>
      <c r="G329" s="49">
        <v>0.21478800000000001</v>
      </c>
      <c r="H329" s="52">
        <v>0.21478753</v>
      </c>
    </row>
    <row r="330" spans="1:12" x14ac:dyDescent="0.25">
      <c r="A330" s="44" t="s">
        <v>472</v>
      </c>
      <c r="B330" s="45" t="s">
        <v>19</v>
      </c>
      <c r="C330" s="45" t="s">
        <v>951</v>
      </c>
      <c r="D330" s="45" t="s">
        <v>952</v>
      </c>
      <c r="E330" s="45">
        <v>1000001000</v>
      </c>
      <c r="F330" s="45">
        <v>2507</v>
      </c>
      <c r="G330" s="45">
        <v>0.21478800000000001</v>
      </c>
      <c r="H330" s="51">
        <v>0.21478753</v>
      </c>
    </row>
    <row r="331" spans="1:12" x14ac:dyDescent="0.25">
      <c r="A331" s="48" t="s">
        <v>472</v>
      </c>
      <c r="B331" s="49" t="s">
        <v>19</v>
      </c>
      <c r="C331" s="49" t="s">
        <v>951</v>
      </c>
      <c r="D331" s="49" t="s">
        <v>952</v>
      </c>
      <c r="E331" s="49">
        <v>1000000800</v>
      </c>
      <c r="F331" s="49">
        <v>2507</v>
      </c>
      <c r="G331" s="49">
        <v>0.21478800000000001</v>
      </c>
      <c r="H331" s="52">
        <v>0.21478753</v>
      </c>
    </row>
    <row r="332" spans="1:12" x14ac:dyDescent="0.25">
      <c r="A332" s="44" t="s">
        <v>472</v>
      </c>
      <c r="B332" s="45" t="s">
        <v>19</v>
      </c>
      <c r="C332" s="45" t="s">
        <v>951</v>
      </c>
      <c r="D332" s="45" t="s">
        <v>952</v>
      </c>
      <c r="E332" s="45">
        <v>1000000900</v>
      </c>
      <c r="F332" s="45">
        <v>2507</v>
      </c>
      <c r="G332" s="45">
        <v>0.21478800000000001</v>
      </c>
      <c r="H332" s="51">
        <v>0.21478753</v>
      </c>
    </row>
    <row r="1048576" spans="12:12" x14ac:dyDescent="0.25">
      <c r="L1048576" s="6"/>
    </row>
  </sheetData>
  <mergeCells count="12">
    <mergeCell ref="AL2:AN2"/>
    <mergeCell ref="AO2:AQ2"/>
    <mergeCell ref="AT2:AV2"/>
    <mergeCell ref="AW2:AY2"/>
    <mergeCell ref="BB2:BD2"/>
    <mergeCell ref="BE2:BG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2F20-3B5D-4CD6-9709-8A91D36B3073}">
  <dimension ref="A1:BG332"/>
  <sheetViews>
    <sheetView tabSelected="1" topLeftCell="AF1" workbookViewId="0">
      <selection activeCell="BA2" sqref="BA2:BG8"/>
    </sheetView>
  </sheetViews>
  <sheetFormatPr defaultRowHeight="15" x14ac:dyDescent="0.25"/>
  <cols>
    <col min="1" max="1" width="30.5703125" bestFit="1" customWidth="1"/>
  </cols>
  <sheetData>
    <row r="1" spans="1:59" x14ac:dyDescent="0.2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0" t="s">
        <v>7</v>
      </c>
    </row>
    <row r="2" spans="1:59" x14ac:dyDescent="0.25">
      <c r="A2" s="44" t="s">
        <v>8</v>
      </c>
      <c r="B2" s="45" t="s">
        <v>9</v>
      </c>
      <c r="C2" s="45" t="s">
        <v>10</v>
      </c>
      <c r="D2" s="45" t="s">
        <v>11</v>
      </c>
      <c r="E2" s="45" t="s">
        <v>12</v>
      </c>
      <c r="F2" s="45" t="s">
        <v>13</v>
      </c>
      <c r="G2" s="45" t="s">
        <v>14</v>
      </c>
      <c r="H2" s="46" t="s">
        <v>15</v>
      </c>
      <c r="N2" s="38" t="s">
        <v>226</v>
      </c>
      <c r="O2" s="38"/>
      <c r="P2" s="38"/>
      <c r="Q2" s="38" t="s">
        <v>227</v>
      </c>
      <c r="R2" s="38"/>
      <c r="S2" s="38"/>
      <c r="V2" s="39" t="s">
        <v>226</v>
      </c>
      <c r="W2" s="39"/>
      <c r="X2" s="39"/>
      <c r="Y2" s="39" t="s">
        <v>227</v>
      </c>
      <c r="Z2" s="39"/>
      <c r="AA2" s="39"/>
      <c r="AD2" s="38" t="s">
        <v>226</v>
      </c>
      <c r="AE2" s="38"/>
      <c r="AF2" s="38"/>
      <c r="AG2" s="38" t="s">
        <v>227</v>
      </c>
      <c r="AH2" s="38"/>
      <c r="AI2" s="38"/>
      <c r="AL2" s="39" t="s">
        <v>226</v>
      </c>
      <c r="AM2" s="39"/>
      <c r="AN2" s="39"/>
      <c r="AO2" s="39" t="s">
        <v>227</v>
      </c>
      <c r="AP2" s="39"/>
      <c r="AQ2" s="39"/>
      <c r="AT2" s="38" t="s">
        <v>226</v>
      </c>
      <c r="AU2" s="38"/>
      <c r="AV2" s="38"/>
      <c r="AW2" s="38" t="s">
        <v>227</v>
      </c>
      <c r="AX2" s="38"/>
      <c r="AY2" s="38"/>
      <c r="BB2" s="37" t="s">
        <v>226</v>
      </c>
      <c r="BC2" s="37"/>
      <c r="BD2" s="37"/>
      <c r="BE2" s="37" t="s">
        <v>227</v>
      </c>
      <c r="BF2" s="37"/>
      <c r="BG2" s="37"/>
    </row>
    <row r="3" spans="1:59" ht="45" x14ac:dyDescent="0.25">
      <c r="A3" s="48" t="s">
        <v>196</v>
      </c>
      <c r="B3" s="49" t="s">
        <v>235</v>
      </c>
      <c r="C3" s="49" t="s">
        <v>17</v>
      </c>
      <c r="D3" s="49" t="s">
        <v>18</v>
      </c>
      <c r="E3" s="49" t="s">
        <v>19</v>
      </c>
      <c r="F3" s="49" t="s">
        <v>19</v>
      </c>
      <c r="G3" s="49" t="s">
        <v>19</v>
      </c>
      <c r="H3" s="50" t="s">
        <v>19</v>
      </c>
      <c r="M3" s="4" t="s">
        <v>228</v>
      </c>
      <c r="N3" s="3">
        <v>0.3</v>
      </c>
      <c r="O3" s="3">
        <v>0.6</v>
      </c>
      <c r="P3" s="3">
        <v>1</v>
      </c>
      <c r="Q3" s="3">
        <v>0.3</v>
      </c>
      <c r="R3" s="3">
        <v>0.6</v>
      </c>
      <c r="S3" s="3">
        <v>1</v>
      </c>
      <c r="U3" s="20" t="s">
        <v>228</v>
      </c>
      <c r="V3" s="56" t="s">
        <v>231</v>
      </c>
      <c r="W3" s="56" t="s">
        <v>232</v>
      </c>
      <c r="X3" s="56" t="s">
        <v>233</v>
      </c>
      <c r="Y3" s="56" t="s">
        <v>231</v>
      </c>
      <c r="Z3" s="56" t="s">
        <v>232</v>
      </c>
      <c r="AA3" s="56" t="s">
        <v>233</v>
      </c>
      <c r="AC3" s="4" t="s">
        <v>228</v>
      </c>
      <c r="AD3" s="3">
        <v>0.3</v>
      </c>
      <c r="AE3" s="3">
        <v>0.6</v>
      </c>
      <c r="AF3" s="3">
        <v>1</v>
      </c>
      <c r="AG3" s="3">
        <v>0.3</v>
      </c>
      <c r="AH3" s="3">
        <v>0.6</v>
      </c>
      <c r="AI3" s="3">
        <v>1</v>
      </c>
      <c r="AK3" s="20" t="s">
        <v>228</v>
      </c>
      <c r="AL3" s="21" t="s">
        <v>231</v>
      </c>
      <c r="AM3" s="21" t="s">
        <v>232</v>
      </c>
      <c r="AN3" s="21" t="s">
        <v>233</v>
      </c>
      <c r="AO3" s="21" t="s">
        <v>231</v>
      </c>
      <c r="AP3" s="21" t="s">
        <v>232</v>
      </c>
      <c r="AQ3" s="21" t="s">
        <v>233</v>
      </c>
      <c r="AS3" s="4" t="s">
        <v>228</v>
      </c>
      <c r="AT3" s="3">
        <v>0.3</v>
      </c>
      <c r="AU3" s="3">
        <v>0.6</v>
      </c>
      <c r="AV3" s="3">
        <v>1</v>
      </c>
      <c r="AW3" s="3">
        <v>0.3</v>
      </c>
      <c r="AX3" s="3">
        <v>0.6</v>
      </c>
      <c r="AY3" s="3">
        <v>1</v>
      </c>
      <c r="BA3" s="9" t="s">
        <v>228</v>
      </c>
      <c r="BB3" s="34" t="s">
        <v>231</v>
      </c>
      <c r="BC3" s="34" t="s">
        <v>232</v>
      </c>
      <c r="BD3" s="34" t="s">
        <v>233</v>
      </c>
      <c r="BE3" s="34" t="s">
        <v>231</v>
      </c>
      <c r="BF3" s="34" t="s">
        <v>232</v>
      </c>
      <c r="BG3" s="18" t="s">
        <v>233</v>
      </c>
    </row>
    <row r="4" spans="1:59" x14ac:dyDescent="0.25">
      <c r="A4" s="44" t="s">
        <v>122</v>
      </c>
      <c r="B4" s="45" t="s">
        <v>19</v>
      </c>
      <c r="C4" s="45" t="s">
        <v>122</v>
      </c>
      <c r="D4" s="45" t="s">
        <v>236</v>
      </c>
      <c r="E4" s="45">
        <v>1986500</v>
      </c>
      <c r="F4" s="45">
        <v>0</v>
      </c>
      <c r="G4" s="45">
        <v>0</v>
      </c>
      <c r="H4" s="51">
        <v>0</v>
      </c>
      <c r="J4" cm="1">
        <f t="array" ref="J4">MIN(VALUE(C4:C13))</f>
        <v>29723</v>
      </c>
      <c r="K4">
        <f xml:space="preserve"> AVERAGE(E4:E13)</f>
        <v>1976450</v>
      </c>
      <c r="L4" s="6">
        <f xml:space="preserve"> AVERAGE(F4:F13)</f>
        <v>0</v>
      </c>
      <c r="M4">
        <v>8</v>
      </c>
      <c r="N4">
        <f>$K4</f>
        <v>1976450</v>
      </c>
      <c r="O4">
        <f>$K59</f>
        <v>828320</v>
      </c>
      <c r="P4">
        <f>$K114</f>
        <v>1712250</v>
      </c>
      <c r="Q4">
        <f>$K169</f>
        <v>2814240</v>
      </c>
      <c r="R4">
        <f>$K224</f>
        <v>1889030</v>
      </c>
      <c r="S4">
        <f>$K279</f>
        <v>430880</v>
      </c>
      <c r="U4" s="55">
        <v>8</v>
      </c>
      <c r="V4" s="57">
        <f t="shared" ref="V4:AA8" si="0">N4/1000000000</f>
        <v>1.9764499999999998E-3</v>
      </c>
      <c r="W4" s="57">
        <f t="shared" si="0"/>
        <v>8.2832000000000001E-4</v>
      </c>
      <c r="X4" s="57">
        <f t="shared" si="0"/>
        <v>1.71225E-3</v>
      </c>
      <c r="Y4" s="57">
        <f t="shared" si="0"/>
        <v>2.81424E-3</v>
      </c>
      <c r="Z4" s="57">
        <f t="shared" si="0"/>
        <v>1.8890300000000001E-3</v>
      </c>
      <c r="AA4" s="57">
        <f t="shared" si="0"/>
        <v>4.3088000000000002E-4</v>
      </c>
      <c r="AC4">
        <v>8</v>
      </c>
      <c r="AD4">
        <f>$L4</f>
        <v>0</v>
      </c>
      <c r="AE4">
        <f>$L59</f>
        <v>0</v>
      </c>
      <c r="AF4">
        <f>$L114</f>
        <v>0</v>
      </c>
      <c r="AG4">
        <f>$L169</f>
        <v>0</v>
      </c>
      <c r="AH4">
        <f>$L224</f>
        <v>0</v>
      </c>
      <c r="AI4">
        <f>$L279</f>
        <v>0</v>
      </c>
      <c r="AK4" s="27">
        <v>8</v>
      </c>
      <c r="AL4" s="35">
        <f>AD4</f>
        <v>0</v>
      </c>
      <c r="AM4" s="35">
        <f t="shared" ref="AM4:AQ8" si="1">AE4</f>
        <v>0</v>
      </c>
      <c r="AN4" s="35">
        <f t="shared" si="1"/>
        <v>0</v>
      </c>
      <c r="AO4" s="35">
        <f t="shared" si="1"/>
        <v>0</v>
      </c>
      <c r="AP4" s="35">
        <f>AH4</f>
        <v>0</v>
      </c>
      <c r="AQ4" s="35">
        <f t="shared" si="1"/>
        <v>0</v>
      </c>
      <c r="AS4">
        <v>8</v>
      </c>
      <c r="AT4" s="5">
        <f>$J4</f>
        <v>29723</v>
      </c>
      <c r="AU4" s="5">
        <f>$J59</f>
        <v>22264</v>
      </c>
      <c r="AV4" s="5">
        <f>$J114</f>
        <v>12806</v>
      </c>
      <c r="AW4" s="5">
        <f>$J169</f>
        <v>28719</v>
      </c>
      <c r="AX4" s="5">
        <f>$J224</f>
        <v>14466</v>
      </c>
      <c r="AY4" s="5">
        <f>$J279</f>
        <v>18843</v>
      </c>
      <c r="BA4" s="25">
        <v>8</v>
      </c>
      <c r="BB4" s="35">
        <f>AT4</f>
        <v>29723</v>
      </c>
      <c r="BC4" s="35">
        <f t="shared" ref="BC4:BG8" si="2">AU4</f>
        <v>22264</v>
      </c>
      <c r="BD4" s="35">
        <f>AV4</f>
        <v>12806</v>
      </c>
      <c r="BE4" s="35">
        <f t="shared" si="2"/>
        <v>28719</v>
      </c>
      <c r="BF4" s="35">
        <f t="shared" si="2"/>
        <v>14466</v>
      </c>
      <c r="BG4" s="35">
        <f t="shared" si="2"/>
        <v>18843</v>
      </c>
    </row>
    <row r="5" spans="1:59" x14ac:dyDescent="0.25">
      <c r="A5" s="48" t="s">
        <v>122</v>
      </c>
      <c r="B5" s="49" t="s">
        <v>19</v>
      </c>
      <c r="C5" s="49" t="s">
        <v>122</v>
      </c>
      <c r="D5" s="49" t="s">
        <v>236</v>
      </c>
      <c r="E5" s="49">
        <v>1975600</v>
      </c>
      <c r="F5" s="49">
        <v>0</v>
      </c>
      <c r="G5" s="49">
        <v>0</v>
      </c>
      <c r="H5" s="52">
        <v>0</v>
      </c>
      <c r="M5">
        <v>9</v>
      </c>
      <c r="N5">
        <f>$K15</f>
        <v>61680</v>
      </c>
      <c r="O5">
        <f>$K70</f>
        <v>4497580</v>
      </c>
      <c r="P5">
        <f>$K125</f>
        <v>13040780</v>
      </c>
      <c r="Q5">
        <f>$K180</f>
        <v>7256870</v>
      </c>
      <c r="R5">
        <f>$K235</f>
        <v>12914080</v>
      </c>
      <c r="S5">
        <f>$K290</f>
        <v>26982060</v>
      </c>
      <c r="U5" s="55">
        <v>9</v>
      </c>
      <c r="V5" s="58">
        <f t="shared" si="0"/>
        <v>6.1680000000000006E-5</v>
      </c>
      <c r="W5" s="58">
        <f t="shared" si="0"/>
        <v>4.4975800000000002E-3</v>
      </c>
      <c r="X5" s="58">
        <f t="shared" si="0"/>
        <v>1.304078E-2</v>
      </c>
      <c r="Y5" s="58">
        <f t="shared" si="0"/>
        <v>7.2568700000000003E-3</v>
      </c>
      <c r="Z5" s="58">
        <f t="shared" si="0"/>
        <v>1.291408E-2</v>
      </c>
      <c r="AA5" s="58">
        <f t="shared" si="0"/>
        <v>2.6982059999999999E-2</v>
      </c>
      <c r="AC5">
        <v>9</v>
      </c>
      <c r="AD5">
        <f>$L15</f>
        <v>0</v>
      </c>
      <c r="AE5">
        <f>$L70</f>
        <v>0</v>
      </c>
      <c r="AF5">
        <f>$L125</f>
        <v>0</v>
      </c>
      <c r="AG5">
        <f>$L180</f>
        <v>0</v>
      </c>
      <c r="AH5">
        <f>$L235</f>
        <v>0</v>
      </c>
      <c r="AI5">
        <f>$L290</f>
        <v>0</v>
      </c>
      <c r="AK5" s="27">
        <v>9</v>
      </c>
      <c r="AL5" s="36">
        <f t="shared" ref="AL5:AL8" si="3">AD5</f>
        <v>0</v>
      </c>
      <c r="AM5" s="36">
        <f t="shared" si="1"/>
        <v>0</v>
      </c>
      <c r="AN5" s="36">
        <f t="shared" si="1"/>
        <v>0</v>
      </c>
      <c r="AO5" s="36">
        <f t="shared" si="1"/>
        <v>0</v>
      </c>
      <c r="AP5" s="36">
        <f t="shared" si="1"/>
        <v>0</v>
      </c>
      <c r="AQ5" s="36">
        <f t="shared" si="1"/>
        <v>0</v>
      </c>
      <c r="AS5">
        <v>9</v>
      </c>
      <c r="AT5" s="5">
        <f>$J15</f>
        <v>23923</v>
      </c>
      <c r="AU5" s="5">
        <f>$J70</f>
        <v>28513</v>
      </c>
      <c r="AV5" s="5">
        <f>$J125</f>
        <v>7129</v>
      </c>
      <c r="AW5" s="5">
        <f>$J180</f>
        <v>26942</v>
      </c>
      <c r="AX5" s="5">
        <f>$J235</f>
        <v>13728</v>
      </c>
      <c r="AY5" s="5">
        <f>$J290</f>
        <v>17589</v>
      </c>
      <c r="BA5" s="25">
        <v>9</v>
      </c>
      <c r="BB5" s="59">
        <f t="shared" ref="BB5:BB8" si="4">AT5</f>
        <v>23923</v>
      </c>
      <c r="BC5" s="59">
        <f t="shared" si="2"/>
        <v>28513</v>
      </c>
      <c r="BD5" s="59">
        <f t="shared" si="2"/>
        <v>7129</v>
      </c>
      <c r="BE5" s="59">
        <f t="shared" si="2"/>
        <v>26942</v>
      </c>
      <c r="BF5" s="59">
        <f t="shared" si="2"/>
        <v>13728</v>
      </c>
      <c r="BG5" s="59">
        <f t="shared" si="2"/>
        <v>17589</v>
      </c>
    </row>
    <row r="6" spans="1:59" x14ac:dyDescent="0.25">
      <c r="A6" s="44" t="s">
        <v>122</v>
      </c>
      <c r="B6" s="45" t="s">
        <v>19</v>
      </c>
      <c r="C6" s="45" t="s">
        <v>122</v>
      </c>
      <c r="D6" s="45" t="s">
        <v>236</v>
      </c>
      <c r="E6" s="45">
        <v>1976100</v>
      </c>
      <c r="F6" s="45">
        <v>0</v>
      </c>
      <c r="G6" s="45">
        <v>0</v>
      </c>
      <c r="H6" s="51">
        <v>0</v>
      </c>
      <c r="M6">
        <v>10</v>
      </c>
      <c r="N6">
        <f>$K26</f>
        <v>180213110</v>
      </c>
      <c r="O6">
        <f>$K81</f>
        <v>66238250</v>
      </c>
      <c r="P6">
        <f>$K136</f>
        <v>6337390</v>
      </c>
      <c r="Q6">
        <f>$K191</f>
        <v>106697550</v>
      </c>
      <c r="R6">
        <f>$K246</f>
        <v>51571970</v>
      </c>
      <c r="S6">
        <f>$K301</f>
        <v>56292430</v>
      </c>
      <c r="U6" s="55">
        <v>10</v>
      </c>
      <c r="V6" s="57">
        <f t="shared" si="0"/>
        <v>0.18021311000000001</v>
      </c>
      <c r="W6" s="57">
        <f t="shared" si="0"/>
        <v>6.6238249999999999E-2</v>
      </c>
      <c r="X6" s="57">
        <f t="shared" si="0"/>
        <v>6.33739E-3</v>
      </c>
      <c r="Y6" s="57">
        <f t="shared" si="0"/>
        <v>0.10669755</v>
      </c>
      <c r="Z6" s="57">
        <f t="shared" si="0"/>
        <v>5.1571970000000002E-2</v>
      </c>
      <c r="AA6" s="57">
        <f t="shared" si="0"/>
        <v>5.6292429999999997E-2</v>
      </c>
      <c r="AC6">
        <v>10</v>
      </c>
      <c r="AD6">
        <f>$L26</f>
        <v>0</v>
      </c>
      <c r="AE6">
        <f>$L81</f>
        <v>0</v>
      </c>
      <c r="AF6">
        <f>$L136</f>
        <v>0</v>
      </c>
      <c r="AG6">
        <f>$L191</f>
        <v>0</v>
      </c>
      <c r="AH6">
        <f>$L246</f>
        <v>0</v>
      </c>
      <c r="AI6">
        <f>$L301</f>
        <v>0</v>
      </c>
      <c r="AK6" s="27">
        <v>10</v>
      </c>
      <c r="AL6" s="35">
        <f t="shared" si="3"/>
        <v>0</v>
      </c>
      <c r="AM6" s="35">
        <f t="shared" si="1"/>
        <v>0</v>
      </c>
      <c r="AN6" s="35">
        <f t="shared" si="1"/>
        <v>0</v>
      </c>
      <c r="AO6" s="35">
        <f t="shared" si="1"/>
        <v>0</v>
      </c>
      <c r="AP6" s="35">
        <f t="shared" si="1"/>
        <v>0</v>
      </c>
      <c r="AQ6" s="35">
        <f t="shared" si="1"/>
        <v>0</v>
      </c>
      <c r="AS6">
        <v>10</v>
      </c>
      <c r="AT6" s="5">
        <f>$J26</f>
        <v>24562</v>
      </c>
      <c r="AU6" s="5">
        <f>$J81</f>
        <v>39212</v>
      </c>
      <c r="AV6" s="5">
        <f>$J136</f>
        <v>16436</v>
      </c>
      <c r="AW6" s="5">
        <f>$J191</f>
        <v>26726</v>
      </c>
      <c r="AX6" s="5">
        <f>$J246</f>
        <v>14207</v>
      </c>
      <c r="AY6" s="5">
        <f>$J301</f>
        <v>14841</v>
      </c>
      <c r="BA6" s="25">
        <v>10</v>
      </c>
      <c r="BB6" s="35">
        <f t="shared" si="4"/>
        <v>24562</v>
      </c>
      <c r="BC6" s="35">
        <f t="shared" si="2"/>
        <v>39212</v>
      </c>
      <c r="BD6" s="35">
        <f t="shared" si="2"/>
        <v>16436</v>
      </c>
      <c r="BE6" s="35">
        <f t="shared" si="2"/>
        <v>26726</v>
      </c>
      <c r="BF6" s="35">
        <f t="shared" si="2"/>
        <v>14207</v>
      </c>
      <c r="BG6" s="35">
        <f t="shared" si="2"/>
        <v>14841</v>
      </c>
    </row>
    <row r="7" spans="1:59" x14ac:dyDescent="0.25">
      <c r="A7" s="48" t="s">
        <v>122</v>
      </c>
      <c r="B7" s="49" t="s">
        <v>19</v>
      </c>
      <c r="C7" s="49" t="s">
        <v>122</v>
      </c>
      <c r="D7" s="49" t="s">
        <v>236</v>
      </c>
      <c r="E7" s="49">
        <v>1976000</v>
      </c>
      <c r="F7" s="49">
        <v>0</v>
      </c>
      <c r="G7" s="49">
        <v>0</v>
      </c>
      <c r="H7" s="52">
        <v>0</v>
      </c>
      <c r="M7">
        <v>11</v>
      </c>
      <c r="N7">
        <f>$K37</f>
        <v>690526030</v>
      </c>
      <c r="O7">
        <f>$K92</f>
        <v>385424700</v>
      </c>
      <c r="P7">
        <f>$K147</f>
        <v>1275675060</v>
      </c>
      <c r="Q7">
        <f>$K202</f>
        <v>689357290</v>
      </c>
      <c r="R7">
        <f>$K257</f>
        <v>6300082490</v>
      </c>
      <c r="S7">
        <f>$K312</f>
        <v>855919260</v>
      </c>
      <c r="U7" s="55">
        <v>11</v>
      </c>
      <c r="V7" s="58">
        <f t="shared" si="0"/>
        <v>0.69052603000000001</v>
      </c>
      <c r="W7" s="58">
        <f t="shared" si="0"/>
        <v>0.38542470000000001</v>
      </c>
      <c r="X7" s="58">
        <f t="shared" si="0"/>
        <v>1.27567506</v>
      </c>
      <c r="Y7" s="58">
        <f t="shared" si="0"/>
        <v>0.68935729000000001</v>
      </c>
      <c r="Z7" s="58">
        <f t="shared" si="0"/>
        <v>6.3000824900000003</v>
      </c>
      <c r="AA7" s="58">
        <f t="shared" si="0"/>
        <v>0.85591925999999996</v>
      </c>
      <c r="AC7">
        <v>11</v>
      </c>
      <c r="AD7">
        <f>$L37</f>
        <v>0</v>
      </c>
      <c r="AE7">
        <f>$L92</f>
        <v>0</v>
      </c>
      <c r="AF7">
        <f>$L147</f>
        <v>0</v>
      </c>
      <c r="AG7">
        <f>$L202</f>
        <v>0</v>
      </c>
      <c r="AH7">
        <f>$L257</f>
        <v>0</v>
      </c>
      <c r="AI7">
        <f>$L312</f>
        <v>0</v>
      </c>
      <c r="AK7" s="27">
        <v>11</v>
      </c>
      <c r="AL7" s="36">
        <f t="shared" si="3"/>
        <v>0</v>
      </c>
      <c r="AM7" s="36">
        <f t="shared" si="1"/>
        <v>0</v>
      </c>
      <c r="AN7" s="36">
        <f t="shared" si="1"/>
        <v>0</v>
      </c>
      <c r="AO7" s="59">
        <f>AG7</f>
        <v>0</v>
      </c>
      <c r="AP7" s="36">
        <f t="shared" si="1"/>
        <v>0</v>
      </c>
      <c r="AQ7" s="36">
        <f t="shared" si="1"/>
        <v>0</v>
      </c>
      <c r="AS7">
        <v>11</v>
      </c>
      <c r="AT7" s="5">
        <f>$J37</f>
        <v>40077</v>
      </c>
      <c r="AU7" s="5">
        <f>$J92</f>
        <v>32101</v>
      </c>
      <c r="AV7" s="5">
        <f>$J147</f>
        <v>15619</v>
      </c>
      <c r="AW7" s="5">
        <f>$J202</f>
        <v>35012</v>
      </c>
      <c r="AX7" s="5">
        <f>$J257</f>
        <v>19117</v>
      </c>
      <c r="AY7" s="5">
        <f>$J312</f>
        <v>13061</v>
      </c>
      <c r="BA7" s="25">
        <v>11</v>
      </c>
      <c r="BB7" s="59">
        <f t="shared" si="4"/>
        <v>40077</v>
      </c>
      <c r="BC7" s="59">
        <f t="shared" si="2"/>
        <v>32101</v>
      </c>
      <c r="BD7" s="59">
        <f t="shared" si="2"/>
        <v>15619</v>
      </c>
      <c r="BE7" s="59">
        <f t="shared" si="2"/>
        <v>35012</v>
      </c>
      <c r="BF7" s="59">
        <f t="shared" si="2"/>
        <v>19117</v>
      </c>
      <c r="BG7" s="59">
        <f t="shared" si="2"/>
        <v>13061</v>
      </c>
    </row>
    <row r="8" spans="1:59" x14ac:dyDescent="0.25">
      <c r="A8" s="44" t="s">
        <v>122</v>
      </c>
      <c r="B8" s="45" t="s">
        <v>19</v>
      </c>
      <c r="C8" s="45" t="s">
        <v>122</v>
      </c>
      <c r="D8" s="45" t="s">
        <v>236</v>
      </c>
      <c r="E8" s="45">
        <v>1975200</v>
      </c>
      <c r="F8" s="45">
        <v>0</v>
      </c>
      <c r="G8" s="45">
        <v>0</v>
      </c>
      <c r="H8" s="51">
        <v>0</v>
      </c>
      <c r="M8">
        <v>12</v>
      </c>
      <c r="N8">
        <f>$K48</f>
        <v>3532720660</v>
      </c>
      <c r="O8">
        <f>$K103</f>
        <v>10000000780</v>
      </c>
      <c r="P8">
        <f>$K158</f>
        <v>10000000880</v>
      </c>
      <c r="Q8">
        <f>$K213</f>
        <v>10000000740</v>
      </c>
      <c r="R8">
        <f>$K268</f>
        <v>2052986440</v>
      </c>
      <c r="S8">
        <f>$K323</f>
        <v>10000000870</v>
      </c>
      <c r="U8" s="55">
        <v>12</v>
      </c>
      <c r="V8" s="57">
        <f t="shared" si="0"/>
        <v>3.5327206599999998</v>
      </c>
      <c r="W8" s="57">
        <f t="shared" si="0"/>
        <v>10.000000780000001</v>
      </c>
      <c r="X8" s="57">
        <f t="shared" si="0"/>
        <v>10.00000088</v>
      </c>
      <c r="Y8" s="57">
        <f t="shared" si="0"/>
        <v>10.000000740000001</v>
      </c>
      <c r="Z8" s="57">
        <f t="shared" si="0"/>
        <v>2.0529864400000002</v>
      </c>
      <c r="AA8" s="57">
        <f t="shared" si="0"/>
        <v>10.000000869999999</v>
      </c>
      <c r="AC8">
        <v>12</v>
      </c>
      <c r="AD8">
        <f>$L48</f>
        <v>0</v>
      </c>
      <c r="AE8">
        <f>$L103</f>
        <v>837</v>
      </c>
      <c r="AF8">
        <f>$L158</f>
        <v>284</v>
      </c>
      <c r="AG8">
        <f>$L213</f>
        <v>918</v>
      </c>
      <c r="AH8">
        <f>$L268</f>
        <v>0</v>
      </c>
      <c r="AI8">
        <f>$L323</f>
        <v>107</v>
      </c>
      <c r="AK8" s="27">
        <v>12</v>
      </c>
      <c r="AL8" s="35">
        <f t="shared" si="3"/>
        <v>0</v>
      </c>
      <c r="AM8" s="35">
        <f t="shared" si="1"/>
        <v>837</v>
      </c>
      <c r="AN8" s="35">
        <f t="shared" si="1"/>
        <v>284</v>
      </c>
      <c r="AO8" s="35">
        <f t="shared" si="1"/>
        <v>918</v>
      </c>
      <c r="AP8" s="35">
        <f t="shared" si="1"/>
        <v>0</v>
      </c>
      <c r="AQ8" s="35">
        <f t="shared" si="1"/>
        <v>107</v>
      </c>
      <c r="AS8">
        <v>12</v>
      </c>
      <c r="AT8" s="5">
        <f>$J48</f>
        <v>39712</v>
      </c>
      <c r="AU8" s="5">
        <f>$J103</f>
        <v>27743</v>
      </c>
      <c r="AV8" s="5">
        <f>$J158</f>
        <v>17300</v>
      </c>
      <c r="AW8" s="5">
        <f>$J213</f>
        <v>32837</v>
      </c>
      <c r="AX8" s="5">
        <f>$J268</f>
        <v>13727</v>
      </c>
      <c r="AY8" s="5">
        <f>$J323</f>
        <v>11779</v>
      </c>
      <c r="BA8" s="25">
        <v>12</v>
      </c>
      <c r="BB8" s="35">
        <f t="shared" si="4"/>
        <v>39712</v>
      </c>
      <c r="BC8" s="35">
        <f t="shared" si="2"/>
        <v>27743</v>
      </c>
      <c r="BD8" s="35">
        <f t="shared" si="2"/>
        <v>17300</v>
      </c>
      <c r="BE8" s="35">
        <f t="shared" si="2"/>
        <v>32837</v>
      </c>
      <c r="BF8" s="35">
        <f t="shared" si="2"/>
        <v>13727</v>
      </c>
      <c r="BG8" s="35">
        <f t="shared" si="2"/>
        <v>11779</v>
      </c>
    </row>
    <row r="9" spans="1:59" x14ac:dyDescent="0.25">
      <c r="A9" s="48" t="s">
        <v>122</v>
      </c>
      <c r="B9" s="49" t="s">
        <v>19</v>
      </c>
      <c r="C9" s="49" t="s">
        <v>122</v>
      </c>
      <c r="D9" s="49" t="s">
        <v>236</v>
      </c>
      <c r="E9" s="49">
        <v>1974500</v>
      </c>
      <c r="F9" s="49">
        <v>0</v>
      </c>
      <c r="G9" s="49">
        <v>0</v>
      </c>
      <c r="H9" s="52">
        <v>0</v>
      </c>
    </row>
    <row r="10" spans="1:59" x14ac:dyDescent="0.25">
      <c r="A10" s="44" t="s">
        <v>122</v>
      </c>
      <c r="B10" s="45" t="s">
        <v>19</v>
      </c>
      <c r="C10" s="45" t="s">
        <v>122</v>
      </c>
      <c r="D10" s="45" t="s">
        <v>236</v>
      </c>
      <c r="E10" s="45">
        <v>1973600</v>
      </c>
      <c r="F10" s="45">
        <v>0</v>
      </c>
      <c r="G10" s="45">
        <v>0</v>
      </c>
      <c r="H10" s="51">
        <v>0</v>
      </c>
    </row>
    <row r="11" spans="1:59" x14ac:dyDescent="0.25">
      <c r="A11" s="48" t="s">
        <v>122</v>
      </c>
      <c r="B11" s="49" t="s">
        <v>19</v>
      </c>
      <c r="C11" s="49" t="s">
        <v>122</v>
      </c>
      <c r="D11" s="49" t="s">
        <v>236</v>
      </c>
      <c r="E11" s="49">
        <v>1976100</v>
      </c>
      <c r="F11" s="49">
        <v>0</v>
      </c>
      <c r="G11" s="49">
        <v>0</v>
      </c>
      <c r="H11" s="52">
        <v>0</v>
      </c>
    </row>
    <row r="12" spans="1:59" x14ac:dyDescent="0.25">
      <c r="A12" s="44" t="s">
        <v>122</v>
      </c>
      <c r="B12" s="45" t="s">
        <v>19</v>
      </c>
      <c r="C12" s="45" t="s">
        <v>122</v>
      </c>
      <c r="D12" s="45" t="s">
        <v>236</v>
      </c>
      <c r="E12" s="45">
        <v>1974800</v>
      </c>
      <c r="F12" s="45">
        <v>0</v>
      </c>
      <c r="G12" s="45">
        <v>0</v>
      </c>
      <c r="H12" s="51">
        <v>0</v>
      </c>
    </row>
    <row r="13" spans="1:59" x14ac:dyDescent="0.25">
      <c r="A13" s="48" t="s">
        <v>122</v>
      </c>
      <c r="B13" s="49" t="s">
        <v>19</v>
      </c>
      <c r="C13" s="49" t="s">
        <v>122</v>
      </c>
      <c r="D13" s="49" t="s">
        <v>236</v>
      </c>
      <c r="E13" s="49">
        <v>1976100</v>
      </c>
      <c r="F13" s="49">
        <v>0</v>
      </c>
      <c r="G13" s="49">
        <v>0</v>
      </c>
      <c r="H13" s="52">
        <v>0</v>
      </c>
    </row>
    <row r="14" spans="1:59" x14ac:dyDescent="0.25">
      <c r="A14" s="44" t="s">
        <v>197</v>
      </c>
      <c r="B14" s="45" t="s">
        <v>235</v>
      </c>
      <c r="C14" s="45" t="s">
        <v>17</v>
      </c>
      <c r="D14" s="45" t="s">
        <v>18</v>
      </c>
      <c r="E14" s="45" t="s">
        <v>19</v>
      </c>
      <c r="F14" s="45" t="s">
        <v>19</v>
      </c>
      <c r="G14" s="45" t="s">
        <v>19</v>
      </c>
      <c r="H14" s="46" t="s">
        <v>19</v>
      </c>
    </row>
    <row r="15" spans="1:59" x14ac:dyDescent="0.25">
      <c r="A15" s="48" t="s">
        <v>22</v>
      </c>
      <c r="B15" s="49" t="s">
        <v>19</v>
      </c>
      <c r="C15" s="49" t="s">
        <v>22</v>
      </c>
      <c r="D15" s="49" t="s">
        <v>249</v>
      </c>
      <c r="E15" s="49">
        <v>62500</v>
      </c>
      <c r="F15" s="49">
        <v>0</v>
      </c>
      <c r="G15" s="49">
        <v>0</v>
      </c>
      <c r="H15" s="52">
        <v>0</v>
      </c>
      <c r="J15" cm="1">
        <f t="array" ref="J15">MIN(VALUE(C15:C24))</f>
        <v>23923</v>
      </c>
      <c r="K15">
        <f xml:space="preserve"> AVERAGE(E15:E24)</f>
        <v>61680</v>
      </c>
      <c r="L15" s="6">
        <f xml:space="preserve"> AVERAGE(F15:F24)</f>
        <v>0</v>
      </c>
    </row>
    <row r="16" spans="1:59" x14ac:dyDescent="0.25">
      <c r="A16" s="44" t="s">
        <v>22</v>
      </c>
      <c r="B16" s="45" t="s">
        <v>19</v>
      </c>
      <c r="C16" s="45" t="s">
        <v>22</v>
      </c>
      <c r="D16" s="45" t="s">
        <v>249</v>
      </c>
      <c r="E16" s="45">
        <v>61200</v>
      </c>
      <c r="F16" s="45">
        <v>0</v>
      </c>
      <c r="G16" s="45">
        <v>0</v>
      </c>
      <c r="H16" s="51">
        <v>0</v>
      </c>
    </row>
    <row r="17" spans="1:12" x14ac:dyDescent="0.25">
      <c r="A17" s="48" t="s">
        <v>22</v>
      </c>
      <c r="B17" s="49" t="s">
        <v>19</v>
      </c>
      <c r="C17" s="49" t="s">
        <v>22</v>
      </c>
      <c r="D17" s="49" t="s">
        <v>249</v>
      </c>
      <c r="E17" s="49">
        <v>61400</v>
      </c>
      <c r="F17" s="49">
        <v>0</v>
      </c>
      <c r="G17" s="49">
        <v>0</v>
      </c>
      <c r="H17" s="52">
        <v>0</v>
      </c>
    </row>
    <row r="18" spans="1:12" x14ac:dyDescent="0.25">
      <c r="A18" s="44" t="s">
        <v>22</v>
      </c>
      <c r="B18" s="45" t="s">
        <v>19</v>
      </c>
      <c r="C18" s="45" t="s">
        <v>22</v>
      </c>
      <c r="D18" s="45" t="s">
        <v>249</v>
      </c>
      <c r="E18" s="45">
        <v>61400</v>
      </c>
      <c r="F18" s="45">
        <v>0</v>
      </c>
      <c r="G18" s="45">
        <v>0</v>
      </c>
      <c r="H18" s="51">
        <v>0</v>
      </c>
    </row>
    <row r="19" spans="1:12" x14ac:dyDescent="0.25">
      <c r="A19" s="48" t="s">
        <v>22</v>
      </c>
      <c r="B19" s="49" t="s">
        <v>19</v>
      </c>
      <c r="C19" s="49" t="s">
        <v>22</v>
      </c>
      <c r="D19" s="49" t="s">
        <v>249</v>
      </c>
      <c r="E19" s="49">
        <v>61100</v>
      </c>
      <c r="F19" s="49">
        <v>0</v>
      </c>
      <c r="G19" s="49">
        <v>0</v>
      </c>
      <c r="H19" s="52">
        <v>0</v>
      </c>
    </row>
    <row r="20" spans="1:12" x14ac:dyDescent="0.25">
      <c r="A20" s="44" t="s">
        <v>22</v>
      </c>
      <c r="B20" s="45" t="s">
        <v>19</v>
      </c>
      <c r="C20" s="45" t="s">
        <v>22</v>
      </c>
      <c r="D20" s="45" t="s">
        <v>249</v>
      </c>
      <c r="E20" s="45">
        <v>61100</v>
      </c>
      <c r="F20" s="45">
        <v>0</v>
      </c>
      <c r="G20" s="45">
        <v>0</v>
      </c>
      <c r="H20" s="51">
        <v>0</v>
      </c>
    </row>
    <row r="21" spans="1:12" x14ac:dyDescent="0.25">
      <c r="A21" s="48" t="s">
        <v>22</v>
      </c>
      <c r="B21" s="49" t="s">
        <v>19</v>
      </c>
      <c r="C21" s="49" t="s">
        <v>22</v>
      </c>
      <c r="D21" s="49" t="s">
        <v>249</v>
      </c>
      <c r="E21" s="49">
        <v>61300</v>
      </c>
      <c r="F21" s="49">
        <v>0</v>
      </c>
      <c r="G21" s="49">
        <v>0</v>
      </c>
      <c r="H21" s="52">
        <v>0</v>
      </c>
    </row>
    <row r="22" spans="1:12" x14ac:dyDescent="0.25">
      <c r="A22" s="44" t="s">
        <v>22</v>
      </c>
      <c r="B22" s="45" t="s">
        <v>19</v>
      </c>
      <c r="C22" s="45" t="s">
        <v>22</v>
      </c>
      <c r="D22" s="45" t="s">
        <v>249</v>
      </c>
      <c r="E22" s="45">
        <v>61100</v>
      </c>
      <c r="F22" s="45">
        <v>0</v>
      </c>
      <c r="G22" s="45">
        <v>0</v>
      </c>
      <c r="H22" s="51">
        <v>0</v>
      </c>
    </row>
    <row r="23" spans="1:12" x14ac:dyDescent="0.25">
      <c r="A23" s="48" t="s">
        <v>22</v>
      </c>
      <c r="B23" s="49" t="s">
        <v>19</v>
      </c>
      <c r="C23" s="49" t="s">
        <v>22</v>
      </c>
      <c r="D23" s="49" t="s">
        <v>249</v>
      </c>
      <c r="E23" s="49">
        <v>64100</v>
      </c>
      <c r="F23" s="49">
        <v>0</v>
      </c>
      <c r="G23" s="49">
        <v>0</v>
      </c>
      <c r="H23" s="52">
        <v>0</v>
      </c>
    </row>
    <row r="24" spans="1:12" x14ac:dyDescent="0.25">
      <c r="A24" s="44" t="s">
        <v>22</v>
      </c>
      <c r="B24" s="45" t="s">
        <v>19</v>
      </c>
      <c r="C24" s="45" t="s">
        <v>22</v>
      </c>
      <c r="D24" s="45" t="s">
        <v>249</v>
      </c>
      <c r="E24" s="45">
        <v>61600</v>
      </c>
      <c r="F24" s="45">
        <v>0</v>
      </c>
      <c r="G24" s="45">
        <v>0</v>
      </c>
      <c r="H24" s="51">
        <v>0</v>
      </c>
    </row>
    <row r="25" spans="1:12" x14ac:dyDescent="0.25">
      <c r="A25" s="48" t="s">
        <v>198</v>
      </c>
      <c r="B25" s="49" t="s">
        <v>235</v>
      </c>
      <c r="C25" s="49" t="s">
        <v>17</v>
      </c>
      <c r="D25" s="49" t="s">
        <v>18</v>
      </c>
      <c r="E25" s="49" t="s">
        <v>19</v>
      </c>
      <c r="F25" s="49" t="s">
        <v>19</v>
      </c>
      <c r="G25" s="49" t="s">
        <v>19</v>
      </c>
      <c r="H25" s="50" t="s">
        <v>19</v>
      </c>
    </row>
    <row r="26" spans="1:12" x14ac:dyDescent="0.25">
      <c r="A26" s="44" t="s">
        <v>24</v>
      </c>
      <c r="B26" s="45" t="s">
        <v>19</v>
      </c>
      <c r="C26" s="45" t="s">
        <v>24</v>
      </c>
      <c r="D26" s="45" t="s">
        <v>25</v>
      </c>
      <c r="E26" s="45">
        <v>178086300</v>
      </c>
      <c r="F26" s="45">
        <v>0</v>
      </c>
      <c r="G26" s="45">
        <v>0</v>
      </c>
      <c r="H26" s="51">
        <v>0</v>
      </c>
      <c r="J26" cm="1">
        <f t="array" ref="J26">MIN(VALUE(C26:C35))</f>
        <v>24562</v>
      </c>
      <c r="K26">
        <f xml:space="preserve"> AVERAGE(E26:E35)</f>
        <v>180213110</v>
      </c>
      <c r="L26" s="6">
        <f xml:space="preserve"> AVERAGE(F26:F35)</f>
        <v>0</v>
      </c>
    </row>
    <row r="27" spans="1:12" x14ac:dyDescent="0.25">
      <c r="A27" s="48" t="s">
        <v>24</v>
      </c>
      <c r="B27" s="49" t="s">
        <v>19</v>
      </c>
      <c r="C27" s="49" t="s">
        <v>24</v>
      </c>
      <c r="D27" s="49" t="s">
        <v>25</v>
      </c>
      <c r="E27" s="49">
        <v>180816900</v>
      </c>
      <c r="F27" s="49">
        <v>0</v>
      </c>
      <c r="G27" s="49">
        <v>0</v>
      </c>
      <c r="H27" s="52">
        <v>0</v>
      </c>
    </row>
    <row r="28" spans="1:12" x14ac:dyDescent="0.25">
      <c r="A28" s="44" t="s">
        <v>24</v>
      </c>
      <c r="B28" s="45" t="s">
        <v>19</v>
      </c>
      <c r="C28" s="45" t="s">
        <v>24</v>
      </c>
      <c r="D28" s="45" t="s">
        <v>25</v>
      </c>
      <c r="E28" s="45">
        <v>182248100</v>
      </c>
      <c r="F28" s="45">
        <v>0</v>
      </c>
      <c r="G28" s="45">
        <v>0</v>
      </c>
      <c r="H28" s="51">
        <v>0</v>
      </c>
    </row>
    <row r="29" spans="1:12" x14ac:dyDescent="0.25">
      <c r="A29" s="48" t="s">
        <v>24</v>
      </c>
      <c r="B29" s="49" t="s">
        <v>19</v>
      </c>
      <c r="C29" s="49" t="s">
        <v>24</v>
      </c>
      <c r="D29" s="49" t="s">
        <v>25</v>
      </c>
      <c r="E29" s="49">
        <v>178178800</v>
      </c>
      <c r="F29" s="49">
        <v>0</v>
      </c>
      <c r="G29" s="49">
        <v>0</v>
      </c>
      <c r="H29" s="52">
        <v>0</v>
      </c>
    </row>
    <row r="30" spans="1:12" x14ac:dyDescent="0.25">
      <c r="A30" s="44" t="s">
        <v>24</v>
      </c>
      <c r="B30" s="45" t="s">
        <v>19</v>
      </c>
      <c r="C30" s="45" t="s">
        <v>24</v>
      </c>
      <c r="D30" s="45" t="s">
        <v>25</v>
      </c>
      <c r="E30" s="45">
        <v>183359000</v>
      </c>
      <c r="F30" s="45">
        <v>0</v>
      </c>
      <c r="G30" s="45">
        <v>0</v>
      </c>
      <c r="H30" s="51">
        <v>0</v>
      </c>
    </row>
    <row r="31" spans="1:12" x14ac:dyDescent="0.25">
      <c r="A31" s="48" t="s">
        <v>24</v>
      </c>
      <c r="B31" s="49" t="s">
        <v>19</v>
      </c>
      <c r="C31" s="49" t="s">
        <v>24</v>
      </c>
      <c r="D31" s="49" t="s">
        <v>25</v>
      </c>
      <c r="E31" s="49">
        <v>179750100</v>
      </c>
      <c r="F31" s="49">
        <v>0</v>
      </c>
      <c r="G31" s="49">
        <v>0</v>
      </c>
      <c r="H31" s="52">
        <v>0</v>
      </c>
    </row>
    <row r="32" spans="1:12" x14ac:dyDescent="0.25">
      <c r="A32" s="44" t="s">
        <v>24</v>
      </c>
      <c r="B32" s="45" t="s">
        <v>19</v>
      </c>
      <c r="C32" s="45" t="s">
        <v>24</v>
      </c>
      <c r="D32" s="45" t="s">
        <v>25</v>
      </c>
      <c r="E32" s="45">
        <v>179048600</v>
      </c>
      <c r="F32" s="45">
        <v>0</v>
      </c>
      <c r="G32" s="45">
        <v>0</v>
      </c>
      <c r="H32" s="51">
        <v>0</v>
      </c>
    </row>
    <row r="33" spans="1:12" x14ac:dyDescent="0.25">
      <c r="A33" s="48" t="s">
        <v>24</v>
      </c>
      <c r="B33" s="49" t="s">
        <v>19</v>
      </c>
      <c r="C33" s="49" t="s">
        <v>24</v>
      </c>
      <c r="D33" s="49" t="s">
        <v>25</v>
      </c>
      <c r="E33" s="49">
        <v>184281200</v>
      </c>
      <c r="F33" s="49">
        <v>0</v>
      </c>
      <c r="G33" s="49">
        <v>0</v>
      </c>
      <c r="H33" s="52">
        <v>0</v>
      </c>
    </row>
    <row r="34" spans="1:12" x14ac:dyDescent="0.25">
      <c r="A34" s="44" t="s">
        <v>24</v>
      </c>
      <c r="B34" s="45" t="s">
        <v>19</v>
      </c>
      <c r="C34" s="45" t="s">
        <v>24</v>
      </c>
      <c r="D34" s="45" t="s">
        <v>25</v>
      </c>
      <c r="E34" s="45">
        <v>178173100</v>
      </c>
      <c r="F34" s="45">
        <v>0</v>
      </c>
      <c r="G34" s="45">
        <v>0</v>
      </c>
      <c r="H34" s="51">
        <v>0</v>
      </c>
    </row>
    <row r="35" spans="1:12" x14ac:dyDescent="0.25">
      <c r="A35" s="48" t="s">
        <v>24</v>
      </c>
      <c r="B35" s="49" t="s">
        <v>19</v>
      </c>
      <c r="C35" s="49" t="s">
        <v>24</v>
      </c>
      <c r="D35" s="49" t="s">
        <v>25</v>
      </c>
      <c r="E35" s="49">
        <v>178189000</v>
      </c>
      <c r="F35" s="49">
        <v>0</v>
      </c>
      <c r="G35" s="49">
        <v>0</v>
      </c>
      <c r="H35" s="52">
        <v>0</v>
      </c>
    </row>
    <row r="36" spans="1:12" x14ac:dyDescent="0.25">
      <c r="A36" s="44" t="s">
        <v>199</v>
      </c>
      <c r="B36" s="45" t="s">
        <v>235</v>
      </c>
      <c r="C36" s="45" t="s">
        <v>17</v>
      </c>
      <c r="D36" s="45" t="s">
        <v>18</v>
      </c>
      <c r="E36" s="45" t="s">
        <v>19</v>
      </c>
      <c r="F36" s="45" t="s">
        <v>19</v>
      </c>
      <c r="G36" s="45" t="s">
        <v>19</v>
      </c>
      <c r="H36" s="46" t="s">
        <v>19</v>
      </c>
    </row>
    <row r="37" spans="1:12" x14ac:dyDescent="0.25">
      <c r="A37" s="48" t="s">
        <v>26</v>
      </c>
      <c r="B37" s="49" t="s">
        <v>19</v>
      </c>
      <c r="C37" s="49" t="s">
        <v>26</v>
      </c>
      <c r="D37" s="49" t="s">
        <v>721</v>
      </c>
      <c r="E37" s="49">
        <v>684849300</v>
      </c>
      <c r="F37" s="49">
        <v>0</v>
      </c>
      <c r="G37" s="49">
        <v>0</v>
      </c>
      <c r="H37" s="52">
        <v>0</v>
      </c>
      <c r="J37" cm="1">
        <f t="array" ref="J37">MIN(VALUE(C37:C46))</f>
        <v>40077</v>
      </c>
      <c r="K37">
        <f xml:space="preserve"> AVERAGE(E37:E46)</f>
        <v>690526030</v>
      </c>
      <c r="L37" s="6">
        <f xml:space="preserve"> AVERAGE(F37:F46)</f>
        <v>0</v>
      </c>
    </row>
    <row r="38" spans="1:12" x14ac:dyDescent="0.25">
      <c r="A38" s="44" t="s">
        <v>26</v>
      </c>
      <c r="B38" s="45" t="s">
        <v>19</v>
      </c>
      <c r="C38" s="45" t="s">
        <v>26</v>
      </c>
      <c r="D38" s="45" t="s">
        <v>721</v>
      </c>
      <c r="E38" s="45">
        <v>686282500</v>
      </c>
      <c r="F38" s="45">
        <v>0</v>
      </c>
      <c r="G38" s="45">
        <v>0</v>
      </c>
      <c r="H38" s="51">
        <v>0</v>
      </c>
    </row>
    <row r="39" spans="1:12" x14ac:dyDescent="0.25">
      <c r="A39" s="48" t="s">
        <v>26</v>
      </c>
      <c r="B39" s="49" t="s">
        <v>19</v>
      </c>
      <c r="C39" s="49" t="s">
        <v>26</v>
      </c>
      <c r="D39" s="49" t="s">
        <v>721</v>
      </c>
      <c r="E39" s="49">
        <v>691238000</v>
      </c>
      <c r="F39" s="49">
        <v>0</v>
      </c>
      <c r="G39" s="49">
        <v>0</v>
      </c>
      <c r="H39" s="52">
        <v>0</v>
      </c>
    </row>
    <row r="40" spans="1:12" x14ac:dyDescent="0.25">
      <c r="A40" s="44" t="s">
        <v>26</v>
      </c>
      <c r="B40" s="45" t="s">
        <v>19</v>
      </c>
      <c r="C40" s="45" t="s">
        <v>26</v>
      </c>
      <c r="D40" s="45" t="s">
        <v>721</v>
      </c>
      <c r="E40" s="45">
        <v>691717300</v>
      </c>
      <c r="F40" s="45">
        <v>0</v>
      </c>
      <c r="G40" s="45">
        <v>0</v>
      </c>
      <c r="H40" s="51">
        <v>0</v>
      </c>
    </row>
    <row r="41" spans="1:12" x14ac:dyDescent="0.25">
      <c r="A41" s="48" t="s">
        <v>26</v>
      </c>
      <c r="B41" s="49" t="s">
        <v>19</v>
      </c>
      <c r="C41" s="49" t="s">
        <v>26</v>
      </c>
      <c r="D41" s="49" t="s">
        <v>721</v>
      </c>
      <c r="E41" s="49">
        <v>685489400</v>
      </c>
      <c r="F41" s="49">
        <v>0</v>
      </c>
      <c r="G41" s="49">
        <v>0</v>
      </c>
      <c r="H41" s="52">
        <v>0</v>
      </c>
    </row>
    <row r="42" spans="1:12" x14ac:dyDescent="0.25">
      <c r="A42" s="44" t="s">
        <v>26</v>
      </c>
      <c r="B42" s="45" t="s">
        <v>19</v>
      </c>
      <c r="C42" s="45" t="s">
        <v>26</v>
      </c>
      <c r="D42" s="45" t="s">
        <v>721</v>
      </c>
      <c r="E42" s="45">
        <v>696179800</v>
      </c>
      <c r="F42" s="45">
        <v>0</v>
      </c>
      <c r="G42" s="45">
        <v>0</v>
      </c>
      <c r="H42" s="51">
        <v>0</v>
      </c>
    </row>
    <row r="43" spans="1:12" x14ac:dyDescent="0.25">
      <c r="A43" s="48" t="s">
        <v>26</v>
      </c>
      <c r="B43" s="49" t="s">
        <v>19</v>
      </c>
      <c r="C43" s="49" t="s">
        <v>26</v>
      </c>
      <c r="D43" s="49" t="s">
        <v>721</v>
      </c>
      <c r="E43" s="49">
        <v>694578500</v>
      </c>
      <c r="F43" s="49">
        <v>0</v>
      </c>
      <c r="G43" s="49">
        <v>0</v>
      </c>
      <c r="H43" s="52">
        <v>0</v>
      </c>
    </row>
    <row r="44" spans="1:12" x14ac:dyDescent="0.25">
      <c r="A44" s="44" t="s">
        <v>26</v>
      </c>
      <c r="B44" s="45" t="s">
        <v>19</v>
      </c>
      <c r="C44" s="45" t="s">
        <v>26</v>
      </c>
      <c r="D44" s="45" t="s">
        <v>721</v>
      </c>
      <c r="E44" s="45">
        <v>686111000</v>
      </c>
      <c r="F44" s="45">
        <v>0</v>
      </c>
      <c r="G44" s="45">
        <v>0</v>
      </c>
      <c r="H44" s="51">
        <v>0</v>
      </c>
    </row>
    <row r="45" spans="1:12" x14ac:dyDescent="0.25">
      <c r="A45" s="48" t="s">
        <v>26</v>
      </c>
      <c r="B45" s="49" t="s">
        <v>19</v>
      </c>
      <c r="C45" s="49" t="s">
        <v>26</v>
      </c>
      <c r="D45" s="49" t="s">
        <v>721</v>
      </c>
      <c r="E45" s="49">
        <v>696557200</v>
      </c>
      <c r="F45" s="49">
        <v>0</v>
      </c>
      <c r="G45" s="49">
        <v>0</v>
      </c>
      <c r="H45" s="52">
        <v>0</v>
      </c>
    </row>
    <row r="46" spans="1:12" x14ac:dyDescent="0.25">
      <c r="A46" s="44" t="s">
        <v>26</v>
      </c>
      <c r="B46" s="45" t="s">
        <v>19</v>
      </c>
      <c r="C46" s="45" t="s">
        <v>26</v>
      </c>
      <c r="D46" s="45" t="s">
        <v>721</v>
      </c>
      <c r="E46" s="45">
        <v>692257300</v>
      </c>
      <c r="F46" s="45">
        <v>0</v>
      </c>
      <c r="G46" s="45">
        <v>0</v>
      </c>
      <c r="H46" s="51">
        <v>0</v>
      </c>
    </row>
    <row r="47" spans="1:12" x14ac:dyDescent="0.25">
      <c r="A47" s="48" t="s">
        <v>200</v>
      </c>
      <c r="B47" s="49" t="s">
        <v>235</v>
      </c>
      <c r="C47" s="49" t="s">
        <v>17</v>
      </c>
      <c r="D47" s="49" t="s">
        <v>18</v>
      </c>
      <c r="E47" s="49" t="s">
        <v>19</v>
      </c>
      <c r="F47" s="49" t="s">
        <v>19</v>
      </c>
      <c r="G47" s="49" t="s">
        <v>19</v>
      </c>
      <c r="H47" s="50" t="s">
        <v>19</v>
      </c>
    </row>
    <row r="48" spans="1:12" x14ac:dyDescent="0.25">
      <c r="A48" s="44" t="s">
        <v>28</v>
      </c>
      <c r="B48" s="45" t="s">
        <v>19</v>
      </c>
      <c r="C48" s="45" t="s">
        <v>28</v>
      </c>
      <c r="D48" s="45" t="s">
        <v>981</v>
      </c>
      <c r="E48" s="45">
        <v>3523774400</v>
      </c>
      <c r="F48" s="45">
        <v>0</v>
      </c>
      <c r="G48" s="45">
        <v>0</v>
      </c>
      <c r="H48" s="51">
        <v>0</v>
      </c>
      <c r="J48" cm="1">
        <f t="array" ref="J48">MIN(VALUE(C48:C57))</f>
        <v>39712</v>
      </c>
      <c r="K48">
        <f xml:space="preserve"> AVERAGE(E48:E57)</f>
        <v>3532720660</v>
      </c>
      <c r="L48" s="6">
        <f xml:space="preserve"> AVERAGE(F48:F57)</f>
        <v>0</v>
      </c>
    </row>
    <row r="49" spans="1:12" x14ac:dyDescent="0.25">
      <c r="A49" s="48" t="s">
        <v>28</v>
      </c>
      <c r="B49" s="49" t="s">
        <v>19</v>
      </c>
      <c r="C49" s="49" t="s">
        <v>28</v>
      </c>
      <c r="D49" s="49" t="s">
        <v>981</v>
      </c>
      <c r="E49" s="49">
        <v>3531892700</v>
      </c>
      <c r="F49" s="49">
        <v>0</v>
      </c>
      <c r="G49" s="49">
        <v>0</v>
      </c>
      <c r="H49" s="52">
        <v>0</v>
      </c>
    </row>
    <row r="50" spans="1:12" x14ac:dyDescent="0.25">
      <c r="A50" s="44" t="s">
        <v>28</v>
      </c>
      <c r="B50" s="45" t="s">
        <v>19</v>
      </c>
      <c r="C50" s="45" t="s">
        <v>28</v>
      </c>
      <c r="D50" s="45" t="s">
        <v>981</v>
      </c>
      <c r="E50" s="45">
        <v>3539858100</v>
      </c>
      <c r="F50" s="45">
        <v>0</v>
      </c>
      <c r="G50" s="45">
        <v>0</v>
      </c>
      <c r="H50" s="51">
        <v>0</v>
      </c>
    </row>
    <row r="51" spans="1:12" x14ac:dyDescent="0.25">
      <c r="A51" s="48" t="s">
        <v>28</v>
      </c>
      <c r="B51" s="49" t="s">
        <v>19</v>
      </c>
      <c r="C51" s="49" t="s">
        <v>28</v>
      </c>
      <c r="D51" s="49" t="s">
        <v>981</v>
      </c>
      <c r="E51" s="49">
        <v>3531640100</v>
      </c>
      <c r="F51" s="49">
        <v>0</v>
      </c>
      <c r="G51" s="49">
        <v>0</v>
      </c>
      <c r="H51" s="52">
        <v>0</v>
      </c>
    </row>
    <row r="52" spans="1:12" x14ac:dyDescent="0.25">
      <c r="A52" s="44" t="s">
        <v>28</v>
      </c>
      <c r="B52" s="45" t="s">
        <v>19</v>
      </c>
      <c r="C52" s="45" t="s">
        <v>28</v>
      </c>
      <c r="D52" s="45" t="s">
        <v>981</v>
      </c>
      <c r="E52" s="45">
        <v>3531199400</v>
      </c>
      <c r="F52" s="45">
        <v>0</v>
      </c>
      <c r="G52" s="45">
        <v>0</v>
      </c>
      <c r="H52" s="51">
        <v>0</v>
      </c>
    </row>
    <row r="53" spans="1:12" x14ac:dyDescent="0.25">
      <c r="A53" s="48" t="s">
        <v>28</v>
      </c>
      <c r="B53" s="49" t="s">
        <v>19</v>
      </c>
      <c r="C53" s="49" t="s">
        <v>28</v>
      </c>
      <c r="D53" s="49" t="s">
        <v>981</v>
      </c>
      <c r="E53" s="49">
        <v>3536212900</v>
      </c>
      <c r="F53" s="49">
        <v>0</v>
      </c>
      <c r="G53" s="49">
        <v>0</v>
      </c>
      <c r="H53" s="52">
        <v>0</v>
      </c>
    </row>
    <row r="54" spans="1:12" x14ac:dyDescent="0.25">
      <c r="A54" s="44" t="s">
        <v>28</v>
      </c>
      <c r="B54" s="45" t="s">
        <v>19</v>
      </c>
      <c r="C54" s="45" t="s">
        <v>28</v>
      </c>
      <c r="D54" s="45" t="s">
        <v>981</v>
      </c>
      <c r="E54" s="45">
        <v>3531242500</v>
      </c>
      <c r="F54" s="45">
        <v>0</v>
      </c>
      <c r="G54" s="45">
        <v>0</v>
      </c>
      <c r="H54" s="51">
        <v>0</v>
      </c>
    </row>
    <row r="55" spans="1:12" x14ac:dyDescent="0.25">
      <c r="A55" s="48" t="s">
        <v>28</v>
      </c>
      <c r="B55" s="49" t="s">
        <v>19</v>
      </c>
      <c r="C55" s="49" t="s">
        <v>28</v>
      </c>
      <c r="D55" s="49" t="s">
        <v>981</v>
      </c>
      <c r="E55" s="49">
        <v>3530141000</v>
      </c>
      <c r="F55" s="49">
        <v>0</v>
      </c>
      <c r="G55" s="49">
        <v>0</v>
      </c>
      <c r="H55" s="52">
        <v>0</v>
      </c>
    </row>
    <row r="56" spans="1:12" x14ac:dyDescent="0.25">
      <c r="A56" s="44" t="s">
        <v>28</v>
      </c>
      <c r="B56" s="45" t="s">
        <v>19</v>
      </c>
      <c r="C56" s="45" t="s">
        <v>28</v>
      </c>
      <c r="D56" s="45" t="s">
        <v>981</v>
      </c>
      <c r="E56" s="45">
        <v>3532464200</v>
      </c>
      <c r="F56" s="45">
        <v>0</v>
      </c>
      <c r="G56" s="45">
        <v>0</v>
      </c>
      <c r="H56" s="51">
        <v>0</v>
      </c>
    </row>
    <row r="57" spans="1:12" x14ac:dyDescent="0.25">
      <c r="A57" s="48" t="s">
        <v>28</v>
      </c>
      <c r="B57" s="49" t="s">
        <v>19</v>
      </c>
      <c r="C57" s="49" t="s">
        <v>28</v>
      </c>
      <c r="D57" s="49" t="s">
        <v>981</v>
      </c>
      <c r="E57" s="49">
        <v>3538781300</v>
      </c>
      <c r="F57" s="49">
        <v>0</v>
      </c>
      <c r="G57" s="49">
        <v>0</v>
      </c>
      <c r="H57" s="52">
        <v>0</v>
      </c>
    </row>
    <row r="58" spans="1:12" x14ac:dyDescent="0.25">
      <c r="A58" s="44" t="s">
        <v>201</v>
      </c>
      <c r="B58" s="45" t="s">
        <v>235</v>
      </c>
      <c r="C58" s="45" t="s">
        <v>17</v>
      </c>
      <c r="D58" s="45" t="s">
        <v>18</v>
      </c>
      <c r="E58" s="45" t="s">
        <v>19</v>
      </c>
      <c r="F58" s="45" t="s">
        <v>19</v>
      </c>
      <c r="G58" s="45" t="s">
        <v>19</v>
      </c>
      <c r="H58" s="46" t="s">
        <v>19</v>
      </c>
    </row>
    <row r="59" spans="1:12" x14ac:dyDescent="0.25">
      <c r="A59" s="48" t="s">
        <v>30</v>
      </c>
      <c r="B59" s="49" t="s">
        <v>19</v>
      </c>
      <c r="C59" s="49" t="s">
        <v>30</v>
      </c>
      <c r="D59" s="49" t="s">
        <v>281</v>
      </c>
      <c r="E59" s="49">
        <v>829300</v>
      </c>
      <c r="F59" s="49">
        <v>0</v>
      </c>
      <c r="G59" s="49">
        <v>0</v>
      </c>
      <c r="H59" s="52">
        <v>0</v>
      </c>
      <c r="J59" cm="1">
        <f t="array" ref="J59">MIN(VALUE(C59:C68))</f>
        <v>22264</v>
      </c>
      <c r="K59">
        <f xml:space="preserve"> AVERAGE(E59:E68)</f>
        <v>828320</v>
      </c>
      <c r="L59" s="6">
        <f xml:space="preserve"> AVERAGE(F59:F68)</f>
        <v>0</v>
      </c>
    </row>
    <row r="60" spans="1:12" x14ac:dyDescent="0.25">
      <c r="A60" s="44" t="s">
        <v>30</v>
      </c>
      <c r="B60" s="45" t="s">
        <v>19</v>
      </c>
      <c r="C60" s="45" t="s">
        <v>30</v>
      </c>
      <c r="D60" s="45" t="s">
        <v>281</v>
      </c>
      <c r="E60" s="45">
        <v>828600</v>
      </c>
      <c r="F60" s="45">
        <v>0</v>
      </c>
      <c r="G60" s="45">
        <v>0</v>
      </c>
      <c r="H60" s="51">
        <v>0</v>
      </c>
    </row>
    <row r="61" spans="1:12" x14ac:dyDescent="0.25">
      <c r="A61" s="48" t="s">
        <v>30</v>
      </c>
      <c r="B61" s="49" t="s">
        <v>19</v>
      </c>
      <c r="C61" s="49" t="s">
        <v>30</v>
      </c>
      <c r="D61" s="49" t="s">
        <v>281</v>
      </c>
      <c r="E61" s="49">
        <v>827600</v>
      </c>
      <c r="F61" s="49">
        <v>0</v>
      </c>
      <c r="G61" s="49">
        <v>0</v>
      </c>
      <c r="H61" s="52">
        <v>0</v>
      </c>
    </row>
    <row r="62" spans="1:12" x14ac:dyDescent="0.25">
      <c r="A62" s="44" t="s">
        <v>30</v>
      </c>
      <c r="B62" s="45" t="s">
        <v>19</v>
      </c>
      <c r="C62" s="45" t="s">
        <v>30</v>
      </c>
      <c r="D62" s="45" t="s">
        <v>281</v>
      </c>
      <c r="E62" s="45">
        <v>828700</v>
      </c>
      <c r="F62" s="45">
        <v>0</v>
      </c>
      <c r="G62" s="45">
        <v>0</v>
      </c>
      <c r="H62" s="51">
        <v>0</v>
      </c>
    </row>
    <row r="63" spans="1:12" x14ac:dyDescent="0.25">
      <c r="A63" s="48" t="s">
        <v>30</v>
      </c>
      <c r="B63" s="49" t="s">
        <v>19</v>
      </c>
      <c r="C63" s="49" t="s">
        <v>30</v>
      </c>
      <c r="D63" s="49" t="s">
        <v>281</v>
      </c>
      <c r="E63" s="49">
        <v>827800</v>
      </c>
      <c r="F63" s="49">
        <v>0</v>
      </c>
      <c r="G63" s="49">
        <v>0</v>
      </c>
      <c r="H63" s="52">
        <v>0</v>
      </c>
    </row>
    <row r="64" spans="1:12" x14ac:dyDescent="0.25">
      <c r="A64" s="44" t="s">
        <v>30</v>
      </c>
      <c r="B64" s="45" t="s">
        <v>19</v>
      </c>
      <c r="C64" s="45" t="s">
        <v>30</v>
      </c>
      <c r="D64" s="45" t="s">
        <v>281</v>
      </c>
      <c r="E64" s="45">
        <v>828600</v>
      </c>
      <c r="F64" s="45">
        <v>0</v>
      </c>
      <c r="G64" s="45">
        <v>0</v>
      </c>
      <c r="H64" s="51">
        <v>0</v>
      </c>
    </row>
    <row r="65" spans="1:12" x14ac:dyDescent="0.25">
      <c r="A65" s="48" t="s">
        <v>30</v>
      </c>
      <c r="B65" s="49" t="s">
        <v>19</v>
      </c>
      <c r="C65" s="49" t="s">
        <v>30</v>
      </c>
      <c r="D65" s="49" t="s">
        <v>281</v>
      </c>
      <c r="E65" s="49">
        <v>830300</v>
      </c>
      <c r="F65" s="49">
        <v>0</v>
      </c>
      <c r="G65" s="49">
        <v>0</v>
      </c>
      <c r="H65" s="52">
        <v>0</v>
      </c>
    </row>
    <row r="66" spans="1:12" x14ac:dyDescent="0.25">
      <c r="A66" s="44" t="s">
        <v>30</v>
      </c>
      <c r="B66" s="45" t="s">
        <v>19</v>
      </c>
      <c r="C66" s="45" t="s">
        <v>30</v>
      </c>
      <c r="D66" s="45" t="s">
        <v>281</v>
      </c>
      <c r="E66" s="45">
        <v>827400</v>
      </c>
      <c r="F66" s="45">
        <v>0</v>
      </c>
      <c r="G66" s="45">
        <v>0</v>
      </c>
      <c r="H66" s="51">
        <v>0</v>
      </c>
    </row>
    <row r="67" spans="1:12" x14ac:dyDescent="0.25">
      <c r="A67" s="48" t="s">
        <v>30</v>
      </c>
      <c r="B67" s="49" t="s">
        <v>19</v>
      </c>
      <c r="C67" s="49" t="s">
        <v>30</v>
      </c>
      <c r="D67" s="49" t="s">
        <v>281</v>
      </c>
      <c r="E67" s="49">
        <v>827500</v>
      </c>
      <c r="F67" s="49">
        <v>0</v>
      </c>
      <c r="G67" s="49">
        <v>0</v>
      </c>
      <c r="H67" s="52">
        <v>0</v>
      </c>
    </row>
    <row r="68" spans="1:12" x14ac:dyDescent="0.25">
      <c r="A68" s="44" t="s">
        <v>30</v>
      </c>
      <c r="B68" s="45" t="s">
        <v>19</v>
      </c>
      <c r="C68" s="45" t="s">
        <v>30</v>
      </c>
      <c r="D68" s="45" t="s">
        <v>281</v>
      </c>
      <c r="E68" s="45">
        <v>827400</v>
      </c>
      <c r="F68" s="45">
        <v>0</v>
      </c>
      <c r="G68" s="45">
        <v>0</v>
      </c>
      <c r="H68" s="51">
        <v>0</v>
      </c>
    </row>
    <row r="69" spans="1:12" x14ac:dyDescent="0.25">
      <c r="A69" s="48" t="s">
        <v>202</v>
      </c>
      <c r="B69" s="49" t="s">
        <v>235</v>
      </c>
      <c r="C69" s="49" t="s">
        <v>17</v>
      </c>
      <c r="D69" s="49" t="s">
        <v>18</v>
      </c>
      <c r="E69" s="49" t="s">
        <v>19</v>
      </c>
      <c r="F69" s="49" t="s">
        <v>19</v>
      </c>
      <c r="G69" s="49" t="s">
        <v>19</v>
      </c>
      <c r="H69" s="50" t="s">
        <v>19</v>
      </c>
    </row>
    <row r="70" spans="1:12" x14ac:dyDescent="0.25">
      <c r="A70" s="44" t="s">
        <v>32</v>
      </c>
      <c r="B70" s="45" t="s">
        <v>19</v>
      </c>
      <c r="C70" s="45" t="s">
        <v>32</v>
      </c>
      <c r="D70" s="45" t="s">
        <v>292</v>
      </c>
      <c r="E70" s="45">
        <v>4502000</v>
      </c>
      <c r="F70" s="45">
        <v>0</v>
      </c>
      <c r="G70" s="45">
        <v>0</v>
      </c>
      <c r="H70" s="51">
        <v>0</v>
      </c>
      <c r="J70" cm="1">
        <f t="array" ref="J70">MIN(VALUE(C70:C79))</f>
        <v>28513</v>
      </c>
      <c r="K70">
        <f xml:space="preserve"> AVERAGE(E70:E79)</f>
        <v>4497580</v>
      </c>
      <c r="L70" s="6">
        <f xml:space="preserve"> AVERAGE(F70:F79)</f>
        <v>0</v>
      </c>
    </row>
    <row r="71" spans="1:12" x14ac:dyDescent="0.25">
      <c r="A71" s="48" t="s">
        <v>32</v>
      </c>
      <c r="B71" s="49" t="s">
        <v>19</v>
      </c>
      <c r="C71" s="49" t="s">
        <v>32</v>
      </c>
      <c r="D71" s="49" t="s">
        <v>292</v>
      </c>
      <c r="E71" s="49">
        <v>4497700</v>
      </c>
      <c r="F71" s="49">
        <v>0</v>
      </c>
      <c r="G71" s="49">
        <v>0</v>
      </c>
      <c r="H71" s="52">
        <v>0</v>
      </c>
    </row>
    <row r="72" spans="1:12" x14ac:dyDescent="0.25">
      <c r="A72" s="44" t="s">
        <v>32</v>
      </c>
      <c r="B72" s="45" t="s">
        <v>19</v>
      </c>
      <c r="C72" s="45" t="s">
        <v>32</v>
      </c>
      <c r="D72" s="45" t="s">
        <v>292</v>
      </c>
      <c r="E72" s="45">
        <v>4497200</v>
      </c>
      <c r="F72" s="45">
        <v>0</v>
      </c>
      <c r="G72" s="45">
        <v>0</v>
      </c>
      <c r="H72" s="51">
        <v>0</v>
      </c>
    </row>
    <row r="73" spans="1:12" x14ac:dyDescent="0.25">
      <c r="A73" s="48" t="s">
        <v>32</v>
      </c>
      <c r="B73" s="49" t="s">
        <v>19</v>
      </c>
      <c r="C73" s="49" t="s">
        <v>32</v>
      </c>
      <c r="D73" s="49" t="s">
        <v>292</v>
      </c>
      <c r="E73" s="49">
        <v>4491700</v>
      </c>
      <c r="F73" s="49">
        <v>0</v>
      </c>
      <c r="G73" s="49">
        <v>0</v>
      </c>
      <c r="H73" s="52">
        <v>0</v>
      </c>
    </row>
    <row r="74" spans="1:12" x14ac:dyDescent="0.25">
      <c r="A74" s="44" t="s">
        <v>32</v>
      </c>
      <c r="B74" s="45" t="s">
        <v>19</v>
      </c>
      <c r="C74" s="45" t="s">
        <v>32</v>
      </c>
      <c r="D74" s="45" t="s">
        <v>292</v>
      </c>
      <c r="E74" s="45">
        <v>4495600</v>
      </c>
      <c r="F74" s="45">
        <v>0</v>
      </c>
      <c r="G74" s="45">
        <v>0</v>
      </c>
      <c r="H74" s="51">
        <v>0</v>
      </c>
    </row>
    <row r="75" spans="1:12" x14ac:dyDescent="0.25">
      <c r="A75" s="48" t="s">
        <v>32</v>
      </c>
      <c r="B75" s="49" t="s">
        <v>19</v>
      </c>
      <c r="C75" s="49" t="s">
        <v>32</v>
      </c>
      <c r="D75" s="49" t="s">
        <v>292</v>
      </c>
      <c r="E75" s="49">
        <v>4496400</v>
      </c>
      <c r="F75" s="49">
        <v>0</v>
      </c>
      <c r="G75" s="49">
        <v>0</v>
      </c>
      <c r="H75" s="52">
        <v>0</v>
      </c>
    </row>
    <row r="76" spans="1:12" x14ac:dyDescent="0.25">
      <c r="A76" s="44" t="s">
        <v>32</v>
      </c>
      <c r="B76" s="45" t="s">
        <v>19</v>
      </c>
      <c r="C76" s="45" t="s">
        <v>32</v>
      </c>
      <c r="D76" s="45" t="s">
        <v>292</v>
      </c>
      <c r="E76" s="45">
        <v>4495700</v>
      </c>
      <c r="F76" s="45">
        <v>0</v>
      </c>
      <c r="G76" s="45">
        <v>0</v>
      </c>
      <c r="H76" s="51">
        <v>0</v>
      </c>
    </row>
    <row r="77" spans="1:12" x14ac:dyDescent="0.25">
      <c r="A77" s="48" t="s">
        <v>32</v>
      </c>
      <c r="B77" s="49" t="s">
        <v>19</v>
      </c>
      <c r="C77" s="49" t="s">
        <v>32</v>
      </c>
      <c r="D77" s="49" t="s">
        <v>292</v>
      </c>
      <c r="E77" s="49">
        <v>4497300</v>
      </c>
      <c r="F77" s="49">
        <v>0</v>
      </c>
      <c r="G77" s="49">
        <v>0</v>
      </c>
      <c r="H77" s="52">
        <v>0</v>
      </c>
    </row>
    <row r="78" spans="1:12" x14ac:dyDescent="0.25">
      <c r="A78" s="44" t="s">
        <v>32</v>
      </c>
      <c r="B78" s="45" t="s">
        <v>19</v>
      </c>
      <c r="C78" s="45" t="s">
        <v>32</v>
      </c>
      <c r="D78" s="45" t="s">
        <v>292</v>
      </c>
      <c r="E78" s="45">
        <v>4502600</v>
      </c>
      <c r="F78" s="45">
        <v>0</v>
      </c>
      <c r="G78" s="45">
        <v>0</v>
      </c>
      <c r="H78" s="51">
        <v>0</v>
      </c>
    </row>
    <row r="79" spans="1:12" x14ac:dyDescent="0.25">
      <c r="A79" s="48" t="s">
        <v>32</v>
      </c>
      <c r="B79" s="49" t="s">
        <v>19</v>
      </c>
      <c r="C79" s="49" t="s">
        <v>32</v>
      </c>
      <c r="D79" s="49" t="s">
        <v>292</v>
      </c>
      <c r="E79" s="49">
        <v>4499600</v>
      </c>
      <c r="F79" s="49">
        <v>0</v>
      </c>
      <c r="G79" s="49">
        <v>0</v>
      </c>
      <c r="H79" s="52">
        <v>0</v>
      </c>
    </row>
    <row r="80" spans="1:12" x14ac:dyDescent="0.25">
      <c r="A80" s="44" t="s">
        <v>203</v>
      </c>
      <c r="B80" s="45" t="s">
        <v>235</v>
      </c>
      <c r="C80" s="45" t="s">
        <v>17</v>
      </c>
      <c r="D80" s="45" t="s">
        <v>18</v>
      </c>
      <c r="E80" s="45" t="s">
        <v>19</v>
      </c>
      <c r="F80" s="45" t="s">
        <v>19</v>
      </c>
      <c r="G80" s="45" t="s">
        <v>19</v>
      </c>
      <c r="H80" s="46" t="s">
        <v>19</v>
      </c>
    </row>
    <row r="81" spans="1:12" x14ac:dyDescent="0.25">
      <c r="A81" s="48" t="s">
        <v>34</v>
      </c>
      <c r="B81" s="49" t="s">
        <v>19</v>
      </c>
      <c r="C81" s="49" t="s">
        <v>34</v>
      </c>
      <c r="D81" s="49" t="s">
        <v>521</v>
      </c>
      <c r="E81" s="49">
        <v>65665700</v>
      </c>
      <c r="F81" s="49">
        <v>0</v>
      </c>
      <c r="G81" s="49">
        <v>0</v>
      </c>
      <c r="H81" s="52">
        <v>0</v>
      </c>
      <c r="J81" cm="1">
        <f t="array" ref="J81">MIN(VALUE(C81:C90))</f>
        <v>39212</v>
      </c>
      <c r="K81">
        <f xml:space="preserve"> AVERAGE(E81:E90)</f>
        <v>66238250</v>
      </c>
      <c r="L81" s="6">
        <f xml:space="preserve"> AVERAGE(F81:F90)</f>
        <v>0</v>
      </c>
    </row>
    <row r="82" spans="1:12" x14ac:dyDescent="0.25">
      <c r="A82" s="44" t="s">
        <v>34</v>
      </c>
      <c r="B82" s="45" t="s">
        <v>19</v>
      </c>
      <c r="C82" s="45" t="s">
        <v>34</v>
      </c>
      <c r="D82" s="45" t="s">
        <v>521</v>
      </c>
      <c r="E82" s="45">
        <v>65520700</v>
      </c>
      <c r="F82" s="45">
        <v>0</v>
      </c>
      <c r="G82" s="45">
        <v>0</v>
      </c>
      <c r="H82" s="51">
        <v>0</v>
      </c>
    </row>
    <row r="83" spans="1:12" x14ac:dyDescent="0.25">
      <c r="A83" s="48" t="s">
        <v>34</v>
      </c>
      <c r="B83" s="49" t="s">
        <v>19</v>
      </c>
      <c r="C83" s="49" t="s">
        <v>34</v>
      </c>
      <c r="D83" s="49" t="s">
        <v>521</v>
      </c>
      <c r="E83" s="49">
        <v>65352500</v>
      </c>
      <c r="F83" s="49">
        <v>0</v>
      </c>
      <c r="G83" s="49">
        <v>0</v>
      </c>
      <c r="H83" s="52">
        <v>0</v>
      </c>
    </row>
    <row r="84" spans="1:12" x14ac:dyDescent="0.25">
      <c r="A84" s="44" t="s">
        <v>34</v>
      </c>
      <c r="B84" s="45" t="s">
        <v>19</v>
      </c>
      <c r="C84" s="45" t="s">
        <v>34</v>
      </c>
      <c r="D84" s="45" t="s">
        <v>521</v>
      </c>
      <c r="E84" s="45">
        <v>65246200</v>
      </c>
      <c r="F84" s="45">
        <v>0</v>
      </c>
      <c r="G84" s="45">
        <v>0</v>
      </c>
      <c r="H84" s="51">
        <v>0</v>
      </c>
    </row>
    <row r="85" spans="1:12" x14ac:dyDescent="0.25">
      <c r="A85" s="48" t="s">
        <v>34</v>
      </c>
      <c r="B85" s="49" t="s">
        <v>19</v>
      </c>
      <c r="C85" s="49" t="s">
        <v>34</v>
      </c>
      <c r="D85" s="49" t="s">
        <v>521</v>
      </c>
      <c r="E85" s="49">
        <v>65952300</v>
      </c>
      <c r="F85" s="49">
        <v>0</v>
      </c>
      <c r="G85" s="49">
        <v>0</v>
      </c>
      <c r="H85" s="52">
        <v>0</v>
      </c>
    </row>
    <row r="86" spans="1:12" x14ac:dyDescent="0.25">
      <c r="A86" s="44" t="s">
        <v>34</v>
      </c>
      <c r="B86" s="45" t="s">
        <v>19</v>
      </c>
      <c r="C86" s="45" t="s">
        <v>34</v>
      </c>
      <c r="D86" s="45" t="s">
        <v>521</v>
      </c>
      <c r="E86" s="45">
        <v>69749400</v>
      </c>
      <c r="F86" s="45">
        <v>0</v>
      </c>
      <c r="G86" s="45">
        <v>0</v>
      </c>
      <c r="H86" s="51">
        <v>0</v>
      </c>
    </row>
    <row r="87" spans="1:12" x14ac:dyDescent="0.25">
      <c r="A87" s="48" t="s">
        <v>34</v>
      </c>
      <c r="B87" s="49" t="s">
        <v>19</v>
      </c>
      <c r="C87" s="49" t="s">
        <v>34</v>
      </c>
      <c r="D87" s="49" t="s">
        <v>521</v>
      </c>
      <c r="E87" s="49">
        <v>68549900</v>
      </c>
      <c r="F87" s="49">
        <v>0</v>
      </c>
      <c r="G87" s="49">
        <v>0</v>
      </c>
      <c r="H87" s="52">
        <v>0</v>
      </c>
    </row>
    <row r="88" spans="1:12" x14ac:dyDescent="0.25">
      <c r="A88" s="44" t="s">
        <v>34</v>
      </c>
      <c r="B88" s="45" t="s">
        <v>19</v>
      </c>
      <c r="C88" s="45" t="s">
        <v>34</v>
      </c>
      <c r="D88" s="45" t="s">
        <v>521</v>
      </c>
      <c r="E88" s="45">
        <v>65545000</v>
      </c>
      <c r="F88" s="45">
        <v>0</v>
      </c>
      <c r="G88" s="45">
        <v>0</v>
      </c>
      <c r="H88" s="51">
        <v>0</v>
      </c>
    </row>
    <row r="89" spans="1:12" x14ac:dyDescent="0.25">
      <c r="A89" s="48" t="s">
        <v>34</v>
      </c>
      <c r="B89" s="49" t="s">
        <v>19</v>
      </c>
      <c r="C89" s="49" t="s">
        <v>34</v>
      </c>
      <c r="D89" s="49" t="s">
        <v>521</v>
      </c>
      <c r="E89" s="49">
        <v>65446700</v>
      </c>
      <c r="F89" s="49">
        <v>0</v>
      </c>
      <c r="G89" s="49">
        <v>0</v>
      </c>
      <c r="H89" s="52">
        <v>0</v>
      </c>
    </row>
    <row r="90" spans="1:12" x14ac:dyDescent="0.25">
      <c r="A90" s="44" t="s">
        <v>34</v>
      </c>
      <c r="B90" s="45" t="s">
        <v>19</v>
      </c>
      <c r="C90" s="45" t="s">
        <v>34</v>
      </c>
      <c r="D90" s="45" t="s">
        <v>521</v>
      </c>
      <c r="E90" s="45">
        <v>65354100</v>
      </c>
      <c r="F90" s="45">
        <v>0</v>
      </c>
      <c r="G90" s="45">
        <v>0</v>
      </c>
      <c r="H90" s="51">
        <v>0</v>
      </c>
    </row>
    <row r="91" spans="1:12" x14ac:dyDescent="0.25">
      <c r="A91" s="48" t="s">
        <v>204</v>
      </c>
      <c r="B91" s="49" t="s">
        <v>235</v>
      </c>
      <c r="C91" s="49" t="s">
        <v>17</v>
      </c>
      <c r="D91" s="49" t="s">
        <v>18</v>
      </c>
      <c r="E91" s="49" t="s">
        <v>19</v>
      </c>
      <c r="F91" s="49" t="s">
        <v>19</v>
      </c>
      <c r="G91" s="49" t="s">
        <v>19</v>
      </c>
      <c r="H91" s="50" t="s">
        <v>19</v>
      </c>
    </row>
    <row r="92" spans="1:12" x14ac:dyDescent="0.25">
      <c r="A92" s="44" t="s">
        <v>36</v>
      </c>
      <c r="B92" s="45" t="s">
        <v>19</v>
      </c>
      <c r="C92" s="45" t="s">
        <v>36</v>
      </c>
      <c r="D92" s="45" t="s">
        <v>770</v>
      </c>
      <c r="E92" s="45">
        <v>381494600</v>
      </c>
      <c r="F92" s="45">
        <v>0</v>
      </c>
      <c r="G92" s="45">
        <v>0</v>
      </c>
      <c r="H92" s="51">
        <v>0</v>
      </c>
      <c r="J92" cm="1">
        <f t="array" ref="J92">MIN(VALUE(C92:C101))</f>
        <v>32101</v>
      </c>
      <c r="K92">
        <f xml:space="preserve"> AVERAGE(E92:E101)</f>
        <v>385424700</v>
      </c>
      <c r="L92" s="6">
        <f xml:space="preserve"> AVERAGE(F92:F101)</f>
        <v>0</v>
      </c>
    </row>
    <row r="93" spans="1:12" x14ac:dyDescent="0.25">
      <c r="A93" s="48" t="s">
        <v>36</v>
      </c>
      <c r="B93" s="49" t="s">
        <v>19</v>
      </c>
      <c r="C93" s="49" t="s">
        <v>36</v>
      </c>
      <c r="D93" s="49" t="s">
        <v>770</v>
      </c>
      <c r="E93" s="49">
        <v>381528900</v>
      </c>
      <c r="F93" s="49">
        <v>0</v>
      </c>
      <c r="G93" s="49">
        <v>0</v>
      </c>
      <c r="H93" s="52">
        <v>0</v>
      </c>
    </row>
    <row r="94" spans="1:12" x14ac:dyDescent="0.25">
      <c r="A94" s="44" t="s">
        <v>36</v>
      </c>
      <c r="B94" s="45" t="s">
        <v>19</v>
      </c>
      <c r="C94" s="45" t="s">
        <v>36</v>
      </c>
      <c r="D94" s="45" t="s">
        <v>770</v>
      </c>
      <c r="E94" s="45">
        <v>381400700</v>
      </c>
      <c r="F94" s="45">
        <v>0</v>
      </c>
      <c r="G94" s="45">
        <v>0</v>
      </c>
      <c r="H94" s="51">
        <v>0</v>
      </c>
    </row>
    <row r="95" spans="1:12" x14ac:dyDescent="0.25">
      <c r="A95" s="48" t="s">
        <v>36</v>
      </c>
      <c r="B95" s="49" t="s">
        <v>19</v>
      </c>
      <c r="C95" s="49" t="s">
        <v>36</v>
      </c>
      <c r="D95" s="49" t="s">
        <v>770</v>
      </c>
      <c r="E95" s="49">
        <v>388219300</v>
      </c>
      <c r="F95" s="49">
        <v>0</v>
      </c>
      <c r="G95" s="49">
        <v>0</v>
      </c>
      <c r="H95" s="52">
        <v>0</v>
      </c>
    </row>
    <row r="96" spans="1:12" x14ac:dyDescent="0.25">
      <c r="A96" s="44" t="s">
        <v>36</v>
      </c>
      <c r="B96" s="45" t="s">
        <v>19</v>
      </c>
      <c r="C96" s="45" t="s">
        <v>36</v>
      </c>
      <c r="D96" s="45" t="s">
        <v>770</v>
      </c>
      <c r="E96" s="45">
        <v>383041100</v>
      </c>
      <c r="F96" s="45">
        <v>0</v>
      </c>
      <c r="G96" s="45">
        <v>0</v>
      </c>
      <c r="H96" s="51">
        <v>0</v>
      </c>
    </row>
    <row r="97" spans="1:12" x14ac:dyDescent="0.25">
      <c r="A97" s="48" t="s">
        <v>36</v>
      </c>
      <c r="B97" s="49" t="s">
        <v>19</v>
      </c>
      <c r="C97" s="49" t="s">
        <v>36</v>
      </c>
      <c r="D97" s="49" t="s">
        <v>770</v>
      </c>
      <c r="E97" s="49">
        <v>388008100</v>
      </c>
      <c r="F97" s="49">
        <v>0</v>
      </c>
      <c r="G97" s="49">
        <v>0</v>
      </c>
      <c r="H97" s="52">
        <v>0</v>
      </c>
    </row>
    <row r="98" spans="1:12" x14ac:dyDescent="0.25">
      <c r="A98" s="44" t="s">
        <v>36</v>
      </c>
      <c r="B98" s="45" t="s">
        <v>19</v>
      </c>
      <c r="C98" s="45" t="s">
        <v>36</v>
      </c>
      <c r="D98" s="45" t="s">
        <v>770</v>
      </c>
      <c r="E98" s="45">
        <v>390401500</v>
      </c>
      <c r="F98" s="45">
        <v>0</v>
      </c>
      <c r="G98" s="45">
        <v>0</v>
      </c>
      <c r="H98" s="51">
        <v>0</v>
      </c>
    </row>
    <row r="99" spans="1:12" x14ac:dyDescent="0.25">
      <c r="A99" s="48" t="s">
        <v>36</v>
      </c>
      <c r="B99" s="49" t="s">
        <v>19</v>
      </c>
      <c r="C99" s="49" t="s">
        <v>36</v>
      </c>
      <c r="D99" s="49" t="s">
        <v>770</v>
      </c>
      <c r="E99" s="49">
        <v>388352400</v>
      </c>
      <c r="F99" s="49">
        <v>0</v>
      </c>
      <c r="G99" s="49">
        <v>0</v>
      </c>
      <c r="H99" s="52">
        <v>0</v>
      </c>
    </row>
    <row r="100" spans="1:12" x14ac:dyDescent="0.25">
      <c r="A100" s="44" t="s">
        <v>36</v>
      </c>
      <c r="B100" s="45" t="s">
        <v>19</v>
      </c>
      <c r="C100" s="45" t="s">
        <v>36</v>
      </c>
      <c r="D100" s="45" t="s">
        <v>770</v>
      </c>
      <c r="E100" s="45">
        <v>385626200</v>
      </c>
      <c r="F100" s="45">
        <v>0</v>
      </c>
      <c r="G100" s="45">
        <v>0</v>
      </c>
      <c r="H100" s="51">
        <v>0</v>
      </c>
    </row>
    <row r="101" spans="1:12" x14ac:dyDescent="0.25">
      <c r="A101" s="48" t="s">
        <v>36</v>
      </c>
      <c r="B101" s="49" t="s">
        <v>19</v>
      </c>
      <c r="C101" s="49" t="s">
        <v>36</v>
      </c>
      <c r="D101" s="49" t="s">
        <v>770</v>
      </c>
      <c r="E101" s="49">
        <v>386174200</v>
      </c>
      <c r="F101" s="49">
        <v>0</v>
      </c>
      <c r="G101" s="49">
        <v>0</v>
      </c>
      <c r="H101" s="52">
        <v>0</v>
      </c>
    </row>
    <row r="102" spans="1:12" x14ac:dyDescent="0.25">
      <c r="A102" s="44" t="s">
        <v>205</v>
      </c>
      <c r="B102" s="45" t="s">
        <v>235</v>
      </c>
      <c r="C102" s="45" t="s">
        <v>17</v>
      </c>
      <c r="D102" s="45" t="s">
        <v>18</v>
      </c>
      <c r="E102" s="45" t="s">
        <v>19</v>
      </c>
      <c r="F102" s="45" t="s">
        <v>19</v>
      </c>
      <c r="G102" s="45" t="s">
        <v>19</v>
      </c>
      <c r="H102" s="46" t="s">
        <v>19</v>
      </c>
    </row>
    <row r="103" spans="1:12" x14ac:dyDescent="0.25">
      <c r="A103" s="48" t="s">
        <v>38</v>
      </c>
      <c r="B103" s="49" t="s">
        <v>19</v>
      </c>
      <c r="C103" s="49" t="s">
        <v>1025</v>
      </c>
      <c r="D103" s="49" t="s">
        <v>1026</v>
      </c>
      <c r="E103" s="49">
        <v>10000000500</v>
      </c>
      <c r="F103" s="49">
        <v>837</v>
      </c>
      <c r="G103" s="49">
        <v>3.1108E-2</v>
      </c>
      <c r="H103" s="52">
        <v>3.1108299999999998E-2</v>
      </c>
      <c r="J103" cm="1">
        <f t="array" ref="J103">MIN(VALUE(C103:C112))</f>
        <v>27743</v>
      </c>
      <c r="K103">
        <f xml:space="preserve"> AVERAGE(E103:E112)</f>
        <v>10000000780</v>
      </c>
      <c r="L103" s="6">
        <f xml:space="preserve"> AVERAGE(F103:F112)</f>
        <v>837</v>
      </c>
    </row>
    <row r="104" spans="1:12" x14ac:dyDescent="0.25">
      <c r="A104" s="44" t="s">
        <v>38</v>
      </c>
      <c r="B104" s="45" t="s">
        <v>19</v>
      </c>
      <c r="C104" s="45" t="s">
        <v>1025</v>
      </c>
      <c r="D104" s="45" t="s">
        <v>1026</v>
      </c>
      <c r="E104" s="45">
        <v>10000001000</v>
      </c>
      <c r="F104" s="45">
        <v>837</v>
      </c>
      <c r="G104" s="45">
        <v>3.1108E-2</v>
      </c>
      <c r="H104" s="51">
        <v>3.1108299999999998E-2</v>
      </c>
    </row>
    <row r="105" spans="1:12" x14ac:dyDescent="0.25">
      <c r="A105" s="48" t="s">
        <v>38</v>
      </c>
      <c r="B105" s="49" t="s">
        <v>19</v>
      </c>
      <c r="C105" s="49" t="s">
        <v>1025</v>
      </c>
      <c r="D105" s="49" t="s">
        <v>1026</v>
      </c>
      <c r="E105" s="49">
        <v>10000001000</v>
      </c>
      <c r="F105" s="49">
        <v>837</v>
      </c>
      <c r="G105" s="49">
        <v>3.1108E-2</v>
      </c>
      <c r="H105" s="52">
        <v>3.1108299999999998E-2</v>
      </c>
    </row>
    <row r="106" spans="1:12" x14ac:dyDescent="0.25">
      <c r="A106" s="44" t="s">
        <v>38</v>
      </c>
      <c r="B106" s="45" t="s">
        <v>19</v>
      </c>
      <c r="C106" s="45" t="s">
        <v>1025</v>
      </c>
      <c r="D106" s="45" t="s">
        <v>1026</v>
      </c>
      <c r="E106" s="45">
        <v>10000000700</v>
      </c>
      <c r="F106" s="45">
        <v>837</v>
      </c>
      <c r="G106" s="45">
        <v>3.1108E-2</v>
      </c>
      <c r="H106" s="51">
        <v>3.1108299999999998E-2</v>
      </c>
    </row>
    <row r="107" spans="1:12" x14ac:dyDescent="0.25">
      <c r="A107" s="48" t="s">
        <v>38</v>
      </c>
      <c r="B107" s="49" t="s">
        <v>19</v>
      </c>
      <c r="C107" s="49" t="s">
        <v>1025</v>
      </c>
      <c r="D107" s="49" t="s">
        <v>1026</v>
      </c>
      <c r="E107" s="49">
        <v>10000000700</v>
      </c>
      <c r="F107" s="49">
        <v>837</v>
      </c>
      <c r="G107" s="49">
        <v>3.1108E-2</v>
      </c>
      <c r="H107" s="52">
        <v>3.1108299999999998E-2</v>
      </c>
    </row>
    <row r="108" spans="1:12" x14ac:dyDescent="0.25">
      <c r="A108" s="44" t="s">
        <v>38</v>
      </c>
      <c r="B108" s="45" t="s">
        <v>19</v>
      </c>
      <c r="C108" s="45" t="s">
        <v>1025</v>
      </c>
      <c r="D108" s="45" t="s">
        <v>1026</v>
      </c>
      <c r="E108" s="45">
        <v>10000000700</v>
      </c>
      <c r="F108" s="45">
        <v>837</v>
      </c>
      <c r="G108" s="45">
        <v>3.1108E-2</v>
      </c>
      <c r="H108" s="51">
        <v>3.1108299999999998E-2</v>
      </c>
    </row>
    <row r="109" spans="1:12" x14ac:dyDescent="0.25">
      <c r="A109" s="48" t="s">
        <v>38</v>
      </c>
      <c r="B109" s="49" t="s">
        <v>19</v>
      </c>
      <c r="C109" s="49" t="s">
        <v>1025</v>
      </c>
      <c r="D109" s="49" t="s">
        <v>1026</v>
      </c>
      <c r="E109" s="49">
        <v>10000000900</v>
      </c>
      <c r="F109" s="49">
        <v>837</v>
      </c>
      <c r="G109" s="49">
        <v>3.1108E-2</v>
      </c>
      <c r="H109" s="52">
        <v>3.1108299999999998E-2</v>
      </c>
    </row>
    <row r="110" spans="1:12" x14ac:dyDescent="0.25">
      <c r="A110" s="44" t="s">
        <v>38</v>
      </c>
      <c r="B110" s="45" t="s">
        <v>19</v>
      </c>
      <c r="C110" s="45" t="s">
        <v>1025</v>
      </c>
      <c r="D110" s="45" t="s">
        <v>1026</v>
      </c>
      <c r="E110" s="45">
        <v>10000000700</v>
      </c>
      <c r="F110" s="45">
        <v>837</v>
      </c>
      <c r="G110" s="45">
        <v>3.1108E-2</v>
      </c>
      <c r="H110" s="51">
        <v>3.1108299999999998E-2</v>
      </c>
    </row>
    <row r="111" spans="1:12" x14ac:dyDescent="0.25">
      <c r="A111" s="48" t="s">
        <v>38</v>
      </c>
      <c r="B111" s="49" t="s">
        <v>19</v>
      </c>
      <c r="C111" s="49" t="s">
        <v>1025</v>
      </c>
      <c r="D111" s="49" t="s">
        <v>1026</v>
      </c>
      <c r="E111" s="49">
        <v>10000000900</v>
      </c>
      <c r="F111" s="49">
        <v>837</v>
      </c>
      <c r="G111" s="49">
        <v>3.1108E-2</v>
      </c>
      <c r="H111" s="52">
        <v>3.1108299999999998E-2</v>
      </c>
    </row>
    <row r="112" spans="1:12" x14ac:dyDescent="0.25">
      <c r="A112" s="44" t="s">
        <v>38</v>
      </c>
      <c r="B112" s="45" t="s">
        <v>19</v>
      </c>
      <c r="C112" s="45" t="s">
        <v>1025</v>
      </c>
      <c r="D112" s="45" t="s">
        <v>1026</v>
      </c>
      <c r="E112" s="45">
        <v>10000000700</v>
      </c>
      <c r="F112" s="45">
        <v>837</v>
      </c>
      <c r="G112" s="45">
        <v>3.1108E-2</v>
      </c>
      <c r="H112" s="51">
        <v>3.1108299999999998E-2</v>
      </c>
    </row>
    <row r="113" spans="1:12" x14ac:dyDescent="0.25">
      <c r="A113" s="48" t="s">
        <v>206</v>
      </c>
      <c r="B113" s="49" t="s">
        <v>235</v>
      </c>
      <c r="C113" s="49" t="s">
        <v>17</v>
      </c>
      <c r="D113" s="49" t="s">
        <v>18</v>
      </c>
      <c r="E113" s="49" t="s">
        <v>19</v>
      </c>
      <c r="F113" s="49" t="s">
        <v>19</v>
      </c>
      <c r="G113" s="49" t="s">
        <v>19</v>
      </c>
      <c r="H113" s="50" t="s">
        <v>19</v>
      </c>
    </row>
    <row r="114" spans="1:12" x14ac:dyDescent="0.25">
      <c r="A114" s="44" t="s">
        <v>40</v>
      </c>
      <c r="B114" s="45" t="s">
        <v>19</v>
      </c>
      <c r="C114" s="45" t="s">
        <v>40</v>
      </c>
      <c r="D114" s="45" t="s">
        <v>324</v>
      </c>
      <c r="E114" s="45">
        <v>1715900</v>
      </c>
      <c r="F114" s="45">
        <v>0</v>
      </c>
      <c r="G114" s="45">
        <v>0</v>
      </c>
      <c r="H114" s="51">
        <v>0</v>
      </c>
      <c r="J114" cm="1">
        <f t="array" ref="J114">MIN(VALUE(C114:C123))</f>
        <v>12806</v>
      </c>
      <c r="K114">
        <f xml:space="preserve"> AVERAGE(E114:E123)</f>
        <v>1712250</v>
      </c>
      <c r="L114" s="6">
        <f xml:space="preserve"> AVERAGE(F114:F123)</f>
        <v>0</v>
      </c>
    </row>
    <row r="115" spans="1:12" x14ac:dyDescent="0.25">
      <c r="A115" s="48" t="s">
        <v>40</v>
      </c>
      <c r="B115" s="49" t="s">
        <v>19</v>
      </c>
      <c r="C115" s="49" t="s">
        <v>40</v>
      </c>
      <c r="D115" s="49" t="s">
        <v>324</v>
      </c>
      <c r="E115" s="49">
        <v>1677900</v>
      </c>
      <c r="F115" s="49">
        <v>0</v>
      </c>
      <c r="G115" s="49">
        <v>0</v>
      </c>
      <c r="H115" s="52">
        <v>0</v>
      </c>
    </row>
    <row r="116" spans="1:12" x14ac:dyDescent="0.25">
      <c r="A116" s="44" t="s">
        <v>40</v>
      </c>
      <c r="B116" s="45" t="s">
        <v>19</v>
      </c>
      <c r="C116" s="45" t="s">
        <v>40</v>
      </c>
      <c r="D116" s="45" t="s">
        <v>324</v>
      </c>
      <c r="E116" s="45">
        <v>1677500</v>
      </c>
      <c r="F116" s="45">
        <v>0</v>
      </c>
      <c r="G116" s="45">
        <v>0</v>
      </c>
      <c r="H116" s="51">
        <v>0</v>
      </c>
    </row>
    <row r="117" spans="1:12" x14ac:dyDescent="0.25">
      <c r="A117" s="48" t="s">
        <v>40</v>
      </c>
      <c r="B117" s="49" t="s">
        <v>19</v>
      </c>
      <c r="C117" s="49" t="s">
        <v>40</v>
      </c>
      <c r="D117" s="49" t="s">
        <v>324</v>
      </c>
      <c r="E117" s="49">
        <v>1677600</v>
      </c>
      <c r="F117" s="49">
        <v>0</v>
      </c>
      <c r="G117" s="49">
        <v>0</v>
      </c>
      <c r="H117" s="52">
        <v>0</v>
      </c>
    </row>
    <row r="118" spans="1:12" x14ac:dyDescent="0.25">
      <c r="A118" s="44" t="s">
        <v>40</v>
      </c>
      <c r="B118" s="45" t="s">
        <v>19</v>
      </c>
      <c r="C118" s="45" t="s">
        <v>40</v>
      </c>
      <c r="D118" s="45" t="s">
        <v>324</v>
      </c>
      <c r="E118" s="45">
        <v>1729200</v>
      </c>
      <c r="F118" s="45">
        <v>0</v>
      </c>
      <c r="G118" s="45">
        <v>0</v>
      </c>
      <c r="H118" s="51">
        <v>0</v>
      </c>
    </row>
    <row r="119" spans="1:12" x14ac:dyDescent="0.25">
      <c r="A119" s="48" t="s">
        <v>40</v>
      </c>
      <c r="B119" s="49" t="s">
        <v>19</v>
      </c>
      <c r="C119" s="49" t="s">
        <v>40</v>
      </c>
      <c r="D119" s="49" t="s">
        <v>324</v>
      </c>
      <c r="E119" s="49">
        <v>1729500</v>
      </c>
      <c r="F119" s="49">
        <v>0</v>
      </c>
      <c r="G119" s="49">
        <v>0</v>
      </c>
      <c r="H119" s="52">
        <v>0</v>
      </c>
    </row>
    <row r="120" spans="1:12" x14ac:dyDescent="0.25">
      <c r="A120" s="44" t="s">
        <v>40</v>
      </c>
      <c r="B120" s="45" t="s">
        <v>19</v>
      </c>
      <c r="C120" s="45" t="s">
        <v>40</v>
      </c>
      <c r="D120" s="45" t="s">
        <v>324</v>
      </c>
      <c r="E120" s="45">
        <v>1731700</v>
      </c>
      <c r="F120" s="45">
        <v>0</v>
      </c>
      <c r="G120" s="45">
        <v>0</v>
      </c>
      <c r="H120" s="51">
        <v>0</v>
      </c>
    </row>
    <row r="121" spans="1:12" x14ac:dyDescent="0.25">
      <c r="A121" s="48" t="s">
        <v>40</v>
      </c>
      <c r="B121" s="49" t="s">
        <v>19</v>
      </c>
      <c r="C121" s="49" t="s">
        <v>40</v>
      </c>
      <c r="D121" s="49" t="s">
        <v>324</v>
      </c>
      <c r="E121" s="49">
        <v>1729900</v>
      </c>
      <c r="F121" s="49">
        <v>0</v>
      </c>
      <c r="G121" s="49">
        <v>0</v>
      </c>
      <c r="H121" s="52">
        <v>0</v>
      </c>
    </row>
    <row r="122" spans="1:12" x14ac:dyDescent="0.25">
      <c r="A122" s="44" t="s">
        <v>40</v>
      </c>
      <c r="B122" s="45" t="s">
        <v>19</v>
      </c>
      <c r="C122" s="45" t="s">
        <v>40</v>
      </c>
      <c r="D122" s="45" t="s">
        <v>324</v>
      </c>
      <c r="E122" s="45">
        <v>1726000</v>
      </c>
      <c r="F122" s="45">
        <v>0</v>
      </c>
      <c r="G122" s="45">
        <v>0</v>
      </c>
      <c r="H122" s="51">
        <v>0</v>
      </c>
    </row>
    <row r="123" spans="1:12" x14ac:dyDescent="0.25">
      <c r="A123" s="48" t="s">
        <v>40</v>
      </c>
      <c r="B123" s="49" t="s">
        <v>19</v>
      </c>
      <c r="C123" s="49" t="s">
        <v>40</v>
      </c>
      <c r="D123" s="49" t="s">
        <v>324</v>
      </c>
      <c r="E123" s="49">
        <v>1727300</v>
      </c>
      <c r="F123" s="49">
        <v>0</v>
      </c>
      <c r="G123" s="49">
        <v>0</v>
      </c>
      <c r="H123" s="52">
        <v>0</v>
      </c>
    </row>
    <row r="124" spans="1:12" x14ac:dyDescent="0.25">
      <c r="A124" s="44" t="s">
        <v>207</v>
      </c>
      <c r="B124" s="45" t="s">
        <v>235</v>
      </c>
      <c r="C124" s="45" t="s">
        <v>17</v>
      </c>
      <c r="D124" s="45" t="s">
        <v>18</v>
      </c>
      <c r="E124" s="45" t="s">
        <v>19</v>
      </c>
      <c r="F124" s="45" t="s">
        <v>19</v>
      </c>
      <c r="G124" s="45" t="s">
        <v>19</v>
      </c>
      <c r="H124" s="46" t="s">
        <v>19</v>
      </c>
    </row>
    <row r="125" spans="1:12" x14ac:dyDescent="0.25">
      <c r="A125" s="48" t="s">
        <v>42</v>
      </c>
      <c r="B125" s="49" t="s">
        <v>19</v>
      </c>
      <c r="C125" s="49" t="s">
        <v>42</v>
      </c>
      <c r="D125" s="49" t="s">
        <v>545</v>
      </c>
      <c r="E125" s="49">
        <v>13023900</v>
      </c>
      <c r="F125" s="49">
        <v>0</v>
      </c>
      <c r="G125" s="49">
        <v>0</v>
      </c>
      <c r="H125" s="52">
        <v>0</v>
      </c>
      <c r="J125" cm="1">
        <f t="array" ref="J125">MIN(VALUE(C125:C134))</f>
        <v>7129</v>
      </c>
      <c r="K125">
        <f xml:space="preserve"> AVERAGE(E125:E134)</f>
        <v>13040780</v>
      </c>
      <c r="L125" s="6">
        <f xml:space="preserve"> AVERAGE(F125:F134)</f>
        <v>0</v>
      </c>
    </row>
    <row r="126" spans="1:12" x14ac:dyDescent="0.25">
      <c r="A126" s="44" t="s">
        <v>42</v>
      </c>
      <c r="B126" s="45" t="s">
        <v>19</v>
      </c>
      <c r="C126" s="45" t="s">
        <v>42</v>
      </c>
      <c r="D126" s="45" t="s">
        <v>545</v>
      </c>
      <c r="E126" s="45">
        <v>13115700</v>
      </c>
      <c r="F126" s="45">
        <v>0</v>
      </c>
      <c r="G126" s="45">
        <v>0</v>
      </c>
      <c r="H126" s="51">
        <v>0</v>
      </c>
    </row>
    <row r="127" spans="1:12" x14ac:dyDescent="0.25">
      <c r="A127" s="48" t="s">
        <v>42</v>
      </c>
      <c r="B127" s="49" t="s">
        <v>19</v>
      </c>
      <c r="C127" s="49" t="s">
        <v>42</v>
      </c>
      <c r="D127" s="49" t="s">
        <v>545</v>
      </c>
      <c r="E127" s="49">
        <v>13015300</v>
      </c>
      <c r="F127" s="49">
        <v>0</v>
      </c>
      <c r="G127" s="49">
        <v>0</v>
      </c>
      <c r="H127" s="52">
        <v>0</v>
      </c>
    </row>
    <row r="128" spans="1:12" x14ac:dyDescent="0.25">
      <c r="A128" s="44" t="s">
        <v>42</v>
      </c>
      <c r="B128" s="45" t="s">
        <v>19</v>
      </c>
      <c r="C128" s="45" t="s">
        <v>42</v>
      </c>
      <c r="D128" s="45" t="s">
        <v>545</v>
      </c>
      <c r="E128" s="45">
        <v>13059500</v>
      </c>
      <c r="F128" s="45">
        <v>0</v>
      </c>
      <c r="G128" s="45">
        <v>0</v>
      </c>
      <c r="H128" s="51">
        <v>0</v>
      </c>
    </row>
    <row r="129" spans="1:12" x14ac:dyDescent="0.25">
      <c r="A129" s="48" t="s">
        <v>42</v>
      </c>
      <c r="B129" s="49" t="s">
        <v>19</v>
      </c>
      <c r="C129" s="49" t="s">
        <v>42</v>
      </c>
      <c r="D129" s="49" t="s">
        <v>545</v>
      </c>
      <c r="E129" s="49">
        <v>13050400</v>
      </c>
      <c r="F129" s="49">
        <v>0</v>
      </c>
      <c r="G129" s="49">
        <v>0</v>
      </c>
      <c r="H129" s="52">
        <v>0</v>
      </c>
    </row>
    <row r="130" spans="1:12" x14ac:dyDescent="0.25">
      <c r="A130" s="44" t="s">
        <v>42</v>
      </c>
      <c r="B130" s="45" t="s">
        <v>19</v>
      </c>
      <c r="C130" s="45" t="s">
        <v>42</v>
      </c>
      <c r="D130" s="45" t="s">
        <v>545</v>
      </c>
      <c r="E130" s="45">
        <v>13023700</v>
      </c>
      <c r="F130" s="45">
        <v>0</v>
      </c>
      <c r="G130" s="45">
        <v>0</v>
      </c>
      <c r="H130" s="51">
        <v>0</v>
      </c>
    </row>
    <row r="131" spans="1:12" x14ac:dyDescent="0.25">
      <c r="A131" s="48" t="s">
        <v>42</v>
      </c>
      <c r="B131" s="49" t="s">
        <v>19</v>
      </c>
      <c r="C131" s="49" t="s">
        <v>42</v>
      </c>
      <c r="D131" s="49" t="s">
        <v>545</v>
      </c>
      <c r="E131" s="49">
        <v>13014800</v>
      </c>
      <c r="F131" s="49">
        <v>0</v>
      </c>
      <c r="G131" s="49">
        <v>0</v>
      </c>
      <c r="H131" s="52">
        <v>0</v>
      </c>
    </row>
    <row r="132" spans="1:12" x14ac:dyDescent="0.25">
      <c r="A132" s="44" t="s">
        <v>42</v>
      </c>
      <c r="B132" s="45" t="s">
        <v>19</v>
      </c>
      <c r="C132" s="45" t="s">
        <v>42</v>
      </c>
      <c r="D132" s="45" t="s">
        <v>545</v>
      </c>
      <c r="E132" s="45">
        <v>13026600</v>
      </c>
      <c r="F132" s="45">
        <v>0</v>
      </c>
      <c r="G132" s="45">
        <v>0</v>
      </c>
      <c r="H132" s="51">
        <v>0</v>
      </c>
    </row>
    <row r="133" spans="1:12" x14ac:dyDescent="0.25">
      <c r="A133" s="48" t="s">
        <v>42</v>
      </c>
      <c r="B133" s="49" t="s">
        <v>19</v>
      </c>
      <c r="C133" s="49" t="s">
        <v>42</v>
      </c>
      <c r="D133" s="49" t="s">
        <v>545</v>
      </c>
      <c r="E133" s="49">
        <v>13013100</v>
      </c>
      <c r="F133" s="49">
        <v>0</v>
      </c>
      <c r="G133" s="49">
        <v>0</v>
      </c>
      <c r="H133" s="52">
        <v>0</v>
      </c>
    </row>
    <row r="134" spans="1:12" x14ac:dyDescent="0.25">
      <c r="A134" s="44" t="s">
        <v>42</v>
      </c>
      <c r="B134" s="45" t="s">
        <v>19</v>
      </c>
      <c r="C134" s="45" t="s">
        <v>42</v>
      </c>
      <c r="D134" s="45" t="s">
        <v>545</v>
      </c>
      <c r="E134" s="45">
        <v>13064800</v>
      </c>
      <c r="F134" s="45">
        <v>0</v>
      </c>
      <c r="G134" s="45">
        <v>0</v>
      </c>
      <c r="H134" s="51">
        <v>0</v>
      </c>
    </row>
    <row r="135" spans="1:12" x14ac:dyDescent="0.25">
      <c r="A135" s="48" t="s">
        <v>208</v>
      </c>
      <c r="B135" s="49" t="s">
        <v>235</v>
      </c>
      <c r="C135" s="49" t="s">
        <v>17</v>
      </c>
      <c r="D135" s="49" t="s">
        <v>18</v>
      </c>
      <c r="E135" s="49" t="s">
        <v>19</v>
      </c>
      <c r="F135" s="49" t="s">
        <v>19</v>
      </c>
      <c r="G135" s="49" t="s">
        <v>19</v>
      </c>
      <c r="H135" s="50" t="s">
        <v>19</v>
      </c>
    </row>
    <row r="136" spans="1:12" x14ac:dyDescent="0.25">
      <c r="A136" s="44" t="s">
        <v>44</v>
      </c>
      <c r="B136" s="45" t="s">
        <v>19</v>
      </c>
      <c r="C136" s="45" t="s">
        <v>44</v>
      </c>
      <c r="D136" s="45" t="s">
        <v>342</v>
      </c>
      <c r="E136" s="45">
        <v>6339000</v>
      </c>
      <c r="F136" s="45">
        <v>0</v>
      </c>
      <c r="G136" s="45">
        <v>0</v>
      </c>
      <c r="H136" s="51">
        <v>0</v>
      </c>
      <c r="J136" cm="1">
        <f t="array" ref="J136">MIN(VALUE(C136:C145))</f>
        <v>16436</v>
      </c>
      <c r="K136">
        <f xml:space="preserve"> AVERAGE(E136:E145)</f>
        <v>6337390</v>
      </c>
      <c r="L136" s="6">
        <f xml:space="preserve"> AVERAGE(F136:F145)</f>
        <v>0</v>
      </c>
    </row>
    <row r="137" spans="1:12" x14ac:dyDescent="0.25">
      <c r="A137" s="48" t="s">
        <v>44</v>
      </c>
      <c r="B137" s="49" t="s">
        <v>19</v>
      </c>
      <c r="C137" s="49" t="s">
        <v>44</v>
      </c>
      <c r="D137" s="49" t="s">
        <v>342</v>
      </c>
      <c r="E137" s="49">
        <v>6326000</v>
      </c>
      <c r="F137" s="49">
        <v>0</v>
      </c>
      <c r="G137" s="49">
        <v>0</v>
      </c>
      <c r="H137" s="52">
        <v>0</v>
      </c>
    </row>
    <row r="138" spans="1:12" x14ac:dyDescent="0.25">
      <c r="A138" s="44" t="s">
        <v>44</v>
      </c>
      <c r="B138" s="45" t="s">
        <v>19</v>
      </c>
      <c r="C138" s="45" t="s">
        <v>44</v>
      </c>
      <c r="D138" s="45" t="s">
        <v>342</v>
      </c>
      <c r="E138" s="45">
        <v>6324000</v>
      </c>
      <c r="F138" s="45">
        <v>0</v>
      </c>
      <c r="G138" s="45">
        <v>0</v>
      </c>
      <c r="H138" s="51">
        <v>0</v>
      </c>
    </row>
    <row r="139" spans="1:12" x14ac:dyDescent="0.25">
      <c r="A139" s="48" t="s">
        <v>44</v>
      </c>
      <c r="B139" s="49" t="s">
        <v>19</v>
      </c>
      <c r="C139" s="49" t="s">
        <v>44</v>
      </c>
      <c r="D139" s="49" t="s">
        <v>342</v>
      </c>
      <c r="E139" s="49">
        <v>6322500</v>
      </c>
      <c r="F139" s="49">
        <v>0</v>
      </c>
      <c r="G139" s="49">
        <v>0</v>
      </c>
      <c r="H139" s="52">
        <v>0</v>
      </c>
    </row>
    <row r="140" spans="1:12" x14ac:dyDescent="0.25">
      <c r="A140" s="44" t="s">
        <v>44</v>
      </c>
      <c r="B140" s="45" t="s">
        <v>19</v>
      </c>
      <c r="C140" s="45" t="s">
        <v>44</v>
      </c>
      <c r="D140" s="45" t="s">
        <v>342</v>
      </c>
      <c r="E140" s="45">
        <v>6426800</v>
      </c>
      <c r="F140" s="45">
        <v>0</v>
      </c>
      <c r="G140" s="45">
        <v>0</v>
      </c>
      <c r="H140" s="51">
        <v>0</v>
      </c>
    </row>
    <row r="141" spans="1:12" x14ac:dyDescent="0.25">
      <c r="A141" s="48" t="s">
        <v>44</v>
      </c>
      <c r="B141" s="49" t="s">
        <v>19</v>
      </c>
      <c r="C141" s="49" t="s">
        <v>44</v>
      </c>
      <c r="D141" s="49" t="s">
        <v>342</v>
      </c>
      <c r="E141" s="49">
        <v>6321700</v>
      </c>
      <c r="F141" s="49">
        <v>0</v>
      </c>
      <c r="G141" s="49">
        <v>0</v>
      </c>
      <c r="H141" s="52">
        <v>0</v>
      </c>
    </row>
    <row r="142" spans="1:12" x14ac:dyDescent="0.25">
      <c r="A142" s="44" t="s">
        <v>44</v>
      </c>
      <c r="B142" s="45" t="s">
        <v>19</v>
      </c>
      <c r="C142" s="45" t="s">
        <v>44</v>
      </c>
      <c r="D142" s="45" t="s">
        <v>342</v>
      </c>
      <c r="E142" s="45">
        <v>6324300</v>
      </c>
      <c r="F142" s="45">
        <v>0</v>
      </c>
      <c r="G142" s="45">
        <v>0</v>
      </c>
      <c r="H142" s="51">
        <v>0</v>
      </c>
    </row>
    <row r="143" spans="1:12" x14ac:dyDescent="0.25">
      <c r="A143" s="48" t="s">
        <v>44</v>
      </c>
      <c r="B143" s="49" t="s">
        <v>19</v>
      </c>
      <c r="C143" s="49" t="s">
        <v>44</v>
      </c>
      <c r="D143" s="49" t="s">
        <v>342</v>
      </c>
      <c r="E143" s="49">
        <v>6338500</v>
      </c>
      <c r="F143" s="49">
        <v>0</v>
      </c>
      <c r="G143" s="49">
        <v>0</v>
      </c>
      <c r="H143" s="52">
        <v>0</v>
      </c>
    </row>
    <row r="144" spans="1:12" x14ac:dyDescent="0.25">
      <c r="A144" s="44" t="s">
        <v>44</v>
      </c>
      <c r="B144" s="45" t="s">
        <v>19</v>
      </c>
      <c r="C144" s="45" t="s">
        <v>44</v>
      </c>
      <c r="D144" s="45" t="s">
        <v>342</v>
      </c>
      <c r="E144" s="45">
        <v>6320800</v>
      </c>
      <c r="F144" s="45">
        <v>0</v>
      </c>
      <c r="G144" s="45">
        <v>0</v>
      </c>
      <c r="H144" s="51">
        <v>0</v>
      </c>
    </row>
    <row r="145" spans="1:12" x14ac:dyDescent="0.25">
      <c r="A145" s="48" t="s">
        <v>44</v>
      </c>
      <c r="B145" s="49" t="s">
        <v>19</v>
      </c>
      <c r="C145" s="49" t="s">
        <v>44</v>
      </c>
      <c r="D145" s="49" t="s">
        <v>342</v>
      </c>
      <c r="E145" s="49">
        <v>6330300</v>
      </c>
      <c r="F145" s="49">
        <v>0</v>
      </c>
      <c r="G145" s="49">
        <v>0</v>
      </c>
      <c r="H145" s="52">
        <v>0</v>
      </c>
    </row>
    <row r="146" spans="1:12" x14ac:dyDescent="0.25">
      <c r="A146" s="44" t="s">
        <v>209</v>
      </c>
      <c r="B146" s="45" t="s">
        <v>235</v>
      </c>
      <c r="C146" s="45" t="s">
        <v>17</v>
      </c>
      <c r="D146" s="45" t="s">
        <v>18</v>
      </c>
      <c r="E146" s="45" t="s">
        <v>19</v>
      </c>
      <c r="F146" s="45" t="s">
        <v>19</v>
      </c>
      <c r="G146" s="45" t="s">
        <v>19</v>
      </c>
      <c r="H146" s="46" t="s">
        <v>19</v>
      </c>
    </row>
    <row r="147" spans="1:12" x14ac:dyDescent="0.25">
      <c r="A147" s="48" t="s">
        <v>46</v>
      </c>
      <c r="B147" s="49" t="s">
        <v>19</v>
      </c>
      <c r="C147" s="49" t="s">
        <v>46</v>
      </c>
      <c r="D147" s="49" t="s">
        <v>1061</v>
      </c>
      <c r="E147" s="49">
        <v>1267025900</v>
      </c>
      <c r="F147" s="49">
        <v>0</v>
      </c>
      <c r="G147" s="49">
        <v>0</v>
      </c>
      <c r="H147" s="52">
        <v>0</v>
      </c>
      <c r="J147" cm="1">
        <f t="array" ref="J147">MIN(VALUE(C147:C156))</f>
        <v>15619</v>
      </c>
      <c r="K147">
        <f xml:space="preserve"> AVERAGE(E147:E156)</f>
        <v>1275675060</v>
      </c>
      <c r="L147" s="6">
        <f xml:space="preserve"> AVERAGE(F147:F156)</f>
        <v>0</v>
      </c>
    </row>
    <row r="148" spans="1:12" x14ac:dyDescent="0.25">
      <c r="A148" s="44" t="s">
        <v>46</v>
      </c>
      <c r="B148" s="45" t="s">
        <v>19</v>
      </c>
      <c r="C148" s="45" t="s">
        <v>46</v>
      </c>
      <c r="D148" s="45" t="s">
        <v>1061</v>
      </c>
      <c r="E148" s="45">
        <v>1274797500</v>
      </c>
      <c r="F148" s="45">
        <v>0</v>
      </c>
      <c r="G148" s="45">
        <v>0</v>
      </c>
      <c r="H148" s="51">
        <v>0</v>
      </c>
    </row>
    <row r="149" spans="1:12" x14ac:dyDescent="0.25">
      <c r="A149" s="48" t="s">
        <v>46</v>
      </c>
      <c r="B149" s="49" t="s">
        <v>19</v>
      </c>
      <c r="C149" s="49" t="s">
        <v>46</v>
      </c>
      <c r="D149" s="49" t="s">
        <v>1061</v>
      </c>
      <c r="E149" s="49">
        <v>1274191600</v>
      </c>
      <c r="F149" s="49">
        <v>0</v>
      </c>
      <c r="G149" s="49">
        <v>0</v>
      </c>
      <c r="H149" s="52">
        <v>0</v>
      </c>
    </row>
    <row r="150" spans="1:12" x14ac:dyDescent="0.25">
      <c r="A150" s="44" t="s">
        <v>46</v>
      </c>
      <c r="B150" s="45" t="s">
        <v>19</v>
      </c>
      <c r="C150" s="45" t="s">
        <v>46</v>
      </c>
      <c r="D150" s="45" t="s">
        <v>1061</v>
      </c>
      <c r="E150" s="45">
        <v>1277076600</v>
      </c>
      <c r="F150" s="45">
        <v>0</v>
      </c>
      <c r="G150" s="45">
        <v>0</v>
      </c>
      <c r="H150" s="51">
        <v>0</v>
      </c>
    </row>
    <row r="151" spans="1:12" x14ac:dyDescent="0.25">
      <c r="A151" s="48" t="s">
        <v>46</v>
      </c>
      <c r="B151" s="49" t="s">
        <v>19</v>
      </c>
      <c r="C151" s="49" t="s">
        <v>46</v>
      </c>
      <c r="D151" s="49" t="s">
        <v>1061</v>
      </c>
      <c r="E151" s="49">
        <v>1274135300</v>
      </c>
      <c r="F151" s="49">
        <v>0</v>
      </c>
      <c r="G151" s="49">
        <v>0</v>
      </c>
      <c r="H151" s="52">
        <v>0</v>
      </c>
    </row>
    <row r="152" spans="1:12" x14ac:dyDescent="0.25">
      <c r="A152" s="44" t="s">
        <v>46</v>
      </c>
      <c r="B152" s="45" t="s">
        <v>19</v>
      </c>
      <c r="C152" s="45" t="s">
        <v>46</v>
      </c>
      <c r="D152" s="45" t="s">
        <v>1061</v>
      </c>
      <c r="E152" s="45">
        <v>1275723800</v>
      </c>
      <c r="F152" s="45">
        <v>0</v>
      </c>
      <c r="G152" s="45">
        <v>0</v>
      </c>
      <c r="H152" s="51">
        <v>0</v>
      </c>
    </row>
    <row r="153" spans="1:12" x14ac:dyDescent="0.25">
      <c r="A153" s="48" t="s">
        <v>46</v>
      </c>
      <c r="B153" s="49" t="s">
        <v>19</v>
      </c>
      <c r="C153" s="49" t="s">
        <v>46</v>
      </c>
      <c r="D153" s="49" t="s">
        <v>1061</v>
      </c>
      <c r="E153" s="49">
        <v>1273846300</v>
      </c>
      <c r="F153" s="49">
        <v>0</v>
      </c>
      <c r="G153" s="49">
        <v>0</v>
      </c>
      <c r="H153" s="52">
        <v>0</v>
      </c>
    </row>
    <row r="154" spans="1:12" x14ac:dyDescent="0.25">
      <c r="A154" s="44" t="s">
        <v>46</v>
      </c>
      <c r="B154" s="45" t="s">
        <v>19</v>
      </c>
      <c r="C154" s="45" t="s">
        <v>46</v>
      </c>
      <c r="D154" s="45" t="s">
        <v>1061</v>
      </c>
      <c r="E154" s="45">
        <v>1275075500</v>
      </c>
      <c r="F154" s="45">
        <v>0</v>
      </c>
      <c r="G154" s="45">
        <v>0</v>
      </c>
      <c r="H154" s="51">
        <v>0</v>
      </c>
    </row>
    <row r="155" spans="1:12" x14ac:dyDescent="0.25">
      <c r="A155" s="48" t="s">
        <v>46</v>
      </c>
      <c r="B155" s="49" t="s">
        <v>19</v>
      </c>
      <c r="C155" s="49" t="s">
        <v>46</v>
      </c>
      <c r="D155" s="49" t="s">
        <v>1061</v>
      </c>
      <c r="E155" s="49">
        <v>1287224800</v>
      </c>
      <c r="F155" s="49">
        <v>0</v>
      </c>
      <c r="G155" s="49">
        <v>0</v>
      </c>
      <c r="H155" s="52">
        <v>0</v>
      </c>
    </row>
    <row r="156" spans="1:12" x14ac:dyDescent="0.25">
      <c r="A156" s="44" t="s">
        <v>46</v>
      </c>
      <c r="B156" s="45" t="s">
        <v>19</v>
      </c>
      <c r="C156" s="45" t="s">
        <v>46</v>
      </c>
      <c r="D156" s="45" t="s">
        <v>1061</v>
      </c>
      <c r="E156" s="45">
        <v>1277653300</v>
      </c>
      <c r="F156" s="45">
        <v>0</v>
      </c>
      <c r="G156" s="45">
        <v>0</v>
      </c>
      <c r="H156" s="51">
        <v>0</v>
      </c>
    </row>
    <row r="157" spans="1:12" x14ac:dyDescent="0.25">
      <c r="A157" s="48" t="s">
        <v>210</v>
      </c>
      <c r="B157" s="49" t="s">
        <v>235</v>
      </c>
      <c r="C157" s="49" t="s">
        <v>17</v>
      </c>
      <c r="D157" s="49" t="s">
        <v>18</v>
      </c>
      <c r="E157" s="49" t="s">
        <v>19</v>
      </c>
      <c r="F157" s="49" t="s">
        <v>19</v>
      </c>
      <c r="G157" s="49" t="s">
        <v>19</v>
      </c>
      <c r="H157" s="50" t="s">
        <v>19</v>
      </c>
    </row>
    <row r="158" spans="1:12" x14ac:dyDescent="0.25">
      <c r="A158" s="44" t="s">
        <v>48</v>
      </c>
      <c r="B158" s="45" t="s">
        <v>19</v>
      </c>
      <c r="C158" s="45" t="s">
        <v>1072</v>
      </c>
      <c r="D158" s="45" t="s">
        <v>1073</v>
      </c>
      <c r="E158" s="45">
        <v>10000000800</v>
      </c>
      <c r="F158" s="45">
        <v>284</v>
      </c>
      <c r="G158" s="45">
        <v>1.669E-2</v>
      </c>
      <c r="H158" s="51">
        <v>1.6690170000000001E-2</v>
      </c>
      <c r="J158" cm="1">
        <f t="array" ref="J158">MIN(VALUE(C158:C167))</f>
        <v>17300</v>
      </c>
      <c r="K158">
        <f xml:space="preserve"> AVERAGE(E158:E167)</f>
        <v>10000000880</v>
      </c>
      <c r="L158" s="6">
        <f xml:space="preserve"> AVERAGE(F158:F167)</f>
        <v>284</v>
      </c>
    </row>
    <row r="159" spans="1:12" x14ac:dyDescent="0.25">
      <c r="A159" s="48" t="s">
        <v>48</v>
      </c>
      <c r="B159" s="49" t="s">
        <v>19</v>
      </c>
      <c r="C159" s="49" t="s">
        <v>1072</v>
      </c>
      <c r="D159" s="49" t="s">
        <v>1073</v>
      </c>
      <c r="E159" s="49">
        <v>10000001000</v>
      </c>
      <c r="F159" s="49">
        <v>284</v>
      </c>
      <c r="G159" s="49">
        <v>1.669E-2</v>
      </c>
      <c r="H159" s="52">
        <v>1.6690170000000001E-2</v>
      </c>
    </row>
    <row r="160" spans="1:12" x14ac:dyDescent="0.25">
      <c r="A160" s="44" t="s">
        <v>48</v>
      </c>
      <c r="B160" s="45" t="s">
        <v>19</v>
      </c>
      <c r="C160" s="45" t="s">
        <v>1072</v>
      </c>
      <c r="D160" s="45" t="s">
        <v>1073</v>
      </c>
      <c r="E160" s="45">
        <v>10000000900</v>
      </c>
      <c r="F160" s="45">
        <v>284</v>
      </c>
      <c r="G160" s="45">
        <v>1.669E-2</v>
      </c>
      <c r="H160" s="51">
        <v>1.6690170000000001E-2</v>
      </c>
    </row>
    <row r="161" spans="1:12" x14ac:dyDescent="0.25">
      <c r="A161" s="48" t="s">
        <v>48</v>
      </c>
      <c r="B161" s="49" t="s">
        <v>19</v>
      </c>
      <c r="C161" s="49" t="s">
        <v>1072</v>
      </c>
      <c r="D161" s="49" t="s">
        <v>1073</v>
      </c>
      <c r="E161" s="49">
        <v>10000001000</v>
      </c>
      <c r="F161" s="49">
        <v>284</v>
      </c>
      <c r="G161" s="49">
        <v>1.669E-2</v>
      </c>
      <c r="H161" s="52">
        <v>1.6690170000000001E-2</v>
      </c>
    </row>
    <row r="162" spans="1:12" x14ac:dyDescent="0.25">
      <c r="A162" s="44" t="s">
        <v>48</v>
      </c>
      <c r="B162" s="45" t="s">
        <v>19</v>
      </c>
      <c r="C162" s="45" t="s">
        <v>1072</v>
      </c>
      <c r="D162" s="45" t="s">
        <v>1073</v>
      </c>
      <c r="E162" s="45">
        <v>10000000800</v>
      </c>
      <c r="F162" s="45">
        <v>284</v>
      </c>
      <c r="G162" s="45">
        <v>1.669E-2</v>
      </c>
      <c r="H162" s="51">
        <v>1.6690170000000001E-2</v>
      </c>
    </row>
    <row r="163" spans="1:12" x14ac:dyDescent="0.25">
      <c r="A163" s="48" t="s">
        <v>48</v>
      </c>
      <c r="B163" s="49" t="s">
        <v>19</v>
      </c>
      <c r="C163" s="49" t="s">
        <v>1072</v>
      </c>
      <c r="D163" s="49" t="s">
        <v>1073</v>
      </c>
      <c r="E163" s="49">
        <v>10000000700</v>
      </c>
      <c r="F163" s="49">
        <v>284</v>
      </c>
      <c r="G163" s="49">
        <v>1.669E-2</v>
      </c>
      <c r="H163" s="52">
        <v>1.6690170000000001E-2</v>
      </c>
    </row>
    <row r="164" spans="1:12" x14ac:dyDescent="0.25">
      <c r="A164" s="44" t="s">
        <v>48</v>
      </c>
      <c r="B164" s="45" t="s">
        <v>19</v>
      </c>
      <c r="C164" s="45" t="s">
        <v>1072</v>
      </c>
      <c r="D164" s="45" t="s">
        <v>1073</v>
      </c>
      <c r="E164" s="45">
        <v>10000000900</v>
      </c>
      <c r="F164" s="45">
        <v>284</v>
      </c>
      <c r="G164" s="45">
        <v>1.669E-2</v>
      </c>
      <c r="H164" s="51">
        <v>1.6690170000000001E-2</v>
      </c>
    </row>
    <row r="165" spans="1:12" x14ac:dyDescent="0.25">
      <c r="A165" s="48" t="s">
        <v>48</v>
      </c>
      <c r="B165" s="49" t="s">
        <v>19</v>
      </c>
      <c r="C165" s="49" t="s">
        <v>1072</v>
      </c>
      <c r="D165" s="49" t="s">
        <v>1073</v>
      </c>
      <c r="E165" s="49">
        <v>10000000800</v>
      </c>
      <c r="F165" s="49">
        <v>284</v>
      </c>
      <c r="G165" s="49">
        <v>1.669E-2</v>
      </c>
      <c r="H165" s="52">
        <v>1.6690170000000001E-2</v>
      </c>
    </row>
    <row r="166" spans="1:12" x14ac:dyDescent="0.25">
      <c r="A166" s="44" t="s">
        <v>48</v>
      </c>
      <c r="B166" s="45" t="s">
        <v>19</v>
      </c>
      <c r="C166" s="45" t="s">
        <v>1072</v>
      </c>
      <c r="D166" s="45" t="s">
        <v>1073</v>
      </c>
      <c r="E166" s="45">
        <v>10000001000</v>
      </c>
      <c r="F166" s="45">
        <v>284</v>
      </c>
      <c r="G166" s="45">
        <v>1.669E-2</v>
      </c>
      <c r="H166" s="51">
        <v>1.6690170000000001E-2</v>
      </c>
    </row>
    <row r="167" spans="1:12" x14ac:dyDescent="0.25">
      <c r="A167" s="48" t="s">
        <v>48</v>
      </c>
      <c r="B167" s="49" t="s">
        <v>19</v>
      </c>
      <c r="C167" s="49" t="s">
        <v>1072</v>
      </c>
      <c r="D167" s="49" t="s">
        <v>1073</v>
      </c>
      <c r="E167" s="49">
        <v>10000000900</v>
      </c>
      <c r="F167" s="49">
        <v>284</v>
      </c>
      <c r="G167" s="49">
        <v>1.669E-2</v>
      </c>
      <c r="H167" s="52">
        <v>1.6690170000000001E-2</v>
      </c>
    </row>
    <row r="168" spans="1:12" x14ac:dyDescent="0.25">
      <c r="A168" s="44" t="s">
        <v>211</v>
      </c>
      <c r="B168" s="45" t="s">
        <v>235</v>
      </c>
      <c r="C168" s="45" t="s">
        <v>17</v>
      </c>
      <c r="D168" s="45" t="s">
        <v>18</v>
      </c>
      <c r="E168" s="45" t="s">
        <v>19</v>
      </c>
      <c r="F168" s="45" t="s">
        <v>19</v>
      </c>
      <c r="G168" s="45" t="s">
        <v>19</v>
      </c>
      <c r="H168" s="46" t="s">
        <v>19</v>
      </c>
    </row>
    <row r="169" spans="1:12" x14ac:dyDescent="0.25">
      <c r="A169" s="48" t="s">
        <v>50</v>
      </c>
      <c r="B169" s="49" t="s">
        <v>19</v>
      </c>
      <c r="C169" s="49" t="s">
        <v>50</v>
      </c>
      <c r="D169" s="49" t="s">
        <v>369</v>
      </c>
      <c r="E169" s="49">
        <v>2804600</v>
      </c>
      <c r="F169" s="49">
        <v>0</v>
      </c>
      <c r="G169" s="49">
        <v>0</v>
      </c>
      <c r="H169" s="52">
        <v>0</v>
      </c>
      <c r="J169" cm="1">
        <f t="array" ref="J169">MIN(VALUE(C169:C178))</f>
        <v>28719</v>
      </c>
      <c r="K169">
        <f xml:space="preserve"> AVERAGE(E169:E178)</f>
        <v>2814240</v>
      </c>
      <c r="L169" s="6">
        <f xml:space="preserve"> AVERAGE(F169:F178)</f>
        <v>0</v>
      </c>
    </row>
    <row r="170" spans="1:12" x14ac:dyDescent="0.25">
      <c r="A170" s="44" t="s">
        <v>50</v>
      </c>
      <c r="B170" s="45" t="s">
        <v>19</v>
      </c>
      <c r="C170" s="45" t="s">
        <v>50</v>
      </c>
      <c r="D170" s="45" t="s">
        <v>369</v>
      </c>
      <c r="E170" s="45">
        <v>2800400</v>
      </c>
      <c r="F170" s="45">
        <v>0</v>
      </c>
      <c r="G170" s="45">
        <v>0</v>
      </c>
      <c r="H170" s="51">
        <v>0</v>
      </c>
    </row>
    <row r="171" spans="1:12" x14ac:dyDescent="0.25">
      <c r="A171" s="48" t="s">
        <v>50</v>
      </c>
      <c r="B171" s="49" t="s">
        <v>19</v>
      </c>
      <c r="C171" s="49" t="s">
        <v>50</v>
      </c>
      <c r="D171" s="49" t="s">
        <v>369</v>
      </c>
      <c r="E171" s="49">
        <v>2799800</v>
      </c>
      <c r="F171" s="49">
        <v>0</v>
      </c>
      <c r="G171" s="49">
        <v>0</v>
      </c>
      <c r="H171" s="52">
        <v>0</v>
      </c>
    </row>
    <row r="172" spans="1:12" x14ac:dyDescent="0.25">
      <c r="A172" s="44" t="s">
        <v>50</v>
      </c>
      <c r="B172" s="45" t="s">
        <v>19</v>
      </c>
      <c r="C172" s="45" t="s">
        <v>50</v>
      </c>
      <c r="D172" s="45" t="s">
        <v>369</v>
      </c>
      <c r="E172" s="45">
        <v>2801200</v>
      </c>
      <c r="F172" s="45">
        <v>0</v>
      </c>
      <c r="G172" s="45">
        <v>0</v>
      </c>
      <c r="H172" s="51">
        <v>0</v>
      </c>
    </row>
    <row r="173" spans="1:12" x14ac:dyDescent="0.25">
      <c r="A173" s="48" t="s">
        <v>50</v>
      </c>
      <c r="B173" s="49" t="s">
        <v>19</v>
      </c>
      <c r="C173" s="49" t="s">
        <v>50</v>
      </c>
      <c r="D173" s="49" t="s">
        <v>369</v>
      </c>
      <c r="E173" s="49">
        <v>2849200</v>
      </c>
      <c r="F173" s="49">
        <v>0</v>
      </c>
      <c r="G173" s="49">
        <v>0</v>
      </c>
      <c r="H173" s="52">
        <v>0</v>
      </c>
    </row>
    <row r="174" spans="1:12" x14ac:dyDescent="0.25">
      <c r="A174" s="44" t="s">
        <v>50</v>
      </c>
      <c r="B174" s="45" t="s">
        <v>19</v>
      </c>
      <c r="C174" s="45" t="s">
        <v>50</v>
      </c>
      <c r="D174" s="45" t="s">
        <v>369</v>
      </c>
      <c r="E174" s="45">
        <v>2880900</v>
      </c>
      <c r="F174" s="45">
        <v>0</v>
      </c>
      <c r="G174" s="45">
        <v>0</v>
      </c>
      <c r="H174" s="51">
        <v>0</v>
      </c>
    </row>
    <row r="175" spans="1:12" x14ac:dyDescent="0.25">
      <c r="A175" s="48" t="s">
        <v>50</v>
      </c>
      <c r="B175" s="49" t="s">
        <v>19</v>
      </c>
      <c r="C175" s="49" t="s">
        <v>50</v>
      </c>
      <c r="D175" s="49" t="s">
        <v>369</v>
      </c>
      <c r="E175" s="49">
        <v>2801200</v>
      </c>
      <c r="F175" s="49">
        <v>0</v>
      </c>
      <c r="G175" s="49">
        <v>0</v>
      </c>
      <c r="H175" s="52">
        <v>0</v>
      </c>
    </row>
    <row r="176" spans="1:12" x14ac:dyDescent="0.25">
      <c r="A176" s="44" t="s">
        <v>50</v>
      </c>
      <c r="B176" s="45" t="s">
        <v>19</v>
      </c>
      <c r="C176" s="45" t="s">
        <v>50</v>
      </c>
      <c r="D176" s="45" t="s">
        <v>369</v>
      </c>
      <c r="E176" s="45">
        <v>2799500</v>
      </c>
      <c r="F176" s="45">
        <v>0</v>
      </c>
      <c r="G176" s="45">
        <v>0</v>
      </c>
      <c r="H176" s="51">
        <v>0</v>
      </c>
    </row>
    <row r="177" spans="1:12" x14ac:dyDescent="0.25">
      <c r="A177" s="48" t="s">
        <v>50</v>
      </c>
      <c r="B177" s="49" t="s">
        <v>19</v>
      </c>
      <c r="C177" s="49" t="s">
        <v>50</v>
      </c>
      <c r="D177" s="49" t="s">
        <v>369</v>
      </c>
      <c r="E177" s="49">
        <v>2803700</v>
      </c>
      <c r="F177" s="49">
        <v>0</v>
      </c>
      <c r="G177" s="49">
        <v>0</v>
      </c>
      <c r="H177" s="52">
        <v>0</v>
      </c>
    </row>
    <row r="178" spans="1:12" x14ac:dyDescent="0.25">
      <c r="A178" s="44" t="s">
        <v>50</v>
      </c>
      <c r="B178" s="45" t="s">
        <v>19</v>
      </c>
      <c r="C178" s="45" t="s">
        <v>50</v>
      </c>
      <c r="D178" s="45" t="s">
        <v>369</v>
      </c>
      <c r="E178" s="45">
        <v>2801900</v>
      </c>
      <c r="F178" s="45">
        <v>0</v>
      </c>
      <c r="G178" s="45">
        <v>0</v>
      </c>
      <c r="H178" s="51">
        <v>0</v>
      </c>
    </row>
    <row r="179" spans="1:12" x14ac:dyDescent="0.25">
      <c r="A179" s="48" t="s">
        <v>212</v>
      </c>
      <c r="B179" s="49" t="s">
        <v>235</v>
      </c>
      <c r="C179" s="49" t="s">
        <v>17</v>
      </c>
      <c r="D179" s="49" t="s">
        <v>18</v>
      </c>
      <c r="E179" s="49" t="s">
        <v>19</v>
      </c>
      <c r="F179" s="49" t="s">
        <v>19</v>
      </c>
      <c r="G179" s="49" t="s">
        <v>19</v>
      </c>
      <c r="H179" s="50" t="s">
        <v>19</v>
      </c>
    </row>
    <row r="180" spans="1:12" x14ac:dyDescent="0.25">
      <c r="A180" s="44" t="s">
        <v>52</v>
      </c>
      <c r="B180" s="45" t="s">
        <v>19</v>
      </c>
      <c r="C180" s="45" t="s">
        <v>52</v>
      </c>
      <c r="D180" s="45" t="s">
        <v>106</v>
      </c>
      <c r="E180" s="45">
        <v>7229700</v>
      </c>
      <c r="F180" s="45">
        <v>0</v>
      </c>
      <c r="G180" s="45">
        <v>0</v>
      </c>
      <c r="H180" s="51">
        <v>0</v>
      </c>
      <c r="J180" cm="1">
        <f t="array" ref="J180">MIN(VALUE(C180:C189))</f>
        <v>26942</v>
      </c>
      <c r="K180">
        <f xml:space="preserve"> AVERAGE(E180:E189)</f>
        <v>7256870</v>
      </c>
      <c r="L180" s="6">
        <f xml:space="preserve"> AVERAGE(F180:F189)</f>
        <v>0</v>
      </c>
    </row>
    <row r="181" spans="1:12" x14ac:dyDescent="0.25">
      <c r="A181" s="48" t="s">
        <v>52</v>
      </c>
      <c r="B181" s="49" t="s">
        <v>19</v>
      </c>
      <c r="C181" s="49" t="s">
        <v>52</v>
      </c>
      <c r="D181" s="49" t="s">
        <v>106</v>
      </c>
      <c r="E181" s="49">
        <v>7245400</v>
      </c>
      <c r="F181" s="49">
        <v>0</v>
      </c>
      <c r="G181" s="49">
        <v>0</v>
      </c>
      <c r="H181" s="52">
        <v>0</v>
      </c>
    </row>
    <row r="182" spans="1:12" x14ac:dyDescent="0.25">
      <c r="A182" s="44" t="s">
        <v>52</v>
      </c>
      <c r="B182" s="45" t="s">
        <v>19</v>
      </c>
      <c r="C182" s="45" t="s">
        <v>52</v>
      </c>
      <c r="D182" s="45" t="s">
        <v>106</v>
      </c>
      <c r="E182" s="45">
        <v>7227100</v>
      </c>
      <c r="F182" s="45">
        <v>0</v>
      </c>
      <c r="G182" s="45">
        <v>0</v>
      </c>
      <c r="H182" s="51">
        <v>0</v>
      </c>
    </row>
    <row r="183" spans="1:12" x14ac:dyDescent="0.25">
      <c r="A183" s="48" t="s">
        <v>52</v>
      </c>
      <c r="B183" s="49" t="s">
        <v>19</v>
      </c>
      <c r="C183" s="49" t="s">
        <v>52</v>
      </c>
      <c r="D183" s="49" t="s">
        <v>106</v>
      </c>
      <c r="E183" s="49">
        <v>7226500</v>
      </c>
      <c r="F183" s="49">
        <v>0</v>
      </c>
      <c r="G183" s="49">
        <v>0</v>
      </c>
      <c r="H183" s="52">
        <v>0</v>
      </c>
    </row>
    <row r="184" spans="1:12" x14ac:dyDescent="0.25">
      <c r="A184" s="44" t="s">
        <v>52</v>
      </c>
      <c r="B184" s="45" t="s">
        <v>19</v>
      </c>
      <c r="C184" s="45" t="s">
        <v>52</v>
      </c>
      <c r="D184" s="45" t="s">
        <v>106</v>
      </c>
      <c r="E184" s="45">
        <v>7235400</v>
      </c>
      <c r="F184" s="45">
        <v>0</v>
      </c>
      <c r="G184" s="45">
        <v>0</v>
      </c>
      <c r="H184" s="51">
        <v>0</v>
      </c>
    </row>
    <row r="185" spans="1:12" x14ac:dyDescent="0.25">
      <c r="A185" s="48" t="s">
        <v>52</v>
      </c>
      <c r="B185" s="49" t="s">
        <v>19</v>
      </c>
      <c r="C185" s="49" t="s">
        <v>52</v>
      </c>
      <c r="D185" s="49" t="s">
        <v>106</v>
      </c>
      <c r="E185" s="49">
        <v>7226100</v>
      </c>
      <c r="F185" s="49">
        <v>0</v>
      </c>
      <c r="G185" s="49">
        <v>0</v>
      </c>
      <c r="H185" s="52">
        <v>0</v>
      </c>
    </row>
    <row r="186" spans="1:12" x14ac:dyDescent="0.25">
      <c r="A186" s="44" t="s">
        <v>52</v>
      </c>
      <c r="B186" s="45" t="s">
        <v>19</v>
      </c>
      <c r="C186" s="45" t="s">
        <v>52</v>
      </c>
      <c r="D186" s="45" t="s">
        <v>106</v>
      </c>
      <c r="E186" s="45">
        <v>7393900</v>
      </c>
      <c r="F186" s="45">
        <v>0</v>
      </c>
      <c r="G186" s="45">
        <v>0</v>
      </c>
      <c r="H186" s="51">
        <v>0</v>
      </c>
    </row>
    <row r="187" spans="1:12" x14ac:dyDescent="0.25">
      <c r="A187" s="48" t="s">
        <v>52</v>
      </c>
      <c r="B187" s="49" t="s">
        <v>19</v>
      </c>
      <c r="C187" s="49" t="s">
        <v>52</v>
      </c>
      <c r="D187" s="49" t="s">
        <v>106</v>
      </c>
      <c r="E187" s="49">
        <v>7224700</v>
      </c>
      <c r="F187" s="49">
        <v>0</v>
      </c>
      <c r="G187" s="49">
        <v>0</v>
      </c>
      <c r="H187" s="52">
        <v>0</v>
      </c>
    </row>
    <row r="188" spans="1:12" x14ac:dyDescent="0.25">
      <c r="A188" s="44" t="s">
        <v>52</v>
      </c>
      <c r="B188" s="45" t="s">
        <v>19</v>
      </c>
      <c r="C188" s="45" t="s">
        <v>52</v>
      </c>
      <c r="D188" s="45" t="s">
        <v>106</v>
      </c>
      <c r="E188" s="45">
        <v>7224700</v>
      </c>
      <c r="F188" s="45">
        <v>0</v>
      </c>
      <c r="G188" s="45">
        <v>0</v>
      </c>
      <c r="H188" s="51">
        <v>0</v>
      </c>
    </row>
    <row r="189" spans="1:12" x14ac:dyDescent="0.25">
      <c r="A189" s="48" t="s">
        <v>52</v>
      </c>
      <c r="B189" s="49" t="s">
        <v>19</v>
      </c>
      <c r="C189" s="49" t="s">
        <v>52</v>
      </c>
      <c r="D189" s="49" t="s">
        <v>106</v>
      </c>
      <c r="E189" s="49">
        <v>7335200</v>
      </c>
      <c r="F189" s="49">
        <v>0</v>
      </c>
      <c r="G189" s="49">
        <v>0</v>
      </c>
      <c r="H189" s="52">
        <v>0</v>
      </c>
    </row>
    <row r="190" spans="1:12" x14ac:dyDescent="0.25">
      <c r="A190" s="44" t="s">
        <v>213</v>
      </c>
      <c r="B190" s="45" t="s">
        <v>235</v>
      </c>
      <c r="C190" s="45" t="s">
        <v>17</v>
      </c>
      <c r="D190" s="45" t="s">
        <v>18</v>
      </c>
      <c r="E190" s="45" t="s">
        <v>19</v>
      </c>
      <c r="F190" s="45" t="s">
        <v>19</v>
      </c>
      <c r="G190" s="45" t="s">
        <v>19</v>
      </c>
      <c r="H190" s="46" t="s">
        <v>19</v>
      </c>
    </row>
    <row r="191" spans="1:12" x14ac:dyDescent="0.25">
      <c r="A191" s="48" t="s">
        <v>55</v>
      </c>
      <c r="B191" s="49" t="s">
        <v>19</v>
      </c>
      <c r="C191" s="49" t="s">
        <v>55</v>
      </c>
      <c r="D191" s="49" t="s">
        <v>845</v>
      </c>
      <c r="E191" s="49">
        <v>105456100</v>
      </c>
      <c r="F191" s="49">
        <v>0</v>
      </c>
      <c r="G191" s="49">
        <v>0</v>
      </c>
      <c r="H191" s="52">
        <v>0</v>
      </c>
      <c r="J191" cm="1">
        <f t="array" ref="J191">MIN(VALUE(C191:C200))</f>
        <v>26726</v>
      </c>
      <c r="K191">
        <f xml:space="preserve"> AVERAGE(E191:E200)</f>
        <v>106697550</v>
      </c>
      <c r="L191" s="1">
        <f xml:space="preserve"> AVERAGE(H191:H200)</f>
        <v>0</v>
      </c>
    </row>
    <row r="192" spans="1:12" x14ac:dyDescent="0.25">
      <c r="A192" s="44" t="s">
        <v>55</v>
      </c>
      <c r="B192" s="45" t="s">
        <v>19</v>
      </c>
      <c r="C192" s="45" t="s">
        <v>55</v>
      </c>
      <c r="D192" s="45" t="s">
        <v>845</v>
      </c>
      <c r="E192" s="45">
        <v>105073900</v>
      </c>
      <c r="F192" s="45">
        <v>0</v>
      </c>
      <c r="G192" s="45">
        <v>0</v>
      </c>
      <c r="H192" s="51">
        <v>0</v>
      </c>
    </row>
    <row r="193" spans="1:12" x14ac:dyDescent="0.25">
      <c r="A193" s="48" t="s">
        <v>55</v>
      </c>
      <c r="B193" s="49" t="s">
        <v>19</v>
      </c>
      <c r="C193" s="49" t="s">
        <v>55</v>
      </c>
      <c r="D193" s="49" t="s">
        <v>845</v>
      </c>
      <c r="E193" s="49">
        <v>108920800</v>
      </c>
      <c r="F193" s="49">
        <v>0</v>
      </c>
      <c r="G193" s="49">
        <v>0</v>
      </c>
      <c r="H193" s="52">
        <v>0</v>
      </c>
    </row>
    <row r="194" spans="1:12" x14ac:dyDescent="0.25">
      <c r="A194" s="44" t="s">
        <v>55</v>
      </c>
      <c r="B194" s="45" t="s">
        <v>19</v>
      </c>
      <c r="C194" s="45" t="s">
        <v>55</v>
      </c>
      <c r="D194" s="45" t="s">
        <v>845</v>
      </c>
      <c r="E194" s="45">
        <v>108955900</v>
      </c>
      <c r="F194" s="45">
        <v>0</v>
      </c>
      <c r="G194" s="45">
        <v>0</v>
      </c>
      <c r="H194" s="51">
        <v>0</v>
      </c>
    </row>
    <row r="195" spans="1:12" x14ac:dyDescent="0.25">
      <c r="A195" s="48" t="s">
        <v>55</v>
      </c>
      <c r="B195" s="49" t="s">
        <v>19</v>
      </c>
      <c r="C195" s="49" t="s">
        <v>55</v>
      </c>
      <c r="D195" s="49" t="s">
        <v>845</v>
      </c>
      <c r="E195" s="49">
        <v>105218200</v>
      </c>
      <c r="F195" s="49">
        <v>0</v>
      </c>
      <c r="G195" s="49">
        <v>0</v>
      </c>
      <c r="H195" s="52">
        <v>0</v>
      </c>
    </row>
    <row r="196" spans="1:12" x14ac:dyDescent="0.25">
      <c r="A196" s="44" t="s">
        <v>55</v>
      </c>
      <c r="B196" s="45" t="s">
        <v>19</v>
      </c>
      <c r="C196" s="45" t="s">
        <v>55</v>
      </c>
      <c r="D196" s="45" t="s">
        <v>845</v>
      </c>
      <c r="E196" s="45">
        <v>106080700</v>
      </c>
      <c r="F196" s="45">
        <v>0</v>
      </c>
      <c r="G196" s="45">
        <v>0</v>
      </c>
      <c r="H196" s="51">
        <v>0</v>
      </c>
    </row>
    <row r="197" spans="1:12" x14ac:dyDescent="0.25">
      <c r="A197" s="48" t="s">
        <v>55</v>
      </c>
      <c r="B197" s="49" t="s">
        <v>19</v>
      </c>
      <c r="C197" s="49" t="s">
        <v>55</v>
      </c>
      <c r="D197" s="49" t="s">
        <v>845</v>
      </c>
      <c r="E197" s="49">
        <v>105283800</v>
      </c>
      <c r="F197" s="49">
        <v>0</v>
      </c>
      <c r="G197" s="49">
        <v>0</v>
      </c>
      <c r="H197" s="52">
        <v>0</v>
      </c>
    </row>
    <row r="198" spans="1:12" x14ac:dyDescent="0.25">
      <c r="A198" s="44" t="s">
        <v>55</v>
      </c>
      <c r="B198" s="45" t="s">
        <v>19</v>
      </c>
      <c r="C198" s="45" t="s">
        <v>55</v>
      </c>
      <c r="D198" s="45" t="s">
        <v>845</v>
      </c>
      <c r="E198" s="45">
        <v>109450600</v>
      </c>
      <c r="F198" s="45">
        <v>0</v>
      </c>
      <c r="G198" s="45">
        <v>0</v>
      </c>
      <c r="H198" s="51">
        <v>0</v>
      </c>
    </row>
    <row r="199" spans="1:12" x14ac:dyDescent="0.25">
      <c r="A199" s="48" t="s">
        <v>55</v>
      </c>
      <c r="B199" s="49" t="s">
        <v>19</v>
      </c>
      <c r="C199" s="49" t="s">
        <v>55</v>
      </c>
      <c r="D199" s="49" t="s">
        <v>845</v>
      </c>
      <c r="E199" s="49">
        <v>107236200</v>
      </c>
      <c r="F199" s="49">
        <v>0</v>
      </c>
      <c r="G199" s="49">
        <v>0</v>
      </c>
      <c r="H199" s="52">
        <v>0</v>
      </c>
    </row>
    <row r="200" spans="1:12" x14ac:dyDescent="0.25">
      <c r="A200" s="44" t="s">
        <v>55</v>
      </c>
      <c r="B200" s="45" t="s">
        <v>19</v>
      </c>
      <c r="C200" s="45" t="s">
        <v>55</v>
      </c>
      <c r="D200" s="45" t="s">
        <v>845</v>
      </c>
      <c r="E200" s="45">
        <v>105299300</v>
      </c>
      <c r="F200" s="45">
        <v>0</v>
      </c>
      <c r="G200" s="45">
        <v>0</v>
      </c>
      <c r="H200" s="51">
        <v>0</v>
      </c>
    </row>
    <row r="201" spans="1:12" x14ac:dyDescent="0.25">
      <c r="A201" s="48" t="s">
        <v>214</v>
      </c>
      <c r="B201" s="49" t="s">
        <v>235</v>
      </c>
      <c r="C201" s="49" t="s">
        <v>17</v>
      </c>
      <c r="D201" s="49" t="s">
        <v>18</v>
      </c>
      <c r="E201" s="49" t="s">
        <v>19</v>
      </c>
      <c r="F201" s="49" t="s">
        <v>19</v>
      </c>
      <c r="G201" s="49" t="s">
        <v>19</v>
      </c>
      <c r="H201" s="50" t="s">
        <v>19</v>
      </c>
    </row>
    <row r="202" spans="1:12" x14ac:dyDescent="0.25">
      <c r="A202" s="44" t="s">
        <v>401</v>
      </c>
      <c r="B202" s="45" t="s">
        <v>19</v>
      </c>
      <c r="C202" s="45" t="s">
        <v>401</v>
      </c>
      <c r="D202" s="45" t="s">
        <v>856</v>
      </c>
      <c r="E202" s="45">
        <v>683924500</v>
      </c>
      <c r="F202" s="45">
        <v>0</v>
      </c>
      <c r="G202" s="45">
        <v>0</v>
      </c>
      <c r="H202" s="51">
        <v>0</v>
      </c>
      <c r="J202" cm="1">
        <f t="array" ref="J202">MIN(VALUE(C202:C211))</f>
        <v>35012</v>
      </c>
      <c r="K202">
        <f xml:space="preserve"> AVERAGE(E202:E211)</f>
        <v>689357290</v>
      </c>
      <c r="L202" s="6">
        <f xml:space="preserve"> AVERAGE(F202:F211)</f>
        <v>0</v>
      </c>
    </row>
    <row r="203" spans="1:12" x14ac:dyDescent="0.25">
      <c r="A203" s="48" t="s">
        <v>401</v>
      </c>
      <c r="B203" s="49" t="s">
        <v>19</v>
      </c>
      <c r="C203" s="49" t="s">
        <v>401</v>
      </c>
      <c r="D203" s="49" t="s">
        <v>856</v>
      </c>
      <c r="E203" s="49">
        <v>684455600</v>
      </c>
      <c r="F203" s="49">
        <v>0</v>
      </c>
      <c r="G203" s="49">
        <v>0</v>
      </c>
      <c r="H203" s="52">
        <v>0</v>
      </c>
    </row>
    <row r="204" spans="1:12" x14ac:dyDescent="0.25">
      <c r="A204" s="44" t="s">
        <v>401</v>
      </c>
      <c r="B204" s="45" t="s">
        <v>19</v>
      </c>
      <c r="C204" s="45" t="s">
        <v>401</v>
      </c>
      <c r="D204" s="45" t="s">
        <v>856</v>
      </c>
      <c r="E204" s="45">
        <v>691276500</v>
      </c>
      <c r="F204" s="45">
        <v>0</v>
      </c>
      <c r="G204" s="45">
        <v>0</v>
      </c>
      <c r="H204" s="51">
        <v>0</v>
      </c>
    </row>
    <row r="205" spans="1:12" x14ac:dyDescent="0.25">
      <c r="A205" s="48" t="s">
        <v>401</v>
      </c>
      <c r="B205" s="49" t="s">
        <v>19</v>
      </c>
      <c r="C205" s="49" t="s">
        <v>401</v>
      </c>
      <c r="D205" s="49" t="s">
        <v>856</v>
      </c>
      <c r="E205" s="49">
        <v>691267300</v>
      </c>
      <c r="F205" s="49">
        <v>0</v>
      </c>
      <c r="G205" s="49">
        <v>0</v>
      </c>
      <c r="H205" s="52">
        <v>0</v>
      </c>
    </row>
    <row r="206" spans="1:12" x14ac:dyDescent="0.25">
      <c r="A206" s="44" t="s">
        <v>401</v>
      </c>
      <c r="B206" s="45" t="s">
        <v>19</v>
      </c>
      <c r="C206" s="45" t="s">
        <v>401</v>
      </c>
      <c r="D206" s="45" t="s">
        <v>856</v>
      </c>
      <c r="E206" s="45">
        <v>684968400</v>
      </c>
      <c r="F206" s="45">
        <v>0</v>
      </c>
      <c r="G206" s="45">
        <v>0</v>
      </c>
      <c r="H206" s="51">
        <v>0</v>
      </c>
    </row>
    <row r="207" spans="1:12" x14ac:dyDescent="0.25">
      <c r="A207" s="48" t="s">
        <v>401</v>
      </c>
      <c r="B207" s="49" t="s">
        <v>19</v>
      </c>
      <c r="C207" s="49" t="s">
        <v>401</v>
      </c>
      <c r="D207" s="49" t="s">
        <v>856</v>
      </c>
      <c r="E207" s="49">
        <v>692056200</v>
      </c>
      <c r="F207" s="49">
        <v>0</v>
      </c>
      <c r="G207" s="49">
        <v>0</v>
      </c>
      <c r="H207" s="52">
        <v>0</v>
      </c>
    </row>
    <row r="208" spans="1:12" x14ac:dyDescent="0.25">
      <c r="A208" s="44" t="s">
        <v>401</v>
      </c>
      <c r="B208" s="45" t="s">
        <v>19</v>
      </c>
      <c r="C208" s="45" t="s">
        <v>401</v>
      </c>
      <c r="D208" s="45" t="s">
        <v>856</v>
      </c>
      <c r="E208" s="45">
        <v>692484800</v>
      </c>
      <c r="F208" s="45">
        <v>0</v>
      </c>
      <c r="G208" s="45">
        <v>0</v>
      </c>
      <c r="H208" s="51">
        <v>0</v>
      </c>
    </row>
    <row r="209" spans="1:12" x14ac:dyDescent="0.25">
      <c r="A209" s="48" t="s">
        <v>401</v>
      </c>
      <c r="B209" s="49" t="s">
        <v>19</v>
      </c>
      <c r="C209" s="49" t="s">
        <v>401</v>
      </c>
      <c r="D209" s="49" t="s">
        <v>856</v>
      </c>
      <c r="E209" s="49">
        <v>685499000</v>
      </c>
      <c r="F209" s="49">
        <v>0</v>
      </c>
      <c r="G209" s="49">
        <v>0</v>
      </c>
      <c r="H209" s="52">
        <v>0</v>
      </c>
    </row>
    <row r="210" spans="1:12" x14ac:dyDescent="0.25">
      <c r="A210" s="44" t="s">
        <v>401</v>
      </c>
      <c r="B210" s="45" t="s">
        <v>19</v>
      </c>
      <c r="C210" s="45" t="s">
        <v>401</v>
      </c>
      <c r="D210" s="45" t="s">
        <v>856</v>
      </c>
      <c r="E210" s="45">
        <v>692234700</v>
      </c>
      <c r="F210" s="45">
        <v>0</v>
      </c>
      <c r="G210" s="45">
        <v>0</v>
      </c>
      <c r="H210" s="51">
        <v>0</v>
      </c>
    </row>
    <row r="211" spans="1:12" x14ac:dyDescent="0.25">
      <c r="A211" s="48" t="s">
        <v>401</v>
      </c>
      <c r="B211" s="49" t="s">
        <v>19</v>
      </c>
      <c r="C211" s="49" t="s">
        <v>401</v>
      </c>
      <c r="D211" s="49" t="s">
        <v>856</v>
      </c>
      <c r="E211" s="49">
        <v>695405900</v>
      </c>
      <c r="F211" s="49">
        <v>0</v>
      </c>
      <c r="G211" s="49">
        <v>0</v>
      </c>
      <c r="H211" s="52">
        <v>0</v>
      </c>
    </row>
    <row r="212" spans="1:12" x14ac:dyDescent="0.25">
      <c r="A212" s="44" t="s">
        <v>215</v>
      </c>
      <c r="B212" s="45" t="s">
        <v>235</v>
      </c>
      <c r="C212" s="45" t="s">
        <v>17</v>
      </c>
      <c r="D212" s="45" t="s">
        <v>18</v>
      </c>
      <c r="E212" s="45" t="s">
        <v>19</v>
      </c>
      <c r="F212" s="45" t="s">
        <v>19</v>
      </c>
      <c r="G212" s="45" t="s">
        <v>19</v>
      </c>
      <c r="H212" s="46" t="s">
        <v>19</v>
      </c>
    </row>
    <row r="213" spans="1:12" x14ac:dyDescent="0.25">
      <c r="A213" s="48" t="s">
        <v>61</v>
      </c>
      <c r="B213" s="49" t="s">
        <v>19</v>
      </c>
      <c r="C213" s="49" t="s">
        <v>60</v>
      </c>
      <c r="D213" s="49" t="s">
        <v>1114</v>
      </c>
      <c r="E213" s="49">
        <v>10000001000</v>
      </c>
      <c r="F213" s="49">
        <v>918</v>
      </c>
      <c r="G213" s="49">
        <v>2.8760000000000001E-2</v>
      </c>
      <c r="H213" s="52">
        <v>2.8760299999999999E-2</v>
      </c>
      <c r="J213" cm="1">
        <f t="array" ref="J213">MIN(VALUE(C213:C222))</f>
        <v>32837</v>
      </c>
      <c r="K213">
        <f xml:space="preserve"> AVERAGE(E213:E222)</f>
        <v>10000000740</v>
      </c>
      <c r="L213" s="6">
        <f xml:space="preserve"> AVERAGE(F213:F222)</f>
        <v>918</v>
      </c>
    </row>
    <row r="214" spans="1:12" x14ac:dyDescent="0.25">
      <c r="A214" s="44" t="s">
        <v>61</v>
      </c>
      <c r="B214" s="45" t="s">
        <v>19</v>
      </c>
      <c r="C214" s="45" t="s">
        <v>60</v>
      </c>
      <c r="D214" s="45" t="s">
        <v>1114</v>
      </c>
      <c r="E214" s="45">
        <v>10000000700</v>
      </c>
      <c r="F214" s="45">
        <v>918</v>
      </c>
      <c r="G214" s="45">
        <v>2.8760000000000001E-2</v>
      </c>
      <c r="H214" s="51">
        <v>2.8760299999999999E-2</v>
      </c>
    </row>
    <row r="215" spans="1:12" x14ac:dyDescent="0.25">
      <c r="A215" s="48" t="s">
        <v>61</v>
      </c>
      <c r="B215" s="49" t="s">
        <v>19</v>
      </c>
      <c r="C215" s="49" t="s">
        <v>60</v>
      </c>
      <c r="D215" s="49" t="s">
        <v>1114</v>
      </c>
      <c r="E215" s="49">
        <v>10000000900</v>
      </c>
      <c r="F215" s="49">
        <v>918</v>
      </c>
      <c r="G215" s="49">
        <v>2.8760000000000001E-2</v>
      </c>
      <c r="H215" s="52">
        <v>2.8760299999999999E-2</v>
      </c>
    </row>
    <row r="216" spans="1:12" x14ac:dyDescent="0.25">
      <c r="A216" s="44" t="s">
        <v>61</v>
      </c>
      <c r="B216" s="45" t="s">
        <v>19</v>
      </c>
      <c r="C216" s="45" t="s">
        <v>60</v>
      </c>
      <c r="D216" s="45" t="s">
        <v>1114</v>
      </c>
      <c r="E216" s="45">
        <v>10000000600</v>
      </c>
      <c r="F216" s="45">
        <v>918</v>
      </c>
      <c r="G216" s="45">
        <v>2.8760000000000001E-2</v>
      </c>
      <c r="H216" s="51">
        <v>2.8760299999999999E-2</v>
      </c>
    </row>
    <row r="217" spans="1:12" x14ac:dyDescent="0.25">
      <c r="A217" s="48" t="s">
        <v>61</v>
      </c>
      <c r="B217" s="49" t="s">
        <v>19</v>
      </c>
      <c r="C217" s="49" t="s">
        <v>60</v>
      </c>
      <c r="D217" s="49" t="s">
        <v>1114</v>
      </c>
      <c r="E217" s="49">
        <v>10000000800</v>
      </c>
      <c r="F217" s="49">
        <v>918</v>
      </c>
      <c r="G217" s="49">
        <v>2.8760000000000001E-2</v>
      </c>
      <c r="H217" s="52">
        <v>2.8760299999999999E-2</v>
      </c>
    </row>
    <row r="218" spans="1:12" x14ac:dyDescent="0.25">
      <c r="A218" s="44" t="s">
        <v>61</v>
      </c>
      <c r="B218" s="45" t="s">
        <v>19</v>
      </c>
      <c r="C218" s="45" t="s">
        <v>60</v>
      </c>
      <c r="D218" s="45" t="s">
        <v>1114</v>
      </c>
      <c r="E218" s="45">
        <v>10000000700</v>
      </c>
      <c r="F218" s="45">
        <v>918</v>
      </c>
      <c r="G218" s="45">
        <v>2.8760000000000001E-2</v>
      </c>
      <c r="H218" s="51">
        <v>2.8760299999999999E-2</v>
      </c>
    </row>
    <row r="219" spans="1:12" x14ac:dyDescent="0.25">
      <c r="A219" s="48" t="s">
        <v>61</v>
      </c>
      <c r="B219" s="49" t="s">
        <v>19</v>
      </c>
      <c r="C219" s="49" t="s">
        <v>60</v>
      </c>
      <c r="D219" s="49" t="s">
        <v>1114</v>
      </c>
      <c r="E219" s="49">
        <v>10000000800</v>
      </c>
      <c r="F219" s="49">
        <v>918</v>
      </c>
      <c r="G219" s="49">
        <v>2.8760000000000001E-2</v>
      </c>
      <c r="H219" s="52">
        <v>2.8760299999999999E-2</v>
      </c>
    </row>
    <row r="220" spans="1:12" x14ac:dyDescent="0.25">
      <c r="A220" s="44" t="s">
        <v>61</v>
      </c>
      <c r="B220" s="45" t="s">
        <v>19</v>
      </c>
      <c r="C220" s="45" t="s">
        <v>60</v>
      </c>
      <c r="D220" s="45" t="s">
        <v>1114</v>
      </c>
      <c r="E220" s="45">
        <v>10000000700</v>
      </c>
      <c r="F220" s="45">
        <v>918</v>
      </c>
      <c r="G220" s="45">
        <v>2.8760000000000001E-2</v>
      </c>
      <c r="H220" s="51">
        <v>2.8760299999999999E-2</v>
      </c>
    </row>
    <row r="221" spans="1:12" x14ac:dyDescent="0.25">
      <c r="A221" s="48" t="s">
        <v>61</v>
      </c>
      <c r="B221" s="49" t="s">
        <v>19</v>
      </c>
      <c r="C221" s="49" t="s">
        <v>60</v>
      </c>
      <c r="D221" s="49" t="s">
        <v>1114</v>
      </c>
      <c r="E221" s="49">
        <v>10000000600</v>
      </c>
      <c r="F221" s="49">
        <v>918</v>
      </c>
      <c r="G221" s="49">
        <v>2.8760000000000001E-2</v>
      </c>
      <c r="H221" s="52">
        <v>2.8760299999999999E-2</v>
      </c>
    </row>
    <row r="222" spans="1:12" x14ac:dyDescent="0.25">
      <c r="A222" s="44" t="s">
        <v>61</v>
      </c>
      <c r="B222" s="45" t="s">
        <v>19</v>
      </c>
      <c r="C222" s="45" t="s">
        <v>60</v>
      </c>
      <c r="D222" s="45" t="s">
        <v>1114</v>
      </c>
      <c r="E222" s="45">
        <v>10000000600</v>
      </c>
      <c r="F222" s="45">
        <v>918</v>
      </c>
      <c r="G222" s="45">
        <v>2.8760000000000001E-2</v>
      </c>
      <c r="H222" s="51">
        <v>2.8760299999999999E-2</v>
      </c>
    </row>
    <row r="223" spans="1:12" x14ac:dyDescent="0.25">
      <c r="A223" s="48" t="s">
        <v>216</v>
      </c>
      <c r="B223" s="49" t="s">
        <v>235</v>
      </c>
      <c r="C223" s="49" t="s">
        <v>17</v>
      </c>
      <c r="D223" s="49" t="s">
        <v>18</v>
      </c>
      <c r="E223" s="49" t="s">
        <v>19</v>
      </c>
      <c r="F223" s="49" t="s">
        <v>19</v>
      </c>
      <c r="G223" s="49" t="s">
        <v>19</v>
      </c>
      <c r="H223" s="50" t="s">
        <v>19</v>
      </c>
    </row>
    <row r="224" spans="1:12" x14ac:dyDescent="0.25">
      <c r="A224" s="44" t="s">
        <v>139</v>
      </c>
      <c r="B224" s="45" t="s">
        <v>19</v>
      </c>
      <c r="C224" s="45" t="s">
        <v>139</v>
      </c>
      <c r="D224" s="45" t="s">
        <v>412</v>
      </c>
      <c r="E224" s="45">
        <v>1881500</v>
      </c>
      <c r="F224" s="45">
        <v>0</v>
      </c>
      <c r="G224" s="45">
        <v>0</v>
      </c>
      <c r="H224" s="51">
        <v>0</v>
      </c>
      <c r="J224" cm="1">
        <f t="array" ref="J224">MIN(VALUE(C224:C233))</f>
        <v>14466</v>
      </c>
      <c r="K224">
        <f xml:space="preserve"> AVERAGE(E224:E233)</f>
        <v>1889030</v>
      </c>
      <c r="L224" s="6">
        <f xml:space="preserve"> AVERAGE(F224:F233)</f>
        <v>0</v>
      </c>
    </row>
    <row r="225" spans="1:12" x14ac:dyDescent="0.25">
      <c r="A225" s="48" t="s">
        <v>139</v>
      </c>
      <c r="B225" s="49" t="s">
        <v>19</v>
      </c>
      <c r="C225" s="49" t="s">
        <v>139</v>
      </c>
      <c r="D225" s="49" t="s">
        <v>412</v>
      </c>
      <c r="E225" s="49">
        <v>1880100</v>
      </c>
      <c r="F225" s="49">
        <v>0</v>
      </c>
      <c r="G225" s="49">
        <v>0</v>
      </c>
      <c r="H225" s="52">
        <v>0</v>
      </c>
    </row>
    <row r="226" spans="1:12" x14ac:dyDescent="0.25">
      <c r="A226" s="44" t="s">
        <v>139</v>
      </c>
      <c r="B226" s="45" t="s">
        <v>19</v>
      </c>
      <c r="C226" s="45" t="s">
        <v>139</v>
      </c>
      <c r="D226" s="45" t="s">
        <v>412</v>
      </c>
      <c r="E226" s="45">
        <v>1878600</v>
      </c>
      <c r="F226" s="45">
        <v>0</v>
      </c>
      <c r="G226" s="45">
        <v>0</v>
      </c>
      <c r="H226" s="51">
        <v>0</v>
      </c>
    </row>
    <row r="227" spans="1:12" x14ac:dyDescent="0.25">
      <c r="A227" s="48" t="s">
        <v>139</v>
      </c>
      <c r="B227" s="49" t="s">
        <v>19</v>
      </c>
      <c r="C227" s="49" t="s">
        <v>139</v>
      </c>
      <c r="D227" s="49" t="s">
        <v>412</v>
      </c>
      <c r="E227" s="49">
        <v>1880800</v>
      </c>
      <c r="F227" s="49">
        <v>0</v>
      </c>
      <c r="G227" s="49">
        <v>0</v>
      </c>
      <c r="H227" s="52">
        <v>0</v>
      </c>
    </row>
    <row r="228" spans="1:12" x14ac:dyDescent="0.25">
      <c r="A228" s="44" t="s">
        <v>139</v>
      </c>
      <c r="B228" s="45" t="s">
        <v>19</v>
      </c>
      <c r="C228" s="45" t="s">
        <v>139</v>
      </c>
      <c r="D228" s="45" t="s">
        <v>412</v>
      </c>
      <c r="E228" s="45">
        <v>1879600</v>
      </c>
      <c r="F228" s="45">
        <v>0</v>
      </c>
      <c r="G228" s="45">
        <v>0</v>
      </c>
      <c r="H228" s="51">
        <v>0</v>
      </c>
    </row>
    <row r="229" spans="1:12" x14ac:dyDescent="0.25">
      <c r="A229" s="48" t="s">
        <v>139</v>
      </c>
      <c r="B229" s="49" t="s">
        <v>19</v>
      </c>
      <c r="C229" s="49" t="s">
        <v>139</v>
      </c>
      <c r="D229" s="49" t="s">
        <v>412</v>
      </c>
      <c r="E229" s="49">
        <v>1964000</v>
      </c>
      <c r="F229" s="49">
        <v>0</v>
      </c>
      <c r="G229" s="49">
        <v>0</v>
      </c>
      <c r="H229" s="52">
        <v>0</v>
      </c>
    </row>
    <row r="230" spans="1:12" x14ac:dyDescent="0.25">
      <c r="A230" s="44" t="s">
        <v>139</v>
      </c>
      <c r="B230" s="45" t="s">
        <v>19</v>
      </c>
      <c r="C230" s="45" t="s">
        <v>139</v>
      </c>
      <c r="D230" s="45" t="s">
        <v>412</v>
      </c>
      <c r="E230" s="45">
        <v>1881200</v>
      </c>
      <c r="F230" s="45">
        <v>0</v>
      </c>
      <c r="G230" s="45">
        <v>0</v>
      </c>
      <c r="H230" s="51">
        <v>0</v>
      </c>
    </row>
    <row r="231" spans="1:12" x14ac:dyDescent="0.25">
      <c r="A231" s="48" t="s">
        <v>139</v>
      </c>
      <c r="B231" s="49" t="s">
        <v>19</v>
      </c>
      <c r="C231" s="49" t="s">
        <v>139</v>
      </c>
      <c r="D231" s="49" t="s">
        <v>412</v>
      </c>
      <c r="E231" s="49">
        <v>1879400</v>
      </c>
      <c r="F231" s="49">
        <v>0</v>
      </c>
      <c r="G231" s="49">
        <v>0</v>
      </c>
      <c r="H231" s="52">
        <v>0</v>
      </c>
    </row>
    <row r="232" spans="1:12" x14ac:dyDescent="0.25">
      <c r="A232" s="44" t="s">
        <v>139</v>
      </c>
      <c r="B232" s="45" t="s">
        <v>19</v>
      </c>
      <c r="C232" s="45" t="s">
        <v>139</v>
      </c>
      <c r="D232" s="45" t="s">
        <v>412</v>
      </c>
      <c r="E232" s="45">
        <v>1882200</v>
      </c>
      <c r="F232" s="45">
        <v>0</v>
      </c>
      <c r="G232" s="45">
        <v>0</v>
      </c>
      <c r="H232" s="51">
        <v>0</v>
      </c>
    </row>
    <row r="233" spans="1:12" x14ac:dyDescent="0.25">
      <c r="A233" s="48" t="s">
        <v>139</v>
      </c>
      <c r="B233" s="49" t="s">
        <v>19</v>
      </c>
      <c r="C233" s="49" t="s">
        <v>139</v>
      </c>
      <c r="D233" s="49" t="s">
        <v>412</v>
      </c>
      <c r="E233" s="49">
        <v>1882900</v>
      </c>
      <c r="F233" s="49">
        <v>0</v>
      </c>
      <c r="G233" s="49">
        <v>0</v>
      </c>
      <c r="H233" s="52">
        <v>0</v>
      </c>
    </row>
    <row r="234" spans="1:12" x14ac:dyDescent="0.25">
      <c r="A234" s="44" t="s">
        <v>217</v>
      </c>
      <c r="B234" s="45" t="s">
        <v>235</v>
      </c>
      <c r="C234" s="45" t="s">
        <v>17</v>
      </c>
      <c r="D234" s="45" t="s">
        <v>18</v>
      </c>
      <c r="E234" s="45" t="s">
        <v>19</v>
      </c>
      <c r="F234" s="45" t="s">
        <v>19</v>
      </c>
      <c r="G234" s="45" t="s">
        <v>19</v>
      </c>
      <c r="H234" s="46" t="s">
        <v>19</v>
      </c>
    </row>
    <row r="235" spans="1:12" x14ac:dyDescent="0.25">
      <c r="A235" s="48" t="s">
        <v>67</v>
      </c>
      <c r="B235" s="49" t="s">
        <v>19</v>
      </c>
      <c r="C235" s="49" t="s">
        <v>67</v>
      </c>
      <c r="D235" s="49" t="s">
        <v>621</v>
      </c>
      <c r="E235" s="49">
        <v>13180100</v>
      </c>
      <c r="F235" s="49">
        <v>0</v>
      </c>
      <c r="G235" s="49">
        <v>0</v>
      </c>
      <c r="H235" s="52">
        <v>0</v>
      </c>
      <c r="J235" cm="1">
        <f t="array" ref="J235">MIN(VALUE(C235:C244))</f>
        <v>13728</v>
      </c>
      <c r="K235">
        <f xml:space="preserve"> AVERAGE(E235:E244)</f>
        <v>12914080</v>
      </c>
      <c r="L235" s="6">
        <f xml:space="preserve"> AVERAGE(F235:F244)</f>
        <v>0</v>
      </c>
    </row>
    <row r="236" spans="1:12" x14ac:dyDescent="0.25">
      <c r="A236" s="44" t="s">
        <v>67</v>
      </c>
      <c r="B236" s="45" t="s">
        <v>19</v>
      </c>
      <c r="C236" s="45" t="s">
        <v>67</v>
      </c>
      <c r="D236" s="45" t="s">
        <v>621</v>
      </c>
      <c r="E236" s="45">
        <v>13227100</v>
      </c>
      <c r="F236" s="45">
        <v>0</v>
      </c>
      <c r="G236" s="45">
        <v>0</v>
      </c>
      <c r="H236" s="51">
        <v>0</v>
      </c>
    </row>
    <row r="237" spans="1:12" x14ac:dyDescent="0.25">
      <c r="A237" s="48" t="s">
        <v>67</v>
      </c>
      <c r="B237" s="49" t="s">
        <v>19</v>
      </c>
      <c r="C237" s="49" t="s">
        <v>67</v>
      </c>
      <c r="D237" s="49" t="s">
        <v>621</v>
      </c>
      <c r="E237" s="49">
        <v>12973100</v>
      </c>
      <c r="F237" s="49">
        <v>0</v>
      </c>
      <c r="G237" s="49">
        <v>0</v>
      </c>
      <c r="H237" s="52">
        <v>0</v>
      </c>
    </row>
    <row r="238" spans="1:12" x14ac:dyDescent="0.25">
      <c r="A238" s="44" t="s">
        <v>67</v>
      </c>
      <c r="B238" s="45" t="s">
        <v>19</v>
      </c>
      <c r="C238" s="45" t="s">
        <v>67</v>
      </c>
      <c r="D238" s="45" t="s">
        <v>621</v>
      </c>
      <c r="E238" s="45">
        <v>12825700</v>
      </c>
      <c r="F238" s="45">
        <v>0</v>
      </c>
      <c r="G238" s="45">
        <v>0</v>
      </c>
      <c r="H238" s="51">
        <v>0</v>
      </c>
    </row>
    <row r="239" spans="1:12" x14ac:dyDescent="0.25">
      <c r="A239" s="48" t="s">
        <v>67</v>
      </c>
      <c r="B239" s="49" t="s">
        <v>19</v>
      </c>
      <c r="C239" s="49" t="s">
        <v>67</v>
      </c>
      <c r="D239" s="49" t="s">
        <v>621</v>
      </c>
      <c r="E239" s="49">
        <v>12766500</v>
      </c>
      <c r="F239" s="49">
        <v>0</v>
      </c>
      <c r="G239" s="49">
        <v>0</v>
      </c>
      <c r="H239" s="52">
        <v>0</v>
      </c>
    </row>
    <row r="240" spans="1:12" x14ac:dyDescent="0.25">
      <c r="A240" s="44" t="s">
        <v>67</v>
      </c>
      <c r="B240" s="45" t="s">
        <v>19</v>
      </c>
      <c r="C240" s="45" t="s">
        <v>67</v>
      </c>
      <c r="D240" s="45" t="s">
        <v>621</v>
      </c>
      <c r="E240" s="45">
        <v>12925400</v>
      </c>
      <c r="F240" s="45">
        <v>0</v>
      </c>
      <c r="G240" s="45">
        <v>0</v>
      </c>
      <c r="H240" s="51">
        <v>0</v>
      </c>
    </row>
    <row r="241" spans="1:12" x14ac:dyDescent="0.25">
      <c r="A241" s="48" t="s">
        <v>67</v>
      </c>
      <c r="B241" s="49" t="s">
        <v>19</v>
      </c>
      <c r="C241" s="49" t="s">
        <v>67</v>
      </c>
      <c r="D241" s="49" t="s">
        <v>621</v>
      </c>
      <c r="E241" s="49">
        <v>12768900</v>
      </c>
      <c r="F241" s="49">
        <v>0</v>
      </c>
      <c r="G241" s="49">
        <v>0</v>
      </c>
      <c r="H241" s="52">
        <v>0</v>
      </c>
    </row>
    <row r="242" spans="1:12" x14ac:dyDescent="0.25">
      <c r="A242" s="44" t="s">
        <v>67</v>
      </c>
      <c r="B242" s="45" t="s">
        <v>19</v>
      </c>
      <c r="C242" s="45" t="s">
        <v>67</v>
      </c>
      <c r="D242" s="45" t="s">
        <v>621</v>
      </c>
      <c r="E242" s="45">
        <v>12769200</v>
      </c>
      <c r="F242" s="45">
        <v>0</v>
      </c>
      <c r="G242" s="45">
        <v>0</v>
      </c>
      <c r="H242" s="51">
        <v>0</v>
      </c>
    </row>
    <row r="243" spans="1:12" x14ac:dyDescent="0.25">
      <c r="A243" s="48" t="s">
        <v>67</v>
      </c>
      <c r="B243" s="49" t="s">
        <v>19</v>
      </c>
      <c r="C243" s="49" t="s">
        <v>67</v>
      </c>
      <c r="D243" s="49" t="s">
        <v>621</v>
      </c>
      <c r="E243" s="49">
        <v>12692700</v>
      </c>
      <c r="F243" s="49">
        <v>0</v>
      </c>
      <c r="G243" s="49">
        <v>0</v>
      </c>
      <c r="H243" s="52">
        <v>0</v>
      </c>
    </row>
    <row r="244" spans="1:12" x14ac:dyDescent="0.25">
      <c r="A244" s="44" t="s">
        <v>67</v>
      </c>
      <c r="B244" s="45" t="s">
        <v>19</v>
      </c>
      <c r="C244" s="45" t="s">
        <v>67</v>
      </c>
      <c r="D244" s="45" t="s">
        <v>621</v>
      </c>
      <c r="E244" s="45">
        <v>13012100</v>
      </c>
      <c r="F244" s="45">
        <v>0</v>
      </c>
      <c r="G244" s="45">
        <v>0</v>
      </c>
      <c r="H244" s="51">
        <v>0</v>
      </c>
    </row>
    <row r="245" spans="1:12" x14ac:dyDescent="0.25">
      <c r="A245" s="48" t="s">
        <v>218</v>
      </c>
      <c r="B245" s="49" t="s">
        <v>235</v>
      </c>
      <c r="C245" s="49" t="s">
        <v>17</v>
      </c>
      <c r="D245" s="49" t="s">
        <v>18</v>
      </c>
      <c r="E245" s="49" t="s">
        <v>19</v>
      </c>
      <c r="F245" s="49" t="s">
        <v>19</v>
      </c>
      <c r="G245" s="49" t="s">
        <v>19</v>
      </c>
      <c r="H245" s="50" t="s">
        <v>19</v>
      </c>
    </row>
    <row r="246" spans="1:12" x14ac:dyDescent="0.25">
      <c r="A246" s="44" t="s">
        <v>70</v>
      </c>
      <c r="B246" s="45" t="s">
        <v>19</v>
      </c>
      <c r="C246" s="45" t="s">
        <v>70</v>
      </c>
      <c r="D246" s="45" t="s">
        <v>632</v>
      </c>
      <c r="E246" s="45">
        <v>50727000</v>
      </c>
      <c r="F246" s="45">
        <v>0</v>
      </c>
      <c r="G246" s="45">
        <v>0</v>
      </c>
      <c r="H246" s="51">
        <v>0</v>
      </c>
      <c r="J246" cm="1">
        <f t="array" ref="J246">MIN(VALUE(C246:C255))</f>
        <v>14207</v>
      </c>
      <c r="K246">
        <f xml:space="preserve"> AVERAGE(E246:E255)</f>
        <v>51571970</v>
      </c>
      <c r="L246" s="6">
        <f xml:space="preserve"> AVERAGE(F246:F255)</f>
        <v>0</v>
      </c>
    </row>
    <row r="247" spans="1:12" x14ac:dyDescent="0.25">
      <c r="A247" s="48" t="s">
        <v>70</v>
      </c>
      <c r="B247" s="49" t="s">
        <v>19</v>
      </c>
      <c r="C247" s="49" t="s">
        <v>70</v>
      </c>
      <c r="D247" s="49" t="s">
        <v>632</v>
      </c>
      <c r="E247" s="49">
        <v>50519100</v>
      </c>
      <c r="F247" s="49">
        <v>0</v>
      </c>
      <c r="G247" s="49">
        <v>0</v>
      </c>
      <c r="H247" s="52">
        <v>0</v>
      </c>
    </row>
    <row r="248" spans="1:12" x14ac:dyDescent="0.25">
      <c r="A248" s="44" t="s">
        <v>70</v>
      </c>
      <c r="B248" s="45" t="s">
        <v>19</v>
      </c>
      <c r="C248" s="45" t="s">
        <v>70</v>
      </c>
      <c r="D248" s="45" t="s">
        <v>632</v>
      </c>
      <c r="E248" s="45">
        <v>54718900</v>
      </c>
      <c r="F248" s="45">
        <v>0</v>
      </c>
      <c r="G248" s="45">
        <v>0</v>
      </c>
      <c r="H248" s="51">
        <v>0</v>
      </c>
    </row>
    <row r="249" spans="1:12" x14ac:dyDescent="0.25">
      <c r="A249" s="48" t="s">
        <v>70</v>
      </c>
      <c r="B249" s="49" t="s">
        <v>19</v>
      </c>
      <c r="C249" s="49" t="s">
        <v>70</v>
      </c>
      <c r="D249" s="49" t="s">
        <v>632</v>
      </c>
      <c r="E249" s="49">
        <v>52550700</v>
      </c>
      <c r="F249" s="49">
        <v>0</v>
      </c>
      <c r="G249" s="49">
        <v>0</v>
      </c>
      <c r="H249" s="52">
        <v>0</v>
      </c>
    </row>
    <row r="250" spans="1:12" x14ac:dyDescent="0.25">
      <c r="A250" s="44" t="s">
        <v>70</v>
      </c>
      <c r="B250" s="45" t="s">
        <v>19</v>
      </c>
      <c r="C250" s="45" t="s">
        <v>70</v>
      </c>
      <c r="D250" s="45" t="s">
        <v>632</v>
      </c>
      <c r="E250" s="45">
        <v>52342900</v>
      </c>
      <c r="F250" s="45">
        <v>0</v>
      </c>
      <c r="G250" s="45">
        <v>0</v>
      </c>
      <c r="H250" s="51">
        <v>0</v>
      </c>
    </row>
    <row r="251" spans="1:12" x14ac:dyDescent="0.25">
      <c r="A251" s="48" t="s">
        <v>70</v>
      </c>
      <c r="B251" s="49" t="s">
        <v>19</v>
      </c>
      <c r="C251" s="49" t="s">
        <v>70</v>
      </c>
      <c r="D251" s="49" t="s">
        <v>632</v>
      </c>
      <c r="E251" s="49">
        <v>50707500</v>
      </c>
      <c r="F251" s="49">
        <v>0</v>
      </c>
      <c r="G251" s="49">
        <v>0</v>
      </c>
      <c r="H251" s="52">
        <v>0</v>
      </c>
    </row>
    <row r="252" spans="1:12" x14ac:dyDescent="0.25">
      <c r="A252" s="44" t="s">
        <v>70</v>
      </c>
      <c r="B252" s="45" t="s">
        <v>19</v>
      </c>
      <c r="C252" s="45" t="s">
        <v>70</v>
      </c>
      <c r="D252" s="45" t="s">
        <v>632</v>
      </c>
      <c r="E252" s="45">
        <v>51735200</v>
      </c>
      <c r="F252" s="45">
        <v>0</v>
      </c>
      <c r="G252" s="45">
        <v>0</v>
      </c>
      <c r="H252" s="51">
        <v>0</v>
      </c>
    </row>
    <row r="253" spans="1:12" x14ac:dyDescent="0.25">
      <c r="A253" s="48" t="s">
        <v>70</v>
      </c>
      <c r="B253" s="49" t="s">
        <v>19</v>
      </c>
      <c r="C253" s="49" t="s">
        <v>70</v>
      </c>
      <c r="D253" s="49" t="s">
        <v>632</v>
      </c>
      <c r="E253" s="49">
        <v>50814600</v>
      </c>
      <c r="F253" s="49">
        <v>0</v>
      </c>
      <c r="G253" s="49">
        <v>0</v>
      </c>
      <c r="H253" s="52">
        <v>0</v>
      </c>
    </row>
    <row r="254" spans="1:12" x14ac:dyDescent="0.25">
      <c r="A254" s="44" t="s">
        <v>70</v>
      </c>
      <c r="B254" s="45" t="s">
        <v>19</v>
      </c>
      <c r="C254" s="45" t="s">
        <v>70</v>
      </c>
      <c r="D254" s="45" t="s">
        <v>632</v>
      </c>
      <c r="E254" s="45">
        <v>50682200</v>
      </c>
      <c r="F254" s="45">
        <v>0</v>
      </c>
      <c r="G254" s="45">
        <v>0</v>
      </c>
      <c r="H254" s="51">
        <v>0</v>
      </c>
    </row>
    <row r="255" spans="1:12" x14ac:dyDescent="0.25">
      <c r="A255" s="48" t="s">
        <v>70</v>
      </c>
      <c r="B255" s="49" t="s">
        <v>19</v>
      </c>
      <c r="C255" s="49" t="s">
        <v>70</v>
      </c>
      <c r="D255" s="49" t="s">
        <v>632</v>
      </c>
      <c r="E255" s="49">
        <v>50921600</v>
      </c>
      <c r="F255" s="49">
        <v>0</v>
      </c>
      <c r="G255" s="49">
        <v>0</v>
      </c>
      <c r="H255" s="52">
        <v>0</v>
      </c>
    </row>
    <row r="256" spans="1:12" x14ac:dyDescent="0.25">
      <c r="A256" s="44" t="s">
        <v>219</v>
      </c>
      <c r="B256" s="45" t="s">
        <v>235</v>
      </c>
      <c r="C256" s="45" t="s">
        <v>17</v>
      </c>
      <c r="D256" s="45" t="s">
        <v>18</v>
      </c>
      <c r="E256" s="45" t="s">
        <v>19</v>
      </c>
      <c r="F256" s="45" t="s">
        <v>19</v>
      </c>
      <c r="G256" s="45" t="s">
        <v>19</v>
      </c>
      <c r="H256" s="46" t="s">
        <v>19</v>
      </c>
    </row>
    <row r="257" spans="1:12" x14ac:dyDescent="0.25">
      <c r="A257" s="48" t="s">
        <v>73</v>
      </c>
      <c r="B257" s="49" t="s">
        <v>19</v>
      </c>
      <c r="C257" s="49" t="s">
        <v>73</v>
      </c>
      <c r="D257" s="49" t="s">
        <v>1144</v>
      </c>
      <c r="E257" s="49">
        <v>6280533400</v>
      </c>
      <c r="F257" s="49">
        <v>0</v>
      </c>
      <c r="G257" s="49">
        <v>0</v>
      </c>
      <c r="H257" s="52">
        <v>0</v>
      </c>
      <c r="J257" cm="1">
        <f t="array" ref="J257">MIN(VALUE(C257:C266))</f>
        <v>19117</v>
      </c>
      <c r="K257">
        <f xml:space="preserve"> AVERAGE(E257:E266)</f>
        <v>6300082490</v>
      </c>
      <c r="L257" s="6">
        <f xml:space="preserve"> AVERAGE(F257:F266)</f>
        <v>0</v>
      </c>
    </row>
    <row r="258" spans="1:12" x14ac:dyDescent="0.25">
      <c r="A258" s="44" t="s">
        <v>73</v>
      </c>
      <c r="B258" s="45" t="s">
        <v>19</v>
      </c>
      <c r="C258" s="45" t="s">
        <v>73</v>
      </c>
      <c r="D258" s="45" t="s">
        <v>1144</v>
      </c>
      <c r="E258" s="45">
        <v>6313416100</v>
      </c>
      <c r="F258" s="45">
        <v>0</v>
      </c>
      <c r="G258" s="45">
        <v>0</v>
      </c>
      <c r="H258" s="51">
        <v>0</v>
      </c>
    </row>
    <row r="259" spans="1:12" x14ac:dyDescent="0.25">
      <c r="A259" s="48" t="s">
        <v>73</v>
      </c>
      <c r="B259" s="49" t="s">
        <v>19</v>
      </c>
      <c r="C259" s="49" t="s">
        <v>73</v>
      </c>
      <c r="D259" s="49" t="s">
        <v>1144</v>
      </c>
      <c r="E259" s="49">
        <v>6287287100</v>
      </c>
      <c r="F259" s="49">
        <v>0</v>
      </c>
      <c r="G259" s="49">
        <v>0</v>
      </c>
      <c r="H259" s="52">
        <v>0</v>
      </c>
    </row>
    <row r="260" spans="1:12" x14ac:dyDescent="0.25">
      <c r="A260" s="44" t="s">
        <v>73</v>
      </c>
      <c r="B260" s="45" t="s">
        <v>19</v>
      </c>
      <c r="C260" s="45" t="s">
        <v>73</v>
      </c>
      <c r="D260" s="45" t="s">
        <v>1144</v>
      </c>
      <c r="E260" s="45">
        <v>6315163800</v>
      </c>
      <c r="F260" s="45">
        <v>0</v>
      </c>
      <c r="G260" s="45">
        <v>0</v>
      </c>
      <c r="H260" s="51">
        <v>0</v>
      </c>
    </row>
    <row r="261" spans="1:12" x14ac:dyDescent="0.25">
      <c r="A261" s="48" t="s">
        <v>73</v>
      </c>
      <c r="B261" s="49" t="s">
        <v>19</v>
      </c>
      <c r="C261" s="49" t="s">
        <v>73</v>
      </c>
      <c r="D261" s="49" t="s">
        <v>1144</v>
      </c>
      <c r="E261" s="49">
        <v>6320987200</v>
      </c>
      <c r="F261" s="49">
        <v>0</v>
      </c>
      <c r="G261" s="49">
        <v>0</v>
      </c>
      <c r="H261" s="52">
        <v>0</v>
      </c>
    </row>
    <row r="262" spans="1:12" x14ac:dyDescent="0.25">
      <c r="A262" s="44" t="s">
        <v>73</v>
      </c>
      <c r="B262" s="45" t="s">
        <v>19</v>
      </c>
      <c r="C262" s="45" t="s">
        <v>73</v>
      </c>
      <c r="D262" s="45" t="s">
        <v>1144</v>
      </c>
      <c r="E262" s="45">
        <v>6308644000</v>
      </c>
      <c r="F262" s="45">
        <v>0</v>
      </c>
      <c r="G262" s="45">
        <v>0</v>
      </c>
      <c r="H262" s="51">
        <v>0</v>
      </c>
    </row>
    <row r="263" spans="1:12" x14ac:dyDescent="0.25">
      <c r="A263" s="48" t="s">
        <v>73</v>
      </c>
      <c r="B263" s="49" t="s">
        <v>19</v>
      </c>
      <c r="C263" s="49" t="s">
        <v>73</v>
      </c>
      <c r="D263" s="49" t="s">
        <v>1144</v>
      </c>
      <c r="E263" s="49">
        <v>6292025500</v>
      </c>
      <c r="F263" s="49">
        <v>0</v>
      </c>
      <c r="G263" s="49">
        <v>0</v>
      </c>
      <c r="H263" s="52">
        <v>0</v>
      </c>
    </row>
    <row r="264" spans="1:12" x14ac:dyDescent="0.25">
      <c r="A264" s="44" t="s">
        <v>73</v>
      </c>
      <c r="B264" s="45" t="s">
        <v>19</v>
      </c>
      <c r="C264" s="45" t="s">
        <v>73</v>
      </c>
      <c r="D264" s="45" t="s">
        <v>1144</v>
      </c>
      <c r="E264" s="45">
        <v>6305327100</v>
      </c>
      <c r="F264" s="45">
        <v>0</v>
      </c>
      <c r="G264" s="45">
        <v>0</v>
      </c>
      <c r="H264" s="51">
        <v>0</v>
      </c>
    </row>
    <row r="265" spans="1:12" x14ac:dyDescent="0.25">
      <c r="A265" s="48" t="s">
        <v>73</v>
      </c>
      <c r="B265" s="49" t="s">
        <v>19</v>
      </c>
      <c r="C265" s="49" t="s">
        <v>73</v>
      </c>
      <c r="D265" s="49" t="s">
        <v>1144</v>
      </c>
      <c r="E265" s="49">
        <v>6289566400</v>
      </c>
      <c r="F265" s="49">
        <v>0</v>
      </c>
      <c r="G265" s="49">
        <v>0</v>
      </c>
      <c r="H265" s="52">
        <v>0</v>
      </c>
    </row>
    <row r="266" spans="1:12" x14ac:dyDescent="0.25">
      <c r="A266" s="44" t="s">
        <v>73</v>
      </c>
      <c r="B266" s="45" t="s">
        <v>19</v>
      </c>
      <c r="C266" s="45" t="s">
        <v>73</v>
      </c>
      <c r="D266" s="45" t="s">
        <v>1144</v>
      </c>
      <c r="E266" s="45">
        <v>6287874300</v>
      </c>
      <c r="F266" s="45">
        <v>0</v>
      </c>
      <c r="G266" s="45">
        <v>0</v>
      </c>
      <c r="H266" s="51">
        <v>0</v>
      </c>
    </row>
    <row r="267" spans="1:12" x14ac:dyDescent="0.25">
      <c r="A267" s="48" t="s">
        <v>220</v>
      </c>
      <c r="B267" s="49" t="s">
        <v>235</v>
      </c>
      <c r="C267" s="49" t="s">
        <v>17</v>
      </c>
      <c r="D267" s="49" t="s">
        <v>18</v>
      </c>
      <c r="E267" s="49" t="s">
        <v>19</v>
      </c>
      <c r="F267" s="49" t="s">
        <v>19</v>
      </c>
      <c r="G267" s="49" t="s">
        <v>19</v>
      </c>
      <c r="H267" s="50" t="s">
        <v>19</v>
      </c>
    </row>
    <row r="268" spans="1:12" x14ac:dyDescent="0.25">
      <c r="A268" s="44" t="s">
        <v>76</v>
      </c>
      <c r="B268" s="45" t="s">
        <v>19</v>
      </c>
      <c r="C268" s="45" t="s">
        <v>76</v>
      </c>
      <c r="D268" s="45" t="s">
        <v>1155</v>
      </c>
      <c r="E268" s="45">
        <v>2042126400</v>
      </c>
      <c r="F268" s="45">
        <v>0</v>
      </c>
      <c r="G268" s="45">
        <v>0</v>
      </c>
      <c r="H268" s="51">
        <v>0</v>
      </c>
      <c r="J268" cm="1">
        <f t="array" ref="J268">MIN(VALUE(C268:C277))</f>
        <v>13727</v>
      </c>
      <c r="K268">
        <f xml:space="preserve"> AVERAGE(E268:E277)</f>
        <v>2052986440</v>
      </c>
      <c r="L268" s="6">
        <f xml:space="preserve"> AVERAGE(F268:F277)</f>
        <v>0</v>
      </c>
    </row>
    <row r="269" spans="1:12" x14ac:dyDescent="0.25">
      <c r="A269" s="48" t="s">
        <v>76</v>
      </c>
      <c r="B269" s="49" t="s">
        <v>19</v>
      </c>
      <c r="C269" s="49" t="s">
        <v>76</v>
      </c>
      <c r="D269" s="49" t="s">
        <v>1155</v>
      </c>
      <c r="E269" s="49">
        <v>2048384500</v>
      </c>
      <c r="F269" s="49">
        <v>0</v>
      </c>
      <c r="G269" s="49">
        <v>0</v>
      </c>
      <c r="H269" s="52">
        <v>0</v>
      </c>
    </row>
    <row r="270" spans="1:12" x14ac:dyDescent="0.25">
      <c r="A270" s="44" t="s">
        <v>76</v>
      </c>
      <c r="B270" s="45" t="s">
        <v>19</v>
      </c>
      <c r="C270" s="45" t="s">
        <v>76</v>
      </c>
      <c r="D270" s="45" t="s">
        <v>1155</v>
      </c>
      <c r="E270" s="45">
        <v>2059005500</v>
      </c>
      <c r="F270" s="45">
        <v>0</v>
      </c>
      <c r="G270" s="45">
        <v>0</v>
      </c>
      <c r="H270" s="51">
        <v>0</v>
      </c>
    </row>
    <row r="271" spans="1:12" x14ac:dyDescent="0.25">
      <c r="A271" s="48" t="s">
        <v>76</v>
      </c>
      <c r="B271" s="49" t="s">
        <v>19</v>
      </c>
      <c r="C271" s="49" t="s">
        <v>76</v>
      </c>
      <c r="D271" s="49" t="s">
        <v>1155</v>
      </c>
      <c r="E271" s="49">
        <v>2053891100</v>
      </c>
      <c r="F271" s="49">
        <v>0</v>
      </c>
      <c r="G271" s="49">
        <v>0</v>
      </c>
      <c r="H271" s="52">
        <v>0</v>
      </c>
    </row>
    <row r="272" spans="1:12" x14ac:dyDescent="0.25">
      <c r="A272" s="44" t="s">
        <v>76</v>
      </c>
      <c r="B272" s="45" t="s">
        <v>19</v>
      </c>
      <c r="C272" s="45" t="s">
        <v>76</v>
      </c>
      <c r="D272" s="45" t="s">
        <v>1155</v>
      </c>
      <c r="E272" s="45">
        <v>2055073300</v>
      </c>
      <c r="F272" s="45">
        <v>0</v>
      </c>
      <c r="G272" s="45">
        <v>0</v>
      </c>
      <c r="H272" s="51">
        <v>0</v>
      </c>
    </row>
    <row r="273" spans="1:12" x14ac:dyDescent="0.25">
      <c r="A273" s="48" t="s">
        <v>76</v>
      </c>
      <c r="B273" s="49" t="s">
        <v>19</v>
      </c>
      <c r="C273" s="49" t="s">
        <v>76</v>
      </c>
      <c r="D273" s="49" t="s">
        <v>1155</v>
      </c>
      <c r="E273" s="49">
        <v>2049238000</v>
      </c>
      <c r="F273" s="49">
        <v>0</v>
      </c>
      <c r="G273" s="49">
        <v>0</v>
      </c>
      <c r="H273" s="52">
        <v>0</v>
      </c>
    </row>
    <row r="274" spans="1:12" x14ac:dyDescent="0.25">
      <c r="A274" s="44" t="s">
        <v>76</v>
      </c>
      <c r="B274" s="45" t="s">
        <v>19</v>
      </c>
      <c r="C274" s="45" t="s">
        <v>76</v>
      </c>
      <c r="D274" s="45" t="s">
        <v>1155</v>
      </c>
      <c r="E274" s="45">
        <v>2052762200</v>
      </c>
      <c r="F274" s="45">
        <v>0</v>
      </c>
      <c r="G274" s="45">
        <v>0</v>
      </c>
      <c r="H274" s="51">
        <v>0</v>
      </c>
    </row>
    <row r="275" spans="1:12" x14ac:dyDescent="0.25">
      <c r="A275" s="48" t="s">
        <v>76</v>
      </c>
      <c r="B275" s="49" t="s">
        <v>19</v>
      </c>
      <c r="C275" s="49" t="s">
        <v>76</v>
      </c>
      <c r="D275" s="49" t="s">
        <v>1155</v>
      </c>
      <c r="E275" s="49">
        <v>2060852600</v>
      </c>
      <c r="F275" s="49">
        <v>0</v>
      </c>
      <c r="G275" s="49">
        <v>0</v>
      </c>
      <c r="H275" s="52">
        <v>0</v>
      </c>
    </row>
    <row r="276" spans="1:12" x14ac:dyDescent="0.25">
      <c r="A276" s="44" t="s">
        <v>76</v>
      </c>
      <c r="B276" s="45" t="s">
        <v>19</v>
      </c>
      <c r="C276" s="45" t="s">
        <v>76</v>
      </c>
      <c r="D276" s="45" t="s">
        <v>1155</v>
      </c>
      <c r="E276" s="45">
        <v>2054384600</v>
      </c>
      <c r="F276" s="45">
        <v>0</v>
      </c>
      <c r="G276" s="45">
        <v>0</v>
      </c>
      <c r="H276" s="51">
        <v>0</v>
      </c>
    </row>
    <row r="277" spans="1:12" x14ac:dyDescent="0.25">
      <c r="A277" s="48" t="s">
        <v>76</v>
      </c>
      <c r="B277" s="49" t="s">
        <v>19</v>
      </c>
      <c r="C277" s="49" t="s">
        <v>76</v>
      </c>
      <c r="D277" s="49" t="s">
        <v>1155</v>
      </c>
      <c r="E277" s="49">
        <v>2054146200</v>
      </c>
      <c r="F277" s="49">
        <v>0</v>
      </c>
      <c r="G277" s="49">
        <v>0</v>
      </c>
      <c r="H277" s="52">
        <v>0</v>
      </c>
    </row>
    <row r="278" spans="1:12" x14ac:dyDescent="0.25">
      <c r="A278" s="44" t="s">
        <v>221</v>
      </c>
      <c r="B278" s="45" t="s">
        <v>235</v>
      </c>
      <c r="C278" s="45" t="s">
        <v>17</v>
      </c>
      <c r="D278" s="45" t="s">
        <v>18</v>
      </c>
      <c r="E278" s="45" t="s">
        <v>19</v>
      </c>
      <c r="F278" s="45" t="s">
        <v>19</v>
      </c>
      <c r="G278" s="45" t="s">
        <v>19</v>
      </c>
      <c r="H278" s="46" t="s">
        <v>19</v>
      </c>
    </row>
    <row r="279" spans="1:12" x14ac:dyDescent="0.25">
      <c r="A279" s="48" t="s">
        <v>79</v>
      </c>
      <c r="B279" s="49" t="s">
        <v>19</v>
      </c>
      <c r="C279" s="49" t="s">
        <v>79</v>
      </c>
      <c r="D279" s="49" t="s">
        <v>445</v>
      </c>
      <c r="E279" s="49">
        <v>432700</v>
      </c>
      <c r="F279" s="49">
        <v>0</v>
      </c>
      <c r="G279" s="49">
        <v>0</v>
      </c>
      <c r="H279" s="52">
        <v>0</v>
      </c>
      <c r="J279" cm="1">
        <f t="array" ref="J279">MIN(VALUE(C279:C288))</f>
        <v>18843</v>
      </c>
      <c r="K279">
        <f xml:space="preserve"> AVERAGE(E279:E288)</f>
        <v>430880</v>
      </c>
      <c r="L279" s="6">
        <f xml:space="preserve"> AVERAGE(F279:F288)</f>
        <v>0</v>
      </c>
    </row>
    <row r="280" spans="1:12" x14ac:dyDescent="0.25">
      <c r="A280" s="44" t="s">
        <v>79</v>
      </c>
      <c r="B280" s="45" t="s">
        <v>19</v>
      </c>
      <c r="C280" s="45" t="s">
        <v>79</v>
      </c>
      <c r="D280" s="45" t="s">
        <v>445</v>
      </c>
      <c r="E280" s="45">
        <v>430600</v>
      </c>
      <c r="F280" s="45">
        <v>0</v>
      </c>
      <c r="G280" s="45">
        <v>0</v>
      </c>
      <c r="H280" s="51">
        <v>0</v>
      </c>
    </row>
    <row r="281" spans="1:12" x14ac:dyDescent="0.25">
      <c r="A281" s="48" t="s">
        <v>79</v>
      </c>
      <c r="B281" s="49" t="s">
        <v>19</v>
      </c>
      <c r="C281" s="49" t="s">
        <v>79</v>
      </c>
      <c r="D281" s="49" t="s">
        <v>445</v>
      </c>
      <c r="E281" s="49">
        <v>430400</v>
      </c>
      <c r="F281" s="49">
        <v>0</v>
      </c>
      <c r="G281" s="49">
        <v>0</v>
      </c>
      <c r="H281" s="52">
        <v>0</v>
      </c>
    </row>
    <row r="282" spans="1:12" x14ac:dyDescent="0.25">
      <c r="A282" s="44" t="s">
        <v>79</v>
      </c>
      <c r="B282" s="45" t="s">
        <v>19</v>
      </c>
      <c r="C282" s="45" t="s">
        <v>79</v>
      </c>
      <c r="D282" s="45" t="s">
        <v>445</v>
      </c>
      <c r="E282" s="45">
        <v>430400</v>
      </c>
      <c r="F282" s="45">
        <v>0</v>
      </c>
      <c r="G282" s="45">
        <v>0</v>
      </c>
      <c r="H282" s="51">
        <v>0</v>
      </c>
    </row>
    <row r="283" spans="1:12" x14ac:dyDescent="0.25">
      <c r="A283" s="48" t="s">
        <v>79</v>
      </c>
      <c r="B283" s="49" t="s">
        <v>19</v>
      </c>
      <c r="C283" s="49" t="s">
        <v>79</v>
      </c>
      <c r="D283" s="49" t="s">
        <v>445</v>
      </c>
      <c r="E283" s="49">
        <v>430500</v>
      </c>
      <c r="F283" s="49">
        <v>0</v>
      </c>
      <c r="G283" s="49">
        <v>0</v>
      </c>
      <c r="H283" s="52">
        <v>0</v>
      </c>
    </row>
    <row r="284" spans="1:12" x14ac:dyDescent="0.25">
      <c r="A284" s="44" t="s">
        <v>79</v>
      </c>
      <c r="B284" s="45" t="s">
        <v>19</v>
      </c>
      <c r="C284" s="45" t="s">
        <v>79</v>
      </c>
      <c r="D284" s="45" t="s">
        <v>445</v>
      </c>
      <c r="E284" s="45">
        <v>430500</v>
      </c>
      <c r="F284" s="45">
        <v>0</v>
      </c>
      <c r="G284" s="45">
        <v>0</v>
      </c>
      <c r="H284" s="51">
        <v>0</v>
      </c>
    </row>
    <row r="285" spans="1:12" x14ac:dyDescent="0.25">
      <c r="A285" s="48" t="s">
        <v>79</v>
      </c>
      <c r="B285" s="49" t="s">
        <v>19</v>
      </c>
      <c r="C285" s="49" t="s">
        <v>79</v>
      </c>
      <c r="D285" s="49" t="s">
        <v>445</v>
      </c>
      <c r="E285" s="49">
        <v>431600</v>
      </c>
      <c r="F285" s="49">
        <v>0</v>
      </c>
      <c r="G285" s="49">
        <v>0</v>
      </c>
      <c r="H285" s="52">
        <v>0</v>
      </c>
    </row>
    <row r="286" spans="1:12" x14ac:dyDescent="0.25">
      <c r="A286" s="44" t="s">
        <v>79</v>
      </c>
      <c r="B286" s="45" t="s">
        <v>19</v>
      </c>
      <c r="C286" s="45" t="s">
        <v>79</v>
      </c>
      <c r="D286" s="45" t="s">
        <v>445</v>
      </c>
      <c r="E286" s="45">
        <v>431000</v>
      </c>
      <c r="F286" s="45">
        <v>0</v>
      </c>
      <c r="G286" s="45">
        <v>0</v>
      </c>
      <c r="H286" s="51">
        <v>0</v>
      </c>
    </row>
    <row r="287" spans="1:12" x14ac:dyDescent="0.25">
      <c r="A287" s="48" t="s">
        <v>79</v>
      </c>
      <c r="B287" s="49" t="s">
        <v>19</v>
      </c>
      <c r="C287" s="49" t="s">
        <v>79</v>
      </c>
      <c r="D287" s="49" t="s">
        <v>445</v>
      </c>
      <c r="E287" s="49">
        <v>430100</v>
      </c>
      <c r="F287" s="49">
        <v>0</v>
      </c>
      <c r="G287" s="49">
        <v>0</v>
      </c>
      <c r="H287" s="52">
        <v>0</v>
      </c>
    </row>
    <row r="288" spans="1:12" x14ac:dyDescent="0.25">
      <c r="A288" s="44" t="s">
        <v>79</v>
      </c>
      <c r="B288" s="45" t="s">
        <v>19</v>
      </c>
      <c r="C288" s="45" t="s">
        <v>79</v>
      </c>
      <c r="D288" s="45" t="s">
        <v>445</v>
      </c>
      <c r="E288" s="45">
        <v>431000</v>
      </c>
      <c r="F288" s="45">
        <v>0</v>
      </c>
      <c r="G288" s="45">
        <v>0</v>
      </c>
      <c r="H288" s="51">
        <v>0</v>
      </c>
    </row>
    <row r="289" spans="1:12" x14ac:dyDescent="0.25">
      <c r="A289" s="48" t="s">
        <v>222</v>
      </c>
      <c r="B289" s="49" t="s">
        <v>235</v>
      </c>
      <c r="C289" s="49" t="s">
        <v>17</v>
      </c>
      <c r="D289" s="49" t="s">
        <v>18</v>
      </c>
      <c r="E289" s="49" t="s">
        <v>19</v>
      </c>
      <c r="F289" s="49" t="s">
        <v>19</v>
      </c>
      <c r="G289" s="49" t="s">
        <v>19</v>
      </c>
      <c r="H289" s="50" t="s">
        <v>19</v>
      </c>
    </row>
    <row r="290" spans="1:12" x14ac:dyDescent="0.25">
      <c r="A290" s="44" t="s">
        <v>81</v>
      </c>
      <c r="B290" s="45" t="s">
        <v>19</v>
      </c>
      <c r="C290" s="45" t="s">
        <v>81</v>
      </c>
      <c r="D290" s="45" t="s">
        <v>661</v>
      </c>
      <c r="E290" s="45">
        <v>27773300</v>
      </c>
      <c r="F290" s="45">
        <v>0</v>
      </c>
      <c r="G290" s="45">
        <v>0</v>
      </c>
      <c r="H290" s="51">
        <v>0</v>
      </c>
      <c r="J290" cm="1">
        <f t="array" ref="J290">MIN(VALUE(C290:C299))</f>
        <v>17589</v>
      </c>
      <c r="K290">
        <f xml:space="preserve"> AVERAGE(E290:E299)</f>
        <v>26982060</v>
      </c>
      <c r="L290" s="6">
        <f xml:space="preserve"> AVERAGE(F290:F299)</f>
        <v>0</v>
      </c>
    </row>
    <row r="291" spans="1:12" x14ac:dyDescent="0.25">
      <c r="A291" s="48" t="s">
        <v>81</v>
      </c>
      <c r="B291" s="49" t="s">
        <v>19</v>
      </c>
      <c r="C291" s="49" t="s">
        <v>81</v>
      </c>
      <c r="D291" s="49" t="s">
        <v>661</v>
      </c>
      <c r="E291" s="49">
        <v>26913600</v>
      </c>
      <c r="F291" s="49">
        <v>0</v>
      </c>
      <c r="G291" s="49">
        <v>0</v>
      </c>
      <c r="H291" s="52">
        <v>0</v>
      </c>
    </row>
    <row r="292" spans="1:12" x14ac:dyDescent="0.25">
      <c r="A292" s="44" t="s">
        <v>81</v>
      </c>
      <c r="B292" s="45" t="s">
        <v>19</v>
      </c>
      <c r="C292" s="45" t="s">
        <v>81</v>
      </c>
      <c r="D292" s="45" t="s">
        <v>661</v>
      </c>
      <c r="E292" s="45">
        <v>26970800</v>
      </c>
      <c r="F292" s="45">
        <v>0</v>
      </c>
      <c r="G292" s="45">
        <v>0</v>
      </c>
      <c r="H292" s="51">
        <v>0</v>
      </c>
    </row>
    <row r="293" spans="1:12" x14ac:dyDescent="0.25">
      <c r="A293" s="48" t="s">
        <v>81</v>
      </c>
      <c r="B293" s="49" t="s">
        <v>19</v>
      </c>
      <c r="C293" s="49" t="s">
        <v>81</v>
      </c>
      <c r="D293" s="49" t="s">
        <v>661</v>
      </c>
      <c r="E293" s="49">
        <v>26908200</v>
      </c>
      <c r="F293" s="49">
        <v>0</v>
      </c>
      <c r="G293" s="49">
        <v>0</v>
      </c>
      <c r="H293" s="52">
        <v>0</v>
      </c>
    </row>
    <row r="294" spans="1:12" x14ac:dyDescent="0.25">
      <c r="A294" s="44" t="s">
        <v>81</v>
      </c>
      <c r="B294" s="45" t="s">
        <v>19</v>
      </c>
      <c r="C294" s="45" t="s">
        <v>81</v>
      </c>
      <c r="D294" s="45" t="s">
        <v>661</v>
      </c>
      <c r="E294" s="45">
        <v>26824000</v>
      </c>
      <c r="F294" s="45">
        <v>0</v>
      </c>
      <c r="G294" s="45">
        <v>0</v>
      </c>
      <c r="H294" s="51">
        <v>0</v>
      </c>
    </row>
    <row r="295" spans="1:12" x14ac:dyDescent="0.25">
      <c r="A295" s="48" t="s">
        <v>81</v>
      </c>
      <c r="B295" s="49" t="s">
        <v>19</v>
      </c>
      <c r="C295" s="49" t="s">
        <v>81</v>
      </c>
      <c r="D295" s="49" t="s">
        <v>661</v>
      </c>
      <c r="E295" s="49">
        <v>26865000</v>
      </c>
      <c r="F295" s="49">
        <v>0</v>
      </c>
      <c r="G295" s="49">
        <v>0</v>
      </c>
      <c r="H295" s="52">
        <v>0</v>
      </c>
    </row>
    <row r="296" spans="1:12" x14ac:dyDescent="0.25">
      <c r="A296" s="44" t="s">
        <v>81</v>
      </c>
      <c r="B296" s="45" t="s">
        <v>19</v>
      </c>
      <c r="C296" s="45" t="s">
        <v>81</v>
      </c>
      <c r="D296" s="45" t="s">
        <v>661</v>
      </c>
      <c r="E296" s="45">
        <v>26824500</v>
      </c>
      <c r="F296" s="45">
        <v>0</v>
      </c>
      <c r="G296" s="45">
        <v>0</v>
      </c>
      <c r="H296" s="51">
        <v>0</v>
      </c>
    </row>
    <row r="297" spans="1:12" x14ac:dyDescent="0.25">
      <c r="A297" s="48" t="s">
        <v>81</v>
      </c>
      <c r="B297" s="49" t="s">
        <v>19</v>
      </c>
      <c r="C297" s="49" t="s">
        <v>81</v>
      </c>
      <c r="D297" s="49" t="s">
        <v>661</v>
      </c>
      <c r="E297" s="49">
        <v>26988900</v>
      </c>
      <c r="F297" s="49">
        <v>0</v>
      </c>
      <c r="G297" s="49">
        <v>0</v>
      </c>
      <c r="H297" s="52">
        <v>0</v>
      </c>
    </row>
    <row r="298" spans="1:12" x14ac:dyDescent="0.25">
      <c r="A298" s="44" t="s">
        <v>81</v>
      </c>
      <c r="B298" s="45" t="s">
        <v>19</v>
      </c>
      <c r="C298" s="45" t="s">
        <v>81</v>
      </c>
      <c r="D298" s="45" t="s">
        <v>661</v>
      </c>
      <c r="E298" s="45">
        <v>26726300</v>
      </c>
      <c r="F298" s="45">
        <v>0</v>
      </c>
      <c r="G298" s="45">
        <v>0</v>
      </c>
      <c r="H298" s="51">
        <v>0</v>
      </c>
    </row>
    <row r="299" spans="1:12" x14ac:dyDescent="0.25">
      <c r="A299" s="48" t="s">
        <v>81</v>
      </c>
      <c r="B299" s="49" t="s">
        <v>19</v>
      </c>
      <c r="C299" s="49" t="s">
        <v>81</v>
      </c>
      <c r="D299" s="49" t="s">
        <v>661</v>
      </c>
      <c r="E299" s="49">
        <v>27026000</v>
      </c>
      <c r="F299" s="49">
        <v>0</v>
      </c>
      <c r="G299" s="49">
        <v>0</v>
      </c>
      <c r="H299" s="52">
        <v>0</v>
      </c>
    </row>
    <row r="300" spans="1:12" x14ac:dyDescent="0.25">
      <c r="A300" s="44" t="s">
        <v>223</v>
      </c>
      <c r="B300" s="45" t="s">
        <v>235</v>
      </c>
      <c r="C300" s="45" t="s">
        <v>17</v>
      </c>
      <c r="D300" s="45" t="s">
        <v>18</v>
      </c>
      <c r="E300" s="45" t="s">
        <v>19</v>
      </c>
      <c r="F300" s="45" t="s">
        <v>19</v>
      </c>
      <c r="G300" s="45" t="s">
        <v>19</v>
      </c>
      <c r="H300" s="46" t="s">
        <v>19</v>
      </c>
    </row>
    <row r="301" spans="1:12" x14ac:dyDescent="0.25">
      <c r="A301" s="48" t="s">
        <v>83</v>
      </c>
      <c r="B301" s="49" t="s">
        <v>19</v>
      </c>
      <c r="C301" s="49" t="s">
        <v>83</v>
      </c>
      <c r="D301" s="49" t="s">
        <v>672</v>
      </c>
      <c r="E301" s="49">
        <v>54444100</v>
      </c>
      <c r="F301" s="49">
        <v>0</v>
      </c>
      <c r="G301" s="49">
        <v>0</v>
      </c>
      <c r="H301" s="52">
        <v>0</v>
      </c>
      <c r="J301" cm="1">
        <f t="array" ref="J301">MIN(VALUE(C301:C310))</f>
        <v>14841</v>
      </c>
      <c r="K301">
        <f xml:space="preserve"> AVERAGE(E301:E310)</f>
        <v>56292430</v>
      </c>
      <c r="L301" s="6">
        <f xml:space="preserve"> AVERAGE(F301:F310)</f>
        <v>0</v>
      </c>
    </row>
    <row r="302" spans="1:12" x14ac:dyDescent="0.25">
      <c r="A302" s="44" t="s">
        <v>83</v>
      </c>
      <c r="B302" s="45" t="s">
        <v>19</v>
      </c>
      <c r="C302" s="45" t="s">
        <v>83</v>
      </c>
      <c r="D302" s="45" t="s">
        <v>672</v>
      </c>
      <c r="E302" s="45">
        <v>54378300</v>
      </c>
      <c r="F302" s="45">
        <v>0</v>
      </c>
      <c r="G302" s="45">
        <v>0</v>
      </c>
      <c r="H302" s="51">
        <v>0</v>
      </c>
    </row>
    <row r="303" spans="1:12" x14ac:dyDescent="0.25">
      <c r="A303" s="48" t="s">
        <v>83</v>
      </c>
      <c r="B303" s="49" t="s">
        <v>19</v>
      </c>
      <c r="C303" s="49" t="s">
        <v>83</v>
      </c>
      <c r="D303" s="49" t="s">
        <v>672</v>
      </c>
      <c r="E303" s="49">
        <v>55284800</v>
      </c>
      <c r="F303" s="49">
        <v>0</v>
      </c>
      <c r="G303" s="49">
        <v>0</v>
      </c>
      <c r="H303" s="52">
        <v>0</v>
      </c>
    </row>
    <row r="304" spans="1:12" x14ac:dyDescent="0.25">
      <c r="A304" s="44" t="s">
        <v>83</v>
      </c>
      <c r="B304" s="45" t="s">
        <v>19</v>
      </c>
      <c r="C304" s="45" t="s">
        <v>83</v>
      </c>
      <c r="D304" s="45" t="s">
        <v>672</v>
      </c>
      <c r="E304" s="45">
        <v>60447400</v>
      </c>
      <c r="F304" s="45">
        <v>0</v>
      </c>
      <c r="G304" s="45">
        <v>0</v>
      </c>
      <c r="H304" s="51">
        <v>0</v>
      </c>
    </row>
    <row r="305" spans="1:12" x14ac:dyDescent="0.25">
      <c r="A305" s="48" t="s">
        <v>83</v>
      </c>
      <c r="B305" s="49" t="s">
        <v>19</v>
      </c>
      <c r="C305" s="49" t="s">
        <v>83</v>
      </c>
      <c r="D305" s="49" t="s">
        <v>672</v>
      </c>
      <c r="E305" s="49">
        <v>56875500</v>
      </c>
      <c r="F305" s="49">
        <v>0</v>
      </c>
      <c r="G305" s="49">
        <v>0</v>
      </c>
      <c r="H305" s="52">
        <v>0</v>
      </c>
    </row>
    <row r="306" spans="1:12" x14ac:dyDescent="0.25">
      <c r="A306" s="44" t="s">
        <v>83</v>
      </c>
      <c r="B306" s="45" t="s">
        <v>19</v>
      </c>
      <c r="C306" s="45" t="s">
        <v>83</v>
      </c>
      <c r="D306" s="45" t="s">
        <v>672</v>
      </c>
      <c r="E306" s="45">
        <v>56907600</v>
      </c>
      <c r="F306" s="45">
        <v>0</v>
      </c>
      <c r="G306" s="45">
        <v>0</v>
      </c>
      <c r="H306" s="51">
        <v>0</v>
      </c>
    </row>
    <row r="307" spans="1:12" x14ac:dyDescent="0.25">
      <c r="A307" s="48" t="s">
        <v>83</v>
      </c>
      <c r="B307" s="49" t="s">
        <v>19</v>
      </c>
      <c r="C307" s="49" t="s">
        <v>83</v>
      </c>
      <c r="D307" s="49" t="s">
        <v>672</v>
      </c>
      <c r="E307" s="49">
        <v>57044000</v>
      </c>
      <c r="F307" s="49">
        <v>0</v>
      </c>
      <c r="G307" s="49">
        <v>0</v>
      </c>
      <c r="H307" s="52">
        <v>0</v>
      </c>
    </row>
    <row r="308" spans="1:12" x14ac:dyDescent="0.25">
      <c r="A308" s="44" t="s">
        <v>83</v>
      </c>
      <c r="B308" s="45" t="s">
        <v>19</v>
      </c>
      <c r="C308" s="45" t="s">
        <v>83</v>
      </c>
      <c r="D308" s="45" t="s">
        <v>672</v>
      </c>
      <c r="E308" s="45">
        <v>56143700</v>
      </c>
      <c r="F308" s="45">
        <v>0</v>
      </c>
      <c r="G308" s="45">
        <v>0</v>
      </c>
      <c r="H308" s="51">
        <v>0</v>
      </c>
    </row>
    <row r="309" spans="1:12" x14ac:dyDescent="0.25">
      <c r="A309" s="48" t="s">
        <v>83</v>
      </c>
      <c r="B309" s="49" t="s">
        <v>19</v>
      </c>
      <c r="C309" s="49" t="s">
        <v>83</v>
      </c>
      <c r="D309" s="49" t="s">
        <v>672</v>
      </c>
      <c r="E309" s="49">
        <v>55656900</v>
      </c>
      <c r="F309" s="49">
        <v>0</v>
      </c>
      <c r="G309" s="49">
        <v>0</v>
      </c>
      <c r="H309" s="52">
        <v>0</v>
      </c>
    </row>
    <row r="310" spans="1:12" x14ac:dyDescent="0.25">
      <c r="A310" s="44" t="s">
        <v>83</v>
      </c>
      <c r="B310" s="45" t="s">
        <v>19</v>
      </c>
      <c r="C310" s="45" t="s">
        <v>83</v>
      </c>
      <c r="D310" s="45" t="s">
        <v>672</v>
      </c>
      <c r="E310" s="45">
        <v>55742000</v>
      </c>
      <c r="F310" s="45">
        <v>0</v>
      </c>
      <c r="G310" s="45">
        <v>0</v>
      </c>
      <c r="H310" s="51">
        <v>0</v>
      </c>
    </row>
    <row r="311" spans="1:12" x14ac:dyDescent="0.25">
      <c r="A311" s="48" t="s">
        <v>224</v>
      </c>
      <c r="B311" s="49" t="s">
        <v>235</v>
      </c>
      <c r="C311" s="49" t="s">
        <v>17</v>
      </c>
      <c r="D311" s="49" t="s">
        <v>18</v>
      </c>
      <c r="E311" s="49" t="s">
        <v>19</v>
      </c>
      <c r="F311" s="49" t="s">
        <v>19</v>
      </c>
      <c r="G311" s="49" t="s">
        <v>19</v>
      </c>
      <c r="H311" s="50" t="s">
        <v>19</v>
      </c>
    </row>
    <row r="312" spans="1:12" x14ac:dyDescent="0.25">
      <c r="A312" s="44" t="s">
        <v>118</v>
      </c>
      <c r="B312" s="45" t="s">
        <v>19</v>
      </c>
      <c r="C312" s="45" t="s">
        <v>118</v>
      </c>
      <c r="D312" s="45" t="s">
        <v>940</v>
      </c>
      <c r="E312" s="45">
        <v>851005900</v>
      </c>
      <c r="F312" s="45">
        <v>0</v>
      </c>
      <c r="G312" s="45">
        <v>0</v>
      </c>
      <c r="H312" s="51">
        <v>0</v>
      </c>
      <c r="J312" cm="1">
        <f t="array" ref="J312">MIN(VALUE(C312:C321))</f>
        <v>13061</v>
      </c>
      <c r="K312">
        <f xml:space="preserve"> AVERAGE(E312:E321)</f>
        <v>855919260</v>
      </c>
      <c r="L312" s="6">
        <f xml:space="preserve"> AVERAGE(F312:F321)</f>
        <v>0</v>
      </c>
    </row>
    <row r="313" spans="1:12" x14ac:dyDescent="0.25">
      <c r="A313" s="48" t="s">
        <v>118</v>
      </c>
      <c r="B313" s="49" t="s">
        <v>19</v>
      </c>
      <c r="C313" s="49" t="s">
        <v>118</v>
      </c>
      <c r="D313" s="49" t="s">
        <v>940</v>
      </c>
      <c r="E313" s="49">
        <v>852273900</v>
      </c>
      <c r="F313" s="49">
        <v>0</v>
      </c>
      <c r="G313" s="49">
        <v>0</v>
      </c>
      <c r="H313" s="52">
        <v>0</v>
      </c>
    </row>
    <row r="314" spans="1:12" x14ac:dyDescent="0.25">
      <c r="A314" s="44" t="s">
        <v>118</v>
      </c>
      <c r="B314" s="45" t="s">
        <v>19</v>
      </c>
      <c r="C314" s="45" t="s">
        <v>118</v>
      </c>
      <c r="D314" s="45" t="s">
        <v>940</v>
      </c>
      <c r="E314" s="45">
        <v>858891400</v>
      </c>
      <c r="F314" s="45">
        <v>0</v>
      </c>
      <c r="G314" s="45">
        <v>0</v>
      </c>
      <c r="H314" s="51">
        <v>0</v>
      </c>
    </row>
    <row r="315" spans="1:12" x14ac:dyDescent="0.25">
      <c r="A315" s="48" t="s">
        <v>118</v>
      </c>
      <c r="B315" s="49" t="s">
        <v>19</v>
      </c>
      <c r="C315" s="49" t="s">
        <v>118</v>
      </c>
      <c r="D315" s="49" t="s">
        <v>940</v>
      </c>
      <c r="E315" s="49">
        <v>852252300</v>
      </c>
      <c r="F315" s="49">
        <v>0</v>
      </c>
      <c r="G315" s="49">
        <v>0</v>
      </c>
      <c r="H315" s="52">
        <v>0</v>
      </c>
    </row>
    <row r="316" spans="1:12" x14ac:dyDescent="0.25">
      <c r="A316" s="44" t="s">
        <v>118</v>
      </c>
      <c r="B316" s="45" t="s">
        <v>19</v>
      </c>
      <c r="C316" s="45" t="s">
        <v>118</v>
      </c>
      <c r="D316" s="45" t="s">
        <v>940</v>
      </c>
      <c r="E316" s="45">
        <v>859223700</v>
      </c>
      <c r="F316" s="45">
        <v>0</v>
      </c>
      <c r="G316" s="45">
        <v>0</v>
      </c>
      <c r="H316" s="51">
        <v>0</v>
      </c>
    </row>
    <row r="317" spans="1:12" x14ac:dyDescent="0.25">
      <c r="A317" s="48" t="s">
        <v>118</v>
      </c>
      <c r="B317" s="49" t="s">
        <v>19</v>
      </c>
      <c r="C317" s="49" t="s">
        <v>118</v>
      </c>
      <c r="D317" s="49" t="s">
        <v>940</v>
      </c>
      <c r="E317" s="49">
        <v>852027300</v>
      </c>
      <c r="F317" s="49">
        <v>0</v>
      </c>
      <c r="G317" s="49">
        <v>0</v>
      </c>
      <c r="H317" s="52">
        <v>0</v>
      </c>
    </row>
    <row r="318" spans="1:12" x14ac:dyDescent="0.25">
      <c r="A318" s="44" t="s">
        <v>118</v>
      </c>
      <c r="B318" s="45" t="s">
        <v>19</v>
      </c>
      <c r="C318" s="45" t="s">
        <v>118</v>
      </c>
      <c r="D318" s="45" t="s">
        <v>940</v>
      </c>
      <c r="E318" s="45">
        <v>862289600</v>
      </c>
      <c r="F318" s="45">
        <v>0</v>
      </c>
      <c r="G318" s="45">
        <v>0</v>
      </c>
      <c r="H318" s="51">
        <v>0</v>
      </c>
    </row>
    <row r="319" spans="1:12" x14ac:dyDescent="0.25">
      <c r="A319" s="48" t="s">
        <v>118</v>
      </c>
      <c r="B319" s="49" t="s">
        <v>19</v>
      </c>
      <c r="C319" s="49" t="s">
        <v>118</v>
      </c>
      <c r="D319" s="49" t="s">
        <v>940</v>
      </c>
      <c r="E319" s="49">
        <v>853786200</v>
      </c>
      <c r="F319" s="49">
        <v>0</v>
      </c>
      <c r="G319" s="49">
        <v>0</v>
      </c>
      <c r="H319" s="52">
        <v>0</v>
      </c>
    </row>
    <row r="320" spans="1:12" x14ac:dyDescent="0.25">
      <c r="A320" s="44" t="s">
        <v>118</v>
      </c>
      <c r="B320" s="45" t="s">
        <v>19</v>
      </c>
      <c r="C320" s="45" t="s">
        <v>118</v>
      </c>
      <c r="D320" s="45" t="s">
        <v>940</v>
      </c>
      <c r="E320" s="45">
        <v>864212300</v>
      </c>
      <c r="F320" s="45">
        <v>0</v>
      </c>
      <c r="G320" s="45">
        <v>0</v>
      </c>
      <c r="H320" s="51">
        <v>0</v>
      </c>
    </row>
    <row r="321" spans="1:12" x14ac:dyDescent="0.25">
      <c r="A321" s="48" t="s">
        <v>118</v>
      </c>
      <c r="B321" s="49" t="s">
        <v>19</v>
      </c>
      <c r="C321" s="49" t="s">
        <v>118</v>
      </c>
      <c r="D321" s="49" t="s">
        <v>940</v>
      </c>
      <c r="E321" s="49">
        <v>853230000</v>
      </c>
      <c r="F321" s="49">
        <v>0</v>
      </c>
      <c r="G321" s="49">
        <v>0</v>
      </c>
      <c r="H321" s="52">
        <v>0</v>
      </c>
    </row>
    <row r="322" spans="1:12" x14ac:dyDescent="0.25">
      <c r="A322" s="44" t="s">
        <v>225</v>
      </c>
      <c r="B322" s="45" t="s">
        <v>235</v>
      </c>
      <c r="C322" s="45" t="s">
        <v>17</v>
      </c>
      <c r="D322" s="45" t="s">
        <v>18</v>
      </c>
      <c r="E322" s="45" t="s">
        <v>19</v>
      </c>
      <c r="F322" s="45" t="s">
        <v>19</v>
      </c>
      <c r="G322" s="45" t="s">
        <v>19</v>
      </c>
      <c r="H322" s="46" t="s">
        <v>19</v>
      </c>
    </row>
    <row r="323" spans="1:12" x14ac:dyDescent="0.25">
      <c r="A323" s="48" t="s">
        <v>472</v>
      </c>
      <c r="B323" s="49" t="s">
        <v>19</v>
      </c>
      <c r="C323" s="49" t="s">
        <v>147</v>
      </c>
      <c r="D323" s="49" t="s">
        <v>1201</v>
      </c>
      <c r="E323" s="49">
        <v>10000000900</v>
      </c>
      <c r="F323" s="49">
        <v>107</v>
      </c>
      <c r="G323" s="49">
        <v>9.1669999999999998E-3</v>
      </c>
      <c r="H323" s="52">
        <v>9.1672400000000001E-3</v>
      </c>
      <c r="J323" cm="1">
        <f t="array" ref="J323">MIN(VALUE(C323:C332))</f>
        <v>11779</v>
      </c>
      <c r="K323">
        <f xml:space="preserve"> AVERAGE(E323:E332)</f>
        <v>10000000870</v>
      </c>
      <c r="L323" s="6">
        <f xml:space="preserve"> AVERAGE(F323:F332)</f>
        <v>107</v>
      </c>
    </row>
    <row r="324" spans="1:12" x14ac:dyDescent="0.25">
      <c r="A324" s="44" t="s">
        <v>472</v>
      </c>
      <c r="B324" s="45" t="s">
        <v>19</v>
      </c>
      <c r="C324" s="45" t="s">
        <v>147</v>
      </c>
      <c r="D324" s="45" t="s">
        <v>1201</v>
      </c>
      <c r="E324" s="45">
        <v>10000000600</v>
      </c>
      <c r="F324" s="45">
        <v>107</v>
      </c>
      <c r="G324" s="45">
        <v>9.1669999999999998E-3</v>
      </c>
      <c r="H324" s="51">
        <v>9.1672400000000001E-3</v>
      </c>
    </row>
    <row r="325" spans="1:12" x14ac:dyDescent="0.25">
      <c r="A325" s="48" t="s">
        <v>472</v>
      </c>
      <c r="B325" s="49" t="s">
        <v>19</v>
      </c>
      <c r="C325" s="49" t="s">
        <v>147</v>
      </c>
      <c r="D325" s="49" t="s">
        <v>1201</v>
      </c>
      <c r="E325" s="49">
        <v>10000000900</v>
      </c>
      <c r="F325" s="49">
        <v>107</v>
      </c>
      <c r="G325" s="49">
        <v>9.1669999999999998E-3</v>
      </c>
      <c r="H325" s="52">
        <v>9.1672400000000001E-3</v>
      </c>
    </row>
    <row r="326" spans="1:12" x14ac:dyDescent="0.25">
      <c r="A326" s="44" t="s">
        <v>472</v>
      </c>
      <c r="B326" s="45" t="s">
        <v>19</v>
      </c>
      <c r="C326" s="45" t="s">
        <v>147</v>
      </c>
      <c r="D326" s="45" t="s">
        <v>1201</v>
      </c>
      <c r="E326" s="45">
        <v>10000000900</v>
      </c>
      <c r="F326" s="45">
        <v>107</v>
      </c>
      <c r="G326" s="45">
        <v>9.1669999999999998E-3</v>
      </c>
      <c r="H326" s="51">
        <v>9.1672400000000001E-3</v>
      </c>
    </row>
    <row r="327" spans="1:12" x14ac:dyDescent="0.25">
      <c r="A327" s="48" t="s">
        <v>472</v>
      </c>
      <c r="B327" s="49" t="s">
        <v>19</v>
      </c>
      <c r="C327" s="49" t="s">
        <v>147</v>
      </c>
      <c r="D327" s="49" t="s">
        <v>1201</v>
      </c>
      <c r="E327" s="49">
        <v>10000000700</v>
      </c>
      <c r="F327" s="49">
        <v>107</v>
      </c>
      <c r="G327" s="49">
        <v>9.1669999999999998E-3</v>
      </c>
      <c r="H327" s="52">
        <v>9.1672400000000001E-3</v>
      </c>
    </row>
    <row r="328" spans="1:12" x14ac:dyDescent="0.25">
      <c r="A328" s="44" t="s">
        <v>472</v>
      </c>
      <c r="B328" s="45" t="s">
        <v>19</v>
      </c>
      <c r="C328" s="45" t="s">
        <v>147</v>
      </c>
      <c r="D328" s="45" t="s">
        <v>1201</v>
      </c>
      <c r="E328" s="45">
        <v>10000001000</v>
      </c>
      <c r="F328" s="45">
        <v>107</v>
      </c>
      <c r="G328" s="45">
        <v>9.1669999999999998E-3</v>
      </c>
      <c r="H328" s="51">
        <v>9.1672400000000001E-3</v>
      </c>
    </row>
    <row r="329" spans="1:12" x14ac:dyDescent="0.25">
      <c r="A329" s="48" t="s">
        <v>472</v>
      </c>
      <c r="B329" s="49" t="s">
        <v>19</v>
      </c>
      <c r="C329" s="49" t="s">
        <v>147</v>
      </c>
      <c r="D329" s="49" t="s">
        <v>1201</v>
      </c>
      <c r="E329" s="49">
        <v>10000000700</v>
      </c>
      <c r="F329" s="49">
        <v>107</v>
      </c>
      <c r="G329" s="49">
        <v>9.1669999999999998E-3</v>
      </c>
      <c r="H329" s="52">
        <v>9.1672400000000001E-3</v>
      </c>
    </row>
    <row r="330" spans="1:12" x14ac:dyDescent="0.25">
      <c r="A330" s="44" t="s">
        <v>472</v>
      </c>
      <c r="B330" s="45" t="s">
        <v>19</v>
      </c>
      <c r="C330" s="45" t="s">
        <v>147</v>
      </c>
      <c r="D330" s="45" t="s">
        <v>1201</v>
      </c>
      <c r="E330" s="45">
        <v>10000001100</v>
      </c>
      <c r="F330" s="45">
        <v>107</v>
      </c>
      <c r="G330" s="45">
        <v>9.1669999999999998E-3</v>
      </c>
      <c r="H330" s="51">
        <v>9.1672400000000001E-3</v>
      </c>
    </row>
    <row r="331" spans="1:12" x14ac:dyDescent="0.25">
      <c r="A331" s="48" t="s">
        <v>472</v>
      </c>
      <c r="B331" s="49" t="s">
        <v>19</v>
      </c>
      <c r="C331" s="49" t="s">
        <v>147</v>
      </c>
      <c r="D331" s="49" t="s">
        <v>1201</v>
      </c>
      <c r="E331" s="49">
        <v>10000000700</v>
      </c>
      <c r="F331" s="49">
        <v>107</v>
      </c>
      <c r="G331" s="49">
        <v>9.1669999999999998E-3</v>
      </c>
      <c r="H331" s="52">
        <v>9.1672400000000001E-3</v>
      </c>
    </row>
    <row r="332" spans="1:12" x14ac:dyDescent="0.25">
      <c r="A332" s="44" t="s">
        <v>472</v>
      </c>
      <c r="B332" s="45" t="s">
        <v>19</v>
      </c>
      <c r="C332" s="45" t="s">
        <v>147</v>
      </c>
      <c r="D332" s="45" t="s">
        <v>1201</v>
      </c>
      <c r="E332" s="45">
        <v>10000001200</v>
      </c>
      <c r="F332" s="45">
        <v>107</v>
      </c>
      <c r="G332" s="45">
        <v>9.1669999999999998E-3</v>
      </c>
      <c r="H332" s="51">
        <v>9.1672400000000001E-3</v>
      </c>
    </row>
  </sheetData>
  <mergeCells count="12">
    <mergeCell ref="AL2:AN2"/>
    <mergeCell ref="AO2:AQ2"/>
    <mergeCell ref="AT2:AV2"/>
    <mergeCell ref="AW2:AY2"/>
    <mergeCell ref="BB2:BD2"/>
    <mergeCell ref="BE2:BG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08594-BA65-46BE-883F-C6917E7462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nearest-neighbourresoult</vt:lpstr>
      <vt:lpstr>brute-forceresoult</vt:lpstr>
      <vt:lpstr>dfsresoult</vt:lpstr>
      <vt:lpstr>bfsresoult</vt:lpstr>
      <vt:lpstr>leastCostresoult</vt:lpstr>
      <vt:lpstr>randomresoult</vt:lpstr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zalewa</dc:creator>
  <cp:lastModifiedBy>Krzysztof Zalewa (273032)</cp:lastModifiedBy>
  <dcterms:created xsi:type="dcterms:W3CDTF">2015-06-05T18:19:34Z</dcterms:created>
  <dcterms:modified xsi:type="dcterms:W3CDTF">2024-11-22T12:23:39Z</dcterms:modified>
</cp:coreProperties>
</file>