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6" i="2"/>
  <c r="H31" i="2"/>
  <c r="H30" i="2"/>
  <c r="H29" i="2"/>
  <c r="H28" i="2"/>
  <c r="H32" i="4"/>
</calcChain>
</file>

<file path=xl/sharedStrings.xml><?xml version="1.0" encoding="utf-8"?>
<sst xmlns="http://schemas.openxmlformats.org/spreadsheetml/2006/main" count="14614" uniqueCount="71">
  <si>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</si>
  <si>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</si>
  <si>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</si>
  <si>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</si>
  <si>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</si>
  <si>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</si>
  <si>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</si>
  <si>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</si>
  <si>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</si>
  <si>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</si>
  <si>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</si>
  <si>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</si>
  <si>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</si>
  <si>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</si>
  <si>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</si>
  <si>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</si>
  <si>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</si>
  <si>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</si>
  <si>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</si>
  <si>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</si>
  <si>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</si>
  <si>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</si>
  <si>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</si>
  <si>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</si>
  <si>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</si>
  <si>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</si>
  <si>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</si>
  <si>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</si>
  <si>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</si>
  <si>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</si>
  <si>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</si>
  <si>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</si>
  <si>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</si>
  <si>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</si>
  <si>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</si>
  <si>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</si>
  <si>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</si>
  <si>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</si>
  <si>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</si>
  <si>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</si>
  <si>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</si>
  <si>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</si>
  <si>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</si>
  <si>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</si>
  <si>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</si>
  <si>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</si>
  <si>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</si>
  <si>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</si>
  <si>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</si>
  <si>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</si>
  <si>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</si>
  <si>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</si>
  <si>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</si>
  <si>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</si>
  <si>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</si>
  <si>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</si>
  <si>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</si>
  <si>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</si>
  <si>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</si>
  <si>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</si>
  <si>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</si>
  <si>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</si>
  <si>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</si>
  <si>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</si>
  <si>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</si>
  <si>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OFR</t>
  </si>
  <si>
    <t>INV</t>
  </si>
  <si>
    <t>DS.</t>
  </si>
  <si>
    <t>NPI</t>
  </si>
  <si>
    <t>IST</t>
  </si>
  <si>
    <t>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</si>
</sst>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864</c:v>
                </c:pt>
                <c:pt idx="17">
                  <c:v>468</c:v>
                </c:pt>
                <c:pt idx="18">
                  <c:v>1997</c:v>
                </c:pt>
                <c:pt idx="19">
                  <c:v>2414</c:v>
                </c:pt>
                <c:pt idx="20">
                  <c:v>2305</c:v>
                </c:pt>
                <c:pt idx="21">
                  <c:v>2252</c:v>
                </c:pt>
                <c:pt idx="22">
                  <c:v>2336</c:v>
                </c:pt>
                <c:pt idx="23">
                  <c:v>2300</c:v>
                </c:pt>
                <c:pt idx="24">
                  <c:v>2020</c:v>
                </c:pt>
                <c:pt idx="25">
                  <c:v>1700</c:v>
                </c:pt>
                <c:pt idx="26">
                  <c:v>1602</c:v>
                </c:pt>
                <c:pt idx="27">
                  <c:v>2281</c:v>
                </c:pt>
                <c:pt idx="28">
                  <c:v>2217</c:v>
                </c:pt>
                <c:pt idx="29">
                  <c:v>2347</c:v>
                </c:pt>
                <c:pt idx="30">
                  <c:v>2477</c:v>
                </c:pt>
                <c:pt idx="31">
                  <c:v>2348</c:v>
                </c:pt>
                <c:pt idx="32">
                  <c:v>2262</c:v>
                </c:pt>
                <c:pt idx="33">
                  <c:v>1775</c:v>
                </c:pt>
                <c:pt idx="34">
                  <c:v>1564</c:v>
                </c:pt>
                <c:pt idx="35">
                  <c:v>1551</c:v>
                </c:pt>
                <c:pt idx="36">
                  <c:v>1523</c:v>
                </c:pt>
                <c:pt idx="37">
                  <c:v>423</c:v>
                </c:pt>
                <c:pt idx="38">
                  <c:v>1047</c:v>
                </c:pt>
                <c:pt idx="39">
                  <c:v>727</c:v>
                </c:pt>
                <c:pt idx="40">
                  <c:v>840</c:v>
                </c:pt>
                <c:pt idx="41">
                  <c:v>1112</c:v>
                </c:pt>
                <c:pt idx="42">
                  <c:v>953</c:v>
                </c:pt>
                <c:pt idx="43">
                  <c:v>848</c:v>
                </c:pt>
                <c:pt idx="44">
                  <c:v>762</c:v>
                </c:pt>
                <c:pt idx="45">
                  <c:v>676</c:v>
                </c:pt>
                <c:pt idx="46">
                  <c:v>1416</c:v>
                </c:pt>
                <c:pt idx="47">
                  <c:v>1611</c:v>
                </c:pt>
                <c:pt idx="48">
                  <c:v>1611</c:v>
                </c:pt>
                <c:pt idx="49">
                  <c:v>1431</c:v>
                </c:pt>
                <c:pt idx="50">
                  <c:v>1691</c:v>
                </c:pt>
                <c:pt idx="51">
                  <c:v>1624</c:v>
                </c:pt>
                <c:pt idx="52">
                  <c:v>954</c:v>
                </c:pt>
                <c:pt idx="53">
                  <c:v>1044</c:v>
                </c:pt>
                <c:pt idx="54">
                  <c:v>895</c:v>
                </c:pt>
                <c:pt idx="55">
                  <c:v>1107</c:v>
                </c:pt>
                <c:pt idx="56">
                  <c:v>908</c:v>
                </c:pt>
                <c:pt idx="57">
                  <c:v>1178</c:v>
                </c:pt>
                <c:pt idx="58">
                  <c:v>1469</c:v>
                </c:pt>
                <c:pt idx="59">
                  <c:v>1424</c:v>
                </c:pt>
                <c:pt idx="60">
                  <c:v>1628</c:v>
                </c:pt>
                <c:pt idx="61">
                  <c:v>948</c:v>
                </c:pt>
                <c:pt idx="62">
                  <c:v>1044</c:v>
                </c:pt>
                <c:pt idx="63">
                  <c:v>1252</c:v>
                </c:pt>
                <c:pt idx="64">
                  <c:v>1085</c:v>
                </c:pt>
                <c:pt idx="65">
                  <c:v>1130</c:v>
                </c:pt>
                <c:pt idx="66">
                  <c:v>1856</c:v>
                </c:pt>
                <c:pt idx="67">
                  <c:v>1597</c:v>
                </c:pt>
                <c:pt idx="68">
                  <c:v>1753</c:v>
                </c:pt>
                <c:pt idx="69">
                  <c:v>1581</c:v>
                </c:pt>
                <c:pt idx="70">
                  <c:v>1322</c:v>
                </c:pt>
                <c:pt idx="71">
                  <c:v>1150</c:v>
                </c:pt>
                <c:pt idx="72">
                  <c:v>1112</c:v>
                </c:pt>
                <c:pt idx="73">
                  <c:v>1718</c:v>
                </c:pt>
                <c:pt idx="74">
                  <c:v>2147</c:v>
                </c:pt>
                <c:pt idx="75">
                  <c:v>2102</c:v>
                </c:pt>
                <c:pt idx="76">
                  <c:v>1677</c:v>
                </c:pt>
                <c:pt idx="77">
                  <c:v>1588</c:v>
                </c:pt>
                <c:pt idx="78">
                  <c:v>1236</c:v>
                </c:pt>
                <c:pt idx="79">
                  <c:v>836</c:v>
                </c:pt>
                <c:pt idx="80">
                  <c:v>1096</c:v>
                </c:pt>
                <c:pt idx="81">
                  <c:v>1010</c:v>
                </c:pt>
                <c:pt idx="82">
                  <c:v>850</c:v>
                </c:pt>
                <c:pt idx="83">
                  <c:v>691</c:v>
                </c:pt>
                <c:pt idx="84">
                  <c:v>1037</c:v>
                </c:pt>
                <c:pt idx="85">
                  <c:v>1383</c:v>
                </c:pt>
                <c:pt idx="86">
                  <c:v>1297</c:v>
                </c:pt>
                <c:pt idx="87">
                  <c:v>2049</c:v>
                </c:pt>
                <c:pt idx="88">
                  <c:v>2230</c:v>
                </c:pt>
                <c:pt idx="89">
                  <c:v>1409</c:v>
                </c:pt>
                <c:pt idx="90">
                  <c:v>1389</c:v>
                </c:pt>
                <c:pt idx="91">
                  <c:v>1433</c:v>
                </c:pt>
                <c:pt idx="92">
                  <c:v>1855</c:v>
                </c:pt>
                <c:pt idx="93">
                  <c:v>1837</c:v>
                </c:pt>
                <c:pt idx="94">
                  <c:v>1906</c:v>
                </c:pt>
                <c:pt idx="95">
                  <c:v>1231</c:v>
                </c:pt>
                <c:pt idx="96">
                  <c:v>1840</c:v>
                </c:pt>
                <c:pt idx="97">
                  <c:v>1473</c:v>
                </c:pt>
                <c:pt idx="98">
                  <c:v>1426</c:v>
                </c:pt>
                <c:pt idx="99">
                  <c:v>1326</c:v>
                </c:pt>
                <c:pt idx="100">
                  <c:v>2138</c:v>
                </c:pt>
                <c:pt idx="101">
                  <c:v>1718</c:v>
                </c:pt>
                <c:pt idx="102">
                  <c:v>1259</c:v>
                </c:pt>
                <c:pt idx="103">
                  <c:v>909</c:v>
                </c:pt>
                <c:pt idx="104">
                  <c:v>1218</c:v>
                </c:pt>
                <c:pt idx="105">
                  <c:v>1527</c:v>
                </c:pt>
                <c:pt idx="106">
                  <c:v>1451</c:v>
                </c:pt>
                <c:pt idx="107">
                  <c:v>1310</c:v>
                </c:pt>
                <c:pt idx="108">
                  <c:v>1513</c:v>
                </c:pt>
                <c:pt idx="109">
                  <c:v>2585</c:v>
                </c:pt>
                <c:pt idx="110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55</c:v>
                </c:pt>
                <c:pt idx="17">
                  <c:v>396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190499</xdr:rowOff>
    </xdr:from>
    <xdr:to>
      <xdr:col>20</xdr:col>
      <xdr:colOff>38099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37791435186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38038541666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702" maxValue="907160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864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864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864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728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864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160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59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3024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02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02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67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67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67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67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864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864"/>
  </r>
  <r>
    <x v="1"/>
    <x v="13"/>
    <x v="1"/>
    <x v="0"/>
    <n v="0"/>
  </r>
  <r>
    <x v="2"/>
    <x v="13"/>
    <x v="1"/>
    <x v="0"/>
    <n v="2808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216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864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728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864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160"/>
  </r>
  <r>
    <x v="1"/>
    <x v="15"/>
    <x v="1"/>
    <x v="0"/>
    <n v="0"/>
  </r>
  <r>
    <x v="2"/>
    <x v="15"/>
    <x v="1"/>
    <x v="0"/>
    <n v="1512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54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864"/>
  </r>
  <r>
    <x v="1"/>
    <x v="16"/>
    <x v="0"/>
    <x v="0"/>
    <n v="1750"/>
  </r>
  <r>
    <x v="2"/>
    <x v="16"/>
    <x v="0"/>
    <x v="0"/>
    <n v="162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540"/>
  </r>
  <r>
    <x v="1"/>
    <x v="16"/>
    <x v="1"/>
    <x v="0"/>
    <n v="0"/>
  </r>
  <r>
    <x v="2"/>
    <x v="16"/>
    <x v="1"/>
    <x v="0"/>
    <n v="1512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468"/>
  </r>
  <r>
    <x v="1"/>
    <x v="17"/>
    <x v="0"/>
    <x v="0"/>
    <n v="1750"/>
  </r>
  <r>
    <x v="2"/>
    <x v="17"/>
    <x v="0"/>
    <x v="0"/>
    <n v="216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1728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997"/>
  </r>
  <r>
    <x v="1"/>
    <x v="18"/>
    <x v="0"/>
    <x v="0"/>
    <n v="1750"/>
  </r>
  <r>
    <x v="2"/>
    <x v="18"/>
    <x v="0"/>
    <x v="0"/>
    <n v="5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648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414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305"/>
  </r>
  <r>
    <x v="1"/>
    <x v="20"/>
    <x v="0"/>
    <x v="0"/>
    <n v="1750"/>
  </r>
  <r>
    <x v="2"/>
    <x v="20"/>
    <x v="0"/>
    <x v="0"/>
    <n v="540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252"/>
  </r>
  <r>
    <x v="1"/>
    <x v="21"/>
    <x v="0"/>
    <x v="0"/>
    <n v="1750"/>
  </r>
  <r>
    <x v="2"/>
    <x v="21"/>
    <x v="0"/>
    <x v="0"/>
    <n v="54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33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54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30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756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54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020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756"/>
  </r>
  <r>
    <x v="1"/>
    <x v="24"/>
    <x v="1"/>
    <x v="0"/>
    <n v="0"/>
  </r>
  <r>
    <x v="2"/>
    <x v="24"/>
    <x v="1"/>
    <x v="0"/>
    <n v="129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324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700"/>
  </r>
  <r>
    <x v="1"/>
    <x v="25"/>
    <x v="0"/>
    <x v="0"/>
    <n v="1750"/>
  </r>
  <r>
    <x v="2"/>
    <x v="25"/>
    <x v="0"/>
    <x v="0"/>
    <n v="54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216"/>
  </r>
  <r>
    <x v="1"/>
    <x v="25"/>
    <x v="1"/>
    <x v="0"/>
    <n v="0"/>
  </r>
  <r>
    <x v="2"/>
    <x v="25"/>
    <x v="1"/>
    <x v="0"/>
    <n v="108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64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602"/>
  </r>
  <r>
    <x v="1"/>
    <x v="26"/>
    <x v="0"/>
    <x v="0"/>
    <n v="1750"/>
  </r>
  <r>
    <x v="2"/>
    <x v="26"/>
    <x v="0"/>
    <x v="0"/>
    <n v="756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324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281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540"/>
  </r>
  <r>
    <x v="1"/>
    <x v="27"/>
    <x v="1"/>
    <x v="0"/>
    <n v="0"/>
  </r>
  <r>
    <x v="2"/>
    <x v="27"/>
    <x v="1"/>
    <x v="0"/>
    <n v="1188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64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217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118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64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347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836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477"/>
  </r>
  <r>
    <x v="1"/>
    <x v="30"/>
    <x v="0"/>
    <x v="0"/>
    <n v="1750"/>
  </r>
  <r>
    <x v="2"/>
    <x v="30"/>
    <x v="0"/>
    <x v="0"/>
    <n v="21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108"/>
  </r>
  <r>
    <x v="1"/>
    <x v="30"/>
    <x v="1"/>
    <x v="0"/>
    <n v="0"/>
  </r>
  <r>
    <x v="2"/>
    <x v="30"/>
    <x v="1"/>
    <x v="0"/>
    <n v="1836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972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348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108"/>
  </r>
  <r>
    <x v="1"/>
    <x v="31"/>
    <x v="1"/>
    <x v="0"/>
    <n v="0"/>
  </r>
  <r>
    <x v="2"/>
    <x v="31"/>
    <x v="1"/>
    <x v="0"/>
    <n v="183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118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262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108"/>
  </r>
  <r>
    <x v="1"/>
    <x v="32"/>
    <x v="1"/>
    <x v="0"/>
    <n v="0"/>
  </r>
  <r>
    <x v="2"/>
    <x v="32"/>
    <x v="1"/>
    <x v="0"/>
    <n v="2808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775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108"/>
  </r>
  <r>
    <x v="1"/>
    <x v="33"/>
    <x v="1"/>
    <x v="0"/>
    <n v="0"/>
  </r>
  <r>
    <x v="2"/>
    <x v="33"/>
    <x v="1"/>
    <x v="0"/>
    <n v="302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432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564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648"/>
  </r>
  <r>
    <x v="1"/>
    <x v="34"/>
    <x v="1"/>
    <x v="0"/>
    <n v="0"/>
  </r>
  <r>
    <x v="2"/>
    <x v="34"/>
    <x v="1"/>
    <x v="0"/>
    <n v="2916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432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551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648"/>
  </r>
  <r>
    <x v="1"/>
    <x v="35"/>
    <x v="1"/>
    <x v="0"/>
    <n v="0"/>
  </r>
  <r>
    <x v="2"/>
    <x v="35"/>
    <x v="1"/>
    <x v="0"/>
    <n v="2916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432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523"/>
  </r>
  <r>
    <x v="1"/>
    <x v="36"/>
    <x v="0"/>
    <x v="0"/>
    <n v="1750"/>
  </r>
  <r>
    <x v="2"/>
    <x v="36"/>
    <x v="0"/>
    <x v="0"/>
    <n v="648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324"/>
  </r>
  <r>
    <x v="1"/>
    <x v="36"/>
    <x v="1"/>
    <x v="0"/>
    <n v="0"/>
  </r>
  <r>
    <x v="2"/>
    <x v="36"/>
    <x v="1"/>
    <x v="0"/>
    <n v="3024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423"/>
  </r>
  <r>
    <x v="1"/>
    <x v="37"/>
    <x v="0"/>
    <x v="0"/>
    <n v="1750"/>
  </r>
  <r>
    <x v="2"/>
    <x v="37"/>
    <x v="0"/>
    <x v="0"/>
    <n v="648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648"/>
  </r>
  <r>
    <x v="1"/>
    <x v="37"/>
    <x v="1"/>
    <x v="0"/>
    <n v="0"/>
  </r>
  <r>
    <x v="2"/>
    <x v="37"/>
    <x v="1"/>
    <x v="0"/>
    <n v="2700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216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047"/>
  </r>
  <r>
    <x v="1"/>
    <x v="38"/>
    <x v="0"/>
    <x v="0"/>
    <n v="1750"/>
  </r>
  <r>
    <x v="2"/>
    <x v="38"/>
    <x v="0"/>
    <x v="0"/>
    <n v="324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324"/>
  </r>
  <r>
    <x v="1"/>
    <x v="38"/>
    <x v="1"/>
    <x v="0"/>
    <n v="0"/>
  </r>
  <r>
    <x v="2"/>
    <x v="38"/>
    <x v="1"/>
    <x v="0"/>
    <n v="270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216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727"/>
  </r>
  <r>
    <x v="1"/>
    <x v="39"/>
    <x v="0"/>
    <x v="0"/>
    <n v="1750"/>
  </r>
  <r>
    <x v="2"/>
    <x v="39"/>
    <x v="0"/>
    <x v="0"/>
    <n v="648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648"/>
  </r>
  <r>
    <x v="1"/>
    <x v="39"/>
    <x v="1"/>
    <x v="0"/>
    <n v="0"/>
  </r>
  <r>
    <x v="2"/>
    <x v="39"/>
    <x v="1"/>
    <x v="0"/>
    <n v="2268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216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840"/>
  </r>
  <r>
    <x v="1"/>
    <x v="40"/>
    <x v="0"/>
    <x v="0"/>
    <n v="1750"/>
  </r>
  <r>
    <x v="2"/>
    <x v="40"/>
    <x v="0"/>
    <x v="0"/>
    <n v="324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648"/>
  </r>
  <r>
    <x v="1"/>
    <x v="40"/>
    <x v="1"/>
    <x v="0"/>
    <n v="0"/>
  </r>
  <r>
    <x v="2"/>
    <x v="40"/>
    <x v="1"/>
    <x v="0"/>
    <n v="2268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432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112"/>
  </r>
  <r>
    <x v="1"/>
    <x v="41"/>
    <x v="0"/>
    <x v="0"/>
    <n v="1750"/>
  </r>
  <r>
    <x v="2"/>
    <x v="41"/>
    <x v="0"/>
    <x v="0"/>
    <n v="64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48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54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953"/>
  </r>
  <r>
    <x v="1"/>
    <x v="42"/>
    <x v="0"/>
    <x v="0"/>
    <n v="1750"/>
  </r>
  <r>
    <x v="2"/>
    <x v="42"/>
    <x v="0"/>
    <x v="0"/>
    <n v="648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972"/>
  </r>
  <r>
    <x v="1"/>
    <x v="42"/>
    <x v="1"/>
    <x v="0"/>
    <n v="0"/>
  </r>
  <r>
    <x v="2"/>
    <x v="42"/>
    <x v="1"/>
    <x v="0"/>
    <n v="1728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648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848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188"/>
  </r>
  <r>
    <x v="1"/>
    <x v="43"/>
    <x v="1"/>
    <x v="0"/>
    <n v="0"/>
  </r>
  <r>
    <x v="2"/>
    <x v="43"/>
    <x v="1"/>
    <x v="0"/>
    <n v="1512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324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762"/>
  </r>
  <r>
    <x v="1"/>
    <x v="44"/>
    <x v="0"/>
    <x v="0"/>
    <n v="1750"/>
  </r>
  <r>
    <x v="2"/>
    <x v="44"/>
    <x v="0"/>
    <x v="0"/>
    <n v="86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756"/>
  </r>
  <r>
    <x v="1"/>
    <x v="44"/>
    <x v="1"/>
    <x v="0"/>
    <n v="0"/>
  </r>
  <r>
    <x v="2"/>
    <x v="44"/>
    <x v="1"/>
    <x v="0"/>
    <n v="172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32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676"/>
  </r>
  <r>
    <x v="1"/>
    <x v="45"/>
    <x v="0"/>
    <x v="0"/>
    <n v="1750"/>
  </r>
  <r>
    <x v="2"/>
    <x v="45"/>
    <x v="0"/>
    <x v="0"/>
    <n v="108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540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324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416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540"/>
  </r>
  <r>
    <x v="1"/>
    <x v="46"/>
    <x v="1"/>
    <x v="0"/>
    <n v="0"/>
  </r>
  <r>
    <x v="2"/>
    <x v="46"/>
    <x v="1"/>
    <x v="0"/>
    <n v="1620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216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611"/>
  </r>
  <r>
    <x v="1"/>
    <x v="47"/>
    <x v="0"/>
    <x v="0"/>
    <n v="1750"/>
  </r>
  <r>
    <x v="2"/>
    <x v="47"/>
    <x v="0"/>
    <x v="0"/>
    <n v="432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540"/>
  </r>
  <r>
    <x v="1"/>
    <x v="47"/>
    <x v="1"/>
    <x v="0"/>
    <n v="0"/>
  </r>
  <r>
    <x v="2"/>
    <x v="47"/>
    <x v="1"/>
    <x v="0"/>
    <n v="162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611"/>
  </r>
  <r>
    <x v="1"/>
    <x v="48"/>
    <x v="0"/>
    <x v="0"/>
    <n v="1750"/>
  </r>
  <r>
    <x v="2"/>
    <x v="48"/>
    <x v="0"/>
    <x v="0"/>
    <n v="54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183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21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431"/>
  </r>
  <r>
    <x v="1"/>
    <x v="49"/>
    <x v="0"/>
    <x v="0"/>
    <n v="1750"/>
  </r>
  <r>
    <x v="2"/>
    <x v="49"/>
    <x v="0"/>
    <x v="0"/>
    <n v="54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216"/>
  </r>
  <r>
    <x v="1"/>
    <x v="49"/>
    <x v="1"/>
    <x v="0"/>
    <n v="0"/>
  </r>
  <r>
    <x v="2"/>
    <x v="49"/>
    <x v="1"/>
    <x v="0"/>
    <n v="162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216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691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216"/>
  </r>
  <r>
    <x v="1"/>
    <x v="50"/>
    <x v="1"/>
    <x v="0"/>
    <n v="0"/>
  </r>
  <r>
    <x v="2"/>
    <x v="50"/>
    <x v="1"/>
    <x v="0"/>
    <n v="183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108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624"/>
  </r>
  <r>
    <x v="1"/>
    <x v="51"/>
    <x v="0"/>
    <x v="0"/>
    <n v="1750"/>
  </r>
  <r>
    <x v="2"/>
    <x v="51"/>
    <x v="0"/>
    <x v="0"/>
    <n v="216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216"/>
  </r>
  <r>
    <x v="1"/>
    <x v="51"/>
    <x v="1"/>
    <x v="0"/>
    <n v="0"/>
  </r>
  <r>
    <x v="2"/>
    <x v="51"/>
    <x v="1"/>
    <x v="0"/>
    <n v="183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86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954"/>
  </r>
  <r>
    <x v="1"/>
    <x v="52"/>
    <x v="0"/>
    <x v="0"/>
    <n v="1750"/>
  </r>
  <r>
    <x v="2"/>
    <x v="52"/>
    <x v="0"/>
    <x v="0"/>
    <n v="216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1620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216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044"/>
  </r>
  <r>
    <x v="1"/>
    <x v="53"/>
    <x v="0"/>
    <x v="0"/>
    <n v="1750"/>
  </r>
  <r>
    <x v="2"/>
    <x v="53"/>
    <x v="0"/>
    <x v="0"/>
    <n v="216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540"/>
  </r>
  <r>
    <x v="1"/>
    <x v="53"/>
    <x v="1"/>
    <x v="0"/>
    <n v="0"/>
  </r>
  <r>
    <x v="2"/>
    <x v="53"/>
    <x v="1"/>
    <x v="0"/>
    <n v="216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648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895"/>
  </r>
  <r>
    <x v="1"/>
    <x v="54"/>
    <x v="0"/>
    <x v="0"/>
    <n v="1750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648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107"/>
  </r>
  <r>
    <x v="1"/>
    <x v="55"/>
    <x v="0"/>
    <x v="0"/>
    <n v="1750"/>
  </r>
  <r>
    <x v="2"/>
    <x v="55"/>
    <x v="0"/>
    <x v="0"/>
    <n v="54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324"/>
  </r>
  <r>
    <x v="1"/>
    <x v="55"/>
    <x v="1"/>
    <x v="0"/>
    <n v="0"/>
  </r>
  <r>
    <x v="2"/>
    <x v="55"/>
    <x v="1"/>
    <x v="0"/>
    <n v="2484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08"/>
  </r>
  <r>
    <x v="1"/>
    <x v="56"/>
    <x v="0"/>
    <x v="0"/>
    <n v="1750"/>
  </r>
  <r>
    <x v="2"/>
    <x v="56"/>
    <x v="0"/>
    <x v="0"/>
    <n v="648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324"/>
  </r>
  <r>
    <x v="1"/>
    <x v="56"/>
    <x v="1"/>
    <x v="0"/>
    <n v="0"/>
  </r>
  <r>
    <x v="2"/>
    <x v="56"/>
    <x v="1"/>
    <x v="0"/>
    <n v="216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178"/>
  </r>
  <r>
    <x v="1"/>
    <x v="57"/>
    <x v="0"/>
    <x v="0"/>
    <n v="1750"/>
  </r>
  <r>
    <x v="2"/>
    <x v="57"/>
    <x v="0"/>
    <x v="0"/>
    <n v="324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324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69"/>
  </r>
  <r>
    <x v="1"/>
    <x v="58"/>
    <x v="0"/>
    <x v="0"/>
    <n v="1750"/>
  </r>
  <r>
    <x v="2"/>
    <x v="58"/>
    <x v="0"/>
    <x v="0"/>
    <n v="324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216"/>
  </r>
  <r>
    <x v="1"/>
    <x v="58"/>
    <x v="1"/>
    <x v="0"/>
    <n v="0"/>
  </r>
  <r>
    <x v="2"/>
    <x v="58"/>
    <x v="1"/>
    <x v="0"/>
    <n v="194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424"/>
  </r>
  <r>
    <x v="1"/>
    <x v="59"/>
    <x v="0"/>
    <x v="0"/>
    <n v="1750"/>
  </r>
  <r>
    <x v="2"/>
    <x v="59"/>
    <x v="0"/>
    <x v="0"/>
    <n v="324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59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628"/>
  </r>
  <r>
    <x v="1"/>
    <x v="60"/>
    <x v="0"/>
    <x v="0"/>
    <n v="1750"/>
  </r>
  <r>
    <x v="2"/>
    <x v="60"/>
    <x v="0"/>
    <x v="0"/>
    <n v="216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216"/>
  </r>
  <r>
    <x v="1"/>
    <x v="60"/>
    <x v="1"/>
    <x v="0"/>
    <n v="0"/>
  </r>
  <r>
    <x v="2"/>
    <x v="60"/>
    <x v="1"/>
    <x v="0"/>
    <n v="302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432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948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216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432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044"/>
  </r>
  <r>
    <x v="1"/>
    <x v="62"/>
    <x v="0"/>
    <x v="0"/>
    <n v="1750"/>
  </r>
  <r>
    <x v="2"/>
    <x v="62"/>
    <x v="0"/>
    <x v="0"/>
    <n v="21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1080"/>
  </r>
  <r>
    <x v="1"/>
    <x v="62"/>
    <x v="1"/>
    <x v="0"/>
    <n v="0"/>
  </r>
  <r>
    <x v="2"/>
    <x v="62"/>
    <x v="1"/>
    <x v="0"/>
    <n v="237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252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864"/>
  </r>
  <r>
    <x v="1"/>
    <x v="63"/>
    <x v="1"/>
    <x v="0"/>
    <n v="0"/>
  </r>
  <r>
    <x v="2"/>
    <x v="63"/>
    <x v="1"/>
    <x v="0"/>
    <n v="237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085"/>
  </r>
  <r>
    <x v="1"/>
    <x v="64"/>
    <x v="0"/>
    <x v="0"/>
    <n v="1750"/>
  </r>
  <r>
    <x v="2"/>
    <x v="64"/>
    <x v="0"/>
    <x v="0"/>
    <n v="216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216"/>
  </r>
  <r>
    <x v="1"/>
    <x v="64"/>
    <x v="1"/>
    <x v="0"/>
    <n v="0"/>
  </r>
  <r>
    <x v="2"/>
    <x v="64"/>
    <x v="1"/>
    <x v="0"/>
    <n v="216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130"/>
  </r>
  <r>
    <x v="1"/>
    <x v="65"/>
    <x v="0"/>
    <x v="0"/>
    <n v="1750"/>
  </r>
  <r>
    <x v="2"/>
    <x v="65"/>
    <x v="0"/>
    <x v="0"/>
    <n v="86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648"/>
  </r>
  <r>
    <x v="1"/>
    <x v="65"/>
    <x v="1"/>
    <x v="0"/>
    <n v="0"/>
  </r>
  <r>
    <x v="2"/>
    <x v="65"/>
    <x v="1"/>
    <x v="0"/>
    <n v="1728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432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856"/>
  </r>
  <r>
    <x v="1"/>
    <x v="66"/>
    <x v="0"/>
    <x v="0"/>
    <n v="1750"/>
  </r>
  <r>
    <x v="2"/>
    <x v="66"/>
    <x v="0"/>
    <x v="0"/>
    <n v="216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432"/>
  </r>
  <r>
    <x v="1"/>
    <x v="66"/>
    <x v="1"/>
    <x v="0"/>
    <n v="0"/>
  </r>
  <r>
    <x v="2"/>
    <x v="66"/>
    <x v="1"/>
    <x v="0"/>
    <n v="1728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597"/>
  </r>
  <r>
    <x v="1"/>
    <x v="67"/>
    <x v="0"/>
    <x v="0"/>
    <n v="1750"/>
  </r>
  <r>
    <x v="2"/>
    <x v="67"/>
    <x v="0"/>
    <x v="0"/>
    <n v="648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216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753"/>
  </r>
  <r>
    <x v="1"/>
    <x v="68"/>
    <x v="0"/>
    <x v="0"/>
    <n v="1750"/>
  </r>
  <r>
    <x v="2"/>
    <x v="68"/>
    <x v="0"/>
    <x v="0"/>
    <n v="432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2160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43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581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1296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322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29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150"/>
  </r>
  <r>
    <x v="1"/>
    <x v="71"/>
    <x v="0"/>
    <x v="0"/>
    <n v="1750"/>
  </r>
  <r>
    <x v="2"/>
    <x v="71"/>
    <x v="0"/>
    <x v="0"/>
    <n v="86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432"/>
  </r>
  <r>
    <x v="1"/>
    <x v="71"/>
    <x v="1"/>
    <x v="0"/>
    <n v="0"/>
  </r>
  <r>
    <x v="2"/>
    <x v="71"/>
    <x v="1"/>
    <x v="0"/>
    <n v="1728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112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432"/>
  </r>
  <r>
    <x v="1"/>
    <x v="72"/>
    <x v="1"/>
    <x v="0"/>
    <n v="0"/>
  </r>
  <r>
    <x v="2"/>
    <x v="72"/>
    <x v="1"/>
    <x v="0"/>
    <n v="129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972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718"/>
  </r>
  <r>
    <x v="1"/>
    <x v="73"/>
    <x v="0"/>
    <x v="0"/>
    <n v="1750"/>
  </r>
  <r>
    <x v="2"/>
    <x v="73"/>
    <x v="0"/>
    <x v="0"/>
    <n v="43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2052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432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147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2268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216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102"/>
  </r>
  <r>
    <x v="1"/>
    <x v="75"/>
    <x v="0"/>
    <x v="0"/>
    <n v="1750"/>
  </r>
  <r>
    <x v="2"/>
    <x v="75"/>
    <x v="0"/>
    <x v="0"/>
    <n v="432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2484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216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677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2052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588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432"/>
  </r>
  <r>
    <x v="1"/>
    <x v="77"/>
    <x v="1"/>
    <x v="0"/>
    <n v="0"/>
  </r>
  <r>
    <x v="2"/>
    <x v="77"/>
    <x v="1"/>
    <x v="0"/>
    <n v="2052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236"/>
  </r>
  <r>
    <x v="1"/>
    <x v="78"/>
    <x v="0"/>
    <x v="0"/>
    <n v="1750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216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836"/>
  </r>
  <r>
    <x v="1"/>
    <x v="79"/>
    <x v="0"/>
    <x v="0"/>
    <n v="1750"/>
  </r>
  <r>
    <x v="2"/>
    <x v="79"/>
    <x v="0"/>
    <x v="0"/>
    <n v="432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270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216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096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248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64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010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2052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648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850"/>
  </r>
  <r>
    <x v="1"/>
    <x v="82"/>
    <x v="0"/>
    <x v="0"/>
    <n v="1750"/>
  </r>
  <r>
    <x v="2"/>
    <x v="82"/>
    <x v="0"/>
    <x v="0"/>
    <n v="43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2700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691"/>
  </r>
  <r>
    <x v="1"/>
    <x v="83"/>
    <x v="0"/>
    <x v="0"/>
    <n v="1750"/>
  </r>
  <r>
    <x v="2"/>
    <x v="83"/>
    <x v="0"/>
    <x v="0"/>
    <n v="86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1944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0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037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972"/>
  </r>
  <r>
    <x v="1"/>
    <x v="84"/>
    <x v="1"/>
    <x v="0"/>
    <n v="0"/>
  </r>
  <r>
    <x v="2"/>
    <x v="84"/>
    <x v="1"/>
    <x v="0"/>
    <n v="1728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86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383"/>
  </r>
  <r>
    <x v="1"/>
    <x v="85"/>
    <x v="0"/>
    <x v="0"/>
    <n v="1750"/>
  </r>
  <r>
    <x v="2"/>
    <x v="85"/>
    <x v="0"/>
    <x v="0"/>
    <n v="756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432"/>
  </r>
  <r>
    <x v="1"/>
    <x v="85"/>
    <x v="1"/>
    <x v="0"/>
    <n v="0"/>
  </r>
  <r>
    <x v="2"/>
    <x v="85"/>
    <x v="1"/>
    <x v="0"/>
    <n v="151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86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297"/>
  </r>
  <r>
    <x v="1"/>
    <x v="86"/>
    <x v="0"/>
    <x v="0"/>
    <n v="1750"/>
  </r>
  <r>
    <x v="2"/>
    <x v="86"/>
    <x v="0"/>
    <x v="0"/>
    <n v="972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37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049"/>
  </r>
  <r>
    <x v="1"/>
    <x v="87"/>
    <x v="0"/>
    <x v="0"/>
    <n v="1750"/>
  </r>
  <r>
    <x v="2"/>
    <x v="87"/>
    <x v="0"/>
    <x v="0"/>
    <n v="432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216"/>
  </r>
  <r>
    <x v="1"/>
    <x v="87"/>
    <x v="1"/>
    <x v="0"/>
    <n v="0"/>
  </r>
  <r>
    <x v="2"/>
    <x v="87"/>
    <x v="1"/>
    <x v="0"/>
    <n v="2160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230"/>
  </r>
  <r>
    <x v="1"/>
    <x v="88"/>
    <x v="0"/>
    <x v="0"/>
    <n v="1750"/>
  </r>
  <r>
    <x v="2"/>
    <x v="88"/>
    <x v="0"/>
    <x v="0"/>
    <n v="216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648"/>
  </r>
  <r>
    <x v="1"/>
    <x v="88"/>
    <x v="1"/>
    <x v="0"/>
    <n v="0"/>
  </r>
  <r>
    <x v="2"/>
    <x v="88"/>
    <x v="1"/>
    <x v="0"/>
    <n v="1728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324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409"/>
  </r>
  <r>
    <x v="1"/>
    <x v="89"/>
    <x v="0"/>
    <x v="0"/>
    <n v="1750"/>
  </r>
  <r>
    <x v="2"/>
    <x v="89"/>
    <x v="0"/>
    <x v="0"/>
    <n v="216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432"/>
  </r>
  <r>
    <x v="1"/>
    <x v="89"/>
    <x v="1"/>
    <x v="0"/>
    <n v="0"/>
  </r>
  <r>
    <x v="2"/>
    <x v="89"/>
    <x v="1"/>
    <x v="0"/>
    <n v="1728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64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389"/>
  </r>
  <r>
    <x v="1"/>
    <x v="90"/>
    <x v="0"/>
    <x v="0"/>
    <n v="1750"/>
  </r>
  <r>
    <x v="2"/>
    <x v="90"/>
    <x v="0"/>
    <x v="0"/>
    <n v="648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216"/>
  </r>
  <r>
    <x v="1"/>
    <x v="90"/>
    <x v="1"/>
    <x v="0"/>
    <n v="0"/>
  </r>
  <r>
    <x v="2"/>
    <x v="90"/>
    <x v="1"/>
    <x v="0"/>
    <n v="1836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433"/>
  </r>
  <r>
    <x v="1"/>
    <x v="91"/>
    <x v="0"/>
    <x v="0"/>
    <n v="1750"/>
  </r>
  <r>
    <x v="2"/>
    <x v="91"/>
    <x v="0"/>
    <x v="0"/>
    <n v="43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216"/>
  </r>
  <r>
    <x v="1"/>
    <x v="91"/>
    <x v="1"/>
    <x v="0"/>
    <n v="0"/>
  </r>
  <r>
    <x v="2"/>
    <x v="91"/>
    <x v="1"/>
    <x v="0"/>
    <n v="216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21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855"/>
  </r>
  <r>
    <x v="1"/>
    <x v="92"/>
    <x v="0"/>
    <x v="0"/>
    <n v="1750"/>
  </r>
  <r>
    <x v="2"/>
    <x v="92"/>
    <x v="0"/>
    <x v="0"/>
    <n v="21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648"/>
  </r>
  <r>
    <x v="1"/>
    <x v="92"/>
    <x v="1"/>
    <x v="0"/>
    <n v="0"/>
  </r>
  <r>
    <x v="2"/>
    <x v="92"/>
    <x v="1"/>
    <x v="0"/>
    <n v="151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216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837"/>
  </r>
  <r>
    <x v="1"/>
    <x v="93"/>
    <x v="0"/>
    <x v="0"/>
    <n v="1750"/>
  </r>
  <r>
    <x v="2"/>
    <x v="93"/>
    <x v="0"/>
    <x v="0"/>
    <n v="21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648"/>
  </r>
  <r>
    <x v="1"/>
    <x v="93"/>
    <x v="1"/>
    <x v="0"/>
    <n v="0"/>
  </r>
  <r>
    <x v="2"/>
    <x v="93"/>
    <x v="1"/>
    <x v="0"/>
    <n v="172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728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906"/>
  </r>
  <r>
    <x v="1"/>
    <x v="94"/>
    <x v="0"/>
    <x v="0"/>
    <n v="1750"/>
  </r>
  <r>
    <x v="2"/>
    <x v="94"/>
    <x v="0"/>
    <x v="0"/>
    <n v="648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194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512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231"/>
  </r>
  <r>
    <x v="1"/>
    <x v="95"/>
    <x v="0"/>
    <x v="0"/>
    <n v="1750"/>
  </r>
  <r>
    <x v="2"/>
    <x v="95"/>
    <x v="0"/>
    <x v="0"/>
    <n v="648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345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216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840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864"/>
  </r>
  <r>
    <x v="1"/>
    <x v="96"/>
    <x v="1"/>
    <x v="0"/>
    <n v="0"/>
  </r>
  <r>
    <x v="2"/>
    <x v="96"/>
    <x v="1"/>
    <x v="0"/>
    <n v="259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432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473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864"/>
  </r>
  <r>
    <x v="1"/>
    <x v="97"/>
    <x v="1"/>
    <x v="0"/>
    <n v="0"/>
  </r>
  <r>
    <x v="2"/>
    <x v="97"/>
    <x v="1"/>
    <x v="0"/>
    <n v="280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426"/>
  </r>
  <r>
    <x v="1"/>
    <x v="98"/>
    <x v="0"/>
    <x v="0"/>
    <n v="1750"/>
  </r>
  <r>
    <x v="2"/>
    <x v="98"/>
    <x v="0"/>
    <x v="0"/>
    <n v="864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0"/>
  </r>
  <r>
    <x v="1"/>
    <x v="98"/>
    <x v="1"/>
    <x v="0"/>
    <n v="0"/>
  </r>
  <r>
    <x v="2"/>
    <x v="98"/>
    <x v="1"/>
    <x v="0"/>
    <n v="302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326"/>
  </r>
  <r>
    <x v="1"/>
    <x v="99"/>
    <x v="0"/>
    <x v="0"/>
    <n v="1750"/>
  </r>
  <r>
    <x v="2"/>
    <x v="99"/>
    <x v="0"/>
    <x v="0"/>
    <n v="864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3024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138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324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718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648"/>
  </r>
  <r>
    <x v="1"/>
    <x v="101"/>
    <x v="1"/>
    <x v="0"/>
    <n v="0"/>
  </r>
  <r>
    <x v="2"/>
    <x v="101"/>
    <x v="1"/>
    <x v="0"/>
    <n v="280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259"/>
  </r>
  <r>
    <x v="1"/>
    <x v="102"/>
    <x v="0"/>
    <x v="0"/>
    <n v="1750"/>
  </r>
  <r>
    <x v="2"/>
    <x v="102"/>
    <x v="0"/>
    <x v="0"/>
    <n v="324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280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909"/>
  </r>
  <r>
    <x v="1"/>
    <x v="103"/>
    <x v="0"/>
    <x v="0"/>
    <n v="1750"/>
  </r>
  <r>
    <x v="2"/>
    <x v="103"/>
    <x v="0"/>
    <x v="0"/>
    <n v="648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216"/>
  </r>
  <r>
    <x v="1"/>
    <x v="103"/>
    <x v="1"/>
    <x v="0"/>
    <n v="0"/>
  </r>
  <r>
    <x v="2"/>
    <x v="103"/>
    <x v="1"/>
    <x v="0"/>
    <n v="259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218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432"/>
  </r>
  <r>
    <x v="1"/>
    <x v="104"/>
    <x v="1"/>
    <x v="0"/>
    <n v="0"/>
  </r>
  <r>
    <x v="2"/>
    <x v="104"/>
    <x v="1"/>
    <x v="0"/>
    <n v="2376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527"/>
  </r>
  <r>
    <x v="1"/>
    <x v="105"/>
    <x v="0"/>
    <x v="0"/>
    <n v="1750"/>
  </r>
  <r>
    <x v="2"/>
    <x v="105"/>
    <x v="0"/>
    <x v="0"/>
    <n v="216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728"/>
  </r>
  <r>
    <x v="1"/>
    <x v="105"/>
    <x v="1"/>
    <x v="0"/>
    <n v="0"/>
  </r>
  <r>
    <x v="2"/>
    <x v="105"/>
    <x v="1"/>
    <x v="0"/>
    <n v="86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51"/>
  </r>
  <r>
    <x v="1"/>
    <x v="106"/>
    <x v="0"/>
    <x v="0"/>
    <n v="1750"/>
  </r>
  <r>
    <x v="2"/>
    <x v="106"/>
    <x v="0"/>
    <x v="0"/>
    <n v="432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512"/>
  </r>
  <r>
    <x v="1"/>
    <x v="106"/>
    <x v="1"/>
    <x v="0"/>
    <n v="0"/>
  </r>
  <r>
    <x v="2"/>
    <x v="106"/>
    <x v="1"/>
    <x v="0"/>
    <n v="86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310"/>
  </r>
  <r>
    <x v="1"/>
    <x v="107"/>
    <x v="0"/>
    <x v="0"/>
    <n v="1750"/>
  </r>
  <r>
    <x v="2"/>
    <x v="107"/>
    <x v="0"/>
    <x v="0"/>
    <n v="1512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432"/>
  </r>
  <r>
    <x v="1"/>
    <x v="107"/>
    <x v="1"/>
    <x v="0"/>
    <n v="0"/>
  </r>
  <r>
    <x v="2"/>
    <x v="107"/>
    <x v="1"/>
    <x v="0"/>
    <n v="432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1513"/>
  </r>
  <r>
    <x v="1"/>
    <x v="108"/>
    <x v="0"/>
    <x v="0"/>
    <n v="1750"/>
  </r>
  <r>
    <x v="2"/>
    <x v="108"/>
    <x v="0"/>
    <x v="0"/>
    <n v="151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432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585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21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327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216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648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69534"/>
    <x v="0"/>
    <n v="296"/>
  </r>
  <r>
    <x v="0"/>
    <x v="1"/>
    <x v="0"/>
    <x v="0"/>
    <n v="9069535"/>
    <x v="0"/>
    <n v="296"/>
  </r>
  <r>
    <x v="0"/>
    <x v="2"/>
    <x v="0"/>
    <x v="0"/>
    <n v="9069536"/>
    <x v="0"/>
    <n v="296"/>
  </r>
  <r>
    <x v="0"/>
    <x v="3"/>
    <x v="0"/>
    <x v="0"/>
    <n v="9069537"/>
    <x v="0"/>
    <n v="296"/>
  </r>
  <r>
    <x v="0"/>
    <x v="4"/>
    <x v="0"/>
    <x v="0"/>
    <n v="9069538"/>
    <x v="0"/>
    <n v="296"/>
  </r>
  <r>
    <x v="0"/>
    <x v="5"/>
    <x v="0"/>
    <x v="0"/>
    <n v="9069539"/>
    <x v="0"/>
    <n v="296"/>
  </r>
  <r>
    <x v="0"/>
    <x v="6"/>
    <x v="0"/>
    <x v="0"/>
    <n v="9069540"/>
    <x v="0"/>
    <n v="296"/>
  </r>
  <r>
    <x v="0"/>
    <x v="7"/>
    <x v="0"/>
    <x v="0"/>
    <n v="9071541"/>
    <x v="0"/>
    <n v="152"/>
  </r>
  <r>
    <x v="0"/>
    <x v="8"/>
    <x v="0"/>
    <x v="0"/>
    <n v="9071542"/>
    <x v="0"/>
    <n v="152"/>
  </r>
  <r>
    <x v="0"/>
    <x v="9"/>
    <x v="0"/>
    <x v="0"/>
    <n v="9071543"/>
    <x v="0"/>
    <n v="303"/>
  </r>
  <r>
    <x v="0"/>
    <x v="10"/>
    <x v="0"/>
    <x v="0"/>
    <n v="9071544"/>
    <x v="0"/>
    <n v="303"/>
  </r>
  <r>
    <x v="0"/>
    <x v="11"/>
    <x v="0"/>
    <x v="0"/>
    <n v="9071545"/>
    <x v="0"/>
    <n v="303"/>
  </r>
  <r>
    <x v="0"/>
    <x v="12"/>
    <x v="0"/>
    <x v="0"/>
    <n v="9071546"/>
    <x v="0"/>
    <n v="303"/>
  </r>
  <r>
    <x v="0"/>
    <x v="13"/>
    <x v="0"/>
    <x v="0"/>
    <n v="9071547"/>
    <x v="0"/>
    <n v="303"/>
  </r>
  <r>
    <x v="0"/>
    <x v="14"/>
    <x v="0"/>
    <x v="0"/>
    <n v="9071548"/>
    <x v="0"/>
    <n v="303"/>
  </r>
  <r>
    <x v="0"/>
    <x v="15"/>
    <x v="0"/>
    <x v="0"/>
    <n v="9071549"/>
    <x v="0"/>
    <n v="303"/>
  </r>
  <r>
    <x v="0"/>
    <x v="16"/>
    <x v="0"/>
    <x v="0"/>
    <n v="9071550"/>
    <x v="0"/>
    <n v="170"/>
  </r>
  <r>
    <x v="0"/>
    <x v="17"/>
    <x v="0"/>
    <x v="0"/>
    <n v="9071551"/>
    <x v="0"/>
    <n v="170"/>
  </r>
  <r>
    <x v="0"/>
    <x v="18"/>
    <x v="0"/>
    <x v="0"/>
    <n v="9071552"/>
    <x v="0"/>
    <n v="170"/>
  </r>
  <r>
    <x v="0"/>
    <x v="19"/>
    <x v="0"/>
    <x v="0"/>
    <n v="9071553"/>
    <x v="0"/>
    <n v="170"/>
  </r>
  <r>
    <x v="0"/>
    <x v="20"/>
    <x v="0"/>
    <x v="0"/>
    <n v="9071554"/>
    <x v="0"/>
    <n v="170"/>
  </r>
  <r>
    <x v="0"/>
    <x v="21"/>
    <x v="0"/>
    <x v="0"/>
    <n v="9071555"/>
    <x v="0"/>
    <n v="170"/>
  </r>
  <r>
    <x v="0"/>
    <x v="22"/>
    <x v="0"/>
    <x v="0"/>
    <n v="9071556"/>
    <x v="0"/>
    <n v="170"/>
  </r>
  <r>
    <x v="0"/>
    <x v="23"/>
    <x v="0"/>
    <x v="0"/>
    <n v="9071557"/>
    <x v="0"/>
    <n v="184"/>
  </r>
  <r>
    <x v="0"/>
    <x v="24"/>
    <x v="0"/>
    <x v="0"/>
    <n v="9071558"/>
    <x v="0"/>
    <n v="184"/>
  </r>
  <r>
    <x v="0"/>
    <x v="25"/>
    <x v="0"/>
    <x v="0"/>
    <n v="9071559"/>
    <x v="0"/>
    <n v="184"/>
  </r>
  <r>
    <x v="0"/>
    <x v="26"/>
    <x v="0"/>
    <x v="0"/>
    <n v="9071560"/>
    <x v="0"/>
    <n v="184"/>
  </r>
  <r>
    <x v="0"/>
    <x v="27"/>
    <x v="0"/>
    <x v="0"/>
    <n v="9071561"/>
    <x v="0"/>
    <n v="184"/>
  </r>
  <r>
    <x v="0"/>
    <x v="28"/>
    <x v="0"/>
    <x v="0"/>
    <n v="9071562"/>
    <x v="0"/>
    <n v="184"/>
  </r>
  <r>
    <x v="0"/>
    <x v="29"/>
    <x v="0"/>
    <x v="0"/>
    <n v="9071563"/>
    <x v="0"/>
    <n v="184"/>
  </r>
  <r>
    <x v="0"/>
    <x v="30"/>
    <x v="0"/>
    <x v="0"/>
    <n v="9071564"/>
    <x v="0"/>
    <n v="265"/>
  </r>
  <r>
    <x v="0"/>
    <x v="31"/>
    <x v="0"/>
    <x v="0"/>
    <n v="9071565"/>
    <x v="0"/>
    <n v="265"/>
  </r>
  <r>
    <x v="0"/>
    <x v="32"/>
    <x v="0"/>
    <x v="0"/>
    <n v="9071566"/>
    <x v="0"/>
    <n v="265"/>
  </r>
  <r>
    <x v="0"/>
    <x v="33"/>
    <x v="0"/>
    <x v="0"/>
    <n v="9071567"/>
    <x v="0"/>
    <n v="265"/>
  </r>
  <r>
    <x v="0"/>
    <x v="34"/>
    <x v="0"/>
    <x v="0"/>
    <n v="9071568"/>
    <x v="0"/>
    <n v="265"/>
  </r>
  <r>
    <x v="0"/>
    <x v="35"/>
    <x v="0"/>
    <x v="0"/>
    <n v="9071569"/>
    <x v="0"/>
    <n v="265"/>
  </r>
  <r>
    <x v="0"/>
    <x v="36"/>
    <x v="0"/>
    <x v="0"/>
    <n v="9071570"/>
    <x v="0"/>
    <n v="265"/>
  </r>
  <r>
    <x v="0"/>
    <x v="37"/>
    <x v="0"/>
    <x v="0"/>
    <n v="9071571"/>
    <x v="0"/>
    <n v="194"/>
  </r>
  <r>
    <x v="0"/>
    <x v="38"/>
    <x v="0"/>
    <x v="0"/>
    <n v="9071572"/>
    <x v="0"/>
    <n v="194"/>
  </r>
  <r>
    <x v="0"/>
    <x v="39"/>
    <x v="0"/>
    <x v="0"/>
    <n v="9071573"/>
    <x v="0"/>
    <n v="194"/>
  </r>
  <r>
    <x v="0"/>
    <x v="40"/>
    <x v="0"/>
    <x v="0"/>
    <n v="9071574"/>
    <x v="0"/>
    <n v="194"/>
  </r>
  <r>
    <x v="0"/>
    <x v="41"/>
    <x v="0"/>
    <x v="0"/>
    <n v="9071575"/>
    <x v="0"/>
    <n v="194"/>
  </r>
  <r>
    <x v="0"/>
    <x v="42"/>
    <x v="0"/>
    <x v="0"/>
    <n v="9071576"/>
    <x v="0"/>
    <n v="194"/>
  </r>
  <r>
    <x v="0"/>
    <x v="43"/>
    <x v="0"/>
    <x v="0"/>
    <n v="9071577"/>
    <x v="0"/>
    <n v="194"/>
  </r>
  <r>
    <x v="0"/>
    <x v="44"/>
    <x v="0"/>
    <x v="0"/>
    <n v="9071578"/>
    <x v="0"/>
    <n v="160"/>
  </r>
  <r>
    <x v="0"/>
    <x v="45"/>
    <x v="0"/>
    <x v="0"/>
    <n v="9071579"/>
    <x v="0"/>
    <n v="160"/>
  </r>
  <r>
    <x v="0"/>
    <x v="46"/>
    <x v="0"/>
    <x v="0"/>
    <n v="9071580"/>
    <x v="0"/>
    <n v="160"/>
  </r>
  <r>
    <x v="0"/>
    <x v="47"/>
    <x v="0"/>
    <x v="0"/>
    <n v="9071581"/>
    <x v="0"/>
    <n v="160"/>
  </r>
  <r>
    <x v="0"/>
    <x v="48"/>
    <x v="0"/>
    <x v="0"/>
    <n v="9071582"/>
    <x v="0"/>
    <n v="160"/>
  </r>
  <r>
    <x v="0"/>
    <x v="49"/>
    <x v="0"/>
    <x v="0"/>
    <n v="9071583"/>
    <x v="0"/>
    <n v="160"/>
  </r>
  <r>
    <x v="0"/>
    <x v="50"/>
    <x v="0"/>
    <x v="0"/>
    <n v="9071584"/>
    <x v="0"/>
    <n v="160"/>
  </r>
  <r>
    <x v="0"/>
    <x v="51"/>
    <x v="0"/>
    <x v="0"/>
    <n v="9071585"/>
    <x v="0"/>
    <n v="290"/>
  </r>
  <r>
    <x v="0"/>
    <x v="52"/>
    <x v="0"/>
    <x v="0"/>
    <n v="9071586"/>
    <x v="0"/>
    <n v="290"/>
  </r>
  <r>
    <x v="0"/>
    <x v="53"/>
    <x v="0"/>
    <x v="0"/>
    <n v="9071587"/>
    <x v="0"/>
    <n v="290"/>
  </r>
  <r>
    <x v="0"/>
    <x v="54"/>
    <x v="0"/>
    <x v="0"/>
    <n v="9071588"/>
    <x v="0"/>
    <n v="290"/>
  </r>
  <r>
    <x v="0"/>
    <x v="55"/>
    <x v="0"/>
    <x v="0"/>
    <n v="9071589"/>
    <x v="0"/>
    <n v="290"/>
  </r>
  <r>
    <x v="0"/>
    <x v="56"/>
    <x v="0"/>
    <x v="0"/>
    <n v="9071590"/>
    <x v="0"/>
    <n v="290"/>
  </r>
  <r>
    <x v="0"/>
    <x v="57"/>
    <x v="0"/>
    <x v="0"/>
    <n v="9071591"/>
    <x v="0"/>
    <n v="290"/>
  </r>
  <r>
    <x v="0"/>
    <x v="58"/>
    <x v="0"/>
    <x v="0"/>
    <n v="9071592"/>
    <x v="0"/>
    <n v="173"/>
  </r>
  <r>
    <x v="0"/>
    <x v="59"/>
    <x v="0"/>
    <x v="0"/>
    <n v="9071593"/>
    <x v="0"/>
    <n v="173"/>
  </r>
  <r>
    <x v="0"/>
    <x v="60"/>
    <x v="0"/>
    <x v="0"/>
    <n v="9071594"/>
    <x v="0"/>
    <n v="173"/>
  </r>
  <r>
    <x v="0"/>
    <x v="61"/>
    <x v="0"/>
    <x v="0"/>
    <n v="9071595"/>
    <x v="0"/>
    <n v="173"/>
  </r>
  <r>
    <x v="0"/>
    <x v="62"/>
    <x v="0"/>
    <x v="0"/>
    <n v="9071596"/>
    <x v="0"/>
    <n v="173"/>
  </r>
  <r>
    <x v="0"/>
    <x v="63"/>
    <x v="0"/>
    <x v="0"/>
    <n v="9071597"/>
    <x v="0"/>
    <n v="173"/>
  </r>
  <r>
    <x v="0"/>
    <x v="64"/>
    <x v="0"/>
    <x v="0"/>
    <n v="9071598"/>
    <x v="0"/>
    <n v="173"/>
  </r>
  <r>
    <x v="0"/>
    <x v="65"/>
    <x v="0"/>
    <x v="0"/>
    <n v="9071599"/>
    <x v="0"/>
    <n v="228"/>
  </r>
  <r>
    <x v="0"/>
    <x v="66"/>
    <x v="0"/>
    <x v="0"/>
    <n v="9071600"/>
    <x v="0"/>
    <n v="228"/>
  </r>
  <r>
    <x v="0"/>
    <x v="67"/>
    <x v="0"/>
    <x v="0"/>
    <n v="9071601"/>
    <x v="0"/>
    <n v="228"/>
  </r>
  <r>
    <x v="0"/>
    <x v="68"/>
    <x v="0"/>
    <x v="0"/>
    <n v="9071602"/>
    <x v="0"/>
    <n v="228"/>
  </r>
  <r>
    <x v="0"/>
    <x v="69"/>
    <x v="0"/>
    <x v="0"/>
    <n v="9071603"/>
    <x v="0"/>
    <n v="228"/>
  </r>
  <r>
    <x v="0"/>
    <x v="70"/>
    <x v="0"/>
    <x v="0"/>
    <n v="9071604"/>
    <x v="0"/>
    <n v="228"/>
  </r>
  <r>
    <x v="0"/>
    <x v="71"/>
    <x v="0"/>
    <x v="0"/>
    <n v="9071605"/>
    <x v="0"/>
    <n v="228"/>
  </r>
  <r>
    <x v="0"/>
    <x v="72"/>
    <x v="0"/>
    <x v="0"/>
    <n v="9069716"/>
    <x v="0"/>
    <n v="236"/>
  </r>
  <r>
    <x v="0"/>
    <x v="73"/>
    <x v="0"/>
    <x v="0"/>
    <n v="9069717"/>
    <x v="0"/>
    <n v="236"/>
  </r>
  <r>
    <x v="0"/>
    <x v="74"/>
    <x v="0"/>
    <x v="0"/>
    <n v="9069718"/>
    <x v="0"/>
    <n v="236"/>
  </r>
  <r>
    <x v="0"/>
    <x v="75"/>
    <x v="0"/>
    <x v="0"/>
    <n v="9069719"/>
    <x v="0"/>
    <n v="236"/>
  </r>
  <r>
    <x v="0"/>
    <x v="76"/>
    <x v="0"/>
    <x v="0"/>
    <n v="9069720"/>
    <x v="0"/>
    <n v="236"/>
  </r>
  <r>
    <x v="0"/>
    <x v="77"/>
    <x v="0"/>
    <x v="0"/>
    <n v="9069721"/>
    <x v="0"/>
    <n v="236"/>
  </r>
  <r>
    <x v="0"/>
    <x v="78"/>
    <x v="0"/>
    <x v="0"/>
    <n v="9069722"/>
    <x v="0"/>
    <n v="236"/>
  </r>
  <r>
    <x v="0"/>
    <x v="79"/>
    <x v="0"/>
    <x v="0"/>
    <n v="9069891"/>
    <x v="0"/>
    <n v="210"/>
  </r>
  <r>
    <x v="0"/>
    <x v="80"/>
    <x v="0"/>
    <x v="0"/>
    <n v="9069892"/>
    <x v="0"/>
    <n v="210"/>
  </r>
  <r>
    <x v="0"/>
    <x v="81"/>
    <x v="0"/>
    <x v="0"/>
    <n v="9069893"/>
    <x v="0"/>
    <n v="210"/>
  </r>
  <r>
    <x v="0"/>
    <x v="82"/>
    <x v="0"/>
    <x v="0"/>
    <n v="9069894"/>
    <x v="0"/>
    <n v="210"/>
  </r>
  <r>
    <x v="0"/>
    <x v="83"/>
    <x v="0"/>
    <x v="0"/>
    <n v="9069895"/>
    <x v="0"/>
    <n v="210"/>
  </r>
  <r>
    <x v="0"/>
    <x v="84"/>
    <x v="0"/>
    <x v="0"/>
    <n v="9069896"/>
    <x v="0"/>
    <n v="210"/>
  </r>
  <r>
    <x v="0"/>
    <x v="85"/>
    <x v="0"/>
    <x v="0"/>
    <n v="9069897"/>
    <x v="0"/>
    <n v="210"/>
  </r>
  <r>
    <x v="0"/>
    <x v="86"/>
    <x v="0"/>
    <x v="0"/>
    <n v="9070059"/>
    <x v="0"/>
    <n v="230"/>
  </r>
  <r>
    <x v="0"/>
    <x v="87"/>
    <x v="0"/>
    <x v="0"/>
    <n v="9070060"/>
    <x v="0"/>
    <n v="230"/>
  </r>
  <r>
    <x v="0"/>
    <x v="88"/>
    <x v="0"/>
    <x v="0"/>
    <n v="9070061"/>
    <x v="0"/>
    <n v="230"/>
  </r>
  <r>
    <x v="0"/>
    <x v="89"/>
    <x v="0"/>
    <x v="0"/>
    <n v="9070062"/>
    <x v="0"/>
    <n v="230"/>
  </r>
  <r>
    <x v="0"/>
    <x v="90"/>
    <x v="0"/>
    <x v="0"/>
    <n v="9070063"/>
    <x v="0"/>
    <n v="230"/>
  </r>
  <r>
    <x v="0"/>
    <x v="91"/>
    <x v="0"/>
    <x v="0"/>
    <n v="9070064"/>
    <x v="0"/>
    <n v="230"/>
  </r>
  <r>
    <x v="0"/>
    <x v="92"/>
    <x v="0"/>
    <x v="0"/>
    <n v="9070065"/>
    <x v="0"/>
    <n v="230"/>
  </r>
  <r>
    <x v="0"/>
    <x v="93"/>
    <x v="0"/>
    <x v="0"/>
    <n v="9070220"/>
    <x v="0"/>
    <n v="306"/>
  </r>
  <r>
    <x v="0"/>
    <x v="94"/>
    <x v="0"/>
    <x v="0"/>
    <n v="9070221"/>
    <x v="0"/>
    <n v="306"/>
  </r>
  <r>
    <x v="0"/>
    <x v="95"/>
    <x v="0"/>
    <x v="0"/>
    <n v="9070222"/>
    <x v="0"/>
    <n v="306"/>
  </r>
  <r>
    <x v="0"/>
    <x v="96"/>
    <x v="0"/>
    <x v="0"/>
    <n v="9070223"/>
    <x v="0"/>
    <n v="306"/>
  </r>
  <r>
    <x v="0"/>
    <x v="97"/>
    <x v="0"/>
    <x v="0"/>
    <n v="9070224"/>
    <x v="0"/>
    <n v="306"/>
  </r>
  <r>
    <x v="0"/>
    <x v="98"/>
    <x v="0"/>
    <x v="0"/>
    <n v="9070225"/>
    <x v="0"/>
    <n v="306"/>
  </r>
  <r>
    <x v="0"/>
    <x v="99"/>
    <x v="0"/>
    <x v="0"/>
    <n v="9070226"/>
    <x v="0"/>
    <n v="306"/>
  </r>
  <r>
    <x v="0"/>
    <x v="100"/>
    <x v="0"/>
    <x v="0"/>
    <n v="9070374"/>
    <x v="0"/>
    <n v="248"/>
  </r>
  <r>
    <x v="0"/>
    <x v="101"/>
    <x v="0"/>
    <x v="0"/>
    <n v="9070375"/>
    <x v="0"/>
    <n v="248"/>
  </r>
  <r>
    <x v="0"/>
    <x v="102"/>
    <x v="0"/>
    <x v="0"/>
    <n v="9070376"/>
    <x v="0"/>
    <n v="248"/>
  </r>
  <r>
    <x v="0"/>
    <x v="103"/>
    <x v="0"/>
    <x v="0"/>
    <n v="9070377"/>
    <x v="0"/>
    <n v="248"/>
  </r>
  <r>
    <x v="0"/>
    <x v="104"/>
    <x v="0"/>
    <x v="0"/>
    <n v="9070378"/>
    <x v="0"/>
    <n v="248"/>
  </r>
  <r>
    <x v="0"/>
    <x v="105"/>
    <x v="0"/>
    <x v="0"/>
    <n v="9070379"/>
    <x v="0"/>
    <n v="248"/>
  </r>
  <r>
    <x v="0"/>
    <x v="106"/>
    <x v="0"/>
    <x v="0"/>
    <n v="9070380"/>
    <x v="0"/>
    <n v="248"/>
  </r>
  <r>
    <x v="0"/>
    <x v="107"/>
    <x v="0"/>
    <x v="0"/>
    <n v="9070521"/>
    <x v="0"/>
    <n v="170"/>
  </r>
  <r>
    <x v="0"/>
    <x v="108"/>
    <x v="0"/>
    <x v="0"/>
    <n v="9070522"/>
    <x v="0"/>
    <n v="170"/>
  </r>
  <r>
    <x v="0"/>
    <x v="109"/>
    <x v="0"/>
    <x v="0"/>
    <n v="9070523"/>
    <x v="0"/>
    <n v="170"/>
  </r>
  <r>
    <x v="0"/>
    <x v="110"/>
    <x v="0"/>
    <x v="0"/>
    <n v="9070524"/>
    <x v="0"/>
    <n v="170"/>
  </r>
  <r>
    <x v="0"/>
    <x v="111"/>
    <x v="0"/>
    <x v="0"/>
    <n v="9070525"/>
    <x v="0"/>
    <n v="170"/>
  </r>
  <r>
    <x v="0"/>
    <x v="112"/>
    <x v="0"/>
    <x v="0"/>
    <n v="9070526"/>
    <x v="0"/>
    <n v="170"/>
  </r>
  <r>
    <x v="0"/>
    <x v="113"/>
    <x v="0"/>
    <x v="0"/>
    <n v="9070527"/>
    <x v="0"/>
    <n v="170"/>
  </r>
  <r>
    <x v="0"/>
    <x v="114"/>
    <x v="0"/>
    <x v="0"/>
    <n v="9070661"/>
    <x v="0"/>
    <n v="219"/>
  </r>
  <r>
    <x v="0"/>
    <x v="115"/>
    <x v="0"/>
    <x v="0"/>
    <n v="9070662"/>
    <x v="0"/>
    <n v="219"/>
  </r>
  <r>
    <x v="0"/>
    <x v="116"/>
    <x v="0"/>
    <x v="0"/>
    <n v="9070663"/>
    <x v="0"/>
    <n v="219"/>
  </r>
  <r>
    <x v="0"/>
    <x v="117"/>
    <x v="0"/>
    <x v="0"/>
    <n v="9070664"/>
    <x v="0"/>
    <n v="219"/>
  </r>
  <r>
    <x v="0"/>
    <x v="118"/>
    <x v="0"/>
    <x v="0"/>
    <n v="9070665"/>
    <x v="0"/>
    <n v="219"/>
  </r>
  <r>
    <x v="0"/>
    <x v="119"/>
    <x v="0"/>
    <x v="0"/>
    <n v="9070666"/>
    <x v="0"/>
    <n v="219"/>
  </r>
  <r>
    <x v="0"/>
    <x v="120"/>
    <x v="0"/>
    <x v="0"/>
    <n v="9070667"/>
    <x v="0"/>
    <n v="219"/>
  </r>
  <r>
    <x v="0"/>
    <x v="121"/>
    <x v="0"/>
    <x v="0"/>
    <n v="9070794"/>
    <x v="0"/>
    <n v="260"/>
  </r>
  <r>
    <x v="0"/>
    <x v="122"/>
    <x v="0"/>
    <x v="0"/>
    <n v="9070795"/>
    <x v="0"/>
    <n v="260"/>
  </r>
  <r>
    <x v="0"/>
    <x v="123"/>
    <x v="0"/>
    <x v="0"/>
    <n v="9070796"/>
    <x v="0"/>
    <n v="260"/>
  </r>
  <r>
    <x v="0"/>
    <x v="124"/>
    <x v="0"/>
    <x v="0"/>
    <n v="9070797"/>
    <x v="0"/>
    <n v="260"/>
  </r>
  <r>
    <x v="0"/>
    <x v="125"/>
    <x v="0"/>
    <x v="0"/>
    <n v="9070798"/>
    <x v="0"/>
    <n v="260"/>
  </r>
  <r>
    <x v="0"/>
    <x v="126"/>
    <x v="0"/>
    <x v="0"/>
    <n v="9070799"/>
    <x v="0"/>
    <n v="260"/>
  </r>
  <r>
    <x v="0"/>
    <x v="127"/>
    <x v="0"/>
    <x v="0"/>
    <n v="9070800"/>
    <x v="0"/>
    <n v="260"/>
  </r>
  <r>
    <x v="0"/>
    <x v="128"/>
    <x v="0"/>
    <x v="0"/>
    <n v="9070920"/>
    <x v="0"/>
    <n v="216"/>
  </r>
  <r>
    <x v="0"/>
    <x v="129"/>
    <x v="0"/>
    <x v="0"/>
    <n v="9070921"/>
    <x v="0"/>
    <n v="216"/>
  </r>
  <r>
    <x v="0"/>
    <x v="130"/>
    <x v="0"/>
    <x v="0"/>
    <n v="9070922"/>
    <x v="0"/>
    <n v="216"/>
  </r>
  <r>
    <x v="0"/>
    <x v="131"/>
    <x v="0"/>
    <x v="0"/>
    <n v="9070923"/>
    <x v="0"/>
    <n v="216"/>
  </r>
  <r>
    <x v="0"/>
    <x v="132"/>
    <x v="0"/>
    <x v="0"/>
    <n v="9070924"/>
    <x v="0"/>
    <n v="216"/>
  </r>
  <r>
    <x v="0"/>
    <x v="133"/>
    <x v="0"/>
    <x v="0"/>
    <n v="9070925"/>
    <x v="0"/>
    <n v="216"/>
  </r>
  <r>
    <x v="0"/>
    <x v="134"/>
    <x v="0"/>
    <x v="0"/>
    <n v="9070926"/>
    <x v="0"/>
    <n v="216"/>
  </r>
  <r>
    <x v="0"/>
    <x v="135"/>
    <x v="0"/>
    <x v="0"/>
    <n v="9071039"/>
    <x v="0"/>
    <n v="311"/>
  </r>
  <r>
    <x v="0"/>
    <x v="136"/>
    <x v="0"/>
    <x v="0"/>
    <n v="9071040"/>
    <x v="0"/>
    <n v="311"/>
  </r>
  <r>
    <x v="0"/>
    <x v="137"/>
    <x v="0"/>
    <x v="0"/>
    <n v="9071041"/>
    <x v="0"/>
    <n v="311"/>
  </r>
  <r>
    <x v="0"/>
    <x v="138"/>
    <x v="0"/>
    <x v="0"/>
    <n v="9071042"/>
    <x v="0"/>
    <n v="311"/>
  </r>
  <r>
    <x v="0"/>
    <x v="139"/>
    <x v="0"/>
    <x v="0"/>
    <n v="9071043"/>
    <x v="0"/>
    <n v="311"/>
  </r>
  <r>
    <x v="0"/>
    <x v="140"/>
    <x v="0"/>
    <x v="0"/>
    <n v="9071044"/>
    <x v="0"/>
    <n v="311"/>
  </r>
  <r>
    <x v="0"/>
    <x v="141"/>
    <x v="0"/>
    <x v="0"/>
    <n v="9071045"/>
    <x v="0"/>
    <n v="311"/>
  </r>
  <r>
    <x v="0"/>
    <x v="142"/>
    <x v="0"/>
    <x v="0"/>
    <n v="9071151"/>
    <x v="0"/>
    <n v="305"/>
  </r>
  <r>
    <x v="0"/>
    <x v="143"/>
    <x v="0"/>
    <x v="0"/>
    <n v="9071152"/>
    <x v="0"/>
    <n v="305"/>
  </r>
  <r>
    <x v="0"/>
    <x v="144"/>
    <x v="0"/>
    <x v="0"/>
    <n v="9071153"/>
    <x v="0"/>
    <n v="305"/>
  </r>
  <r>
    <x v="0"/>
    <x v="145"/>
    <x v="0"/>
    <x v="0"/>
    <n v="9071154"/>
    <x v="0"/>
    <n v="305"/>
  </r>
  <r>
    <x v="0"/>
    <x v="146"/>
    <x v="0"/>
    <x v="0"/>
    <n v="9071155"/>
    <x v="0"/>
    <n v="305"/>
  </r>
  <r>
    <x v="0"/>
    <x v="147"/>
    <x v="0"/>
    <x v="0"/>
    <n v="9071156"/>
    <x v="0"/>
    <n v="305"/>
  </r>
  <r>
    <x v="0"/>
    <x v="148"/>
    <x v="0"/>
    <x v="0"/>
    <n v="9071157"/>
    <x v="0"/>
    <n v="305"/>
  </r>
  <r>
    <x v="0"/>
    <x v="149"/>
    <x v="0"/>
    <x v="0"/>
    <n v="9071256"/>
    <x v="0"/>
    <n v="249"/>
  </r>
  <r>
    <x v="0"/>
    <x v="150"/>
    <x v="0"/>
    <x v="0"/>
    <n v="9071257"/>
    <x v="0"/>
    <n v="249"/>
  </r>
  <r>
    <x v="0"/>
    <x v="151"/>
    <x v="0"/>
    <x v="0"/>
    <n v="9071258"/>
    <x v="0"/>
    <n v="249"/>
  </r>
  <r>
    <x v="0"/>
    <x v="152"/>
    <x v="0"/>
    <x v="0"/>
    <n v="9071259"/>
    <x v="0"/>
    <n v="249"/>
  </r>
  <r>
    <x v="0"/>
    <x v="153"/>
    <x v="0"/>
    <x v="0"/>
    <n v="9071260"/>
    <x v="0"/>
    <n v="249"/>
  </r>
  <r>
    <x v="0"/>
    <x v="154"/>
    <x v="0"/>
    <x v="0"/>
    <n v="9071261"/>
    <x v="0"/>
    <n v="249"/>
  </r>
  <r>
    <x v="0"/>
    <x v="155"/>
    <x v="0"/>
    <x v="0"/>
    <n v="9071262"/>
    <x v="0"/>
    <n v="249"/>
  </r>
  <r>
    <x v="0"/>
    <x v="156"/>
    <x v="0"/>
    <x v="0"/>
    <n v="9071354"/>
    <x v="0"/>
    <n v="305"/>
  </r>
  <r>
    <x v="0"/>
    <x v="157"/>
    <x v="0"/>
    <x v="0"/>
    <n v="9071355"/>
    <x v="0"/>
    <n v="305"/>
  </r>
  <r>
    <x v="0"/>
    <x v="158"/>
    <x v="0"/>
    <x v="0"/>
    <n v="9071356"/>
    <x v="0"/>
    <n v="305"/>
  </r>
  <r>
    <x v="0"/>
    <x v="159"/>
    <x v="0"/>
    <x v="0"/>
    <n v="9071357"/>
    <x v="0"/>
    <n v="305"/>
  </r>
  <r>
    <x v="0"/>
    <x v="160"/>
    <x v="0"/>
    <x v="0"/>
    <n v="9071358"/>
    <x v="0"/>
    <n v="305"/>
  </r>
  <r>
    <x v="0"/>
    <x v="161"/>
    <x v="0"/>
    <x v="0"/>
    <n v="9071359"/>
    <x v="0"/>
    <n v="305"/>
  </r>
  <r>
    <x v="0"/>
    <x v="162"/>
    <x v="0"/>
    <x v="0"/>
    <n v="9071360"/>
    <x v="0"/>
    <n v="305"/>
  </r>
  <r>
    <x v="0"/>
    <x v="163"/>
    <x v="0"/>
    <x v="0"/>
    <n v="9071445"/>
    <x v="0"/>
    <n v="229"/>
  </r>
  <r>
    <x v="0"/>
    <x v="164"/>
    <x v="0"/>
    <x v="0"/>
    <n v="9071446"/>
    <x v="0"/>
    <n v="229"/>
  </r>
  <r>
    <x v="0"/>
    <x v="165"/>
    <x v="0"/>
    <x v="0"/>
    <n v="9071447"/>
    <x v="0"/>
    <n v="229"/>
  </r>
  <r>
    <x v="0"/>
    <x v="166"/>
    <x v="0"/>
    <x v="0"/>
    <n v="9071448"/>
    <x v="0"/>
    <n v="229"/>
  </r>
  <r>
    <x v="0"/>
    <x v="167"/>
    <x v="0"/>
    <x v="0"/>
    <n v="9071449"/>
    <x v="0"/>
    <n v="229"/>
  </r>
  <r>
    <x v="0"/>
    <x v="168"/>
    <x v="0"/>
    <x v="0"/>
    <n v="9071450"/>
    <x v="0"/>
    <n v="229"/>
  </r>
  <r>
    <x v="0"/>
    <x v="169"/>
    <x v="0"/>
    <x v="0"/>
    <n v="9071451"/>
    <x v="0"/>
    <n v="229"/>
  </r>
  <r>
    <x v="0"/>
    <x v="170"/>
    <x v="0"/>
    <x v="0"/>
    <n v="9071529"/>
    <x v="0"/>
    <n v="150"/>
  </r>
  <r>
    <x v="0"/>
    <x v="171"/>
    <x v="0"/>
    <x v="0"/>
    <n v="9071530"/>
    <x v="0"/>
    <n v="150"/>
  </r>
  <r>
    <x v="0"/>
    <x v="172"/>
    <x v="0"/>
    <x v="0"/>
    <n v="9071531"/>
    <x v="0"/>
    <n v="150"/>
  </r>
  <r>
    <x v="0"/>
    <x v="173"/>
    <x v="0"/>
    <x v="0"/>
    <n v="9071532"/>
    <x v="0"/>
    <n v="150"/>
  </r>
  <r>
    <x v="0"/>
    <x v="174"/>
    <x v="0"/>
    <x v="0"/>
    <n v="9071533"/>
    <x v="0"/>
    <n v="150"/>
  </r>
  <r>
    <x v="0"/>
    <x v="175"/>
    <x v="0"/>
    <x v="0"/>
    <n v="9071534"/>
    <x v="0"/>
    <n v="150"/>
  </r>
  <r>
    <x v="0"/>
    <x v="176"/>
    <x v="0"/>
    <x v="0"/>
    <n v="9071535"/>
    <x v="0"/>
    <n v="150"/>
  </r>
  <r>
    <x v="0"/>
    <x v="177"/>
    <x v="0"/>
    <x v="0"/>
    <n v="9071536"/>
    <x v="0"/>
    <n v="152"/>
  </r>
  <r>
    <x v="0"/>
    <x v="178"/>
    <x v="0"/>
    <x v="0"/>
    <n v="9071537"/>
    <x v="0"/>
    <n v="152"/>
  </r>
  <r>
    <x v="0"/>
    <x v="179"/>
    <x v="0"/>
    <x v="0"/>
    <n v="9071538"/>
    <x v="0"/>
    <n v="152"/>
  </r>
  <r>
    <x v="0"/>
    <x v="180"/>
    <x v="0"/>
    <x v="0"/>
    <n v="9071539"/>
    <x v="0"/>
    <n v="152"/>
  </r>
  <r>
    <x v="0"/>
    <x v="181"/>
    <x v="0"/>
    <x v="0"/>
    <n v="9071540"/>
    <x v="0"/>
    <n v="152"/>
  </r>
  <r>
    <x v="1"/>
    <x v="6"/>
    <x v="0"/>
    <x v="0"/>
    <n v="1243702"/>
    <x v="1"/>
    <n v="86"/>
  </r>
  <r>
    <x v="1"/>
    <x v="5"/>
    <x v="0"/>
    <x v="0"/>
    <n v="1243703"/>
    <x v="2"/>
    <n v="59"/>
  </r>
  <r>
    <x v="1"/>
    <x v="4"/>
    <x v="0"/>
    <x v="0"/>
    <n v="1243704"/>
    <x v="3"/>
    <n v="450"/>
  </r>
  <r>
    <x v="1"/>
    <x v="3"/>
    <x v="0"/>
    <x v="0"/>
    <n v="1243705"/>
    <x v="4"/>
    <n v="90"/>
  </r>
  <r>
    <x v="1"/>
    <x v="2"/>
    <x v="0"/>
    <x v="0"/>
    <n v="1243706"/>
    <x v="5"/>
    <n v="28"/>
  </r>
  <r>
    <x v="1"/>
    <x v="1"/>
    <x v="0"/>
    <x v="0"/>
    <n v="1243707"/>
    <x v="6"/>
    <n v="450"/>
  </r>
  <r>
    <x v="1"/>
    <x v="0"/>
    <x v="0"/>
    <x v="0"/>
    <n v="1243708"/>
    <x v="7"/>
    <n v="160"/>
  </r>
  <r>
    <x v="1"/>
    <x v="78"/>
    <x v="0"/>
    <x v="0"/>
    <n v="1243709"/>
    <x v="8"/>
    <n v="150"/>
  </r>
  <r>
    <x v="1"/>
    <x v="77"/>
    <x v="0"/>
    <x v="0"/>
    <n v="1243710"/>
    <x v="9"/>
    <n v="320"/>
  </r>
  <r>
    <x v="1"/>
    <x v="76"/>
    <x v="0"/>
    <x v="0"/>
    <n v="1243711"/>
    <x v="10"/>
    <n v="219"/>
  </r>
  <r>
    <x v="1"/>
    <x v="75"/>
    <x v="0"/>
    <x v="0"/>
    <n v="1243712"/>
    <x v="11"/>
    <n v="64"/>
  </r>
  <r>
    <x v="1"/>
    <x v="74"/>
    <x v="0"/>
    <x v="0"/>
    <n v="1243713"/>
    <x v="11"/>
    <n v="350"/>
  </r>
  <r>
    <x v="1"/>
    <x v="73"/>
    <x v="0"/>
    <x v="0"/>
    <n v="1243714"/>
    <x v="12"/>
    <n v="216"/>
  </r>
  <r>
    <x v="1"/>
    <x v="72"/>
    <x v="0"/>
    <x v="0"/>
    <n v="1243715"/>
    <x v="13"/>
    <n v="311"/>
  </r>
  <r>
    <x v="1"/>
    <x v="85"/>
    <x v="0"/>
    <x v="0"/>
    <n v="1243716"/>
    <x v="14"/>
    <n v="16"/>
  </r>
  <r>
    <x v="1"/>
    <x v="84"/>
    <x v="0"/>
    <x v="0"/>
    <n v="1243717"/>
    <x v="15"/>
    <n v="500"/>
  </r>
  <r>
    <x v="2"/>
    <x v="83"/>
    <x v="0"/>
    <x v="0"/>
    <n v="1243718"/>
    <x v="16"/>
    <n v="157"/>
  </r>
  <r>
    <x v="1"/>
    <x v="83"/>
    <x v="0"/>
    <x v="0"/>
    <n v="1243718"/>
    <x v="16"/>
    <n v="55"/>
  </r>
  <r>
    <x v="1"/>
    <x v="82"/>
    <x v="0"/>
    <x v="0"/>
    <n v="1243719"/>
    <x v="17"/>
    <n v="396"/>
  </r>
  <r>
    <x v="1"/>
    <x v="81"/>
    <x v="0"/>
    <x v="0"/>
    <n v="1243720"/>
    <x v="18"/>
    <n v="91"/>
  </r>
  <r>
    <x v="1"/>
    <x v="80"/>
    <x v="0"/>
    <x v="0"/>
    <n v="1243721"/>
    <x v="19"/>
    <n v="123"/>
  </r>
  <r>
    <x v="1"/>
    <x v="79"/>
    <x v="0"/>
    <x v="0"/>
    <n v="1243722"/>
    <x v="20"/>
    <n v="109"/>
  </r>
  <r>
    <x v="1"/>
    <x v="92"/>
    <x v="0"/>
    <x v="0"/>
    <n v="1243723"/>
    <x v="21"/>
    <n v="53"/>
  </r>
  <r>
    <x v="1"/>
    <x v="91"/>
    <x v="0"/>
    <x v="0"/>
    <n v="1243724"/>
    <x v="22"/>
    <n v="456"/>
  </r>
  <r>
    <x v="1"/>
    <x v="90"/>
    <x v="0"/>
    <x v="0"/>
    <n v="1243725"/>
    <x v="23"/>
    <n v="36"/>
  </r>
  <r>
    <x v="1"/>
    <x v="89"/>
    <x v="0"/>
    <x v="0"/>
    <n v="1243726"/>
    <x v="24"/>
    <n v="280"/>
  </r>
  <r>
    <x v="1"/>
    <x v="88"/>
    <x v="0"/>
    <x v="0"/>
    <n v="1243727"/>
    <x v="25"/>
    <n v="320"/>
  </r>
  <r>
    <x v="1"/>
    <x v="87"/>
    <x v="0"/>
    <x v="0"/>
    <n v="1243728"/>
    <x v="26"/>
    <n v="98"/>
  </r>
  <r>
    <x v="1"/>
    <x v="86"/>
    <x v="0"/>
    <x v="0"/>
    <n v="1243729"/>
    <x v="27"/>
    <n v="77"/>
  </r>
  <r>
    <x v="1"/>
    <x v="99"/>
    <x v="0"/>
    <x v="0"/>
    <n v="1243730"/>
    <x v="28"/>
    <n v="64"/>
  </r>
  <r>
    <x v="1"/>
    <x v="98"/>
    <x v="0"/>
    <x v="0"/>
    <n v="1243731"/>
    <x v="29"/>
    <n v="86"/>
  </r>
  <r>
    <x v="1"/>
    <x v="97"/>
    <x v="0"/>
    <x v="0"/>
    <n v="1243732"/>
    <x v="30"/>
    <n v="86"/>
  </r>
  <r>
    <x v="1"/>
    <x v="96"/>
    <x v="0"/>
    <x v="0"/>
    <n v="1243733"/>
    <x v="31"/>
    <n v="345"/>
  </r>
  <r>
    <x v="1"/>
    <x v="95"/>
    <x v="0"/>
    <x v="0"/>
    <n v="1243734"/>
    <x v="32"/>
    <n v="86"/>
  </r>
  <r>
    <x v="1"/>
    <x v="94"/>
    <x v="0"/>
    <x v="0"/>
    <n v="1243735"/>
    <x v="33"/>
    <n v="487"/>
  </r>
  <r>
    <x v="1"/>
    <x v="93"/>
    <x v="0"/>
    <x v="0"/>
    <n v="1243736"/>
    <x v="34"/>
    <n v="211"/>
  </r>
  <r>
    <x v="1"/>
    <x v="106"/>
    <x v="0"/>
    <x v="0"/>
    <n v="1243737"/>
    <x v="35"/>
    <n v="13"/>
  </r>
  <r>
    <x v="1"/>
    <x v="105"/>
    <x v="0"/>
    <x v="0"/>
    <n v="1243738"/>
    <x v="36"/>
    <n v="28"/>
  </r>
  <r>
    <x v="1"/>
    <x v="104"/>
    <x v="0"/>
    <x v="0"/>
    <n v="1243739"/>
    <x v="37"/>
    <n v="1100"/>
  </r>
  <r>
    <x v="1"/>
    <x v="103"/>
    <x v="0"/>
    <x v="0"/>
    <n v="1243740"/>
    <x v="2"/>
    <n v="24"/>
  </r>
  <r>
    <x v="1"/>
    <x v="102"/>
    <x v="0"/>
    <x v="0"/>
    <n v="1243741"/>
    <x v="3"/>
    <n v="320"/>
  </r>
  <r>
    <x v="1"/>
    <x v="101"/>
    <x v="0"/>
    <x v="0"/>
    <n v="1243742"/>
    <x v="4"/>
    <n v="211"/>
  </r>
  <r>
    <x v="1"/>
    <x v="100"/>
    <x v="0"/>
    <x v="0"/>
    <n v="1243743"/>
    <x v="5"/>
    <n v="52"/>
  </r>
  <r>
    <x v="1"/>
    <x v="113"/>
    <x v="0"/>
    <x v="0"/>
    <n v="1243744"/>
    <x v="6"/>
    <n v="159"/>
  </r>
  <r>
    <x v="1"/>
    <x v="112"/>
    <x v="0"/>
    <x v="0"/>
    <n v="1243745"/>
    <x v="38"/>
    <n v="753"/>
  </r>
  <r>
    <x v="1"/>
    <x v="111"/>
    <x v="0"/>
    <x v="0"/>
    <n v="1243746"/>
    <x v="39"/>
    <n v="86"/>
  </r>
  <r>
    <x v="1"/>
    <x v="110"/>
    <x v="0"/>
    <x v="0"/>
    <n v="1243747"/>
    <x v="40"/>
    <n v="86"/>
  </r>
  <r>
    <x v="1"/>
    <x v="109"/>
    <x v="0"/>
    <x v="0"/>
    <n v="1243748"/>
    <x v="41"/>
    <n v="124"/>
  </r>
  <r>
    <x v="1"/>
    <x v="108"/>
    <x v="0"/>
    <x v="0"/>
    <n v="1243749"/>
    <x v="9"/>
    <n v="21"/>
  </r>
  <r>
    <x v="1"/>
    <x v="107"/>
    <x v="0"/>
    <x v="0"/>
    <n v="1243750"/>
    <x v="10"/>
    <n v="432"/>
  </r>
  <r>
    <x v="1"/>
    <x v="120"/>
    <x v="0"/>
    <x v="0"/>
    <n v="1243751"/>
    <x v="11"/>
    <n v="180"/>
  </r>
  <r>
    <x v="1"/>
    <x v="119"/>
    <x v="0"/>
    <x v="0"/>
    <n v="1243752"/>
    <x v="11"/>
    <n v="280"/>
  </r>
  <r>
    <x v="1"/>
    <x v="118"/>
    <x v="0"/>
    <x v="0"/>
    <n v="1243753"/>
    <x v="12"/>
    <n v="67"/>
  </r>
  <r>
    <x v="1"/>
    <x v="117"/>
    <x v="0"/>
    <x v="0"/>
    <n v="1243754"/>
    <x v="14"/>
    <n v="670"/>
  </r>
  <r>
    <x v="1"/>
    <x v="116"/>
    <x v="0"/>
    <x v="0"/>
    <n v="1243755"/>
    <x v="42"/>
    <n v="126"/>
  </r>
  <r>
    <x v="1"/>
    <x v="115"/>
    <x v="0"/>
    <x v="0"/>
    <n v="1243756"/>
    <x v="15"/>
    <n v="149"/>
  </r>
  <r>
    <x v="1"/>
    <x v="114"/>
    <x v="0"/>
    <x v="0"/>
    <n v="1243757"/>
    <x v="16"/>
    <n v="4"/>
  </r>
  <r>
    <x v="1"/>
    <x v="127"/>
    <x v="0"/>
    <x v="0"/>
    <n v="1243758"/>
    <x v="17"/>
    <n v="415"/>
  </r>
  <r>
    <x v="1"/>
    <x v="126"/>
    <x v="0"/>
    <x v="0"/>
    <n v="1243759"/>
    <x v="18"/>
    <n v="54"/>
  </r>
  <r>
    <x v="1"/>
    <x v="125"/>
    <x v="0"/>
    <x v="0"/>
    <n v="1243760"/>
    <x v="19"/>
    <n v="33"/>
  </r>
  <r>
    <x v="1"/>
    <x v="124"/>
    <x v="0"/>
    <x v="0"/>
    <n v="1243761"/>
    <x v="21"/>
    <n v="45"/>
  </r>
  <r>
    <x v="1"/>
    <x v="123"/>
    <x v="0"/>
    <x v="0"/>
    <n v="1243762"/>
    <x v="22"/>
    <n v="120"/>
  </r>
  <r>
    <x v="1"/>
    <x v="122"/>
    <x v="0"/>
    <x v="0"/>
    <n v="1243763"/>
    <x v="23"/>
    <n v="680"/>
  </r>
  <r>
    <x v="1"/>
    <x v="121"/>
    <x v="0"/>
    <x v="0"/>
    <n v="1243764"/>
    <x v="24"/>
    <n v="120"/>
  </r>
  <r>
    <x v="1"/>
    <x v="134"/>
    <x v="0"/>
    <x v="0"/>
    <n v="1243765"/>
    <x v="25"/>
    <n v="8"/>
  </r>
  <r>
    <x v="1"/>
    <x v="133"/>
    <x v="0"/>
    <x v="0"/>
    <n v="1243766"/>
    <x v="26"/>
    <n v="167"/>
  </r>
  <r>
    <x v="1"/>
    <x v="132"/>
    <x v="0"/>
    <x v="0"/>
    <n v="1243767"/>
    <x v="27"/>
    <n v="171"/>
  </r>
  <r>
    <x v="1"/>
    <x v="131"/>
    <x v="0"/>
    <x v="0"/>
    <n v="1243768"/>
    <x v="28"/>
    <n v="138"/>
  </r>
  <r>
    <x v="1"/>
    <x v="130"/>
    <x v="0"/>
    <x v="0"/>
    <n v="1243769"/>
    <x v="29"/>
    <n v="259"/>
  </r>
  <r>
    <x v="1"/>
    <x v="129"/>
    <x v="0"/>
    <x v="0"/>
    <n v="1243770"/>
    <x v="30"/>
    <n v="60"/>
  </r>
  <r>
    <x v="1"/>
    <x v="128"/>
    <x v="0"/>
    <x v="0"/>
    <n v="1243771"/>
    <x v="31"/>
    <n v="604"/>
  </r>
  <r>
    <x v="1"/>
    <x v="141"/>
    <x v="0"/>
    <x v="0"/>
    <n v="1243772"/>
    <x v="32"/>
    <n v="259"/>
  </r>
  <r>
    <x v="1"/>
    <x v="140"/>
    <x v="0"/>
    <x v="0"/>
    <n v="1243773"/>
    <x v="33"/>
    <n v="172"/>
  </r>
  <r>
    <x v="1"/>
    <x v="139"/>
    <x v="0"/>
    <x v="0"/>
    <n v="1243774"/>
    <x v="34"/>
    <n v="38"/>
  </r>
  <r>
    <x v="1"/>
    <x v="138"/>
    <x v="0"/>
    <x v="0"/>
    <n v="1243775"/>
    <x v="35"/>
    <n v="258"/>
  </r>
  <r>
    <x v="1"/>
    <x v="137"/>
    <x v="0"/>
    <x v="0"/>
    <n v="1243776"/>
    <x v="43"/>
    <n v="3"/>
  </r>
  <r>
    <x v="1"/>
    <x v="136"/>
    <x v="0"/>
    <x v="0"/>
    <n v="1243777"/>
    <x v="36"/>
    <n v="45"/>
  </r>
  <r>
    <x v="1"/>
    <x v="135"/>
    <x v="0"/>
    <x v="0"/>
    <n v="1243778"/>
    <x v="37"/>
    <n v="857"/>
  </r>
  <r>
    <x v="1"/>
    <x v="148"/>
    <x v="0"/>
    <x v="0"/>
    <n v="1243779"/>
    <x v="1"/>
    <n v="89"/>
  </r>
  <r>
    <x v="1"/>
    <x v="147"/>
    <x v="0"/>
    <x v="0"/>
    <n v="1243780"/>
    <x v="2"/>
    <n v="352"/>
  </r>
  <r>
    <x v="1"/>
    <x v="146"/>
    <x v="0"/>
    <x v="0"/>
    <n v="1243781"/>
    <x v="3"/>
    <n v="400"/>
  </r>
  <r>
    <x v="1"/>
    <x v="145"/>
    <x v="0"/>
    <x v="0"/>
    <n v="1243782"/>
    <x v="4"/>
    <n v="172"/>
  </r>
  <r>
    <x v="1"/>
    <x v="144"/>
    <x v="0"/>
    <x v="0"/>
    <n v="1243783"/>
    <x v="5"/>
    <n v="86"/>
  </r>
  <r>
    <x v="1"/>
    <x v="143"/>
    <x v="0"/>
    <x v="0"/>
    <n v="1243784"/>
    <x v="44"/>
    <n v="160"/>
  </r>
  <r>
    <x v="1"/>
    <x v="142"/>
    <x v="0"/>
    <x v="0"/>
    <n v="1243785"/>
    <x v="6"/>
    <n v="159"/>
  </r>
  <r>
    <x v="1"/>
    <x v="155"/>
    <x v="0"/>
    <x v="0"/>
    <n v="1243786"/>
    <x v="38"/>
    <n v="86"/>
  </r>
  <r>
    <x v="1"/>
    <x v="154"/>
    <x v="0"/>
    <x v="0"/>
    <n v="1243787"/>
    <x v="39"/>
    <n v="86"/>
  </r>
  <r>
    <x v="1"/>
    <x v="153"/>
    <x v="0"/>
    <x v="0"/>
    <n v="1243788"/>
    <x v="45"/>
    <n v="86"/>
  </r>
  <r>
    <x v="1"/>
    <x v="152"/>
    <x v="0"/>
    <x v="0"/>
    <n v="1243789"/>
    <x v="8"/>
    <n v="4"/>
  </r>
  <r>
    <x v="1"/>
    <x v="151"/>
    <x v="0"/>
    <x v="0"/>
    <n v="1243790"/>
    <x v="9"/>
    <n v="35"/>
  </r>
  <r>
    <x v="1"/>
    <x v="150"/>
    <x v="0"/>
    <x v="0"/>
    <n v="1243791"/>
    <x v="10"/>
    <n v="1037"/>
  </r>
  <r>
    <x v="1"/>
    <x v="149"/>
    <x v="0"/>
    <x v="0"/>
    <n v="1243792"/>
    <x v="11"/>
    <n v="20"/>
  </r>
  <r>
    <x v="1"/>
    <x v="162"/>
    <x v="0"/>
    <x v="0"/>
    <n v="1243793"/>
    <x v="12"/>
    <n v="172"/>
  </r>
  <r>
    <x v="1"/>
    <x v="161"/>
    <x v="0"/>
    <x v="0"/>
    <n v="1243794"/>
    <x v="14"/>
    <n v="10"/>
  </r>
  <r>
    <x v="1"/>
    <x v="160"/>
    <x v="0"/>
    <x v="0"/>
    <n v="1243795"/>
    <x v="42"/>
    <n v="18"/>
  </r>
  <r>
    <x v="1"/>
    <x v="159"/>
    <x v="0"/>
    <x v="0"/>
    <n v="1243796"/>
    <x v="15"/>
    <n v="147"/>
  </r>
  <r>
    <x v="1"/>
    <x v="158"/>
    <x v="0"/>
    <x v="0"/>
    <n v="1243797"/>
    <x v="16"/>
    <n v="675"/>
  </r>
  <r>
    <x v="1"/>
    <x v="157"/>
    <x v="0"/>
    <x v="0"/>
    <n v="1243798"/>
    <x v="17"/>
    <n v="39"/>
  </r>
  <r>
    <x v="1"/>
    <x v="156"/>
    <x v="0"/>
    <x v="0"/>
    <n v="1243799"/>
    <x v="18"/>
    <n v="367"/>
  </r>
  <r>
    <x v="1"/>
    <x v="169"/>
    <x v="0"/>
    <x v="0"/>
    <n v="1243800"/>
    <x v="19"/>
    <n v="47"/>
  </r>
  <r>
    <x v="1"/>
    <x v="168"/>
    <x v="0"/>
    <x v="0"/>
    <n v="1243801"/>
    <x v="20"/>
    <n v="100"/>
  </r>
  <r>
    <x v="1"/>
    <x v="167"/>
    <x v="0"/>
    <x v="0"/>
    <n v="1243802"/>
    <x v="21"/>
    <n v="52"/>
  </r>
  <r>
    <x v="1"/>
    <x v="166"/>
    <x v="0"/>
    <x v="0"/>
    <n v="1243803"/>
    <x v="22"/>
    <n v="420"/>
  </r>
  <r>
    <x v="1"/>
    <x v="165"/>
    <x v="0"/>
    <x v="0"/>
    <n v="1243804"/>
    <x v="23"/>
    <n v="459"/>
  </r>
  <r>
    <x v="1"/>
    <x v="164"/>
    <x v="0"/>
    <x v="0"/>
    <n v="1243805"/>
    <x v="24"/>
    <n v="350"/>
  </r>
  <r>
    <x v="1"/>
    <x v="163"/>
    <x v="0"/>
    <x v="0"/>
    <n v="1243806"/>
    <x v="25"/>
    <n v="15"/>
  </r>
  <r>
    <x v="1"/>
    <x v="176"/>
    <x v="0"/>
    <x v="0"/>
    <n v="1243807"/>
    <x v="27"/>
    <n v="15"/>
  </r>
  <r>
    <x v="1"/>
    <x v="175"/>
    <x v="0"/>
    <x v="0"/>
    <n v="1243808"/>
    <x v="34"/>
    <n v="76"/>
  </r>
  <r>
    <x v="1"/>
    <x v="174"/>
    <x v="0"/>
    <x v="0"/>
    <n v="1243809"/>
    <x v="35"/>
    <n v="357"/>
  </r>
  <r>
    <x v="1"/>
    <x v="173"/>
    <x v="0"/>
    <x v="0"/>
    <n v="1243810"/>
    <x v="43"/>
    <n v="13"/>
  </r>
  <r>
    <x v="1"/>
    <x v="172"/>
    <x v="0"/>
    <x v="0"/>
    <n v="1243811"/>
    <x v="46"/>
    <n v="440"/>
  </r>
  <r>
    <x v="1"/>
    <x v="171"/>
    <x v="0"/>
    <x v="0"/>
    <n v="124381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9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864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864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864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1728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864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2160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2592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3024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3024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3024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3672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3672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3672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3672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864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864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2808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216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864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1728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864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2160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1512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540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864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1620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540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1512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468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2160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1728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1997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540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648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2414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2305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540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2252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540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2336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540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2300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756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540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2020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756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1296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324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1700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540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216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1080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648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1602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756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324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2281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540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1188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648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2217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1188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648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2347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1836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2477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216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108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1836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972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2348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108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1836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1188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2262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108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2808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1775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108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3024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432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1564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648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2916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432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1551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648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2916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432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1523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648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324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3024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423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648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648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2700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216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1047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324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324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2700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216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727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648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648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2268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216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840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324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648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2268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432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1112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648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2484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540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953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648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972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1728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648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848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1188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1512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324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762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864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756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1728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324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676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1080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540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324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1416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540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1620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216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1611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432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540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1620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1611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540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1836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216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1431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540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216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1620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216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1691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216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1836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1080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1624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216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216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1836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864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954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216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1620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216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1044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216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540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2160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648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895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648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1107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540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324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2484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908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648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324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2160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1178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324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324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1469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324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216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1944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1424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324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2592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1628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216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216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3024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432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948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216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432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1044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216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1080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2376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1252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864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2376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1085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216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216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2160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1130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864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648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1728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432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1856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216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432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1728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1597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648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2160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1753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432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2160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432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1581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1296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1322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1296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1150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432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1728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1112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432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1296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972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1718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432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2052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432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2147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2268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216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2102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432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2484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216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1677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2052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1588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432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2052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1236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216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836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432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2700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216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1096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2484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648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1010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2052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648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850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432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2700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691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864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1944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0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1037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972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1728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864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1383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756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432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1512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864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1297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972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2376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0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2049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432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216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2160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2230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216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648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1728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324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1409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216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432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1728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648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1389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648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216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1836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1433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216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2160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216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1855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216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648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1512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216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1837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216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648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1728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1728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1906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648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1944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1512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1231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648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3456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216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1840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864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2592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432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1473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864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2808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1426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864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3024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1326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864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3024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2138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324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1718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648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2808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1259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324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2808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909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648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216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2592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1218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432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2376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1527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216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1728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864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1451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432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1512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864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1310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1512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432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432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1513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1512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432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2585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216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2327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216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648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topLeftCell="A3" workbookViewId="0">
      <selection activeCell="R30" sqref="R30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  <col min="7" max="7" width="10.57031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70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5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5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5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5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5" x14ac:dyDescent="0.25">
      <c r="A16" s="4">
        <v>43111</v>
      </c>
      <c r="B16" s="2">
        <v>1512</v>
      </c>
      <c r="C16" s="2">
        <v>1750</v>
      </c>
      <c r="D16" s="2">
        <v>3262</v>
      </c>
      <c r="E16" s="8">
        <f>B16/(SUM(ORDERS_Chart!B7:B22)/15)</f>
        <v>6.5379071778610545</v>
      </c>
    </row>
    <row r="17" spans="1:8" x14ac:dyDescent="0.25">
      <c r="A17" s="4">
        <v>43112</v>
      </c>
      <c r="B17" s="2">
        <v>1448</v>
      </c>
      <c r="C17" s="2">
        <v>1750</v>
      </c>
      <c r="D17" s="2">
        <v>3198</v>
      </c>
      <c r="E17" s="8">
        <f>B17/(SUM(ORDERS_Chart!B8:B23)/15)</f>
        <v>6.3176265270506109</v>
      </c>
    </row>
    <row r="18" spans="1:8" x14ac:dyDescent="0.25">
      <c r="A18" s="4">
        <v>43113</v>
      </c>
      <c r="B18" s="2">
        <v>1098</v>
      </c>
      <c r="C18" s="2">
        <v>1750</v>
      </c>
      <c r="D18" s="2">
        <v>2848</v>
      </c>
      <c r="E18" s="8">
        <f>B18/(SUM(ORDERS_Chart!B9:B24)/15)</f>
        <v>4.362913907284768</v>
      </c>
    </row>
    <row r="19" spans="1:8" x14ac:dyDescent="0.25">
      <c r="A19" s="4">
        <v>43114</v>
      </c>
      <c r="B19" s="2">
        <v>882</v>
      </c>
      <c r="C19" s="2">
        <v>1750</v>
      </c>
      <c r="D19" s="2">
        <v>2632</v>
      </c>
      <c r="E19" s="8">
        <f>B19/(SUM(ORDERS_Chart!B10:B25)/15)</f>
        <v>3.8729508196721314</v>
      </c>
    </row>
    <row r="20" spans="1:8" x14ac:dyDescent="0.25">
      <c r="A20" s="4">
        <v>43115</v>
      </c>
      <c r="B20" s="2">
        <v>571</v>
      </c>
      <c r="C20" s="2">
        <v>1750</v>
      </c>
      <c r="D20" s="2">
        <v>2321</v>
      </c>
      <c r="E20" s="8">
        <f>B20/(SUM(ORDERS_Chart!B11:B26)/15)</f>
        <v>2.4833285010147867</v>
      </c>
    </row>
    <row r="21" spans="1:8" x14ac:dyDescent="0.25">
      <c r="A21" s="4">
        <v>43116</v>
      </c>
      <c r="B21" s="2">
        <v>555</v>
      </c>
      <c r="C21" s="2">
        <v>1750</v>
      </c>
      <c r="D21" s="2">
        <v>2305</v>
      </c>
      <c r="E21" s="8">
        <f>B21/(SUM(ORDERS_Chart!B12:B27)/15)</f>
        <v>2.358356940509915</v>
      </c>
    </row>
    <row r="22" spans="1:8" x14ac:dyDescent="0.25">
      <c r="A22" s="4">
        <v>43117</v>
      </c>
      <c r="B22" s="2">
        <v>55</v>
      </c>
      <c r="C22" s="2">
        <v>1750</v>
      </c>
      <c r="D22" s="2">
        <v>1805</v>
      </c>
      <c r="E22" s="8">
        <f>B22/(SUM(ORDERS_Chart!B13:B28)/15)</f>
        <v>0.26332588573252474</v>
      </c>
    </row>
    <row r="23" spans="1:8" x14ac:dyDescent="0.25">
      <c r="A23" s="4">
        <v>43118</v>
      </c>
      <c r="B23" s="2">
        <v>864</v>
      </c>
      <c r="C23" s="2">
        <v>1750</v>
      </c>
      <c r="D23" s="2">
        <v>2614</v>
      </c>
      <c r="E23" s="8">
        <f>B23/(SUM(ORDERS_Chart!B14:B29)/15)</f>
        <v>3.7795275590551181</v>
      </c>
    </row>
    <row r="24" spans="1:8" x14ac:dyDescent="0.25">
      <c r="A24" s="4">
        <v>43119</v>
      </c>
      <c r="B24" s="2">
        <v>468</v>
      </c>
      <c r="C24" s="2">
        <v>1750</v>
      </c>
      <c r="D24" s="2">
        <v>2218</v>
      </c>
      <c r="E24" s="8">
        <f>B24/(SUM(ORDERS_Chart!B15:B30)/15)</f>
        <v>2.1176470588235294</v>
      </c>
    </row>
    <row r="25" spans="1:8" x14ac:dyDescent="0.25">
      <c r="A25" s="4">
        <v>43120</v>
      </c>
      <c r="B25" s="2">
        <v>1997</v>
      </c>
      <c r="C25" s="2">
        <v>1750</v>
      </c>
      <c r="D25" s="2">
        <v>3747</v>
      </c>
      <c r="E25" s="8">
        <f>B25/(SUM(ORDERS_Chart!B16:B31)/15)</f>
        <v>9.1465648854961827</v>
      </c>
    </row>
    <row r="26" spans="1:8" x14ac:dyDescent="0.25">
      <c r="A26" s="4">
        <v>43121</v>
      </c>
      <c r="B26" s="2">
        <v>2414</v>
      </c>
      <c r="C26" s="2">
        <v>1750</v>
      </c>
      <c r="D26" s="2">
        <v>4164</v>
      </c>
      <c r="E26" s="8">
        <f>B26/(SUM(ORDERS_Chart!B17:B32)/15)</f>
        <v>10.725710900473933</v>
      </c>
    </row>
    <row r="27" spans="1:8" x14ac:dyDescent="0.25">
      <c r="A27" s="4">
        <v>43122</v>
      </c>
      <c r="B27" s="2">
        <v>2305</v>
      </c>
      <c r="C27" s="2">
        <v>1750</v>
      </c>
      <c r="D27" s="2">
        <v>4055</v>
      </c>
      <c r="E27" s="8">
        <f>B27/(SUM(ORDERS_Chart!B18:B33)/15)</f>
        <v>10.139296187683284</v>
      </c>
    </row>
    <row r="28" spans="1:8" x14ac:dyDescent="0.25">
      <c r="A28" s="4">
        <v>43123</v>
      </c>
      <c r="B28" s="2">
        <v>2252</v>
      </c>
      <c r="C28" s="2">
        <v>1750</v>
      </c>
      <c r="D28" s="2">
        <v>4002</v>
      </c>
      <c r="E28" s="8">
        <f>B28/(SUM(ORDERS_Chart!B19:B34)/15)</f>
        <v>10.768249920306026</v>
      </c>
      <c r="G28" s="11" t="s">
        <v>66</v>
      </c>
      <c r="H28" s="9">
        <f>AVERAGE(B7:B117)</f>
        <v>1535.1711711711712</v>
      </c>
    </row>
    <row r="29" spans="1:8" x14ac:dyDescent="0.25">
      <c r="A29" s="4">
        <v>43124</v>
      </c>
      <c r="B29" s="2">
        <v>2336</v>
      </c>
      <c r="C29" s="2">
        <v>1750</v>
      </c>
      <c r="D29" s="2">
        <v>4086</v>
      </c>
      <c r="E29" s="8">
        <f>B29/(SUM(ORDERS_Chart!B20:B35)/15)</f>
        <v>11.738693467336683</v>
      </c>
      <c r="G29" s="11" t="s">
        <v>67</v>
      </c>
      <c r="H29" s="9">
        <f>MIN(B7:B117)</f>
        <v>55</v>
      </c>
    </row>
    <row r="30" spans="1:8" x14ac:dyDescent="0.25">
      <c r="A30" s="4">
        <v>43125</v>
      </c>
      <c r="B30" s="2">
        <v>2300</v>
      </c>
      <c r="C30" s="2">
        <v>1750</v>
      </c>
      <c r="D30" s="2">
        <v>4050</v>
      </c>
      <c r="E30" s="8">
        <f>B30/(SUM(ORDERS_Chart!B21:B36)/15)</f>
        <v>12.5</v>
      </c>
      <c r="G30" s="11" t="s">
        <v>68</v>
      </c>
      <c r="H30" s="10">
        <f>H29/H28</f>
        <v>3.5826623788173986E-2</v>
      </c>
    </row>
    <row r="31" spans="1:8" x14ac:dyDescent="0.25">
      <c r="A31" s="4">
        <v>43126</v>
      </c>
      <c r="B31" s="2">
        <v>2020</v>
      </c>
      <c r="C31" s="2">
        <v>1750</v>
      </c>
      <c r="D31" s="2">
        <v>3770</v>
      </c>
      <c r="E31" s="8">
        <f>B31/(SUM(ORDERS_Chart!B22:B37)/15)</f>
        <v>10.706713780918728</v>
      </c>
      <c r="G31" s="11" t="s">
        <v>69</v>
      </c>
      <c r="H31" s="9">
        <f>ORDERS_Chart!B119/H28</f>
        <v>15.060861247388559</v>
      </c>
    </row>
    <row r="32" spans="1:8" x14ac:dyDescent="0.25">
      <c r="A32" s="4">
        <v>43127</v>
      </c>
      <c r="B32" s="2">
        <v>1700</v>
      </c>
      <c r="C32" s="2">
        <v>1750</v>
      </c>
      <c r="D32" s="2">
        <v>3450</v>
      </c>
      <c r="E32" s="8">
        <f>B32/(SUM(ORDERS_Chart!B23:B38)/15)</f>
        <v>9.5327102803738306</v>
      </c>
      <c r="G32" s="11" t="s">
        <v>70</v>
      </c>
      <c r="H32" s="9">
        <f>AVERAGE(E16:E117)</f>
        <v>6.3385282099600015</v>
      </c>
    </row>
    <row r="33" spans="1:5" x14ac:dyDescent="0.25">
      <c r="A33" s="4">
        <v>43128</v>
      </c>
      <c r="B33" s="2">
        <v>1602</v>
      </c>
      <c r="C33" s="2">
        <v>1750</v>
      </c>
      <c r="D33" s="2">
        <v>3352</v>
      </c>
      <c r="E33" s="8">
        <f>B33/(SUM(ORDERS_Chart!B24:B39)/15)</f>
        <v>8.8802660753880271</v>
      </c>
    </row>
    <row r="34" spans="1:5" x14ac:dyDescent="0.25">
      <c r="A34" s="4">
        <v>43129</v>
      </c>
      <c r="B34" s="2">
        <v>2281</v>
      </c>
      <c r="C34" s="2">
        <v>1750</v>
      </c>
      <c r="D34" s="2">
        <v>4031</v>
      </c>
      <c r="E34" s="8">
        <f>B34/(SUM(ORDERS_Chart!B25:B40)/15)</f>
        <v>12.232749374329639</v>
      </c>
    </row>
    <row r="35" spans="1:5" x14ac:dyDescent="0.25">
      <c r="A35" s="4">
        <v>43130</v>
      </c>
      <c r="B35" s="2">
        <v>2217</v>
      </c>
      <c r="C35" s="2">
        <v>1750</v>
      </c>
      <c r="D35" s="2">
        <v>3967</v>
      </c>
      <c r="E35" s="8">
        <f>B35/(SUM(ORDERS_Chart!B26:B41)/15)</f>
        <v>11.400411381556394</v>
      </c>
    </row>
    <row r="36" spans="1:5" x14ac:dyDescent="0.25">
      <c r="A36" s="4">
        <v>43131</v>
      </c>
      <c r="B36" s="2">
        <v>2347</v>
      </c>
      <c r="C36" s="2">
        <v>1750</v>
      </c>
      <c r="D36" s="2">
        <v>4097</v>
      </c>
      <c r="E36" s="8">
        <f>B36/(SUM(ORDERS_Chart!B27:B42)/15)</f>
        <v>12.54185963662273</v>
      </c>
    </row>
    <row r="37" spans="1:5" x14ac:dyDescent="0.25">
      <c r="A37" s="4">
        <v>43132</v>
      </c>
      <c r="B37" s="2">
        <v>2477</v>
      </c>
      <c r="C37" s="2">
        <v>1750</v>
      </c>
      <c r="D37" s="2">
        <v>4227</v>
      </c>
      <c r="E37" s="8">
        <f>B37/(SUM(ORDERS_Chart!B28:B43)/15)</f>
        <v>13.629860601614087</v>
      </c>
    </row>
    <row r="38" spans="1:5" x14ac:dyDescent="0.25">
      <c r="A38" s="4">
        <v>43133</v>
      </c>
      <c r="B38" s="2">
        <v>2348</v>
      </c>
      <c r="C38" s="2">
        <v>1750</v>
      </c>
      <c r="D38" s="2">
        <v>4098</v>
      </c>
      <c r="E38" s="8">
        <f>B38/(SUM(ORDERS_Chart!B29:B44)/15)</f>
        <v>9.3347468857672933</v>
      </c>
    </row>
    <row r="39" spans="1:5" x14ac:dyDescent="0.25">
      <c r="A39" s="4">
        <v>43134</v>
      </c>
      <c r="B39" s="2">
        <v>2262</v>
      </c>
      <c r="C39" s="2">
        <v>1750</v>
      </c>
      <c r="D39" s="2">
        <v>4012</v>
      </c>
      <c r="E39" s="8">
        <f>B39/(SUM(ORDERS_Chart!B30:B45)/15)</f>
        <v>10.155642023346305</v>
      </c>
    </row>
    <row r="40" spans="1:5" x14ac:dyDescent="0.25">
      <c r="A40" s="4">
        <v>43135</v>
      </c>
      <c r="B40" s="2">
        <v>1775</v>
      </c>
      <c r="C40" s="2">
        <v>1750</v>
      </c>
      <c r="D40" s="2">
        <v>3525</v>
      </c>
      <c r="E40" s="8">
        <f>B40/(SUM(ORDERS_Chart!B31:B46)/15)</f>
        <v>7.3448275862068968</v>
      </c>
    </row>
    <row r="41" spans="1:5" x14ac:dyDescent="0.25">
      <c r="A41" s="4">
        <v>43136</v>
      </c>
      <c r="B41" s="2">
        <v>1564</v>
      </c>
      <c r="C41" s="2">
        <v>1750</v>
      </c>
      <c r="D41" s="2">
        <v>3314</v>
      </c>
      <c r="E41" s="8">
        <f>B41/(SUM(ORDERS_Chart!B32:B47)/15)</f>
        <v>6.5973003374578179</v>
      </c>
    </row>
    <row r="42" spans="1:5" x14ac:dyDescent="0.25">
      <c r="A42" s="4">
        <v>43137</v>
      </c>
      <c r="B42" s="2">
        <v>1551</v>
      </c>
      <c r="C42" s="2">
        <v>1750</v>
      </c>
      <c r="D42" s="2">
        <v>3301</v>
      </c>
      <c r="E42" s="8">
        <f>B42/(SUM(ORDERS_Chart!B33:B48)/15)</f>
        <v>7.0757299270072993</v>
      </c>
    </row>
    <row r="43" spans="1:5" x14ac:dyDescent="0.25">
      <c r="A43" s="4">
        <v>43138</v>
      </c>
      <c r="B43" s="2">
        <v>1523</v>
      </c>
      <c r="C43" s="2">
        <v>1750</v>
      </c>
      <c r="D43" s="2">
        <v>3273</v>
      </c>
      <c r="E43" s="8">
        <f>B43/(SUM(ORDERS_Chart!B34:B49)/15)</f>
        <v>6.821439235592714</v>
      </c>
    </row>
    <row r="44" spans="1:5" x14ac:dyDescent="0.25">
      <c r="A44" s="4">
        <v>43139</v>
      </c>
      <c r="B44" s="2">
        <v>423</v>
      </c>
      <c r="C44" s="2">
        <v>1750</v>
      </c>
      <c r="D44" s="2">
        <v>2173</v>
      </c>
      <c r="E44" s="8">
        <f>B44/(SUM(ORDERS_Chart!B35:B50)/15)</f>
        <v>1.5763975155279504</v>
      </c>
    </row>
    <row r="45" spans="1:5" x14ac:dyDescent="0.25">
      <c r="A45" s="4">
        <v>43140</v>
      </c>
      <c r="B45" s="2">
        <v>1047</v>
      </c>
      <c r="C45" s="2">
        <v>1750</v>
      </c>
      <c r="D45" s="2">
        <v>2797</v>
      </c>
      <c r="E45" s="8">
        <f>B45/(SUM(ORDERS_Chart!B36:B51)/15)</f>
        <v>3.8806523350630093</v>
      </c>
    </row>
    <row r="46" spans="1:5" x14ac:dyDescent="0.25">
      <c r="A46" s="4">
        <v>43141</v>
      </c>
      <c r="B46" s="2">
        <v>727</v>
      </c>
      <c r="C46" s="2">
        <v>1750</v>
      </c>
      <c r="D46" s="2">
        <v>2477</v>
      </c>
      <c r="E46" s="8">
        <f>B46/(SUM(ORDERS_Chart!B37:B52)/15)</f>
        <v>2.694588584136397</v>
      </c>
    </row>
    <row r="47" spans="1:5" x14ac:dyDescent="0.25">
      <c r="A47" s="4">
        <v>43142</v>
      </c>
      <c r="B47" s="2">
        <v>840</v>
      </c>
      <c r="C47" s="2">
        <v>1750</v>
      </c>
      <c r="D47" s="2">
        <v>2590</v>
      </c>
      <c r="E47" s="8">
        <f>B47/(SUM(ORDERS_Chart!B38:B53)/15)</f>
        <v>3.0844553243574055</v>
      </c>
    </row>
    <row r="48" spans="1:5" x14ac:dyDescent="0.25">
      <c r="A48" s="4">
        <v>43143</v>
      </c>
      <c r="B48" s="2">
        <v>1112</v>
      </c>
      <c r="C48" s="2">
        <v>1750</v>
      </c>
      <c r="D48" s="2">
        <v>2862</v>
      </c>
      <c r="E48" s="8">
        <f>B48/(SUM(ORDERS_Chart!B39:B54)/15)</f>
        <v>4.4349906939643713</v>
      </c>
    </row>
    <row r="49" spans="1:5" x14ac:dyDescent="0.25">
      <c r="A49" s="4">
        <v>43144</v>
      </c>
      <c r="B49" s="2">
        <v>953</v>
      </c>
      <c r="C49" s="2">
        <v>1750</v>
      </c>
      <c r="D49" s="2">
        <v>2703</v>
      </c>
      <c r="E49" s="8">
        <f>B49/(SUM(ORDERS_Chart!B40:B55)/15)</f>
        <v>3.480642804967129</v>
      </c>
    </row>
    <row r="50" spans="1:5" x14ac:dyDescent="0.25">
      <c r="A50" s="4">
        <v>43145</v>
      </c>
      <c r="B50" s="2">
        <v>848</v>
      </c>
      <c r="C50" s="2">
        <v>1750</v>
      </c>
      <c r="D50" s="2">
        <v>2598</v>
      </c>
      <c r="E50" s="8">
        <f>B50/(SUM(ORDERS_Chart!B41:B56)/15)</f>
        <v>3.3473684210526313</v>
      </c>
    </row>
    <row r="51" spans="1:5" x14ac:dyDescent="0.25">
      <c r="A51" s="4">
        <v>43146</v>
      </c>
      <c r="B51" s="2">
        <v>762</v>
      </c>
      <c r="C51" s="2">
        <v>1750</v>
      </c>
      <c r="D51" s="2">
        <v>2512</v>
      </c>
      <c r="E51" s="8">
        <f>B51/(SUM(ORDERS_Chart!B42:B57)/15)</f>
        <v>2.9542517446368572</v>
      </c>
    </row>
    <row r="52" spans="1:5" x14ac:dyDescent="0.25">
      <c r="A52" s="4">
        <v>43147</v>
      </c>
      <c r="B52" s="2">
        <v>676</v>
      </c>
      <c r="C52" s="2">
        <v>1750</v>
      </c>
      <c r="D52" s="2">
        <v>2426</v>
      </c>
      <c r="E52" s="8">
        <f>B52/(SUM(ORDERS_Chart!B43:B58)/15)</f>
        <v>2.5847565638541932</v>
      </c>
    </row>
    <row r="53" spans="1:5" x14ac:dyDescent="0.25">
      <c r="A53" s="4">
        <v>43148</v>
      </c>
      <c r="B53" s="2">
        <v>1416</v>
      </c>
      <c r="C53" s="2">
        <v>1750</v>
      </c>
      <c r="D53" s="2">
        <v>3166</v>
      </c>
      <c r="E53" s="8">
        <f>B53/(SUM(ORDERS_Chart!B44:B59)/15)</f>
        <v>4.6527929901423883</v>
      </c>
    </row>
    <row r="54" spans="1:5" x14ac:dyDescent="0.25">
      <c r="A54" s="4">
        <v>43149</v>
      </c>
      <c r="B54" s="2">
        <v>1611</v>
      </c>
      <c r="C54" s="2">
        <v>1750</v>
      </c>
      <c r="D54" s="2">
        <v>3361</v>
      </c>
      <c r="E54" s="8">
        <f>B54/(SUM(ORDERS_Chart!B45:B60)/15)</f>
        <v>6.7293233082706765</v>
      </c>
    </row>
    <row r="55" spans="1:5" x14ac:dyDescent="0.25">
      <c r="A55" s="4">
        <v>43150</v>
      </c>
      <c r="B55" s="2">
        <v>1611</v>
      </c>
      <c r="C55" s="2">
        <v>1750</v>
      </c>
      <c r="D55" s="2">
        <v>3361</v>
      </c>
      <c r="E55" s="8">
        <f>B55/(SUM(ORDERS_Chart!B46:B61)/15)</f>
        <v>6.5029601722282031</v>
      </c>
    </row>
    <row r="56" spans="1:5" x14ac:dyDescent="0.25">
      <c r="A56" s="4">
        <v>43151</v>
      </c>
      <c r="B56" s="2">
        <v>1431</v>
      </c>
      <c r="C56" s="2">
        <v>1750</v>
      </c>
      <c r="D56" s="2">
        <v>3181</v>
      </c>
      <c r="E56" s="8">
        <f>B56/(SUM(ORDERS_Chart!B47:B62)/15)</f>
        <v>6.3132352941176473</v>
      </c>
    </row>
    <row r="57" spans="1:5" x14ac:dyDescent="0.25">
      <c r="A57" s="4">
        <v>43152</v>
      </c>
      <c r="B57" s="2">
        <v>1691</v>
      </c>
      <c r="C57" s="2">
        <v>1750</v>
      </c>
      <c r="D57" s="2">
        <v>3441</v>
      </c>
      <c r="E57" s="8">
        <f>B57/(SUM(ORDERS_Chart!B48:B63)/15)</f>
        <v>7.0380133185349605</v>
      </c>
    </row>
    <row r="58" spans="1:5" x14ac:dyDescent="0.25">
      <c r="A58" s="4">
        <v>43153</v>
      </c>
      <c r="B58" s="2">
        <v>1624</v>
      </c>
      <c r="C58" s="2">
        <v>1750</v>
      </c>
      <c r="D58" s="2">
        <v>3374</v>
      </c>
      <c r="E58" s="8">
        <f>B58/(SUM(ORDERS_Chart!B49:B64)/15)</f>
        <v>6.75540765391015</v>
      </c>
    </row>
    <row r="59" spans="1:5" x14ac:dyDescent="0.25">
      <c r="A59" s="4">
        <v>43154</v>
      </c>
      <c r="B59" s="2">
        <v>954</v>
      </c>
      <c r="C59" s="2">
        <v>1750</v>
      </c>
      <c r="D59" s="2">
        <v>2704</v>
      </c>
      <c r="E59" s="8">
        <f>B59/(SUM(ORDERS_Chart!B50:B65)/15)</f>
        <v>4.1120689655172411</v>
      </c>
    </row>
    <row r="60" spans="1:5" x14ac:dyDescent="0.25">
      <c r="A60" s="4">
        <v>43155</v>
      </c>
      <c r="B60" s="2">
        <v>1044</v>
      </c>
      <c r="C60" s="2">
        <v>1750</v>
      </c>
      <c r="D60" s="2">
        <v>2794</v>
      </c>
      <c r="E60" s="8">
        <f>B60/(SUM(ORDERS_Chart!B51:B66)/15)</f>
        <v>5.6493506493506489</v>
      </c>
    </row>
    <row r="61" spans="1:5" x14ac:dyDescent="0.25">
      <c r="A61" s="4">
        <v>43156</v>
      </c>
      <c r="B61" s="2">
        <v>895</v>
      </c>
      <c r="C61" s="2">
        <v>1750</v>
      </c>
      <c r="D61" s="2">
        <v>2645</v>
      </c>
      <c r="E61" s="8">
        <f>B61/(SUM(ORDERS_Chart!B52:B67)/15)</f>
        <v>4.7843905915894513</v>
      </c>
    </row>
    <row r="62" spans="1:5" x14ac:dyDescent="0.25">
      <c r="A62" s="4">
        <v>43157</v>
      </c>
      <c r="B62" s="2">
        <v>1107</v>
      </c>
      <c r="C62" s="2">
        <v>1750</v>
      </c>
      <c r="D62" s="2">
        <v>2857</v>
      </c>
      <c r="E62" s="8">
        <f>B62/(SUM(ORDERS_Chart!B53:B68)/15)</f>
        <v>4.8838235294117647</v>
      </c>
    </row>
    <row r="63" spans="1:5" x14ac:dyDescent="0.25">
      <c r="A63" s="4">
        <v>43158</v>
      </c>
      <c r="B63" s="2">
        <v>908</v>
      </c>
      <c r="C63" s="2">
        <v>1750</v>
      </c>
      <c r="D63" s="2">
        <v>2658</v>
      </c>
      <c r="E63" s="8">
        <f>B63/(SUM(ORDERS_Chart!B54:B69)/15)</f>
        <v>4.010600706713781</v>
      </c>
    </row>
    <row r="64" spans="1:5" x14ac:dyDescent="0.25">
      <c r="A64" s="4">
        <v>43159</v>
      </c>
      <c r="B64" s="2">
        <v>1178</v>
      </c>
      <c r="C64" s="2">
        <v>1750</v>
      </c>
      <c r="D64" s="2">
        <v>2928</v>
      </c>
      <c r="E64" s="8">
        <f>B64/(SUM(ORDERS_Chart!B55:B70)/15)</f>
        <v>5.2231746970144846</v>
      </c>
    </row>
    <row r="65" spans="1:5" x14ac:dyDescent="0.25">
      <c r="A65" s="4">
        <v>43160</v>
      </c>
      <c r="B65" s="2">
        <v>1469</v>
      </c>
      <c r="C65" s="2">
        <v>1750</v>
      </c>
      <c r="D65" s="2">
        <v>3219</v>
      </c>
      <c r="E65" s="8">
        <f>B65/(SUM(ORDERS_Chart!B56:B71)/15)</f>
        <v>7.0670301475304678</v>
      </c>
    </row>
    <row r="66" spans="1:5" x14ac:dyDescent="0.25">
      <c r="A66" s="4">
        <v>43161</v>
      </c>
      <c r="B66" s="2">
        <v>1424</v>
      </c>
      <c r="C66" s="2">
        <v>1750</v>
      </c>
      <c r="D66" s="2">
        <v>3174</v>
      </c>
      <c r="E66" s="8">
        <f>B66/(SUM(ORDERS_Chart!B57:B72)/15)</f>
        <v>6.8703763267931803</v>
      </c>
    </row>
    <row r="67" spans="1:5" x14ac:dyDescent="0.25">
      <c r="A67" s="4">
        <v>43162</v>
      </c>
      <c r="B67" s="2">
        <v>1628</v>
      </c>
      <c r="C67" s="2">
        <v>1750</v>
      </c>
      <c r="D67" s="2">
        <v>3378</v>
      </c>
      <c r="E67" s="8">
        <f>B67/(SUM(ORDERS_Chart!B58:B73)/15)</f>
        <v>8.2305358948432747</v>
      </c>
    </row>
    <row r="68" spans="1:5" x14ac:dyDescent="0.25">
      <c r="A68" s="4">
        <v>43163</v>
      </c>
      <c r="B68" s="2">
        <v>948</v>
      </c>
      <c r="C68" s="2">
        <v>1750</v>
      </c>
      <c r="D68" s="2">
        <v>2698</v>
      </c>
      <c r="E68" s="8">
        <f>B68/(SUM(ORDERS_Chart!B59:B74)/15)</f>
        <v>4.5014245014245011</v>
      </c>
    </row>
    <row r="69" spans="1:5" x14ac:dyDescent="0.25">
      <c r="A69" s="4">
        <v>43164</v>
      </c>
      <c r="B69" s="2">
        <v>1044</v>
      </c>
      <c r="C69" s="2">
        <v>1750</v>
      </c>
      <c r="D69" s="2">
        <v>2794</v>
      </c>
      <c r="E69" s="8">
        <f>B69/(SUM(ORDERS_Chart!B60:B75)/15)</f>
        <v>6.1435857198901527</v>
      </c>
    </row>
    <row r="70" spans="1:5" x14ac:dyDescent="0.25">
      <c r="A70" s="4">
        <v>43165</v>
      </c>
      <c r="B70" s="2">
        <v>1252</v>
      </c>
      <c r="C70" s="2">
        <v>1750</v>
      </c>
      <c r="D70" s="2">
        <v>3002</v>
      </c>
      <c r="E70" s="8">
        <f>B70/(SUM(ORDERS_Chart!B61:B76)/15)</f>
        <v>6.2041625371655105</v>
      </c>
    </row>
    <row r="71" spans="1:5" x14ac:dyDescent="0.25">
      <c r="A71" s="4">
        <v>43166</v>
      </c>
      <c r="B71" s="2">
        <v>1085</v>
      </c>
      <c r="C71" s="2">
        <v>1750</v>
      </c>
      <c r="D71" s="2">
        <v>2835</v>
      </c>
      <c r="E71" s="8">
        <f>B71/(SUM(ORDERS_Chart!B62:B77)/15)</f>
        <v>5.1880777813197323</v>
      </c>
    </row>
    <row r="72" spans="1:5" x14ac:dyDescent="0.25">
      <c r="A72" s="4">
        <v>43167</v>
      </c>
      <c r="B72" s="2">
        <v>1130</v>
      </c>
      <c r="C72" s="2">
        <v>1750</v>
      </c>
      <c r="D72" s="2">
        <v>2880</v>
      </c>
      <c r="E72" s="8">
        <f>B72/(SUM(ORDERS_Chart!B63:B78)/15)</f>
        <v>5.1285930408472007</v>
      </c>
    </row>
    <row r="73" spans="1:5" x14ac:dyDescent="0.25">
      <c r="A73" s="4">
        <v>43168</v>
      </c>
      <c r="B73" s="2">
        <v>1856</v>
      </c>
      <c r="C73" s="2">
        <v>1750</v>
      </c>
      <c r="D73" s="2">
        <v>3606</v>
      </c>
      <c r="E73" s="8">
        <f>B73/(SUM(ORDERS_Chart!B64:B79)/15)</f>
        <v>9.5081967213114762</v>
      </c>
    </row>
    <row r="74" spans="1:5" x14ac:dyDescent="0.25">
      <c r="A74" s="4">
        <v>43169</v>
      </c>
      <c r="B74" s="2">
        <v>1597</v>
      </c>
      <c r="C74" s="2">
        <v>1750</v>
      </c>
      <c r="D74" s="2">
        <v>3347</v>
      </c>
      <c r="E74" s="8">
        <f>B74/(SUM(ORDERS_Chart!B65:B80)/15)</f>
        <v>7.6484674329501914</v>
      </c>
    </row>
    <row r="75" spans="1:5" x14ac:dyDescent="0.25">
      <c r="A75" s="4">
        <v>43170</v>
      </c>
      <c r="B75" s="2">
        <v>1753</v>
      </c>
      <c r="C75" s="2">
        <v>1750</v>
      </c>
      <c r="D75" s="2">
        <v>3503</v>
      </c>
      <c r="E75" s="8">
        <f>B75/(SUM(ORDERS_Chart!B66:B81)/15)</f>
        <v>8.476789168278529</v>
      </c>
    </row>
    <row r="76" spans="1:5" x14ac:dyDescent="0.25">
      <c r="A76" s="4">
        <v>43171</v>
      </c>
      <c r="B76" s="2">
        <v>1581</v>
      </c>
      <c r="C76" s="2">
        <v>1750</v>
      </c>
      <c r="D76" s="2">
        <v>3331</v>
      </c>
      <c r="E76" s="8">
        <f>B76/(SUM(ORDERS_Chart!B67:B82)/15)</f>
        <v>7.6450676982591874</v>
      </c>
    </row>
    <row r="77" spans="1:5" x14ac:dyDescent="0.25">
      <c r="A77" s="4">
        <v>43172</v>
      </c>
      <c r="B77" s="2">
        <v>1322</v>
      </c>
      <c r="C77" s="2">
        <v>1750</v>
      </c>
      <c r="D77" s="2">
        <v>3072</v>
      </c>
      <c r="E77" s="8">
        <f>B77/(SUM(ORDERS_Chart!B68:B83)/15)</f>
        <v>5.1654076582443347</v>
      </c>
    </row>
    <row r="78" spans="1:5" x14ac:dyDescent="0.25">
      <c r="A78" s="4">
        <v>43173</v>
      </c>
      <c r="B78" s="2">
        <v>1150</v>
      </c>
      <c r="C78" s="2">
        <v>1750</v>
      </c>
      <c r="D78" s="2">
        <v>2900</v>
      </c>
      <c r="E78" s="8">
        <f>B78/(SUM(ORDERS_Chart!B69:B84)/15)</f>
        <v>5.3109605911330053</v>
      </c>
    </row>
    <row r="79" spans="1:5" x14ac:dyDescent="0.25">
      <c r="A79" s="4">
        <v>43174</v>
      </c>
      <c r="B79" s="2">
        <v>1112</v>
      </c>
      <c r="C79" s="2">
        <v>1750</v>
      </c>
      <c r="D79" s="2">
        <v>2862</v>
      </c>
      <c r="E79" s="8">
        <f>B79/(SUM(ORDERS_Chart!B70:B85)/15)</f>
        <v>4.7931034482758621</v>
      </c>
    </row>
    <row r="80" spans="1:5" x14ac:dyDescent="0.25">
      <c r="A80" s="4">
        <v>43175</v>
      </c>
      <c r="B80" s="2">
        <v>1718</v>
      </c>
      <c r="C80" s="2">
        <v>1750</v>
      </c>
      <c r="D80" s="2">
        <v>3468</v>
      </c>
      <c r="E80" s="8">
        <f>B80/(SUM(ORDERS_Chart!B71:B86)/15)</f>
        <v>6.6554752066115705</v>
      </c>
    </row>
    <row r="81" spans="1:5" x14ac:dyDescent="0.25">
      <c r="A81" s="4">
        <v>43176</v>
      </c>
      <c r="B81" s="2">
        <v>2147</v>
      </c>
      <c r="C81" s="2">
        <v>1750</v>
      </c>
      <c r="D81" s="2">
        <v>3897</v>
      </c>
      <c r="E81" s="8">
        <f>B81/(SUM(ORDERS_Chart!B72:B87)/15)</f>
        <v>8.3066804230074816</v>
      </c>
    </row>
    <row r="82" spans="1:5" x14ac:dyDescent="0.25">
      <c r="A82" s="4">
        <v>43177</v>
      </c>
      <c r="B82" s="2">
        <v>2102</v>
      </c>
      <c r="C82" s="2">
        <v>1750</v>
      </c>
      <c r="D82" s="2">
        <v>3852</v>
      </c>
      <c r="E82" s="8">
        <f>B82/(SUM(ORDERS_Chart!B73:B88)/15)</f>
        <v>8.3148734177215182</v>
      </c>
    </row>
    <row r="83" spans="1:5" x14ac:dyDescent="0.25">
      <c r="A83" s="4">
        <v>43178</v>
      </c>
      <c r="B83" s="2">
        <v>1677</v>
      </c>
      <c r="C83" s="2">
        <v>1750</v>
      </c>
      <c r="D83" s="2">
        <v>3427</v>
      </c>
      <c r="E83" s="8">
        <f>B83/(SUM(ORDERS_Chart!B74:B89)/15)</f>
        <v>6.5954378605138961</v>
      </c>
    </row>
    <row r="84" spans="1:5" x14ac:dyDescent="0.25">
      <c r="A84" s="4">
        <v>43179</v>
      </c>
      <c r="B84" s="2">
        <v>1588</v>
      </c>
      <c r="C84" s="2">
        <v>1750</v>
      </c>
      <c r="D84" s="2">
        <v>3338</v>
      </c>
      <c r="E84" s="8">
        <f>B84/(SUM(ORDERS_Chart!B75:B90)/15)</f>
        <v>6.4135702746365109</v>
      </c>
    </row>
    <row r="85" spans="1:5" x14ac:dyDescent="0.25">
      <c r="A85" s="4">
        <v>43180</v>
      </c>
      <c r="B85" s="2">
        <v>1236</v>
      </c>
      <c r="C85" s="2">
        <v>1750</v>
      </c>
      <c r="D85" s="2">
        <v>2986</v>
      </c>
      <c r="E85" s="8">
        <f>B85/(SUM(ORDERS_Chart!B76:B91)/15)</f>
        <v>4.9572192513368982</v>
      </c>
    </row>
    <row r="86" spans="1:5" x14ac:dyDescent="0.25">
      <c r="A86" s="4">
        <v>43181</v>
      </c>
      <c r="B86" s="2">
        <v>836</v>
      </c>
      <c r="C86" s="2">
        <v>1750</v>
      </c>
      <c r="D86" s="2">
        <v>2586</v>
      </c>
      <c r="E86" s="8">
        <f>B86/(SUM(ORDERS_Chart!B77:B92)/15)</f>
        <v>3.8919925512104281</v>
      </c>
    </row>
    <row r="87" spans="1:5" x14ac:dyDescent="0.25">
      <c r="A87" s="4">
        <v>43182</v>
      </c>
      <c r="B87" s="2">
        <v>1096</v>
      </c>
      <c r="C87" s="2">
        <v>1750</v>
      </c>
      <c r="D87" s="2">
        <v>2846</v>
      </c>
      <c r="E87" s="8">
        <f>B87/(SUM(ORDERS_Chart!B78:B93)/15)</f>
        <v>5.3919317809117739</v>
      </c>
    </row>
    <row r="88" spans="1:5" x14ac:dyDescent="0.25">
      <c r="A88" s="4">
        <v>43183</v>
      </c>
      <c r="B88" s="2">
        <v>1010</v>
      </c>
      <c r="C88" s="2">
        <v>1750</v>
      </c>
      <c r="D88" s="2">
        <v>2760</v>
      </c>
      <c r="E88" s="8">
        <f>B88/(SUM(ORDERS_Chart!B79:B94)/15)</f>
        <v>5.2585907670947591</v>
      </c>
    </row>
    <row r="89" spans="1:5" x14ac:dyDescent="0.25">
      <c r="A89" s="4">
        <v>43184</v>
      </c>
      <c r="B89" s="2">
        <v>850</v>
      </c>
      <c r="C89" s="2">
        <v>1750</v>
      </c>
      <c r="D89" s="2">
        <v>2600</v>
      </c>
      <c r="E89" s="8">
        <f>B89/(SUM(ORDERS_Chart!B80:B95)/15)</f>
        <v>4.4301598332175116</v>
      </c>
    </row>
    <row r="90" spans="1:5" x14ac:dyDescent="0.25">
      <c r="A90" s="4">
        <v>43185</v>
      </c>
      <c r="B90" s="2">
        <v>691</v>
      </c>
      <c r="C90" s="2">
        <v>1750</v>
      </c>
      <c r="D90" s="2">
        <v>2441</v>
      </c>
      <c r="E90" s="8">
        <f>B90/(SUM(ORDERS_Chart!B81:B96)/15)</f>
        <v>2.8342904019688269</v>
      </c>
    </row>
    <row r="91" spans="1:5" x14ac:dyDescent="0.25">
      <c r="A91" s="4">
        <v>43186</v>
      </c>
      <c r="B91" s="2">
        <v>1037</v>
      </c>
      <c r="C91" s="2">
        <v>1750</v>
      </c>
      <c r="D91" s="2">
        <v>2787</v>
      </c>
      <c r="E91" s="8">
        <f>B91/(SUM(ORDERS_Chart!B82:B97)/15)</f>
        <v>4.2338051170386501</v>
      </c>
    </row>
    <row r="92" spans="1:5" x14ac:dyDescent="0.25">
      <c r="A92" s="4">
        <v>43187</v>
      </c>
      <c r="B92" s="2">
        <v>1383</v>
      </c>
      <c r="C92" s="2">
        <v>1750</v>
      </c>
      <c r="D92" s="2">
        <v>3133</v>
      </c>
      <c r="E92" s="8">
        <f>B92/(SUM(ORDERS_Chart!B83:B98)/15)</f>
        <v>5.457774269928966</v>
      </c>
    </row>
    <row r="93" spans="1:5" x14ac:dyDescent="0.25">
      <c r="A93" s="4">
        <v>43188</v>
      </c>
      <c r="B93" s="2">
        <v>1297</v>
      </c>
      <c r="C93" s="2">
        <v>1750</v>
      </c>
      <c r="D93" s="2">
        <v>3047</v>
      </c>
      <c r="E93" s="8">
        <f>B93/(SUM(ORDERS_Chart!B84:B99)/15)</f>
        <v>6.5859851049424512</v>
      </c>
    </row>
    <row r="94" spans="1:5" x14ac:dyDescent="0.25">
      <c r="A94" s="4">
        <v>43189</v>
      </c>
      <c r="B94" s="2">
        <v>2049</v>
      </c>
      <c r="C94" s="2">
        <v>1750</v>
      </c>
      <c r="D94" s="2">
        <v>3799</v>
      </c>
      <c r="E94" s="8">
        <f>B94/(SUM(ORDERS_Chart!B85:B100)/15)</f>
        <v>10.660770031217483</v>
      </c>
    </row>
    <row r="95" spans="1:5" x14ac:dyDescent="0.25">
      <c r="A95" s="4">
        <v>43190</v>
      </c>
      <c r="B95" s="2">
        <v>2230</v>
      </c>
      <c r="C95" s="2">
        <v>1750</v>
      </c>
      <c r="D95" s="2">
        <v>3980</v>
      </c>
      <c r="E95" s="8">
        <f>B95/(SUM(ORDERS_Chart!B86:B101)/15)</f>
        <v>12.490664675130695</v>
      </c>
    </row>
    <row r="96" spans="1:5" x14ac:dyDescent="0.25">
      <c r="A96" s="4">
        <v>43191</v>
      </c>
      <c r="B96" s="2">
        <v>1409</v>
      </c>
      <c r="C96" s="2">
        <v>1750</v>
      </c>
      <c r="D96" s="2">
        <v>3159</v>
      </c>
      <c r="E96" s="8">
        <f>B96/(SUM(ORDERS_Chart!B87:B102)/15)</f>
        <v>7.1571283440568907</v>
      </c>
    </row>
    <row r="97" spans="1:5" x14ac:dyDescent="0.25">
      <c r="A97" s="4">
        <v>43192</v>
      </c>
      <c r="B97" s="2">
        <v>1389</v>
      </c>
      <c r="C97" s="2">
        <v>1750</v>
      </c>
      <c r="D97" s="2">
        <v>3139</v>
      </c>
      <c r="E97" s="8">
        <f>B97/(SUM(ORDERS_Chart!B88:B103)/15)</f>
        <v>7.3882978723404253</v>
      </c>
    </row>
    <row r="98" spans="1:5" x14ac:dyDescent="0.25">
      <c r="A98" s="4">
        <v>43193</v>
      </c>
      <c r="B98" s="2">
        <v>1433</v>
      </c>
      <c r="C98" s="2">
        <v>1750</v>
      </c>
      <c r="D98" s="2">
        <v>3183</v>
      </c>
      <c r="E98" s="8">
        <f>B98/(SUM(ORDERS_Chart!B89:B104)/15)</f>
        <v>6.9316349564656567</v>
      </c>
    </row>
    <row r="99" spans="1:5" x14ac:dyDescent="0.25">
      <c r="A99" s="4">
        <v>43194</v>
      </c>
      <c r="B99" s="2">
        <v>1855</v>
      </c>
      <c r="C99" s="2">
        <v>1750</v>
      </c>
      <c r="D99" s="2">
        <v>3605</v>
      </c>
      <c r="E99" s="8">
        <f>B99/(SUM(ORDERS_Chart!B90:B105)/15)</f>
        <v>9.3122489959839356</v>
      </c>
    </row>
    <row r="100" spans="1:5" x14ac:dyDescent="0.25">
      <c r="A100" s="4">
        <v>43195</v>
      </c>
      <c r="B100" s="2">
        <v>1837</v>
      </c>
      <c r="C100" s="2">
        <v>1750</v>
      </c>
      <c r="D100" s="2">
        <v>3587</v>
      </c>
      <c r="E100" s="8">
        <f>B100/(SUM(ORDERS_Chart!B91:B106)/15)</f>
        <v>9.4076476613178546</v>
      </c>
    </row>
    <row r="101" spans="1:5" x14ac:dyDescent="0.25">
      <c r="A101" s="4">
        <v>43196</v>
      </c>
      <c r="B101" s="2">
        <v>1906</v>
      </c>
      <c r="C101" s="2">
        <v>1750</v>
      </c>
      <c r="D101" s="2">
        <v>3656</v>
      </c>
      <c r="E101" s="8">
        <f>B101/(SUM(ORDERS_Chart!B92:B107)/15)</f>
        <v>9.8756476683937819</v>
      </c>
    </row>
    <row r="102" spans="1:5" x14ac:dyDescent="0.25">
      <c r="A102" s="4">
        <v>43197</v>
      </c>
      <c r="B102" s="2">
        <v>1231</v>
      </c>
      <c r="C102" s="2">
        <v>1750</v>
      </c>
      <c r="D102" s="2">
        <v>2981</v>
      </c>
      <c r="E102" s="8">
        <f>B102/(SUM(ORDERS_Chart!B93:B108)/15)</f>
        <v>5.7184886961907706</v>
      </c>
    </row>
    <row r="103" spans="1:5" x14ac:dyDescent="0.25">
      <c r="A103" s="4">
        <v>43198</v>
      </c>
      <c r="B103" s="2">
        <v>1840</v>
      </c>
      <c r="C103" s="2">
        <v>1750</v>
      </c>
      <c r="D103" s="2">
        <v>3590</v>
      </c>
      <c r="E103" s="8">
        <f>B103/(SUM(ORDERS_Chart!B94:B109)/15)</f>
        <v>7.6624097723486955</v>
      </c>
    </row>
    <row r="104" spans="1:5" x14ac:dyDescent="0.25">
      <c r="A104" s="4">
        <v>43199</v>
      </c>
      <c r="B104" s="2">
        <v>1473</v>
      </c>
      <c r="C104" s="2">
        <v>1750</v>
      </c>
      <c r="D104" s="2">
        <v>3223</v>
      </c>
      <c r="E104" s="8">
        <f>B104/(SUM(ORDERS_Chart!B95:B110)/15)</f>
        <v>5.5965045592705174</v>
      </c>
    </row>
    <row r="105" spans="1:5" x14ac:dyDescent="0.25">
      <c r="A105" s="4">
        <v>43200</v>
      </c>
      <c r="B105" s="2">
        <v>1426</v>
      </c>
      <c r="C105" s="2">
        <v>1750</v>
      </c>
      <c r="D105" s="2">
        <v>3176</v>
      </c>
      <c r="E105" s="8">
        <f>B105/(SUM(ORDERS_Chart!B96:B111)/15)</f>
        <v>5.4455193482688387</v>
      </c>
    </row>
    <row r="106" spans="1:5" x14ac:dyDescent="0.25">
      <c r="A106" s="4">
        <v>43201</v>
      </c>
      <c r="B106" s="2">
        <v>1326</v>
      </c>
      <c r="C106" s="2">
        <v>1750</v>
      </c>
      <c r="D106" s="2">
        <v>3076</v>
      </c>
      <c r="E106" s="8">
        <f>B106/(SUM(ORDERS_Chart!B97:B112)/15)</f>
        <v>6.8444597384721275</v>
      </c>
    </row>
    <row r="107" spans="1:5" x14ac:dyDescent="0.25">
      <c r="A107" s="4">
        <v>43202</v>
      </c>
      <c r="B107" s="2">
        <v>2138</v>
      </c>
      <c r="C107" s="2">
        <v>1750</v>
      </c>
      <c r="D107" s="2">
        <v>3888</v>
      </c>
      <c r="E107" s="8">
        <f>B107/(SUM(ORDERS_Chart!B98:B113)/15)</f>
        <v>10.827143821742066</v>
      </c>
    </row>
    <row r="108" spans="1:5" x14ac:dyDescent="0.25">
      <c r="A108" s="4">
        <v>43203</v>
      </c>
      <c r="B108" s="2">
        <v>1718</v>
      </c>
      <c r="C108" s="2">
        <v>1750</v>
      </c>
      <c r="D108" s="2">
        <v>3468</v>
      </c>
      <c r="E108" s="8">
        <f>B108/(SUM(ORDERS_Chart!B99:B114)/15)</f>
        <v>8.1887511916110576</v>
      </c>
    </row>
    <row r="109" spans="1:5" x14ac:dyDescent="0.25">
      <c r="A109" s="4">
        <v>43204</v>
      </c>
      <c r="B109" s="2">
        <v>1259</v>
      </c>
      <c r="C109" s="2">
        <v>1750</v>
      </c>
      <c r="D109" s="2">
        <v>3009</v>
      </c>
      <c r="E109" s="8">
        <f>B109/(SUM(ORDERS_Chart!B100:B115)/15)</f>
        <v>5.9952380952380953</v>
      </c>
    </row>
    <row r="110" spans="1:5" x14ac:dyDescent="0.25">
      <c r="A110" s="4">
        <v>43205</v>
      </c>
      <c r="B110" s="2">
        <v>909</v>
      </c>
      <c r="C110" s="2">
        <v>1750</v>
      </c>
      <c r="D110" s="2">
        <v>2659</v>
      </c>
      <c r="E110" s="8">
        <f>B110/(SUM(ORDERS_Chart!B101:B116)/15)</f>
        <v>3.817189249720045</v>
      </c>
    </row>
    <row r="111" spans="1:5" x14ac:dyDescent="0.25">
      <c r="A111" s="4">
        <v>43206</v>
      </c>
      <c r="B111" s="2">
        <v>1218</v>
      </c>
      <c r="C111" s="2">
        <v>1750</v>
      </c>
      <c r="D111" s="2">
        <v>2968</v>
      </c>
      <c r="E111" s="8">
        <f>B111/(SUM(ORDERS_Chart!B102:B117)/15)</f>
        <v>4.9606299212598426</v>
      </c>
    </row>
    <row r="112" spans="1:5" x14ac:dyDescent="0.25">
      <c r="A112" s="4">
        <v>43207</v>
      </c>
      <c r="B112" s="2">
        <v>1527</v>
      </c>
      <c r="C112" s="2">
        <v>1750</v>
      </c>
      <c r="D112" s="2">
        <v>3277</v>
      </c>
      <c r="E112" s="8">
        <f>B112/(SUM(ORDERS_Chart!B103:B118)/15)</f>
        <v>7.6146941489361701</v>
      </c>
    </row>
    <row r="113" spans="1:5" x14ac:dyDescent="0.25">
      <c r="A113" s="4">
        <v>43208</v>
      </c>
      <c r="B113" s="2">
        <v>1451</v>
      </c>
      <c r="C113" s="2">
        <v>1750</v>
      </c>
      <c r="D113" s="2">
        <v>3201</v>
      </c>
      <c r="E113" s="8">
        <f>B113/(SUM(ORDERS_Chart!B104:B119)/15)</f>
        <v>0.83422767343809889</v>
      </c>
    </row>
    <row r="114" spans="1:5" x14ac:dyDescent="0.25">
      <c r="A114" s="4">
        <v>43209</v>
      </c>
      <c r="B114" s="2">
        <v>1310</v>
      </c>
      <c r="C114" s="2">
        <v>1750</v>
      </c>
      <c r="D114" s="2">
        <v>3060</v>
      </c>
      <c r="E114" s="8">
        <f>B114/(SUM(ORDERS_Chart!B105:B120)/15)</f>
        <v>0.76390778680558258</v>
      </c>
    </row>
    <row r="115" spans="1:5" x14ac:dyDescent="0.25">
      <c r="A115" s="4">
        <v>43210</v>
      </c>
      <c r="B115" s="2">
        <v>1513</v>
      </c>
      <c r="C115" s="2">
        <v>1750</v>
      </c>
      <c r="D115" s="2">
        <v>3263</v>
      </c>
      <c r="E115" s="8">
        <f>B115/(SUM(ORDERS_Chart!B106:B121)/15)</f>
        <v>0.88389936127122604</v>
      </c>
    </row>
    <row r="116" spans="1:5" x14ac:dyDescent="0.25">
      <c r="A116" s="4">
        <v>43211</v>
      </c>
      <c r="B116" s="2">
        <v>2585</v>
      </c>
      <c r="C116" s="2">
        <v>1750</v>
      </c>
      <c r="D116" s="2">
        <v>4335</v>
      </c>
      <c r="E116" s="8">
        <f>B116/(SUM(ORDERS_Chart!B107:B122)/15)</f>
        <v>1.5160697528933376</v>
      </c>
    </row>
    <row r="117" spans="1:5" x14ac:dyDescent="0.25">
      <c r="A117" s="4">
        <v>43212</v>
      </c>
      <c r="B117" s="2">
        <v>2327</v>
      </c>
      <c r="C117" s="2">
        <v>1750</v>
      </c>
      <c r="D117" s="2">
        <v>4077</v>
      </c>
      <c r="E117" s="8">
        <f>B117/(SUM(ORDERS_Chart!B108:B123)/15)</f>
        <v>1.3675364362952516</v>
      </c>
    </row>
    <row r="118" spans="1:5" x14ac:dyDescent="0.25">
      <c r="A118" s="5" t="s">
        <v>8</v>
      </c>
      <c r="B118" s="2">
        <v>170404</v>
      </c>
      <c r="C118" s="2">
        <v>194250</v>
      </c>
      <c r="D118" s="2">
        <v>364654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activeCell="D8" sqref="D8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9069534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9069535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9069536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9069537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9069538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9069539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9069540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9071541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9071542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9071543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9071544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9071545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9071546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9071547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9071548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9071549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9071550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9071551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9071552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9071553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9071554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9071555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9071556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9071557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9071558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9071559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9071560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9071561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9071562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9071563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9071564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9071565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9071566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9071567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9071568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9071569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9071570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9071571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9071572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9071573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9071574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9071575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9071576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9071577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9071578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9071579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9071580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9071581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9071582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9071583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9071584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9071585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9071586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9071587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9071588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9071589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9071590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9071591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9071592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9071593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9071594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9071595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9071596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9071597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9071598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9071599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9071600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9071601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9071602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9071603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9071604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9071605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9069716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9069717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9069718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9069719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9069720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9069721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9069722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9069891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9069892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9069893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9069894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9069895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9069896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9069897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9070059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9070060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9070061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9070062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9070063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9070064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9070065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9070220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9070221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9070222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9070223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9070224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9070225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9070226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9070374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9070375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9070376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9070377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9070378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9070379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9070380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9070521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9070522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9070523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9070524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9070525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9070526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9070527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9070661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9070662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9070663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9070664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9070665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9070666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9070667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9070794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9070795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9070796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9070797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9070798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9070799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9070800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9070920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9070921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9070922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9070923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9070924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9070925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9070926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9071039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9071040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9071041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9071042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9071043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9071044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9071045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9071151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9071152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9071153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9071154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9071155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9071156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9071157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9071256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9071257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9071258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9071259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9071260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9071261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9071262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9071354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9071355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9071356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9071357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9071358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9071359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9071360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9071445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9071446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9071447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9071448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9071449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9071450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9071451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9071529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9071530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9071531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9071532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9071533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9071534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9071535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9071536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9071537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9071538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9071539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9071540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1243702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1243703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1243704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1243705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1243706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1243707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1243708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1243709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1243710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1243711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1243712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1243713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1243714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1243715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1243716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1243717</v>
      </c>
      <c r="F199" s="6" t="s">
        <v>28</v>
      </c>
      <c r="G199" s="6">
        <v>500</v>
      </c>
    </row>
    <row r="200" spans="1:7" x14ac:dyDescent="0.25">
      <c r="A200" s="6" t="s">
        <v>16</v>
      </c>
      <c r="B200" s="7">
        <v>43117</v>
      </c>
      <c r="C200" s="6">
        <v>2621</v>
      </c>
      <c r="D200" s="6">
        <v>83732410</v>
      </c>
      <c r="E200" s="6">
        <v>1243718</v>
      </c>
      <c r="F200" s="6" t="s">
        <v>29</v>
      </c>
      <c r="G200" s="6">
        <v>157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1243718</v>
      </c>
      <c r="F201" s="6" t="s">
        <v>29</v>
      </c>
      <c r="G201" s="6">
        <v>55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1243719</v>
      </c>
      <c r="F202" s="6" t="s">
        <v>30</v>
      </c>
      <c r="G202" s="6">
        <v>396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1243720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1243721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1243722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1243723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1243724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1243725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1243726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1243727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1243728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1243729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1243730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1243731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1243732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1243733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1243734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1243735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1243736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1243737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1243738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1243739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1243740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1243741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1243742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1243743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1243744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1243745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1243746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1243747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1243748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1243749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1243750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1243751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1243752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1243753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1243754</v>
      </c>
      <c r="F237" t="s">
        <v>27</v>
      </c>
      <c r="G237">
        <v>670</v>
      </c>
    </row>
    <row r="238" spans="1:7" x14ac:dyDescent="0.25">
      <c r="A238" t="s">
        <v>12</v>
      </c>
      <c r="B238" s="1">
        <v>43154</v>
      </c>
      <c r="C238">
        <v>2621</v>
      </c>
      <c r="D238">
        <v>83732410</v>
      </c>
      <c r="E238">
        <v>1243755</v>
      </c>
      <c r="F238" t="s">
        <v>59</v>
      </c>
      <c r="G238">
        <v>126</v>
      </c>
    </row>
    <row r="239" spans="1:7" x14ac:dyDescent="0.25">
      <c r="A239" t="s">
        <v>12</v>
      </c>
      <c r="B239" s="1">
        <v>43155</v>
      </c>
      <c r="C239">
        <v>2621</v>
      </c>
      <c r="D239">
        <v>83732410</v>
      </c>
      <c r="E239">
        <v>1243756</v>
      </c>
      <c r="F239" t="s">
        <v>28</v>
      </c>
      <c r="G239">
        <v>149</v>
      </c>
    </row>
    <row r="240" spans="1:7" x14ac:dyDescent="0.25">
      <c r="A240" t="s">
        <v>12</v>
      </c>
      <c r="B240" s="1">
        <v>43156</v>
      </c>
      <c r="C240">
        <v>2621</v>
      </c>
      <c r="D240">
        <v>83732410</v>
      </c>
      <c r="E240">
        <v>1243757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1243758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1243759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1243760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1243761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1243762</v>
      </c>
      <c r="F245" s="6" t="s">
        <v>37</v>
      </c>
      <c r="G245" s="6">
        <v>120</v>
      </c>
    </row>
    <row r="246" spans="1:7" x14ac:dyDescent="0.25">
      <c r="A246" s="6" t="s">
        <v>12</v>
      </c>
      <c r="B246" s="7">
        <v>43162</v>
      </c>
      <c r="C246" s="6">
        <v>2621</v>
      </c>
      <c r="D246" s="6">
        <v>83732410</v>
      </c>
      <c r="E246" s="6">
        <v>1243763</v>
      </c>
      <c r="F246" s="6" t="s">
        <v>38</v>
      </c>
      <c r="G246" s="6">
        <v>680</v>
      </c>
    </row>
    <row r="247" spans="1:7" x14ac:dyDescent="0.25">
      <c r="A247" s="6" t="s">
        <v>12</v>
      </c>
      <c r="B247" s="7">
        <v>43163</v>
      </c>
      <c r="C247" s="6">
        <v>2621</v>
      </c>
      <c r="D247" s="6">
        <v>83732410</v>
      </c>
      <c r="E247" s="6">
        <v>1243764</v>
      </c>
      <c r="F247" s="6" t="s">
        <v>39</v>
      </c>
      <c r="G247" s="6">
        <v>120</v>
      </c>
    </row>
    <row r="248" spans="1:7" x14ac:dyDescent="0.25">
      <c r="A248" s="6" t="s">
        <v>12</v>
      </c>
      <c r="B248" s="7">
        <v>43164</v>
      </c>
      <c r="C248" s="6">
        <v>2621</v>
      </c>
      <c r="D248" s="6">
        <v>83732410</v>
      </c>
      <c r="E248" s="6">
        <v>1243765</v>
      </c>
      <c r="F248" s="6" t="s">
        <v>40</v>
      </c>
      <c r="G248" s="6">
        <v>8</v>
      </c>
    </row>
    <row r="249" spans="1:7" x14ac:dyDescent="0.25">
      <c r="A249" s="6" t="s">
        <v>12</v>
      </c>
      <c r="B249" s="7">
        <v>43165</v>
      </c>
      <c r="C249" s="6">
        <v>2621</v>
      </c>
      <c r="D249" s="6">
        <v>83732410</v>
      </c>
      <c r="E249" s="6">
        <v>1243766</v>
      </c>
      <c r="F249" s="6" t="s">
        <v>41</v>
      </c>
      <c r="G249" s="6">
        <v>167</v>
      </c>
    </row>
    <row r="250" spans="1:7" x14ac:dyDescent="0.25">
      <c r="A250" s="6" t="s">
        <v>12</v>
      </c>
      <c r="B250" s="7">
        <v>43166</v>
      </c>
      <c r="C250" s="6">
        <v>2621</v>
      </c>
      <c r="D250" s="6">
        <v>83732410</v>
      </c>
      <c r="E250" s="6">
        <v>1243767</v>
      </c>
      <c r="F250" s="6" t="s">
        <v>42</v>
      </c>
      <c r="G250" s="6">
        <v>171</v>
      </c>
    </row>
    <row r="251" spans="1:7" x14ac:dyDescent="0.25">
      <c r="A251" s="6" t="s">
        <v>12</v>
      </c>
      <c r="B251" s="7">
        <v>43167</v>
      </c>
      <c r="C251" s="6">
        <v>2621</v>
      </c>
      <c r="D251" s="6">
        <v>83732410</v>
      </c>
      <c r="E251" s="6">
        <v>1243768</v>
      </c>
      <c r="F251" s="6" t="s">
        <v>43</v>
      </c>
      <c r="G251" s="6">
        <v>138</v>
      </c>
    </row>
    <row r="252" spans="1:7" x14ac:dyDescent="0.25">
      <c r="A252" s="6" t="s">
        <v>12</v>
      </c>
      <c r="B252" s="7">
        <v>43168</v>
      </c>
      <c r="C252" s="6">
        <v>2621</v>
      </c>
      <c r="D252" s="6">
        <v>83732410</v>
      </c>
      <c r="E252" s="6">
        <v>1243769</v>
      </c>
      <c r="F252" s="6" t="s">
        <v>44</v>
      </c>
      <c r="G252" s="6">
        <v>259</v>
      </c>
    </row>
    <row r="253" spans="1:7" x14ac:dyDescent="0.25">
      <c r="A253" t="s">
        <v>12</v>
      </c>
      <c r="B253" s="1">
        <v>43169</v>
      </c>
      <c r="C253">
        <v>2621</v>
      </c>
      <c r="D253">
        <v>83732410</v>
      </c>
      <c r="E253">
        <v>1243770</v>
      </c>
      <c r="F253" t="s">
        <v>45</v>
      </c>
      <c r="G253">
        <v>60</v>
      </c>
    </row>
    <row r="254" spans="1:7" x14ac:dyDescent="0.25">
      <c r="A254" t="s">
        <v>12</v>
      </c>
      <c r="B254" s="1">
        <v>43170</v>
      </c>
      <c r="C254">
        <v>2621</v>
      </c>
      <c r="D254">
        <v>83732410</v>
      </c>
      <c r="E254">
        <v>1243771</v>
      </c>
      <c r="F254" t="s">
        <v>46</v>
      </c>
      <c r="G254">
        <v>604</v>
      </c>
    </row>
    <row r="255" spans="1:7" x14ac:dyDescent="0.25">
      <c r="A255" t="s">
        <v>12</v>
      </c>
      <c r="B255" s="1">
        <v>43171</v>
      </c>
      <c r="C255">
        <v>2621</v>
      </c>
      <c r="D255">
        <v>83732410</v>
      </c>
      <c r="E255">
        <v>1243772</v>
      </c>
      <c r="F255" t="s">
        <v>47</v>
      </c>
      <c r="G255">
        <v>259</v>
      </c>
    </row>
    <row r="256" spans="1:7" x14ac:dyDescent="0.25">
      <c r="A256" t="s">
        <v>12</v>
      </c>
      <c r="B256" s="1">
        <v>43172</v>
      </c>
      <c r="C256">
        <v>2621</v>
      </c>
      <c r="D256">
        <v>83732410</v>
      </c>
      <c r="E256">
        <v>1243773</v>
      </c>
      <c r="F256" t="s">
        <v>48</v>
      </c>
      <c r="G256">
        <v>172</v>
      </c>
    </row>
    <row r="257" spans="1:7" x14ac:dyDescent="0.25">
      <c r="A257" t="s">
        <v>12</v>
      </c>
      <c r="B257" s="1">
        <v>43173</v>
      </c>
      <c r="C257">
        <v>2621</v>
      </c>
      <c r="D257">
        <v>83732410</v>
      </c>
      <c r="E257">
        <v>1243774</v>
      </c>
      <c r="F257" t="s">
        <v>49</v>
      </c>
      <c r="G257">
        <v>38</v>
      </c>
    </row>
    <row r="258" spans="1:7" x14ac:dyDescent="0.25">
      <c r="A258" t="s">
        <v>12</v>
      </c>
      <c r="B258" s="1">
        <v>43174</v>
      </c>
      <c r="C258">
        <v>2621</v>
      </c>
      <c r="D258">
        <v>83732410</v>
      </c>
      <c r="E258">
        <v>1243775</v>
      </c>
      <c r="F258" t="s">
        <v>52</v>
      </c>
      <c r="G258">
        <v>258</v>
      </c>
    </row>
    <row r="259" spans="1:7" x14ac:dyDescent="0.25">
      <c r="A259" t="s">
        <v>12</v>
      </c>
      <c r="B259" s="1">
        <v>43175</v>
      </c>
      <c r="C259">
        <v>2621</v>
      </c>
      <c r="D259">
        <v>83732410</v>
      </c>
      <c r="E259">
        <v>1243776</v>
      </c>
      <c r="F259" t="s">
        <v>60</v>
      </c>
      <c r="G259">
        <v>3</v>
      </c>
    </row>
    <row r="260" spans="1:7" x14ac:dyDescent="0.25">
      <c r="A260" t="s">
        <v>12</v>
      </c>
      <c r="B260" s="1">
        <v>43176</v>
      </c>
      <c r="C260">
        <v>2621</v>
      </c>
      <c r="D260">
        <v>83732410</v>
      </c>
      <c r="E260">
        <v>1243777</v>
      </c>
      <c r="F260" t="s">
        <v>53</v>
      </c>
      <c r="G260">
        <v>45</v>
      </c>
    </row>
    <row r="261" spans="1:7" x14ac:dyDescent="0.25">
      <c r="A261" t="s">
        <v>12</v>
      </c>
      <c r="B261" s="1">
        <v>43177</v>
      </c>
      <c r="C261">
        <v>2621</v>
      </c>
      <c r="D261">
        <v>83732410</v>
      </c>
      <c r="E261">
        <v>1243778</v>
      </c>
      <c r="F261" t="s">
        <v>54</v>
      </c>
      <c r="G261">
        <v>857</v>
      </c>
    </row>
    <row r="262" spans="1:7" x14ac:dyDescent="0.25">
      <c r="A262" t="s">
        <v>12</v>
      </c>
      <c r="B262" s="1">
        <v>43178</v>
      </c>
      <c r="C262">
        <v>2621</v>
      </c>
      <c r="D262">
        <v>83732410</v>
      </c>
      <c r="E262">
        <v>1243779</v>
      </c>
      <c r="F262" t="s">
        <v>13</v>
      </c>
      <c r="G262">
        <v>89</v>
      </c>
    </row>
    <row r="263" spans="1:7" x14ac:dyDescent="0.25">
      <c r="A263" t="s">
        <v>12</v>
      </c>
      <c r="B263" s="1">
        <v>43179</v>
      </c>
      <c r="C263">
        <v>2621</v>
      </c>
      <c r="D263">
        <v>83732410</v>
      </c>
      <c r="E263">
        <v>1243780</v>
      </c>
      <c r="F263" t="s">
        <v>14</v>
      </c>
      <c r="G263">
        <v>352</v>
      </c>
    </row>
    <row r="264" spans="1:7" x14ac:dyDescent="0.25">
      <c r="A264" t="s">
        <v>12</v>
      </c>
      <c r="B264" s="1">
        <v>43180</v>
      </c>
      <c r="C264">
        <v>2621</v>
      </c>
      <c r="D264">
        <v>83732410</v>
      </c>
      <c r="E264">
        <v>1243781</v>
      </c>
      <c r="F264" t="s">
        <v>15</v>
      </c>
      <c r="G264">
        <v>400</v>
      </c>
    </row>
    <row r="265" spans="1:7" x14ac:dyDescent="0.25">
      <c r="A265" t="s">
        <v>12</v>
      </c>
      <c r="B265" s="1">
        <v>43181</v>
      </c>
      <c r="C265">
        <v>2621</v>
      </c>
      <c r="D265">
        <v>83732410</v>
      </c>
      <c r="E265">
        <v>1243782</v>
      </c>
      <c r="F265" t="s">
        <v>17</v>
      </c>
      <c r="G265">
        <v>172</v>
      </c>
    </row>
    <row r="266" spans="1:7" x14ac:dyDescent="0.25">
      <c r="A266" t="s">
        <v>12</v>
      </c>
      <c r="B266" s="1">
        <v>43182</v>
      </c>
      <c r="C266">
        <v>2621</v>
      </c>
      <c r="D266">
        <v>83732410</v>
      </c>
      <c r="E266">
        <v>1243783</v>
      </c>
      <c r="F266" t="s">
        <v>18</v>
      </c>
      <c r="G266">
        <v>86</v>
      </c>
    </row>
    <row r="267" spans="1:7" x14ac:dyDescent="0.25">
      <c r="A267" t="s">
        <v>12</v>
      </c>
      <c r="B267" s="1">
        <v>43183</v>
      </c>
      <c r="C267">
        <v>2621</v>
      </c>
      <c r="D267">
        <v>83732410</v>
      </c>
      <c r="E267">
        <v>1243784</v>
      </c>
      <c r="F267" t="s">
        <v>61</v>
      </c>
      <c r="G267">
        <v>160</v>
      </c>
    </row>
    <row r="268" spans="1:7" x14ac:dyDescent="0.25">
      <c r="A268" t="s">
        <v>12</v>
      </c>
      <c r="B268" s="1">
        <v>43184</v>
      </c>
      <c r="C268">
        <v>2621</v>
      </c>
      <c r="D268">
        <v>83732410</v>
      </c>
      <c r="E268">
        <v>1243785</v>
      </c>
      <c r="F268" t="s">
        <v>19</v>
      </c>
      <c r="G268">
        <v>159</v>
      </c>
    </row>
    <row r="269" spans="1:7" x14ac:dyDescent="0.25">
      <c r="A269" t="s">
        <v>12</v>
      </c>
      <c r="B269" s="1">
        <v>43185</v>
      </c>
      <c r="C269">
        <v>2621</v>
      </c>
      <c r="D269">
        <v>83732410</v>
      </c>
      <c r="E269">
        <v>1243786</v>
      </c>
      <c r="F269" t="s">
        <v>55</v>
      </c>
      <c r="G269">
        <v>86</v>
      </c>
    </row>
    <row r="270" spans="1:7" x14ac:dyDescent="0.25">
      <c r="A270" t="s">
        <v>12</v>
      </c>
      <c r="B270" s="1">
        <v>43186</v>
      </c>
      <c r="C270">
        <v>2621</v>
      </c>
      <c r="D270">
        <v>83732410</v>
      </c>
      <c r="E270">
        <v>1243787</v>
      </c>
      <c r="F270" t="s">
        <v>56</v>
      </c>
      <c r="G270">
        <v>86</v>
      </c>
    </row>
    <row r="271" spans="1:7" x14ac:dyDescent="0.25">
      <c r="A271" t="s">
        <v>12</v>
      </c>
      <c r="B271" s="1">
        <v>43187</v>
      </c>
      <c r="C271">
        <v>2621</v>
      </c>
      <c r="D271">
        <v>83732410</v>
      </c>
      <c r="E271">
        <v>1243788</v>
      </c>
      <c r="F271" t="s">
        <v>62</v>
      </c>
      <c r="G271">
        <v>86</v>
      </c>
    </row>
    <row r="272" spans="1:7" x14ac:dyDescent="0.25">
      <c r="A272" t="s">
        <v>12</v>
      </c>
      <c r="B272" s="1">
        <v>43188</v>
      </c>
      <c r="C272">
        <v>2621</v>
      </c>
      <c r="D272">
        <v>83732410</v>
      </c>
      <c r="E272">
        <v>1243789</v>
      </c>
      <c r="F272" t="s">
        <v>21</v>
      </c>
      <c r="G272">
        <v>4</v>
      </c>
    </row>
    <row r="273" spans="1:7" x14ac:dyDescent="0.25">
      <c r="A273" t="s">
        <v>12</v>
      </c>
      <c r="B273" s="1">
        <v>43189</v>
      </c>
      <c r="C273">
        <v>2621</v>
      </c>
      <c r="D273">
        <v>83732410</v>
      </c>
      <c r="E273">
        <v>1243790</v>
      </c>
      <c r="F273" t="s">
        <v>22</v>
      </c>
      <c r="G273">
        <v>35</v>
      </c>
    </row>
    <row r="274" spans="1:7" x14ac:dyDescent="0.25">
      <c r="A274" t="s">
        <v>12</v>
      </c>
      <c r="B274" s="1">
        <v>43190</v>
      </c>
      <c r="C274">
        <v>2621</v>
      </c>
      <c r="D274">
        <v>83732410</v>
      </c>
      <c r="E274">
        <v>1243791</v>
      </c>
      <c r="F274" t="s">
        <v>23</v>
      </c>
      <c r="G274">
        <v>1037</v>
      </c>
    </row>
    <row r="275" spans="1:7" x14ac:dyDescent="0.25">
      <c r="A275" t="s">
        <v>12</v>
      </c>
      <c r="B275" s="1">
        <v>43191</v>
      </c>
      <c r="C275">
        <v>2621</v>
      </c>
      <c r="D275">
        <v>83732410</v>
      </c>
      <c r="E275">
        <v>1243792</v>
      </c>
      <c r="F275" t="s">
        <v>24</v>
      </c>
      <c r="G275">
        <v>20</v>
      </c>
    </row>
    <row r="276" spans="1:7" x14ac:dyDescent="0.25">
      <c r="A276" t="s">
        <v>12</v>
      </c>
      <c r="B276" s="1">
        <v>43192</v>
      </c>
      <c r="C276">
        <v>2621</v>
      </c>
      <c r="D276">
        <v>83732410</v>
      </c>
      <c r="E276">
        <v>1243793</v>
      </c>
      <c r="F276" t="s">
        <v>25</v>
      </c>
      <c r="G276">
        <v>172</v>
      </c>
    </row>
    <row r="277" spans="1:7" x14ac:dyDescent="0.25">
      <c r="A277" t="s">
        <v>12</v>
      </c>
      <c r="B277" s="1">
        <v>43193</v>
      </c>
      <c r="C277">
        <v>2621</v>
      </c>
      <c r="D277">
        <v>83732410</v>
      </c>
      <c r="E277">
        <v>1243794</v>
      </c>
      <c r="F277" t="s">
        <v>27</v>
      </c>
      <c r="G277">
        <v>10</v>
      </c>
    </row>
    <row r="278" spans="1:7" x14ac:dyDescent="0.25">
      <c r="A278" t="s">
        <v>12</v>
      </c>
      <c r="B278" s="1">
        <v>43194</v>
      </c>
      <c r="C278">
        <v>2621</v>
      </c>
      <c r="D278">
        <v>83732410</v>
      </c>
      <c r="E278">
        <v>1243795</v>
      </c>
      <c r="F278" t="s">
        <v>59</v>
      </c>
      <c r="G278">
        <v>18</v>
      </c>
    </row>
    <row r="279" spans="1:7" x14ac:dyDescent="0.25">
      <c r="A279" t="s">
        <v>12</v>
      </c>
      <c r="B279" s="1">
        <v>43195</v>
      </c>
      <c r="C279">
        <v>2621</v>
      </c>
      <c r="D279">
        <v>83732410</v>
      </c>
      <c r="E279">
        <v>1243796</v>
      </c>
      <c r="F279" t="s">
        <v>28</v>
      </c>
      <c r="G279">
        <v>147</v>
      </c>
    </row>
    <row r="280" spans="1:7" x14ac:dyDescent="0.25">
      <c r="A280" t="s">
        <v>12</v>
      </c>
      <c r="B280" s="1">
        <v>43196</v>
      </c>
      <c r="C280">
        <v>2621</v>
      </c>
      <c r="D280">
        <v>83732410</v>
      </c>
      <c r="E280">
        <v>1243797</v>
      </c>
      <c r="F280" t="s">
        <v>29</v>
      </c>
      <c r="G280">
        <v>675</v>
      </c>
    </row>
    <row r="281" spans="1:7" x14ac:dyDescent="0.25">
      <c r="A281" t="s">
        <v>12</v>
      </c>
      <c r="B281" s="1">
        <v>43197</v>
      </c>
      <c r="C281">
        <v>2621</v>
      </c>
      <c r="D281">
        <v>83732410</v>
      </c>
      <c r="E281">
        <v>1243798</v>
      </c>
      <c r="F281" t="s">
        <v>30</v>
      </c>
      <c r="G281">
        <v>39</v>
      </c>
    </row>
    <row r="282" spans="1:7" x14ac:dyDescent="0.25">
      <c r="A282" t="s">
        <v>12</v>
      </c>
      <c r="B282" s="1">
        <v>43198</v>
      </c>
      <c r="C282">
        <v>2621</v>
      </c>
      <c r="D282">
        <v>83732410</v>
      </c>
      <c r="E282">
        <v>1243799</v>
      </c>
      <c r="F282" t="s">
        <v>31</v>
      </c>
      <c r="G282">
        <v>367</v>
      </c>
    </row>
    <row r="283" spans="1:7" x14ac:dyDescent="0.25">
      <c r="A283" t="s">
        <v>12</v>
      </c>
      <c r="B283" s="1">
        <v>43199</v>
      </c>
      <c r="C283">
        <v>2621</v>
      </c>
      <c r="D283">
        <v>83732410</v>
      </c>
      <c r="E283">
        <v>1243800</v>
      </c>
      <c r="F283" t="s">
        <v>32</v>
      </c>
      <c r="G283">
        <v>47</v>
      </c>
    </row>
    <row r="284" spans="1:7" x14ac:dyDescent="0.25">
      <c r="A284" t="s">
        <v>12</v>
      </c>
      <c r="B284" s="1">
        <v>43200</v>
      </c>
      <c r="C284">
        <v>2621</v>
      </c>
      <c r="D284">
        <v>83732410</v>
      </c>
      <c r="E284">
        <v>1243801</v>
      </c>
      <c r="F284" t="s">
        <v>35</v>
      </c>
      <c r="G284">
        <v>100</v>
      </c>
    </row>
    <row r="285" spans="1:7" x14ac:dyDescent="0.25">
      <c r="A285" t="s">
        <v>12</v>
      </c>
      <c r="B285" s="1">
        <v>43201</v>
      </c>
      <c r="C285">
        <v>2621</v>
      </c>
      <c r="D285">
        <v>83732410</v>
      </c>
      <c r="E285">
        <v>1243802</v>
      </c>
      <c r="F285" t="s">
        <v>36</v>
      </c>
      <c r="G285">
        <v>52</v>
      </c>
    </row>
    <row r="286" spans="1:7" x14ac:dyDescent="0.25">
      <c r="A286" t="s">
        <v>12</v>
      </c>
      <c r="B286" s="1">
        <v>43202</v>
      </c>
      <c r="C286">
        <v>2621</v>
      </c>
      <c r="D286">
        <v>83732410</v>
      </c>
      <c r="E286">
        <v>1243803</v>
      </c>
      <c r="F286" t="s">
        <v>37</v>
      </c>
      <c r="G286">
        <v>420</v>
      </c>
    </row>
    <row r="287" spans="1:7" x14ac:dyDescent="0.25">
      <c r="A287" t="s">
        <v>12</v>
      </c>
      <c r="B287" s="1">
        <v>43203</v>
      </c>
      <c r="C287">
        <v>2621</v>
      </c>
      <c r="D287">
        <v>83732410</v>
      </c>
      <c r="E287">
        <v>1243804</v>
      </c>
      <c r="F287" t="s">
        <v>38</v>
      </c>
      <c r="G287">
        <v>459</v>
      </c>
    </row>
    <row r="288" spans="1:7" x14ac:dyDescent="0.25">
      <c r="A288" t="s">
        <v>12</v>
      </c>
      <c r="B288" s="1">
        <v>43204</v>
      </c>
      <c r="C288">
        <v>2621</v>
      </c>
      <c r="D288">
        <v>83732410</v>
      </c>
      <c r="E288">
        <v>1243805</v>
      </c>
      <c r="F288" t="s">
        <v>39</v>
      </c>
      <c r="G288">
        <v>350</v>
      </c>
    </row>
    <row r="289" spans="1:7" x14ac:dyDescent="0.25">
      <c r="A289" t="s">
        <v>12</v>
      </c>
      <c r="B289" s="1">
        <v>43205</v>
      </c>
      <c r="C289">
        <v>2621</v>
      </c>
      <c r="D289">
        <v>83732410</v>
      </c>
      <c r="E289">
        <v>1243806</v>
      </c>
      <c r="F289" t="s">
        <v>40</v>
      </c>
      <c r="G289">
        <v>15</v>
      </c>
    </row>
    <row r="290" spans="1:7" x14ac:dyDescent="0.25">
      <c r="A290" t="s">
        <v>12</v>
      </c>
      <c r="B290" s="1">
        <v>43206</v>
      </c>
      <c r="C290">
        <v>2621</v>
      </c>
      <c r="D290">
        <v>83732410</v>
      </c>
      <c r="E290">
        <v>1243807</v>
      </c>
      <c r="F290" t="s">
        <v>42</v>
      </c>
      <c r="G290">
        <v>15</v>
      </c>
    </row>
    <row r="291" spans="1:7" x14ac:dyDescent="0.25">
      <c r="A291" t="s">
        <v>12</v>
      </c>
      <c r="B291" s="1">
        <v>43207</v>
      </c>
      <c r="C291">
        <v>2621</v>
      </c>
      <c r="D291">
        <v>83732410</v>
      </c>
      <c r="E291">
        <v>1243808</v>
      </c>
      <c r="F291" t="s">
        <v>49</v>
      </c>
      <c r="G291">
        <v>76</v>
      </c>
    </row>
    <row r="292" spans="1:7" x14ac:dyDescent="0.25">
      <c r="A292" t="s">
        <v>12</v>
      </c>
      <c r="B292" s="1">
        <v>43208</v>
      </c>
      <c r="C292">
        <v>2621</v>
      </c>
      <c r="D292">
        <v>83732410</v>
      </c>
      <c r="E292">
        <v>1243809</v>
      </c>
      <c r="F292" t="s">
        <v>52</v>
      </c>
      <c r="G292">
        <v>357</v>
      </c>
    </row>
    <row r="293" spans="1:7" x14ac:dyDescent="0.25">
      <c r="A293" t="s">
        <v>12</v>
      </c>
      <c r="B293" s="1">
        <v>43209</v>
      </c>
      <c r="C293">
        <v>2621</v>
      </c>
      <c r="D293">
        <v>83732410</v>
      </c>
      <c r="E293">
        <v>1243810</v>
      </c>
      <c r="F293" t="s">
        <v>60</v>
      </c>
      <c r="G293">
        <v>13</v>
      </c>
    </row>
    <row r="294" spans="1:7" x14ac:dyDescent="0.25">
      <c r="A294" t="s">
        <v>12</v>
      </c>
      <c r="B294" s="1">
        <v>43210</v>
      </c>
      <c r="C294">
        <v>2621</v>
      </c>
      <c r="D294">
        <v>83732410</v>
      </c>
      <c r="E294">
        <v>1243811</v>
      </c>
      <c r="F294" t="s">
        <v>63</v>
      </c>
      <c r="G294">
        <v>440</v>
      </c>
    </row>
    <row r="295" spans="1:7" x14ac:dyDescent="0.25">
      <c r="A295" t="s">
        <v>12</v>
      </c>
      <c r="B295" s="1">
        <v>43211</v>
      </c>
      <c r="C295">
        <v>2621</v>
      </c>
      <c r="D295">
        <v>83732410</v>
      </c>
      <c r="E295">
        <v>1243812</v>
      </c>
      <c r="F295" t="s">
        <v>53</v>
      </c>
      <c r="G295">
        <v>258</v>
      </c>
    </row>
    <row r="296" spans="1:7" x14ac:dyDescent="0.25">
      <c r="B296" s="1"/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8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8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8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8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8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8" x14ac:dyDescent="0.25">
      <c r="A22" s="4">
        <v>43116</v>
      </c>
      <c r="B22" s="2">
        <v>500</v>
      </c>
      <c r="C22" s="2">
        <v>210</v>
      </c>
      <c r="D22" s="2"/>
      <c r="E22" s="2">
        <v>710</v>
      </c>
    </row>
    <row r="23" spans="1:8" x14ac:dyDescent="0.25">
      <c r="A23" s="4">
        <v>43117</v>
      </c>
      <c r="B23" s="2">
        <v>55</v>
      </c>
      <c r="C23" s="2">
        <v>210</v>
      </c>
      <c r="D23" s="2">
        <v>157</v>
      </c>
      <c r="E23" s="2">
        <v>422</v>
      </c>
    </row>
    <row r="24" spans="1:8" x14ac:dyDescent="0.25">
      <c r="A24" s="4">
        <v>43118</v>
      </c>
      <c r="B24" s="2">
        <v>396</v>
      </c>
      <c r="C24" s="2">
        <v>210</v>
      </c>
      <c r="D24" s="2"/>
      <c r="E24" s="2">
        <v>606</v>
      </c>
    </row>
    <row r="25" spans="1:8" x14ac:dyDescent="0.25">
      <c r="A25" s="4">
        <v>43119</v>
      </c>
      <c r="B25" s="2">
        <v>91</v>
      </c>
      <c r="C25" s="2">
        <v>210</v>
      </c>
      <c r="D25" s="2"/>
      <c r="E25" s="2">
        <v>301</v>
      </c>
    </row>
    <row r="26" spans="1:8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8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8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8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8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8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8" x14ac:dyDescent="0.25">
      <c r="A32" s="4">
        <v>43126</v>
      </c>
      <c r="B32" s="2">
        <v>320</v>
      </c>
      <c r="C32" s="2">
        <v>230</v>
      </c>
      <c r="D32" s="2"/>
      <c r="E32" s="2">
        <v>550</v>
      </c>
      <c r="G32" s="11" t="s">
        <v>65</v>
      </c>
      <c r="H32" s="10">
        <f>B119/(B119+D119)</f>
        <v>0.99325543431566288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>
        <v>126</v>
      </c>
      <c r="C60" s="2">
        <v>219</v>
      </c>
      <c r="D60" s="2"/>
      <c r="E60" s="2">
        <v>345</v>
      </c>
    </row>
    <row r="61" spans="1:5" x14ac:dyDescent="0.25">
      <c r="A61" s="4">
        <v>43155</v>
      </c>
      <c r="B61" s="2">
        <v>149</v>
      </c>
      <c r="C61" s="2">
        <v>219</v>
      </c>
      <c r="D61" s="2"/>
      <c r="E61" s="2">
        <v>368</v>
      </c>
    </row>
    <row r="62" spans="1:5" x14ac:dyDescent="0.25">
      <c r="A62" s="4">
        <v>43156</v>
      </c>
      <c r="B62" s="2">
        <v>4</v>
      </c>
      <c r="C62" s="2">
        <v>219</v>
      </c>
      <c r="D62" s="2"/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680</v>
      </c>
      <c r="C68" s="2">
        <v>260</v>
      </c>
      <c r="D68" s="2"/>
      <c r="E68" s="2">
        <v>940</v>
      </c>
    </row>
    <row r="69" spans="1:5" x14ac:dyDescent="0.25">
      <c r="A69" s="4">
        <v>43163</v>
      </c>
      <c r="B69" s="2">
        <v>120</v>
      </c>
      <c r="C69" s="2">
        <v>260</v>
      </c>
      <c r="D69" s="2"/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259</v>
      </c>
      <c r="C77" s="2">
        <v>311</v>
      </c>
      <c r="D77" s="2"/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172</v>
      </c>
      <c r="C87" s="2">
        <v>305</v>
      </c>
      <c r="D87" s="2"/>
      <c r="E87" s="2">
        <v>477</v>
      </c>
    </row>
    <row r="88" spans="1:5" x14ac:dyDescent="0.25">
      <c r="A88" s="4">
        <v>43182</v>
      </c>
      <c r="B88" s="2">
        <v>86</v>
      </c>
      <c r="C88" s="2">
        <v>305</v>
      </c>
      <c r="D88" s="2"/>
      <c r="E88" s="2">
        <v>391</v>
      </c>
    </row>
    <row r="89" spans="1:5" x14ac:dyDescent="0.25">
      <c r="A89" s="4">
        <v>43183</v>
      </c>
      <c r="B89" s="2">
        <v>160</v>
      </c>
      <c r="C89" s="2">
        <v>305</v>
      </c>
      <c r="D89" s="2"/>
      <c r="E89" s="2">
        <v>465</v>
      </c>
    </row>
    <row r="90" spans="1:5" x14ac:dyDescent="0.25">
      <c r="A90" s="4">
        <v>43184</v>
      </c>
      <c r="B90" s="2">
        <v>159</v>
      </c>
      <c r="C90" s="2">
        <v>305</v>
      </c>
      <c r="D90" s="2"/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5" t="s">
        <v>8</v>
      </c>
      <c r="B119" s="2">
        <v>23121</v>
      </c>
      <c r="C119" s="2">
        <v>27580</v>
      </c>
      <c r="D119" s="2">
        <v>157</v>
      </c>
      <c r="E119" s="2">
        <v>50858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2018-01-06T10:59:02Z</dcterms:modified>
</cp:coreProperties>
</file>