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externalReferences>
    <externalReference r:id="rId5"/>
  </externalReferences>
  <definedNames>
    <definedName name="_xlnm._FilterDatabase" localSheetId="2" hidden="1">ORDERS_RAW!$A$1:$G$1594</definedName>
  </definedNames>
  <calcPr calcId="171027"/>
  <pivotCaches>
    <pivotCache cacheId="10" r:id="rId6"/>
    <pivotCache cacheId="1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32" i="2"/>
  <c r="H29" i="2"/>
  <c r="H30" i="2" s="1"/>
  <c r="H28" i="2"/>
  <c r="H31" i="2" s="1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</calcChain>
</file>

<file path=xl/sharedStrings.xml><?xml version="1.0" encoding="utf-8"?>
<sst xmlns="http://schemas.openxmlformats.org/spreadsheetml/2006/main" count="14618" uniqueCount="71">
  <si>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</si>
  <si>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</si>
  <si>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</si>
  <si>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</si>
  <si>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</si>
  <si>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</si>
  <si>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</si>
  <si>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</si>
  <si>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</si>
  <si>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</si>
  <si>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</si>
  <si>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</si>
  <si>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</si>
  <si>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</si>
  <si>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</si>
  <si>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</si>
  <si>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</si>
  <si>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</si>
  <si>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</si>
  <si>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</si>
  <si>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</si>
  <si>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</si>
  <si>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</si>
  <si>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</si>
  <si>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</si>
  <si>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</si>
  <si>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</si>
  <si>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</si>
  <si>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</si>
  <si>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</si>
  <si>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</si>
  <si>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</si>
  <si>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</si>
  <si>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</si>
  <si>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</si>
  <si>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</si>
  <si>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</si>
  <si>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</si>
  <si>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</si>
  <si>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</si>
  <si>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</si>
  <si>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</si>
  <si>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</si>
  <si>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</si>
  <si>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</si>
  <si>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</si>
  <si>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</si>
  <si>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</si>
  <si>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</si>
  <si>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</si>
  <si>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</si>
  <si>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</si>
  <si>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</si>
  <si>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</si>
  <si>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</si>
  <si>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</si>
  <si>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</si>
  <si>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</si>
  <si>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</si>
  <si>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</si>
  <si>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</si>
  <si>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</si>
  <si>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</si>
  <si>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</si>
  <si>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</si>
  <si>
    <t>DFC</t>
  </si>
  <si>
    <t>INV</t>
  </si>
  <si>
    <t>DS.</t>
  </si>
  <si>
    <t>NPI</t>
  </si>
  <si>
    <t>IST</t>
  </si>
  <si>
    <t>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</si>
</sst>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[Summary_scenario_4_1.xlsx]INV_Chart!Tabela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2811</c:v>
                </c:pt>
                <c:pt idx="5">
                  <c:v>2361</c:v>
                </c:pt>
                <c:pt idx="6">
                  <c:v>2201</c:v>
                </c:pt>
                <c:pt idx="7">
                  <c:v>2051</c:v>
                </c:pt>
                <c:pt idx="8">
                  <c:v>1731</c:v>
                </c:pt>
                <c:pt idx="9">
                  <c:v>1512</c:v>
                </c:pt>
                <c:pt idx="10">
                  <c:v>1448</c:v>
                </c:pt>
                <c:pt idx="11">
                  <c:v>1098</c:v>
                </c:pt>
                <c:pt idx="12">
                  <c:v>882</c:v>
                </c:pt>
                <c:pt idx="13">
                  <c:v>571</c:v>
                </c:pt>
                <c:pt idx="14">
                  <c:v>555</c:v>
                </c:pt>
                <c:pt idx="15">
                  <c:v>55</c:v>
                </c:pt>
                <c:pt idx="16">
                  <c:v>59</c:v>
                </c:pt>
                <c:pt idx="17">
                  <c:v>0</c:v>
                </c:pt>
                <c:pt idx="18">
                  <c:v>2177</c:v>
                </c:pt>
                <c:pt idx="19">
                  <c:v>2054</c:v>
                </c:pt>
                <c:pt idx="20">
                  <c:v>2485</c:v>
                </c:pt>
                <c:pt idx="21">
                  <c:v>2432</c:v>
                </c:pt>
                <c:pt idx="22">
                  <c:v>2516</c:v>
                </c:pt>
                <c:pt idx="23">
                  <c:v>2480</c:v>
                </c:pt>
                <c:pt idx="24">
                  <c:v>2200</c:v>
                </c:pt>
                <c:pt idx="25">
                  <c:v>1880</c:v>
                </c:pt>
                <c:pt idx="26">
                  <c:v>1782</c:v>
                </c:pt>
                <c:pt idx="27">
                  <c:v>2353</c:v>
                </c:pt>
                <c:pt idx="28">
                  <c:v>2289</c:v>
                </c:pt>
                <c:pt idx="29">
                  <c:v>2635</c:v>
                </c:pt>
                <c:pt idx="30">
                  <c:v>2549</c:v>
                </c:pt>
                <c:pt idx="31">
                  <c:v>2636</c:v>
                </c:pt>
                <c:pt idx="32">
                  <c:v>2550</c:v>
                </c:pt>
                <c:pt idx="33">
                  <c:v>2063</c:v>
                </c:pt>
                <c:pt idx="34">
                  <c:v>1852</c:v>
                </c:pt>
                <c:pt idx="35">
                  <c:v>1839</c:v>
                </c:pt>
                <c:pt idx="36">
                  <c:v>1811</c:v>
                </c:pt>
                <c:pt idx="37">
                  <c:v>711</c:v>
                </c:pt>
                <c:pt idx="38">
                  <c:v>687</c:v>
                </c:pt>
                <c:pt idx="39">
                  <c:v>1231</c:v>
                </c:pt>
                <c:pt idx="40">
                  <c:v>1020</c:v>
                </c:pt>
                <c:pt idx="41">
                  <c:v>968</c:v>
                </c:pt>
                <c:pt idx="42">
                  <c:v>809</c:v>
                </c:pt>
                <c:pt idx="43">
                  <c:v>704</c:v>
                </c:pt>
                <c:pt idx="44">
                  <c:v>618</c:v>
                </c:pt>
                <c:pt idx="45">
                  <c:v>1396</c:v>
                </c:pt>
                <c:pt idx="46">
                  <c:v>1812</c:v>
                </c:pt>
                <c:pt idx="47">
                  <c:v>1791</c:v>
                </c:pt>
                <c:pt idx="48">
                  <c:v>1359</c:v>
                </c:pt>
                <c:pt idx="49">
                  <c:v>1719</c:v>
                </c:pt>
                <c:pt idx="50">
                  <c:v>1439</c:v>
                </c:pt>
                <c:pt idx="51">
                  <c:v>1912</c:v>
                </c:pt>
                <c:pt idx="52">
                  <c:v>1242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17</c:v>
                </c:pt>
                <c:pt idx="57">
                  <c:v>287</c:v>
                </c:pt>
                <c:pt idx="58">
                  <c:v>254</c:v>
                </c:pt>
                <c:pt idx="59">
                  <c:v>749</c:v>
                </c:pt>
                <c:pt idx="60">
                  <c:v>629</c:v>
                </c:pt>
                <c:pt idx="61">
                  <c:v>0</c:v>
                </c:pt>
                <c:pt idx="62">
                  <c:v>0</c:v>
                </c:pt>
                <c:pt idx="63">
                  <c:v>856</c:v>
                </c:pt>
                <c:pt idx="64">
                  <c:v>689</c:v>
                </c:pt>
                <c:pt idx="65">
                  <c:v>518</c:v>
                </c:pt>
                <c:pt idx="66">
                  <c:v>380</c:v>
                </c:pt>
                <c:pt idx="67">
                  <c:v>445</c:v>
                </c:pt>
                <c:pt idx="68">
                  <c:v>709</c:v>
                </c:pt>
                <c:pt idx="69">
                  <c:v>105</c:v>
                </c:pt>
                <c:pt idx="70">
                  <c:v>0</c:v>
                </c:pt>
                <c:pt idx="71">
                  <c:v>1556</c:v>
                </c:pt>
                <c:pt idx="72">
                  <c:v>1518</c:v>
                </c:pt>
                <c:pt idx="73">
                  <c:v>2124</c:v>
                </c:pt>
                <c:pt idx="74">
                  <c:v>2553</c:v>
                </c:pt>
                <c:pt idx="75">
                  <c:v>2508</c:v>
                </c:pt>
                <c:pt idx="76">
                  <c:v>1651</c:v>
                </c:pt>
                <c:pt idx="77">
                  <c:v>2210</c:v>
                </c:pt>
                <c:pt idx="78">
                  <c:v>1858</c:v>
                </c:pt>
                <c:pt idx="79">
                  <c:v>1458</c:v>
                </c:pt>
                <c:pt idx="80">
                  <c:v>1286</c:v>
                </c:pt>
                <c:pt idx="81">
                  <c:v>1200</c:v>
                </c:pt>
                <c:pt idx="82">
                  <c:v>1040</c:v>
                </c:pt>
                <c:pt idx="83">
                  <c:v>881</c:v>
                </c:pt>
                <c:pt idx="84">
                  <c:v>1659</c:v>
                </c:pt>
                <c:pt idx="85">
                  <c:v>1573</c:v>
                </c:pt>
                <c:pt idx="86">
                  <c:v>1487</c:v>
                </c:pt>
                <c:pt idx="87">
                  <c:v>2239</c:v>
                </c:pt>
                <c:pt idx="88">
                  <c:v>2204</c:v>
                </c:pt>
                <c:pt idx="89">
                  <c:v>1167</c:v>
                </c:pt>
                <c:pt idx="90">
                  <c:v>1471</c:v>
                </c:pt>
                <c:pt idx="91">
                  <c:v>1623</c:v>
                </c:pt>
                <c:pt idx="92">
                  <c:v>1613</c:v>
                </c:pt>
                <c:pt idx="93">
                  <c:v>2027</c:v>
                </c:pt>
                <c:pt idx="94">
                  <c:v>1880</c:v>
                </c:pt>
                <c:pt idx="95">
                  <c:v>1637</c:v>
                </c:pt>
                <c:pt idx="96">
                  <c:v>1598</c:v>
                </c:pt>
                <c:pt idx="97">
                  <c:v>1231</c:v>
                </c:pt>
                <c:pt idx="98">
                  <c:v>1184</c:v>
                </c:pt>
                <c:pt idx="99">
                  <c:v>1732</c:v>
                </c:pt>
                <c:pt idx="100">
                  <c:v>1680</c:v>
                </c:pt>
                <c:pt idx="101">
                  <c:v>1476</c:v>
                </c:pt>
                <c:pt idx="102">
                  <c:v>1341</c:v>
                </c:pt>
                <c:pt idx="103">
                  <c:v>1207</c:v>
                </c:pt>
                <c:pt idx="104">
                  <c:v>1192</c:v>
                </c:pt>
                <c:pt idx="105">
                  <c:v>1501</c:v>
                </c:pt>
                <c:pt idx="106">
                  <c:v>1425</c:v>
                </c:pt>
                <c:pt idx="107">
                  <c:v>1392</c:v>
                </c:pt>
                <c:pt idx="108">
                  <c:v>1379</c:v>
                </c:pt>
                <c:pt idx="109">
                  <c:v>2451</c:v>
                </c:pt>
                <c:pt idx="110">
                  <c:v>2193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[Summary_scenario_4_1.xlsx]ORDERS_Chart!Tabela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ORDERS_Chart!$B$7:$B$119</c:f>
              <c:numCache>
                <c:formatCode>General</c:formatCode>
                <c:ptCount val="11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500</c:v>
                </c:pt>
                <c:pt idx="16">
                  <c:v>212</c:v>
                </c:pt>
                <c:pt idx="17">
                  <c:v>59</c:v>
                </c:pt>
                <c:pt idx="18">
                  <c:v>91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670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629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105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ORDERS_Chart!$D$7:$D$119</c:f>
              <c:numCache>
                <c:formatCode>General</c:formatCode>
                <c:ptCount val="112"/>
                <c:pt idx="17">
                  <c:v>337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61">
                  <c:v>51</c:v>
                </c:pt>
                <c:pt idx="62">
                  <c:v>120</c:v>
                </c:pt>
                <c:pt idx="70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ORDERS_Chart!$C$7:$C$119</c:f>
              <c:numCache>
                <c:formatCode>General</c:formatCode>
                <c:ptCount val="112"/>
                <c:pt idx="0">
                  <c:v>296</c:v>
                </c:pt>
                <c:pt idx="1">
                  <c:v>296</c:v>
                </c:pt>
                <c:pt idx="2">
                  <c:v>296</c:v>
                </c:pt>
                <c:pt idx="3">
                  <c:v>296</c:v>
                </c:pt>
                <c:pt idx="4">
                  <c:v>296</c:v>
                </c:pt>
                <c:pt idx="5">
                  <c:v>296</c:v>
                </c:pt>
                <c:pt idx="6">
                  <c:v>296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230</c:v>
                </c:pt>
                <c:pt idx="22">
                  <c:v>230</c:v>
                </c:pt>
                <c:pt idx="23">
                  <c:v>230</c:v>
                </c:pt>
                <c:pt idx="24">
                  <c:v>230</c:v>
                </c:pt>
                <c:pt idx="25">
                  <c:v>230</c:v>
                </c:pt>
                <c:pt idx="26">
                  <c:v>230</c:v>
                </c:pt>
                <c:pt idx="27">
                  <c:v>230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306</c:v>
                </c:pt>
                <c:pt idx="34">
                  <c:v>306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248</c:v>
                </c:pt>
                <c:pt idx="41">
                  <c:v>248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219</c:v>
                </c:pt>
                <c:pt idx="50">
                  <c:v>219</c:v>
                </c:pt>
                <c:pt idx="51">
                  <c:v>219</c:v>
                </c:pt>
                <c:pt idx="52">
                  <c:v>219</c:v>
                </c:pt>
                <c:pt idx="53">
                  <c:v>219</c:v>
                </c:pt>
                <c:pt idx="54">
                  <c:v>219</c:v>
                </c:pt>
                <c:pt idx="55">
                  <c:v>219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216</c:v>
                </c:pt>
                <c:pt idx="64">
                  <c:v>216</c:v>
                </c:pt>
                <c:pt idx="65">
                  <c:v>216</c:v>
                </c:pt>
                <c:pt idx="66">
                  <c:v>216</c:v>
                </c:pt>
                <c:pt idx="67">
                  <c:v>216</c:v>
                </c:pt>
                <c:pt idx="68">
                  <c:v>216</c:v>
                </c:pt>
                <c:pt idx="69">
                  <c:v>216</c:v>
                </c:pt>
                <c:pt idx="70">
                  <c:v>311</c:v>
                </c:pt>
                <c:pt idx="71">
                  <c:v>311</c:v>
                </c:pt>
                <c:pt idx="72">
                  <c:v>311</c:v>
                </c:pt>
                <c:pt idx="73">
                  <c:v>311</c:v>
                </c:pt>
                <c:pt idx="74">
                  <c:v>311</c:v>
                </c:pt>
                <c:pt idx="75">
                  <c:v>311</c:v>
                </c:pt>
                <c:pt idx="76">
                  <c:v>311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249</c:v>
                </c:pt>
                <c:pt idx="85">
                  <c:v>249</c:v>
                </c:pt>
                <c:pt idx="86">
                  <c:v>249</c:v>
                </c:pt>
                <c:pt idx="87">
                  <c:v>249</c:v>
                </c:pt>
                <c:pt idx="88">
                  <c:v>249</c:v>
                </c:pt>
                <c:pt idx="89">
                  <c:v>249</c:v>
                </c:pt>
                <c:pt idx="90">
                  <c:v>249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229</c:v>
                </c:pt>
                <c:pt idx="99">
                  <c:v>229</c:v>
                </c:pt>
                <c:pt idx="100">
                  <c:v>229</c:v>
                </c:pt>
                <c:pt idx="101">
                  <c:v>229</c:v>
                </c:pt>
                <c:pt idx="102">
                  <c:v>229</c:v>
                </c:pt>
                <c:pt idx="103">
                  <c:v>229</c:v>
                </c:pt>
                <c:pt idx="104">
                  <c:v>229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190499</xdr:rowOff>
    </xdr:from>
    <xdr:to>
      <xdr:col>20</xdr:col>
      <xdr:colOff>38099</xdr:colOff>
      <xdr:row>23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171449</xdr:rowOff>
    </xdr:from>
    <xdr:to>
      <xdr:col>22</xdr:col>
      <xdr:colOff>533400</xdr:colOff>
      <xdr:row>26</xdr:row>
      <xdr:rowOff>171451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scenario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RAW"/>
      <sheetName val="INV_Chart"/>
      <sheetName val="ORDERS_RAW"/>
      <sheetName val="ORDERS_Chart"/>
    </sheetNames>
    <sheetDataSet>
      <sheetData sheetId="0"/>
      <sheetData sheetId="1"/>
      <sheetData sheetId="2"/>
      <sheetData sheetId="3">
        <row r="7">
          <cell r="B7">
            <v>86</v>
          </cell>
        </row>
        <row r="8">
          <cell r="B8">
            <v>59</v>
          </cell>
        </row>
        <row r="9">
          <cell r="B9">
            <v>450</v>
          </cell>
        </row>
        <row r="10">
          <cell r="B10">
            <v>90</v>
          </cell>
        </row>
        <row r="11">
          <cell r="B11">
            <v>28</v>
          </cell>
        </row>
        <row r="12">
          <cell r="B12">
            <v>450</v>
          </cell>
        </row>
        <row r="13">
          <cell r="B13">
            <v>160</v>
          </cell>
        </row>
        <row r="14">
          <cell r="B14">
            <v>150</v>
          </cell>
        </row>
        <row r="15">
          <cell r="B15">
            <v>320</v>
          </cell>
        </row>
        <row r="16">
          <cell r="B16">
            <v>219</v>
          </cell>
        </row>
        <row r="17">
          <cell r="B17">
            <v>64</v>
          </cell>
        </row>
        <row r="18">
          <cell r="B18">
            <v>350</v>
          </cell>
        </row>
        <row r="19">
          <cell r="B19">
            <v>216</v>
          </cell>
        </row>
        <row r="20">
          <cell r="B20">
            <v>311</v>
          </cell>
        </row>
        <row r="21">
          <cell r="B21">
            <v>16</v>
          </cell>
        </row>
        <row r="22">
          <cell r="B22">
            <v>500</v>
          </cell>
        </row>
        <row r="23">
          <cell r="B23">
            <v>55</v>
          </cell>
        </row>
        <row r="24">
          <cell r="B24">
            <v>396</v>
          </cell>
        </row>
        <row r="25">
          <cell r="B25">
            <v>91</v>
          </cell>
        </row>
        <row r="26">
          <cell r="B26">
            <v>123</v>
          </cell>
        </row>
        <row r="27">
          <cell r="B27">
            <v>109</v>
          </cell>
        </row>
        <row r="28">
          <cell r="B28">
            <v>53</v>
          </cell>
        </row>
        <row r="29">
          <cell r="B29">
            <v>456</v>
          </cell>
        </row>
        <row r="30">
          <cell r="B30">
            <v>36</v>
          </cell>
        </row>
        <row r="31">
          <cell r="B31">
            <v>280</v>
          </cell>
        </row>
        <row r="32">
          <cell r="B32">
            <v>320</v>
          </cell>
        </row>
        <row r="33">
          <cell r="B33">
            <v>98</v>
          </cell>
        </row>
        <row r="34">
          <cell r="B34">
            <v>77</v>
          </cell>
        </row>
        <row r="35">
          <cell r="B35">
            <v>64</v>
          </cell>
        </row>
        <row r="36">
          <cell r="B36">
            <v>86</v>
          </cell>
        </row>
        <row r="37">
          <cell r="B37">
            <v>86</v>
          </cell>
        </row>
        <row r="38">
          <cell r="B38">
            <v>345</v>
          </cell>
        </row>
        <row r="39">
          <cell r="B39">
            <v>86</v>
          </cell>
        </row>
        <row r="40">
          <cell r="B40">
            <v>487</v>
          </cell>
        </row>
        <row r="41">
          <cell r="B41">
            <v>211</v>
          </cell>
        </row>
        <row r="42">
          <cell r="B42">
            <v>13</v>
          </cell>
        </row>
        <row r="43">
          <cell r="B43">
            <v>28</v>
          </cell>
        </row>
        <row r="44">
          <cell r="B44">
            <v>1100</v>
          </cell>
        </row>
        <row r="45">
          <cell r="B45">
            <v>24</v>
          </cell>
        </row>
        <row r="46">
          <cell r="B46">
            <v>320</v>
          </cell>
        </row>
        <row r="47">
          <cell r="B47">
            <v>211</v>
          </cell>
        </row>
        <row r="48">
          <cell r="B48">
            <v>52</v>
          </cell>
        </row>
        <row r="49">
          <cell r="B49">
            <v>159</v>
          </cell>
        </row>
        <row r="50">
          <cell r="B50">
            <v>753</v>
          </cell>
        </row>
        <row r="51">
          <cell r="B51">
            <v>86</v>
          </cell>
        </row>
        <row r="52">
          <cell r="B52">
            <v>86</v>
          </cell>
        </row>
        <row r="53">
          <cell r="B53">
            <v>124</v>
          </cell>
        </row>
        <row r="54">
          <cell r="B54">
            <v>21</v>
          </cell>
        </row>
        <row r="55">
          <cell r="B55">
            <v>432</v>
          </cell>
        </row>
        <row r="56">
          <cell r="B56">
            <v>180</v>
          </cell>
        </row>
        <row r="57">
          <cell r="B57">
            <v>280</v>
          </cell>
        </row>
        <row r="58">
          <cell r="B58">
            <v>67</v>
          </cell>
        </row>
        <row r="59">
          <cell r="B59">
            <v>670</v>
          </cell>
        </row>
        <row r="60">
          <cell r="B60">
            <v>126</v>
          </cell>
        </row>
        <row r="61">
          <cell r="B61">
            <v>149</v>
          </cell>
        </row>
        <row r="62">
          <cell r="B62">
            <v>4</v>
          </cell>
        </row>
        <row r="63">
          <cell r="B63">
            <v>415</v>
          </cell>
        </row>
        <row r="64">
          <cell r="B64">
            <v>54</v>
          </cell>
        </row>
        <row r="65">
          <cell r="B65">
            <v>33</v>
          </cell>
        </row>
        <row r="66">
          <cell r="B66">
            <v>45</v>
          </cell>
        </row>
        <row r="67">
          <cell r="B67">
            <v>120</v>
          </cell>
        </row>
        <row r="68">
          <cell r="B68">
            <v>680</v>
          </cell>
        </row>
        <row r="69">
          <cell r="B69">
            <v>120</v>
          </cell>
        </row>
        <row r="70">
          <cell r="B70">
            <v>8</v>
          </cell>
        </row>
        <row r="71">
          <cell r="B71">
            <v>167</v>
          </cell>
        </row>
        <row r="72">
          <cell r="B72">
            <v>171</v>
          </cell>
        </row>
        <row r="73">
          <cell r="B73">
            <v>138</v>
          </cell>
        </row>
        <row r="74">
          <cell r="B74">
            <v>259</v>
          </cell>
        </row>
        <row r="75">
          <cell r="B75">
            <v>60</v>
          </cell>
        </row>
        <row r="76">
          <cell r="B76">
            <v>604</v>
          </cell>
        </row>
        <row r="77">
          <cell r="B77">
            <v>259</v>
          </cell>
        </row>
        <row r="78">
          <cell r="B78">
            <v>172</v>
          </cell>
        </row>
        <row r="79">
          <cell r="B79">
            <v>38</v>
          </cell>
        </row>
        <row r="80">
          <cell r="B80">
            <v>258</v>
          </cell>
        </row>
        <row r="81">
          <cell r="B81">
            <v>3</v>
          </cell>
        </row>
        <row r="82">
          <cell r="B82">
            <v>45</v>
          </cell>
        </row>
        <row r="83">
          <cell r="B83">
            <v>857</v>
          </cell>
        </row>
        <row r="84">
          <cell r="B84">
            <v>89</v>
          </cell>
        </row>
        <row r="85">
          <cell r="B85">
            <v>352</v>
          </cell>
        </row>
        <row r="86">
          <cell r="B86">
            <v>400</v>
          </cell>
        </row>
        <row r="87">
          <cell r="B87">
            <v>172</v>
          </cell>
        </row>
        <row r="88">
          <cell r="B88">
            <v>86</v>
          </cell>
        </row>
        <row r="89">
          <cell r="B89">
            <v>160</v>
          </cell>
        </row>
        <row r="90">
          <cell r="B90">
            <v>159</v>
          </cell>
        </row>
        <row r="91">
          <cell r="B91">
            <v>86</v>
          </cell>
        </row>
        <row r="92">
          <cell r="B92">
            <v>86</v>
          </cell>
        </row>
        <row r="93">
          <cell r="B93">
            <v>86</v>
          </cell>
        </row>
        <row r="94">
          <cell r="B94">
            <v>4</v>
          </cell>
        </row>
        <row r="95">
          <cell r="B95">
            <v>35</v>
          </cell>
        </row>
        <row r="96">
          <cell r="B96">
            <v>1037</v>
          </cell>
        </row>
        <row r="97">
          <cell r="B97">
            <v>20</v>
          </cell>
        </row>
        <row r="98">
          <cell r="B98">
            <v>172</v>
          </cell>
        </row>
        <row r="99">
          <cell r="B99">
            <v>10</v>
          </cell>
        </row>
        <row r="100">
          <cell r="B100">
            <v>18</v>
          </cell>
        </row>
        <row r="101">
          <cell r="B101">
            <v>147</v>
          </cell>
        </row>
        <row r="102">
          <cell r="B102">
            <v>675</v>
          </cell>
        </row>
        <row r="103">
          <cell r="B103">
            <v>39</v>
          </cell>
        </row>
        <row r="104">
          <cell r="B104">
            <v>367</v>
          </cell>
        </row>
        <row r="105">
          <cell r="B105">
            <v>47</v>
          </cell>
        </row>
        <row r="106">
          <cell r="B106">
            <v>100</v>
          </cell>
        </row>
        <row r="107">
          <cell r="B107">
            <v>52</v>
          </cell>
        </row>
        <row r="108">
          <cell r="B108">
            <v>420</v>
          </cell>
        </row>
        <row r="109">
          <cell r="B109">
            <v>459</v>
          </cell>
        </row>
        <row r="110">
          <cell r="B110">
            <v>350</v>
          </cell>
        </row>
        <row r="111">
          <cell r="B111">
            <v>15</v>
          </cell>
        </row>
        <row r="112">
          <cell r="B112">
            <v>15</v>
          </cell>
        </row>
        <row r="113">
          <cell r="B113">
            <v>76</v>
          </cell>
        </row>
        <row r="114">
          <cell r="B114">
            <v>357</v>
          </cell>
        </row>
        <row r="115">
          <cell r="B115">
            <v>13</v>
          </cell>
        </row>
        <row r="116">
          <cell r="B116">
            <v>440</v>
          </cell>
        </row>
        <row r="117">
          <cell r="B117">
            <v>258</v>
          </cell>
        </row>
        <row r="118">
          <cell r="B118"/>
        </row>
        <row r="119">
          <cell r="B119">
            <v>23121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6.015932175927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4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6.016040046299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5214" maxValue="9096469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324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216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324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216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324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0"/>
  </r>
  <r>
    <x v="1"/>
    <x v="2"/>
    <x v="1"/>
    <x v="0"/>
    <n v="0"/>
  </r>
  <r>
    <x v="2"/>
    <x v="2"/>
    <x v="1"/>
    <x v="0"/>
    <n v="216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2376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324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0"/>
  </r>
  <r>
    <x v="1"/>
    <x v="3"/>
    <x v="1"/>
    <x v="0"/>
    <n v="0"/>
  </r>
  <r>
    <x v="2"/>
    <x v="3"/>
    <x v="1"/>
    <x v="0"/>
    <n v="216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2376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811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0"/>
  </r>
  <r>
    <x v="1"/>
    <x v="4"/>
    <x v="1"/>
    <x v="0"/>
    <n v="0"/>
  </r>
  <r>
    <x v="2"/>
    <x v="4"/>
    <x v="1"/>
    <x v="0"/>
    <n v="2592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432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361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0"/>
  </r>
  <r>
    <x v="1"/>
    <x v="5"/>
    <x v="1"/>
    <x v="0"/>
    <n v="0"/>
  </r>
  <r>
    <x v="2"/>
    <x v="5"/>
    <x v="1"/>
    <x v="0"/>
    <n v="2592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432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201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0"/>
  </r>
  <r>
    <x v="1"/>
    <x v="6"/>
    <x v="1"/>
    <x v="0"/>
    <n v="0"/>
  </r>
  <r>
    <x v="2"/>
    <x v="6"/>
    <x v="1"/>
    <x v="0"/>
    <n v="3024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648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051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0"/>
  </r>
  <r>
    <x v="1"/>
    <x v="7"/>
    <x v="1"/>
    <x v="0"/>
    <n v="0"/>
  </r>
  <r>
    <x v="2"/>
    <x v="7"/>
    <x v="1"/>
    <x v="0"/>
    <n v="3024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648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731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0"/>
  </r>
  <r>
    <x v="1"/>
    <x v="8"/>
    <x v="1"/>
    <x v="0"/>
    <n v="0"/>
  </r>
  <r>
    <x v="2"/>
    <x v="8"/>
    <x v="1"/>
    <x v="0"/>
    <n v="3672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0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512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0"/>
  </r>
  <r>
    <x v="1"/>
    <x v="9"/>
    <x v="1"/>
    <x v="0"/>
    <n v="0"/>
  </r>
  <r>
    <x v="2"/>
    <x v="9"/>
    <x v="1"/>
    <x v="0"/>
    <n v="3672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0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448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0"/>
  </r>
  <r>
    <x v="1"/>
    <x v="10"/>
    <x v="1"/>
    <x v="0"/>
    <n v="0"/>
  </r>
  <r>
    <x v="2"/>
    <x v="10"/>
    <x v="1"/>
    <x v="0"/>
    <n v="3672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0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098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0"/>
  </r>
  <r>
    <x v="1"/>
    <x v="11"/>
    <x v="1"/>
    <x v="0"/>
    <n v="0"/>
  </r>
  <r>
    <x v="2"/>
    <x v="11"/>
    <x v="1"/>
    <x v="0"/>
    <n v="3672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648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882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216"/>
  </r>
  <r>
    <x v="1"/>
    <x v="12"/>
    <x v="1"/>
    <x v="0"/>
    <n v="0"/>
  </r>
  <r>
    <x v="2"/>
    <x v="12"/>
    <x v="1"/>
    <x v="0"/>
    <n v="3456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64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571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216"/>
  </r>
  <r>
    <x v="1"/>
    <x v="13"/>
    <x v="1"/>
    <x v="0"/>
    <n v="0"/>
  </r>
  <r>
    <x v="2"/>
    <x v="13"/>
    <x v="1"/>
    <x v="0"/>
    <n v="4104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432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555"/>
  </r>
  <r>
    <x v="1"/>
    <x v="14"/>
    <x v="0"/>
    <x v="0"/>
    <n v="1750"/>
  </r>
  <r>
    <x v="2"/>
    <x v="14"/>
    <x v="0"/>
    <x v="0"/>
    <n v="216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2376"/>
  </r>
  <r>
    <x v="1"/>
    <x v="14"/>
    <x v="1"/>
    <x v="0"/>
    <n v="0"/>
  </r>
  <r>
    <x v="2"/>
    <x v="14"/>
    <x v="1"/>
    <x v="0"/>
    <n v="1728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43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55"/>
  </r>
  <r>
    <x v="1"/>
    <x v="15"/>
    <x v="0"/>
    <x v="0"/>
    <n v="1750"/>
  </r>
  <r>
    <x v="2"/>
    <x v="15"/>
    <x v="0"/>
    <x v="0"/>
    <n v="216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2376"/>
  </r>
  <r>
    <x v="1"/>
    <x v="15"/>
    <x v="1"/>
    <x v="0"/>
    <n v="0"/>
  </r>
  <r>
    <x v="2"/>
    <x v="15"/>
    <x v="1"/>
    <x v="0"/>
    <n v="2160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324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59"/>
  </r>
  <r>
    <x v="1"/>
    <x v="16"/>
    <x v="0"/>
    <x v="0"/>
    <n v="1750"/>
  </r>
  <r>
    <x v="2"/>
    <x v="16"/>
    <x v="0"/>
    <x v="0"/>
    <n v="2268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540"/>
  </r>
  <r>
    <x v="1"/>
    <x v="16"/>
    <x v="1"/>
    <x v="0"/>
    <n v="0"/>
  </r>
  <r>
    <x v="2"/>
    <x v="16"/>
    <x v="1"/>
    <x v="0"/>
    <n v="1728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324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2268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540"/>
  </r>
  <r>
    <x v="1"/>
    <x v="17"/>
    <x v="1"/>
    <x v="0"/>
    <n v="0"/>
  </r>
  <r>
    <x v="2"/>
    <x v="17"/>
    <x v="1"/>
    <x v="0"/>
    <n v="2052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2177"/>
  </r>
  <r>
    <x v="1"/>
    <x v="18"/>
    <x v="0"/>
    <x v="0"/>
    <n v="1750"/>
  </r>
  <r>
    <x v="2"/>
    <x v="18"/>
    <x v="0"/>
    <x v="0"/>
    <n v="540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648"/>
  </r>
  <r>
    <x v="1"/>
    <x v="18"/>
    <x v="1"/>
    <x v="0"/>
    <n v="0"/>
  </r>
  <r>
    <x v="2"/>
    <x v="18"/>
    <x v="1"/>
    <x v="0"/>
    <n v="1404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0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2054"/>
  </r>
  <r>
    <x v="1"/>
    <x v="19"/>
    <x v="0"/>
    <x v="0"/>
    <n v="1750"/>
  </r>
  <r>
    <x v="2"/>
    <x v="19"/>
    <x v="0"/>
    <x v="0"/>
    <n v="540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648"/>
  </r>
  <r>
    <x v="1"/>
    <x v="19"/>
    <x v="1"/>
    <x v="0"/>
    <n v="0"/>
  </r>
  <r>
    <x v="2"/>
    <x v="19"/>
    <x v="1"/>
    <x v="0"/>
    <n v="1404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0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2485"/>
  </r>
  <r>
    <x v="1"/>
    <x v="20"/>
    <x v="0"/>
    <x v="0"/>
    <n v="1750"/>
  </r>
  <r>
    <x v="2"/>
    <x v="20"/>
    <x v="0"/>
    <x v="0"/>
    <n v="324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108"/>
  </r>
  <r>
    <x v="1"/>
    <x v="20"/>
    <x v="1"/>
    <x v="0"/>
    <n v="0"/>
  </r>
  <r>
    <x v="2"/>
    <x v="20"/>
    <x v="1"/>
    <x v="0"/>
    <n v="1404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0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2432"/>
  </r>
  <r>
    <x v="1"/>
    <x v="21"/>
    <x v="0"/>
    <x v="0"/>
    <n v="1750"/>
  </r>
  <r>
    <x v="2"/>
    <x v="21"/>
    <x v="0"/>
    <x v="0"/>
    <n v="540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108"/>
  </r>
  <r>
    <x v="1"/>
    <x v="21"/>
    <x v="1"/>
    <x v="0"/>
    <n v="0"/>
  </r>
  <r>
    <x v="2"/>
    <x v="21"/>
    <x v="1"/>
    <x v="0"/>
    <n v="1404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0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2516"/>
  </r>
  <r>
    <x v="1"/>
    <x v="22"/>
    <x v="0"/>
    <x v="0"/>
    <n v="1750"/>
  </r>
  <r>
    <x v="2"/>
    <x v="22"/>
    <x v="0"/>
    <x v="0"/>
    <n v="0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108"/>
  </r>
  <r>
    <x v="1"/>
    <x v="22"/>
    <x v="1"/>
    <x v="0"/>
    <n v="0"/>
  </r>
  <r>
    <x v="2"/>
    <x v="22"/>
    <x v="1"/>
    <x v="0"/>
    <n v="1404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0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2480"/>
  </r>
  <r>
    <x v="1"/>
    <x v="23"/>
    <x v="0"/>
    <x v="0"/>
    <n v="1750"/>
  </r>
  <r>
    <x v="2"/>
    <x v="23"/>
    <x v="0"/>
    <x v="0"/>
    <n v="0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756"/>
  </r>
  <r>
    <x v="1"/>
    <x v="23"/>
    <x v="1"/>
    <x v="0"/>
    <n v="0"/>
  </r>
  <r>
    <x v="2"/>
    <x v="23"/>
    <x v="1"/>
    <x v="0"/>
    <n v="756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864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2200"/>
  </r>
  <r>
    <x v="1"/>
    <x v="24"/>
    <x v="0"/>
    <x v="0"/>
    <n v="1750"/>
  </r>
  <r>
    <x v="2"/>
    <x v="24"/>
    <x v="0"/>
    <x v="0"/>
    <n v="0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756"/>
  </r>
  <r>
    <x v="1"/>
    <x v="24"/>
    <x v="1"/>
    <x v="0"/>
    <n v="0"/>
  </r>
  <r>
    <x v="2"/>
    <x v="24"/>
    <x v="1"/>
    <x v="0"/>
    <n v="75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864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880"/>
  </r>
  <r>
    <x v="1"/>
    <x v="25"/>
    <x v="0"/>
    <x v="0"/>
    <n v="1750"/>
  </r>
  <r>
    <x v="2"/>
    <x v="25"/>
    <x v="0"/>
    <x v="0"/>
    <n v="648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540"/>
  </r>
  <r>
    <x v="1"/>
    <x v="25"/>
    <x v="1"/>
    <x v="0"/>
    <n v="0"/>
  </r>
  <r>
    <x v="2"/>
    <x v="25"/>
    <x v="1"/>
    <x v="0"/>
    <n v="1188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0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782"/>
  </r>
  <r>
    <x v="1"/>
    <x v="26"/>
    <x v="0"/>
    <x v="0"/>
    <n v="1750"/>
  </r>
  <r>
    <x v="2"/>
    <x v="26"/>
    <x v="0"/>
    <x v="0"/>
    <n v="648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540"/>
  </r>
  <r>
    <x v="1"/>
    <x v="26"/>
    <x v="1"/>
    <x v="0"/>
    <n v="0"/>
  </r>
  <r>
    <x v="2"/>
    <x v="26"/>
    <x v="1"/>
    <x v="0"/>
    <n v="1188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0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2353"/>
  </r>
  <r>
    <x v="1"/>
    <x v="27"/>
    <x v="0"/>
    <x v="0"/>
    <n v="1750"/>
  </r>
  <r>
    <x v="2"/>
    <x v="27"/>
    <x v="0"/>
    <x v="0"/>
    <n v="432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432"/>
  </r>
  <r>
    <x v="1"/>
    <x v="27"/>
    <x v="1"/>
    <x v="0"/>
    <n v="0"/>
  </r>
  <r>
    <x v="2"/>
    <x v="27"/>
    <x v="1"/>
    <x v="0"/>
    <n v="864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64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2289"/>
  </r>
  <r>
    <x v="1"/>
    <x v="28"/>
    <x v="0"/>
    <x v="0"/>
    <n v="1750"/>
  </r>
  <r>
    <x v="2"/>
    <x v="28"/>
    <x v="0"/>
    <x v="0"/>
    <n v="432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432"/>
  </r>
  <r>
    <x v="1"/>
    <x v="28"/>
    <x v="1"/>
    <x v="0"/>
    <n v="0"/>
  </r>
  <r>
    <x v="2"/>
    <x v="28"/>
    <x v="1"/>
    <x v="0"/>
    <n v="864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648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2635"/>
  </r>
  <r>
    <x v="1"/>
    <x v="29"/>
    <x v="0"/>
    <x v="0"/>
    <n v="1750"/>
  </r>
  <r>
    <x v="2"/>
    <x v="29"/>
    <x v="0"/>
    <x v="0"/>
    <n v="432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0"/>
  </r>
  <r>
    <x v="1"/>
    <x v="29"/>
    <x v="1"/>
    <x v="0"/>
    <n v="0"/>
  </r>
  <r>
    <x v="2"/>
    <x v="29"/>
    <x v="1"/>
    <x v="0"/>
    <n v="1512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972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2549"/>
  </r>
  <r>
    <x v="1"/>
    <x v="30"/>
    <x v="0"/>
    <x v="0"/>
    <n v="1750"/>
  </r>
  <r>
    <x v="2"/>
    <x v="30"/>
    <x v="0"/>
    <x v="0"/>
    <n v="432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0"/>
  </r>
  <r>
    <x v="1"/>
    <x v="30"/>
    <x v="1"/>
    <x v="0"/>
    <n v="0"/>
  </r>
  <r>
    <x v="2"/>
    <x v="30"/>
    <x v="1"/>
    <x v="0"/>
    <n v="1512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1620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2636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0"/>
  </r>
  <r>
    <x v="1"/>
    <x v="31"/>
    <x v="1"/>
    <x v="0"/>
    <n v="0"/>
  </r>
  <r>
    <x v="2"/>
    <x v="31"/>
    <x v="1"/>
    <x v="0"/>
    <n v="2484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64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2550"/>
  </r>
  <r>
    <x v="1"/>
    <x v="32"/>
    <x v="0"/>
    <x v="0"/>
    <n v="1750"/>
  </r>
  <r>
    <x v="2"/>
    <x v="32"/>
    <x v="0"/>
    <x v="0"/>
    <n v="0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0"/>
  </r>
  <r>
    <x v="1"/>
    <x v="32"/>
    <x v="1"/>
    <x v="0"/>
    <n v="0"/>
  </r>
  <r>
    <x v="2"/>
    <x v="32"/>
    <x v="1"/>
    <x v="0"/>
    <n v="3024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10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2063"/>
  </r>
  <r>
    <x v="1"/>
    <x v="33"/>
    <x v="0"/>
    <x v="0"/>
    <n v="1750"/>
  </r>
  <r>
    <x v="2"/>
    <x v="33"/>
    <x v="0"/>
    <x v="0"/>
    <n v="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0"/>
  </r>
  <r>
    <x v="1"/>
    <x v="33"/>
    <x v="1"/>
    <x v="0"/>
    <n v="0"/>
  </r>
  <r>
    <x v="2"/>
    <x v="33"/>
    <x v="1"/>
    <x v="0"/>
    <n v="3024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540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1852"/>
  </r>
  <r>
    <x v="1"/>
    <x v="34"/>
    <x v="0"/>
    <x v="0"/>
    <n v="1750"/>
  </r>
  <r>
    <x v="2"/>
    <x v="34"/>
    <x v="0"/>
    <x v="0"/>
    <n v="0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0"/>
  </r>
  <r>
    <x v="1"/>
    <x v="34"/>
    <x v="1"/>
    <x v="0"/>
    <n v="0"/>
  </r>
  <r>
    <x v="2"/>
    <x v="34"/>
    <x v="1"/>
    <x v="0"/>
    <n v="3024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540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1839"/>
  </r>
  <r>
    <x v="1"/>
    <x v="35"/>
    <x v="0"/>
    <x v="0"/>
    <n v="1750"/>
  </r>
  <r>
    <x v="2"/>
    <x v="35"/>
    <x v="0"/>
    <x v="0"/>
    <n v="0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864"/>
  </r>
  <r>
    <x v="1"/>
    <x v="35"/>
    <x v="1"/>
    <x v="0"/>
    <n v="0"/>
  </r>
  <r>
    <x v="2"/>
    <x v="35"/>
    <x v="1"/>
    <x v="0"/>
    <n v="2700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432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1811"/>
  </r>
  <r>
    <x v="1"/>
    <x v="36"/>
    <x v="0"/>
    <x v="0"/>
    <n v="1750"/>
  </r>
  <r>
    <x v="2"/>
    <x v="36"/>
    <x v="0"/>
    <x v="0"/>
    <n v="0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864"/>
  </r>
  <r>
    <x v="1"/>
    <x v="36"/>
    <x v="1"/>
    <x v="0"/>
    <n v="0"/>
  </r>
  <r>
    <x v="2"/>
    <x v="36"/>
    <x v="1"/>
    <x v="0"/>
    <n v="2700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432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711"/>
  </r>
  <r>
    <x v="1"/>
    <x v="37"/>
    <x v="0"/>
    <x v="0"/>
    <n v="1750"/>
  </r>
  <r>
    <x v="2"/>
    <x v="37"/>
    <x v="0"/>
    <x v="0"/>
    <n v="864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0"/>
  </r>
  <r>
    <x v="1"/>
    <x v="37"/>
    <x v="1"/>
    <x v="0"/>
    <n v="0"/>
  </r>
  <r>
    <x v="2"/>
    <x v="37"/>
    <x v="1"/>
    <x v="0"/>
    <n v="3132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0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687"/>
  </r>
  <r>
    <x v="1"/>
    <x v="38"/>
    <x v="0"/>
    <x v="0"/>
    <n v="1750"/>
  </r>
  <r>
    <x v="2"/>
    <x v="38"/>
    <x v="0"/>
    <x v="0"/>
    <n v="864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0"/>
  </r>
  <r>
    <x v="1"/>
    <x v="38"/>
    <x v="1"/>
    <x v="0"/>
    <n v="0"/>
  </r>
  <r>
    <x v="2"/>
    <x v="38"/>
    <x v="1"/>
    <x v="0"/>
    <n v="3132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0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1231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648"/>
  </r>
  <r>
    <x v="1"/>
    <x v="39"/>
    <x v="1"/>
    <x v="0"/>
    <n v="0"/>
  </r>
  <r>
    <x v="2"/>
    <x v="39"/>
    <x v="1"/>
    <x v="0"/>
    <n v="2484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0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1020"/>
  </r>
  <r>
    <x v="1"/>
    <x v="40"/>
    <x v="0"/>
    <x v="0"/>
    <n v="1750"/>
  </r>
  <r>
    <x v="2"/>
    <x v="40"/>
    <x v="0"/>
    <x v="0"/>
    <n v="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648"/>
  </r>
  <r>
    <x v="1"/>
    <x v="40"/>
    <x v="1"/>
    <x v="0"/>
    <n v="0"/>
  </r>
  <r>
    <x v="2"/>
    <x v="40"/>
    <x v="1"/>
    <x v="0"/>
    <n v="2484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432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968"/>
  </r>
  <r>
    <x v="1"/>
    <x v="41"/>
    <x v="0"/>
    <x v="0"/>
    <n v="1750"/>
  </r>
  <r>
    <x v="2"/>
    <x v="41"/>
    <x v="0"/>
    <x v="0"/>
    <n v="648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972"/>
  </r>
  <r>
    <x v="1"/>
    <x v="41"/>
    <x v="1"/>
    <x v="0"/>
    <n v="0"/>
  </r>
  <r>
    <x v="2"/>
    <x v="41"/>
    <x v="1"/>
    <x v="0"/>
    <n v="1512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864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809"/>
  </r>
  <r>
    <x v="1"/>
    <x v="42"/>
    <x v="0"/>
    <x v="0"/>
    <n v="1750"/>
  </r>
  <r>
    <x v="2"/>
    <x v="42"/>
    <x v="0"/>
    <x v="0"/>
    <n v="648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1512"/>
  </r>
  <r>
    <x v="1"/>
    <x v="42"/>
    <x v="1"/>
    <x v="0"/>
    <n v="0"/>
  </r>
  <r>
    <x v="2"/>
    <x v="42"/>
    <x v="1"/>
    <x v="0"/>
    <n v="1404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432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704"/>
  </r>
  <r>
    <x v="1"/>
    <x v="43"/>
    <x v="0"/>
    <x v="0"/>
    <n v="1750"/>
  </r>
  <r>
    <x v="2"/>
    <x v="43"/>
    <x v="0"/>
    <x v="0"/>
    <n v="864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648"/>
  </r>
  <r>
    <x v="1"/>
    <x v="43"/>
    <x v="1"/>
    <x v="0"/>
    <n v="0"/>
  </r>
  <r>
    <x v="2"/>
    <x v="43"/>
    <x v="1"/>
    <x v="0"/>
    <n v="1728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540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618"/>
  </r>
  <r>
    <x v="1"/>
    <x v="44"/>
    <x v="0"/>
    <x v="0"/>
    <n v="1750"/>
  </r>
  <r>
    <x v="2"/>
    <x v="44"/>
    <x v="0"/>
    <x v="0"/>
    <n v="1188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108"/>
  </r>
  <r>
    <x v="1"/>
    <x v="44"/>
    <x v="1"/>
    <x v="0"/>
    <n v="0"/>
  </r>
  <r>
    <x v="2"/>
    <x v="44"/>
    <x v="1"/>
    <x v="0"/>
    <n v="1728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540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1396"/>
  </r>
  <r>
    <x v="1"/>
    <x v="45"/>
    <x v="0"/>
    <x v="0"/>
    <n v="1750"/>
  </r>
  <r>
    <x v="2"/>
    <x v="45"/>
    <x v="0"/>
    <x v="0"/>
    <n v="54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648"/>
  </r>
  <r>
    <x v="1"/>
    <x v="45"/>
    <x v="1"/>
    <x v="0"/>
    <n v="0"/>
  </r>
  <r>
    <x v="2"/>
    <x v="45"/>
    <x v="1"/>
    <x v="0"/>
    <n v="1728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0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812"/>
  </r>
  <r>
    <x v="1"/>
    <x v="46"/>
    <x v="0"/>
    <x v="0"/>
    <n v="1750"/>
  </r>
  <r>
    <x v="2"/>
    <x v="46"/>
    <x v="0"/>
    <x v="0"/>
    <n v="0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648"/>
  </r>
  <r>
    <x v="1"/>
    <x v="46"/>
    <x v="1"/>
    <x v="0"/>
    <n v="0"/>
  </r>
  <r>
    <x v="2"/>
    <x v="46"/>
    <x v="1"/>
    <x v="0"/>
    <n v="1728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0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791"/>
  </r>
  <r>
    <x v="1"/>
    <x v="47"/>
    <x v="0"/>
    <x v="0"/>
    <n v="1750"/>
  </r>
  <r>
    <x v="2"/>
    <x v="47"/>
    <x v="0"/>
    <x v="0"/>
    <n v="540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540"/>
  </r>
  <r>
    <x v="1"/>
    <x v="47"/>
    <x v="1"/>
    <x v="0"/>
    <n v="0"/>
  </r>
  <r>
    <x v="2"/>
    <x v="47"/>
    <x v="1"/>
    <x v="0"/>
    <n v="1296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864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1359"/>
  </r>
  <r>
    <x v="1"/>
    <x v="48"/>
    <x v="0"/>
    <x v="0"/>
    <n v="1750"/>
  </r>
  <r>
    <x v="2"/>
    <x v="48"/>
    <x v="0"/>
    <x v="0"/>
    <n v="54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540"/>
  </r>
  <r>
    <x v="1"/>
    <x v="48"/>
    <x v="1"/>
    <x v="0"/>
    <n v="0"/>
  </r>
  <r>
    <x v="2"/>
    <x v="48"/>
    <x v="1"/>
    <x v="0"/>
    <n v="1296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864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1719"/>
  </r>
  <r>
    <x v="1"/>
    <x v="49"/>
    <x v="0"/>
    <x v="0"/>
    <n v="1750"/>
  </r>
  <r>
    <x v="2"/>
    <x v="49"/>
    <x v="0"/>
    <x v="0"/>
    <n v="54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0"/>
  </r>
  <r>
    <x v="1"/>
    <x v="49"/>
    <x v="1"/>
    <x v="0"/>
    <n v="0"/>
  </r>
  <r>
    <x v="2"/>
    <x v="49"/>
    <x v="1"/>
    <x v="0"/>
    <n v="2160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0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439"/>
  </r>
  <r>
    <x v="1"/>
    <x v="50"/>
    <x v="0"/>
    <x v="0"/>
    <n v="1750"/>
  </r>
  <r>
    <x v="2"/>
    <x v="50"/>
    <x v="0"/>
    <x v="0"/>
    <n v="54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0"/>
  </r>
  <r>
    <x v="1"/>
    <x v="50"/>
    <x v="1"/>
    <x v="0"/>
    <n v="0"/>
  </r>
  <r>
    <x v="2"/>
    <x v="50"/>
    <x v="1"/>
    <x v="0"/>
    <n v="2160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0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1912"/>
  </r>
  <r>
    <x v="1"/>
    <x v="51"/>
    <x v="0"/>
    <x v="0"/>
    <n v="1750"/>
  </r>
  <r>
    <x v="2"/>
    <x v="51"/>
    <x v="0"/>
    <x v="0"/>
    <n v="0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0"/>
  </r>
  <r>
    <x v="1"/>
    <x v="51"/>
    <x v="1"/>
    <x v="0"/>
    <n v="0"/>
  </r>
  <r>
    <x v="2"/>
    <x v="51"/>
    <x v="1"/>
    <x v="0"/>
    <n v="2160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324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1242"/>
  </r>
  <r>
    <x v="1"/>
    <x v="52"/>
    <x v="0"/>
    <x v="0"/>
    <n v="1750"/>
  </r>
  <r>
    <x v="2"/>
    <x v="52"/>
    <x v="0"/>
    <x v="0"/>
    <n v="0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432"/>
  </r>
  <r>
    <x v="1"/>
    <x v="52"/>
    <x v="1"/>
    <x v="0"/>
    <n v="0"/>
  </r>
  <r>
    <x v="2"/>
    <x v="52"/>
    <x v="1"/>
    <x v="0"/>
    <n v="1728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648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0"/>
  </r>
  <r>
    <x v="1"/>
    <x v="53"/>
    <x v="0"/>
    <x v="0"/>
    <n v="1750"/>
  </r>
  <r>
    <x v="2"/>
    <x v="53"/>
    <x v="0"/>
    <x v="0"/>
    <n v="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756"/>
  </r>
  <r>
    <x v="1"/>
    <x v="53"/>
    <x v="1"/>
    <x v="0"/>
    <n v="0"/>
  </r>
  <r>
    <x v="2"/>
    <x v="53"/>
    <x v="1"/>
    <x v="0"/>
    <n v="1728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324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0"/>
  </r>
  <r>
    <x v="1"/>
    <x v="54"/>
    <x v="0"/>
    <x v="0"/>
    <n v="1750"/>
  </r>
  <r>
    <x v="2"/>
    <x v="54"/>
    <x v="0"/>
    <x v="0"/>
    <n v="432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324"/>
  </r>
  <r>
    <x v="1"/>
    <x v="54"/>
    <x v="1"/>
    <x v="0"/>
    <n v="0"/>
  </r>
  <r>
    <x v="2"/>
    <x v="54"/>
    <x v="1"/>
    <x v="0"/>
    <n v="2052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0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0"/>
  </r>
  <r>
    <x v="1"/>
    <x v="55"/>
    <x v="0"/>
    <x v="0"/>
    <n v="1750"/>
  </r>
  <r>
    <x v="2"/>
    <x v="55"/>
    <x v="0"/>
    <x v="0"/>
    <n v="756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540"/>
  </r>
  <r>
    <x v="1"/>
    <x v="55"/>
    <x v="1"/>
    <x v="0"/>
    <n v="0"/>
  </r>
  <r>
    <x v="2"/>
    <x v="55"/>
    <x v="1"/>
    <x v="0"/>
    <n v="1512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1728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17"/>
  </r>
  <r>
    <x v="1"/>
    <x v="56"/>
    <x v="0"/>
    <x v="0"/>
    <n v="1750"/>
  </r>
  <r>
    <x v="2"/>
    <x v="56"/>
    <x v="0"/>
    <x v="0"/>
    <n v="324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540"/>
  </r>
  <r>
    <x v="1"/>
    <x v="56"/>
    <x v="1"/>
    <x v="0"/>
    <n v="0"/>
  </r>
  <r>
    <x v="2"/>
    <x v="56"/>
    <x v="1"/>
    <x v="0"/>
    <n v="1512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1728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287"/>
  </r>
  <r>
    <x v="1"/>
    <x v="57"/>
    <x v="0"/>
    <x v="0"/>
    <n v="1750"/>
  </r>
  <r>
    <x v="2"/>
    <x v="57"/>
    <x v="0"/>
    <x v="0"/>
    <n v="540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0"/>
  </r>
  <r>
    <x v="1"/>
    <x v="57"/>
    <x v="1"/>
    <x v="0"/>
    <n v="0"/>
  </r>
  <r>
    <x v="2"/>
    <x v="57"/>
    <x v="1"/>
    <x v="0"/>
    <n v="324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86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254"/>
  </r>
  <r>
    <x v="1"/>
    <x v="58"/>
    <x v="0"/>
    <x v="0"/>
    <n v="1750"/>
  </r>
  <r>
    <x v="2"/>
    <x v="58"/>
    <x v="0"/>
    <x v="0"/>
    <n v="540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0"/>
  </r>
  <r>
    <x v="1"/>
    <x v="58"/>
    <x v="1"/>
    <x v="0"/>
    <n v="0"/>
  </r>
  <r>
    <x v="2"/>
    <x v="58"/>
    <x v="1"/>
    <x v="0"/>
    <n v="3240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1296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749"/>
  </r>
  <r>
    <x v="1"/>
    <x v="59"/>
    <x v="0"/>
    <x v="0"/>
    <n v="1750"/>
  </r>
  <r>
    <x v="2"/>
    <x v="59"/>
    <x v="0"/>
    <x v="0"/>
    <n v="0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864"/>
  </r>
  <r>
    <x v="1"/>
    <x v="59"/>
    <x v="1"/>
    <x v="0"/>
    <n v="0"/>
  </r>
  <r>
    <x v="2"/>
    <x v="59"/>
    <x v="1"/>
    <x v="0"/>
    <n v="3240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432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629"/>
  </r>
  <r>
    <x v="1"/>
    <x v="60"/>
    <x v="0"/>
    <x v="0"/>
    <n v="1750"/>
  </r>
  <r>
    <x v="2"/>
    <x v="60"/>
    <x v="0"/>
    <x v="0"/>
    <n v="0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864"/>
  </r>
  <r>
    <x v="1"/>
    <x v="60"/>
    <x v="1"/>
    <x v="0"/>
    <n v="0"/>
  </r>
  <r>
    <x v="2"/>
    <x v="60"/>
    <x v="1"/>
    <x v="0"/>
    <n v="3672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0"/>
  </r>
  <r>
    <x v="1"/>
    <x v="61"/>
    <x v="0"/>
    <x v="0"/>
    <n v="1750"/>
  </r>
  <r>
    <x v="2"/>
    <x v="61"/>
    <x v="0"/>
    <x v="0"/>
    <n v="864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0"/>
  </r>
  <r>
    <x v="1"/>
    <x v="61"/>
    <x v="1"/>
    <x v="0"/>
    <n v="0"/>
  </r>
  <r>
    <x v="2"/>
    <x v="61"/>
    <x v="1"/>
    <x v="0"/>
    <n v="3672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648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0"/>
  </r>
  <r>
    <x v="1"/>
    <x v="62"/>
    <x v="0"/>
    <x v="0"/>
    <n v="1750"/>
  </r>
  <r>
    <x v="2"/>
    <x v="62"/>
    <x v="0"/>
    <x v="0"/>
    <n v="864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0"/>
  </r>
  <r>
    <x v="1"/>
    <x v="62"/>
    <x v="1"/>
    <x v="0"/>
    <n v="0"/>
  </r>
  <r>
    <x v="2"/>
    <x v="62"/>
    <x v="1"/>
    <x v="0"/>
    <n v="3672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648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856"/>
  </r>
  <r>
    <x v="1"/>
    <x v="63"/>
    <x v="0"/>
    <x v="0"/>
    <n v="1750"/>
  </r>
  <r>
    <x v="2"/>
    <x v="63"/>
    <x v="0"/>
    <x v="0"/>
    <n v="0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324"/>
  </r>
  <r>
    <x v="1"/>
    <x v="63"/>
    <x v="1"/>
    <x v="0"/>
    <n v="0"/>
  </r>
  <r>
    <x v="2"/>
    <x v="63"/>
    <x v="1"/>
    <x v="0"/>
    <n v="399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0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689"/>
  </r>
  <r>
    <x v="1"/>
    <x v="64"/>
    <x v="0"/>
    <x v="0"/>
    <n v="1750"/>
  </r>
  <r>
    <x v="2"/>
    <x v="64"/>
    <x v="0"/>
    <x v="0"/>
    <n v="0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648"/>
  </r>
  <r>
    <x v="1"/>
    <x v="64"/>
    <x v="1"/>
    <x v="0"/>
    <n v="0"/>
  </r>
  <r>
    <x v="2"/>
    <x v="64"/>
    <x v="1"/>
    <x v="0"/>
    <n v="3672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0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518"/>
  </r>
  <r>
    <x v="1"/>
    <x v="65"/>
    <x v="0"/>
    <x v="0"/>
    <n v="1750"/>
  </r>
  <r>
    <x v="2"/>
    <x v="65"/>
    <x v="0"/>
    <x v="0"/>
    <n v="324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324"/>
  </r>
  <r>
    <x v="1"/>
    <x v="65"/>
    <x v="1"/>
    <x v="0"/>
    <n v="0"/>
  </r>
  <r>
    <x v="2"/>
    <x v="65"/>
    <x v="1"/>
    <x v="0"/>
    <n v="3672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380"/>
  </r>
  <r>
    <x v="1"/>
    <x v="66"/>
    <x v="0"/>
    <x v="0"/>
    <n v="1750"/>
  </r>
  <r>
    <x v="2"/>
    <x v="66"/>
    <x v="0"/>
    <x v="0"/>
    <n v="324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0"/>
  </r>
  <r>
    <x v="1"/>
    <x v="66"/>
    <x v="1"/>
    <x v="0"/>
    <n v="0"/>
  </r>
  <r>
    <x v="2"/>
    <x v="66"/>
    <x v="1"/>
    <x v="0"/>
    <n v="3672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0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445"/>
  </r>
  <r>
    <x v="1"/>
    <x v="67"/>
    <x v="0"/>
    <x v="0"/>
    <n v="1750"/>
  </r>
  <r>
    <x v="2"/>
    <x v="67"/>
    <x v="0"/>
    <x v="0"/>
    <n v="324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1728"/>
  </r>
  <r>
    <x v="1"/>
    <x v="67"/>
    <x v="1"/>
    <x v="0"/>
    <n v="0"/>
  </r>
  <r>
    <x v="2"/>
    <x v="67"/>
    <x v="1"/>
    <x v="0"/>
    <n v="1944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0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709"/>
  </r>
  <r>
    <x v="1"/>
    <x v="68"/>
    <x v="0"/>
    <x v="0"/>
    <n v="1750"/>
  </r>
  <r>
    <x v="2"/>
    <x v="68"/>
    <x v="0"/>
    <x v="0"/>
    <n v="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1728"/>
  </r>
  <r>
    <x v="1"/>
    <x v="68"/>
    <x v="1"/>
    <x v="0"/>
    <n v="0"/>
  </r>
  <r>
    <x v="2"/>
    <x v="68"/>
    <x v="1"/>
    <x v="0"/>
    <n v="1944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864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05"/>
  </r>
  <r>
    <x v="1"/>
    <x v="69"/>
    <x v="0"/>
    <x v="0"/>
    <n v="1750"/>
  </r>
  <r>
    <x v="2"/>
    <x v="69"/>
    <x v="0"/>
    <x v="0"/>
    <n v="1728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864"/>
  </r>
  <r>
    <x v="1"/>
    <x v="69"/>
    <x v="1"/>
    <x v="0"/>
    <n v="0"/>
  </r>
  <r>
    <x v="2"/>
    <x v="69"/>
    <x v="1"/>
    <x v="0"/>
    <n v="1080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864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0"/>
  </r>
  <r>
    <x v="1"/>
    <x v="70"/>
    <x v="0"/>
    <x v="0"/>
    <n v="1750"/>
  </r>
  <r>
    <x v="2"/>
    <x v="70"/>
    <x v="0"/>
    <x v="0"/>
    <n v="1728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1296"/>
  </r>
  <r>
    <x v="1"/>
    <x v="70"/>
    <x v="1"/>
    <x v="0"/>
    <n v="0"/>
  </r>
  <r>
    <x v="2"/>
    <x v="70"/>
    <x v="1"/>
    <x v="0"/>
    <n v="1296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0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556"/>
  </r>
  <r>
    <x v="1"/>
    <x v="71"/>
    <x v="0"/>
    <x v="0"/>
    <n v="1750"/>
  </r>
  <r>
    <x v="2"/>
    <x v="71"/>
    <x v="0"/>
    <x v="0"/>
    <n v="864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432"/>
  </r>
  <r>
    <x v="1"/>
    <x v="71"/>
    <x v="1"/>
    <x v="0"/>
    <n v="0"/>
  </r>
  <r>
    <x v="2"/>
    <x v="71"/>
    <x v="1"/>
    <x v="0"/>
    <n v="1512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756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518"/>
  </r>
  <r>
    <x v="1"/>
    <x v="72"/>
    <x v="0"/>
    <x v="0"/>
    <n v="1750"/>
  </r>
  <r>
    <x v="2"/>
    <x v="72"/>
    <x v="0"/>
    <x v="0"/>
    <n v="1296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0"/>
  </r>
  <r>
    <x v="1"/>
    <x v="72"/>
    <x v="1"/>
    <x v="0"/>
    <n v="0"/>
  </r>
  <r>
    <x v="2"/>
    <x v="72"/>
    <x v="1"/>
    <x v="0"/>
    <n v="1512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756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2124"/>
  </r>
  <r>
    <x v="1"/>
    <x v="73"/>
    <x v="0"/>
    <x v="0"/>
    <n v="1750"/>
  </r>
  <r>
    <x v="2"/>
    <x v="73"/>
    <x v="0"/>
    <x v="0"/>
    <n v="432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648"/>
  </r>
  <r>
    <x v="1"/>
    <x v="73"/>
    <x v="1"/>
    <x v="0"/>
    <n v="0"/>
  </r>
  <r>
    <x v="2"/>
    <x v="73"/>
    <x v="1"/>
    <x v="0"/>
    <n v="1620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2553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648"/>
  </r>
  <r>
    <x v="1"/>
    <x v="74"/>
    <x v="1"/>
    <x v="0"/>
    <n v="0"/>
  </r>
  <r>
    <x v="2"/>
    <x v="74"/>
    <x v="1"/>
    <x v="0"/>
    <n v="1620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324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2508"/>
  </r>
  <r>
    <x v="1"/>
    <x v="75"/>
    <x v="0"/>
    <x v="0"/>
    <n v="1750"/>
  </r>
  <r>
    <x v="2"/>
    <x v="75"/>
    <x v="0"/>
    <x v="0"/>
    <n v="648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0"/>
  </r>
  <r>
    <x v="1"/>
    <x v="75"/>
    <x v="1"/>
    <x v="0"/>
    <n v="0"/>
  </r>
  <r>
    <x v="2"/>
    <x v="75"/>
    <x v="1"/>
    <x v="0"/>
    <n v="162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648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651"/>
  </r>
  <r>
    <x v="1"/>
    <x v="76"/>
    <x v="0"/>
    <x v="0"/>
    <n v="1750"/>
  </r>
  <r>
    <x v="2"/>
    <x v="76"/>
    <x v="0"/>
    <x v="0"/>
    <n v="648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0"/>
  </r>
  <r>
    <x v="1"/>
    <x v="76"/>
    <x v="1"/>
    <x v="0"/>
    <n v="0"/>
  </r>
  <r>
    <x v="2"/>
    <x v="76"/>
    <x v="1"/>
    <x v="0"/>
    <n v="1944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324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2210"/>
  </r>
  <r>
    <x v="1"/>
    <x v="77"/>
    <x v="0"/>
    <x v="0"/>
    <n v="1750"/>
  </r>
  <r>
    <x v="2"/>
    <x v="77"/>
    <x v="0"/>
    <x v="0"/>
    <n v="0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0"/>
  </r>
  <r>
    <x v="1"/>
    <x v="77"/>
    <x v="1"/>
    <x v="0"/>
    <n v="0"/>
  </r>
  <r>
    <x v="2"/>
    <x v="77"/>
    <x v="1"/>
    <x v="0"/>
    <n v="2268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432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1858"/>
  </r>
  <r>
    <x v="1"/>
    <x v="78"/>
    <x v="0"/>
    <x v="0"/>
    <n v="1750"/>
  </r>
  <r>
    <x v="2"/>
    <x v="78"/>
    <x v="0"/>
    <x v="0"/>
    <n v="0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0"/>
  </r>
  <r>
    <x v="1"/>
    <x v="78"/>
    <x v="1"/>
    <x v="0"/>
    <n v="0"/>
  </r>
  <r>
    <x v="2"/>
    <x v="78"/>
    <x v="1"/>
    <x v="0"/>
    <n v="2268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432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1458"/>
  </r>
  <r>
    <x v="1"/>
    <x v="79"/>
    <x v="0"/>
    <x v="0"/>
    <n v="1750"/>
  </r>
  <r>
    <x v="2"/>
    <x v="79"/>
    <x v="0"/>
    <x v="0"/>
    <n v="0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0"/>
  </r>
  <r>
    <x v="1"/>
    <x v="79"/>
    <x v="1"/>
    <x v="0"/>
    <n v="0"/>
  </r>
  <r>
    <x v="2"/>
    <x v="79"/>
    <x v="1"/>
    <x v="0"/>
    <n v="2700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432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1286"/>
  </r>
  <r>
    <x v="1"/>
    <x v="80"/>
    <x v="0"/>
    <x v="0"/>
    <n v="1750"/>
  </r>
  <r>
    <x v="2"/>
    <x v="80"/>
    <x v="0"/>
    <x v="0"/>
    <n v="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864"/>
  </r>
  <r>
    <x v="1"/>
    <x v="80"/>
    <x v="1"/>
    <x v="0"/>
    <n v="0"/>
  </r>
  <r>
    <x v="2"/>
    <x v="80"/>
    <x v="1"/>
    <x v="0"/>
    <n v="1836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432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1200"/>
  </r>
  <r>
    <x v="1"/>
    <x v="81"/>
    <x v="0"/>
    <x v="0"/>
    <n v="1750"/>
  </r>
  <r>
    <x v="2"/>
    <x v="81"/>
    <x v="0"/>
    <x v="0"/>
    <n v="0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864"/>
  </r>
  <r>
    <x v="1"/>
    <x v="81"/>
    <x v="1"/>
    <x v="0"/>
    <n v="0"/>
  </r>
  <r>
    <x v="2"/>
    <x v="81"/>
    <x v="1"/>
    <x v="0"/>
    <n v="1836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0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1040"/>
  </r>
  <r>
    <x v="1"/>
    <x v="82"/>
    <x v="0"/>
    <x v="0"/>
    <n v="1750"/>
  </r>
  <r>
    <x v="2"/>
    <x v="82"/>
    <x v="0"/>
    <x v="0"/>
    <n v="864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0"/>
  </r>
  <r>
    <x v="1"/>
    <x v="82"/>
    <x v="1"/>
    <x v="0"/>
    <n v="0"/>
  </r>
  <r>
    <x v="2"/>
    <x v="82"/>
    <x v="1"/>
    <x v="0"/>
    <n v="2268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0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881"/>
  </r>
  <r>
    <x v="1"/>
    <x v="83"/>
    <x v="0"/>
    <x v="0"/>
    <n v="1750"/>
  </r>
  <r>
    <x v="2"/>
    <x v="83"/>
    <x v="0"/>
    <x v="0"/>
    <n v="864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756"/>
  </r>
  <r>
    <x v="1"/>
    <x v="83"/>
    <x v="1"/>
    <x v="0"/>
    <n v="0"/>
  </r>
  <r>
    <x v="2"/>
    <x v="83"/>
    <x v="1"/>
    <x v="0"/>
    <n v="1512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648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1659"/>
  </r>
  <r>
    <x v="1"/>
    <x v="84"/>
    <x v="0"/>
    <x v="0"/>
    <n v="1750"/>
  </r>
  <r>
    <x v="2"/>
    <x v="84"/>
    <x v="0"/>
    <x v="0"/>
    <n v="0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756"/>
  </r>
  <r>
    <x v="1"/>
    <x v="84"/>
    <x v="1"/>
    <x v="0"/>
    <n v="0"/>
  </r>
  <r>
    <x v="2"/>
    <x v="84"/>
    <x v="1"/>
    <x v="0"/>
    <n v="1512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648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1573"/>
  </r>
  <r>
    <x v="1"/>
    <x v="85"/>
    <x v="0"/>
    <x v="0"/>
    <n v="1750"/>
  </r>
  <r>
    <x v="2"/>
    <x v="85"/>
    <x v="0"/>
    <x v="0"/>
    <n v="756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0"/>
  </r>
  <r>
    <x v="1"/>
    <x v="85"/>
    <x v="1"/>
    <x v="0"/>
    <n v="0"/>
  </r>
  <r>
    <x v="2"/>
    <x v="85"/>
    <x v="1"/>
    <x v="0"/>
    <n v="2160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216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1487"/>
  </r>
  <r>
    <x v="1"/>
    <x v="86"/>
    <x v="0"/>
    <x v="0"/>
    <n v="1750"/>
  </r>
  <r>
    <x v="2"/>
    <x v="86"/>
    <x v="0"/>
    <x v="0"/>
    <n v="756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324"/>
  </r>
  <r>
    <x v="1"/>
    <x v="86"/>
    <x v="1"/>
    <x v="0"/>
    <n v="0"/>
  </r>
  <r>
    <x v="2"/>
    <x v="86"/>
    <x v="1"/>
    <x v="0"/>
    <n v="1836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540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239"/>
  </r>
  <r>
    <x v="1"/>
    <x v="87"/>
    <x v="0"/>
    <x v="0"/>
    <n v="1750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648"/>
  </r>
  <r>
    <x v="1"/>
    <x v="87"/>
    <x v="1"/>
    <x v="0"/>
    <n v="0"/>
  </r>
  <r>
    <x v="2"/>
    <x v="87"/>
    <x v="1"/>
    <x v="0"/>
    <n v="1728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540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204"/>
  </r>
  <r>
    <x v="1"/>
    <x v="88"/>
    <x v="0"/>
    <x v="0"/>
    <n v="1750"/>
  </r>
  <r>
    <x v="2"/>
    <x v="88"/>
    <x v="0"/>
    <x v="0"/>
    <n v="324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324"/>
  </r>
  <r>
    <x v="1"/>
    <x v="88"/>
    <x v="1"/>
    <x v="0"/>
    <n v="0"/>
  </r>
  <r>
    <x v="2"/>
    <x v="88"/>
    <x v="1"/>
    <x v="0"/>
    <n v="205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216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167"/>
  </r>
  <r>
    <x v="1"/>
    <x v="89"/>
    <x v="0"/>
    <x v="0"/>
    <n v="1750"/>
  </r>
  <r>
    <x v="2"/>
    <x v="89"/>
    <x v="0"/>
    <x v="0"/>
    <n v="648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432"/>
  </r>
  <r>
    <x v="1"/>
    <x v="89"/>
    <x v="1"/>
    <x v="0"/>
    <n v="0"/>
  </r>
  <r>
    <x v="2"/>
    <x v="89"/>
    <x v="1"/>
    <x v="0"/>
    <n v="1836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324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471"/>
  </r>
  <r>
    <x v="1"/>
    <x v="90"/>
    <x v="0"/>
    <x v="0"/>
    <n v="1750"/>
  </r>
  <r>
    <x v="2"/>
    <x v="90"/>
    <x v="0"/>
    <x v="0"/>
    <n v="324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432"/>
  </r>
  <r>
    <x v="1"/>
    <x v="90"/>
    <x v="1"/>
    <x v="0"/>
    <n v="0"/>
  </r>
  <r>
    <x v="2"/>
    <x v="90"/>
    <x v="1"/>
    <x v="0"/>
    <n v="1836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324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1623"/>
  </r>
  <r>
    <x v="1"/>
    <x v="91"/>
    <x v="0"/>
    <x v="0"/>
    <n v="1750"/>
  </r>
  <r>
    <x v="2"/>
    <x v="91"/>
    <x v="0"/>
    <x v="0"/>
    <n v="432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432"/>
  </r>
  <r>
    <x v="1"/>
    <x v="91"/>
    <x v="1"/>
    <x v="0"/>
    <n v="0"/>
  </r>
  <r>
    <x v="2"/>
    <x v="91"/>
    <x v="1"/>
    <x v="0"/>
    <n v="1728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324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613"/>
  </r>
  <r>
    <x v="1"/>
    <x v="92"/>
    <x v="0"/>
    <x v="0"/>
    <n v="1750"/>
  </r>
  <r>
    <x v="2"/>
    <x v="92"/>
    <x v="0"/>
    <x v="0"/>
    <n v="432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432"/>
  </r>
  <r>
    <x v="1"/>
    <x v="92"/>
    <x v="1"/>
    <x v="0"/>
    <n v="0"/>
  </r>
  <r>
    <x v="2"/>
    <x v="92"/>
    <x v="1"/>
    <x v="0"/>
    <n v="1728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0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2027"/>
  </r>
  <r>
    <x v="1"/>
    <x v="93"/>
    <x v="0"/>
    <x v="0"/>
    <n v="1750"/>
  </r>
  <r>
    <x v="2"/>
    <x v="93"/>
    <x v="0"/>
    <x v="0"/>
    <n v="432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0"/>
  </r>
  <r>
    <x v="1"/>
    <x v="93"/>
    <x v="1"/>
    <x v="0"/>
    <n v="0"/>
  </r>
  <r>
    <x v="2"/>
    <x v="93"/>
    <x v="1"/>
    <x v="0"/>
    <n v="2052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1620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880"/>
  </r>
  <r>
    <x v="1"/>
    <x v="94"/>
    <x v="0"/>
    <x v="0"/>
    <n v="1750"/>
  </r>
  <r>
    <x v="2"/>
    <x v="94"/>
    <x v="0"/>
    <x v="0"/>
    <n v="432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0"/>
  </r>
  <r>
    <x v="1"/>
    <x v="94"/>
    <x v="1"/>
    <x v="0"/>
    <n v="0"/>
  </r>
  <r>
    <x v="2"/>
    <x v="94"/>
    <x v="1"/>
    <x v="0"/>
    <n v="2052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1620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1637"/>
  </r>
  <r>
    <x v="1"/>
    <x v="95"/>
    <x v="0"/>
    <x v="0"/>
    <n v="1750"/>
  </r>
  <r>
    <x v="2"/>
    <x v="95"/>
    <x v="0"/>
    <x v="0"/>
    <n v="0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648"/>
  </r>
  <r>
    <x v="1"/>
    <x v="95"/>
    <x v="1"/>
    <x v="0"/>
    <n v="0"/>
  </r>
  <r>
    <x v="2"/>
    <x v="95"/>
    <x v="1"/>
    <x v="0"/>
    <n v="3024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216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598"/>
  </r>
  <r>
    <x v="1"/>
    <x v="96"/>
    <x v="0"/>
    <x v="0"/>
    <n v="1750"/>
  </r>
  <r>
    <x v="2"/>
    <x v="96"/>
    <x v="0"/>
    <x v="0"/>
    <n v="0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648"/>
  </r>
  <r>
    <x v="1"/>
    <x v="96"/>
    <x v="1"/>
    <x v="0"/>
    <n v="0"/>
  </r>
  <r>
    <x v="2"/>
    <x v="96"/>
    <x v="1"/>
    <x v="0"/>
    <n v="3024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432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231"/>
  </r>
  <r>
    <x v="1"/>
    <x v="97"/>
    <x v="0"/>
    <x v="0"/>
    <n v="1750"/>
  </r>
  <r>
    <x v="2"/>
    <x v="97"/>
    <x v="0"/>
    <x v="0"/>
    <n v="648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216"/>
  </r>
  <r>
    <x v="1"/>
    <x v="97"/>
    <x v="1"/>
    <x v="0"/>
    <n v="0"/>
  </r>
  <r>
    <x v="2"/>
    <x v="97"/>
    <x v="1"/>
    <x v="0"/>
    <n v="3024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216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184"/>
  </r>
  <r>
    <x v="1"/>
    <x v="98"/>
    <x v="0"/>
    <x v="0"/>
    <n v="1750"/>
  </r>
  <r>
    <x v="2"/>
    <x v="98"/>
    <x v="0"/>
    <x v="0"/>
    <n v="648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540"/>
  </r>
  <r>
    <x v="1"/>
    <x v="98"/>
    <x v="1"/>
    <x v="0"/>
    <n v="0"/>
  </r>
  <r>
    <x v="2"/>
    <x v="98"/>
    <x v="1"/>
    <x v="0"/>
    <n v="2916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216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1732"/>
  </r>
  <r>
    <x v="1"/>
    <x v="99"/>
    <x v="0"/>
    <x v="0"/>
    <n v="1750"/>
  </r>
  <r>
    <x v="2"/>
    <x v="99"/>
    <x v="0"/>
    <x v="0"/>
    <n v="216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540"/>
  </r>
  <r>
    <x v="1"/>
    <x v="99"/>
    <x v="1"/>
    <x v="0"/>
    <n v="0"/>
  </r>
  <r>
    <x v="2"/>
    <x v="99"/>
    <x v="1"/>
    <x v="0"/>
    <n v="2700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432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1680"/>
  </r>
  <r>
    <x v="1"/>
    <x v="100"/>
    <x v="0"/>
    <x v="0"/>
    <n v="1750"/>
  </r>
  <r>
    <x v="2"/>
    <x v="100"/>
    <x v="0"/>
    <x v="0"/>
    <n v="216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216"/>
  </r>
  <r>
    <x v="1"/>
    <x v="100"/>
    <x v="1"/>
    <x v="0"/>
    <n v="0"/>
  </r>
  <r>
    <x v="2"/>
    <x v="100"/>
    <x v="1"/>
    <x v="0"/>
    <n v="2916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216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476"/>
  </r>
  <r>
    <x v="1"/>
    <x v="101"/>
    <x v="0"/>
    <x v="0"/>
    <n v="1750"/>
  </r>
  <r>
    <x v="2"/>
    <x v="101"/>
    <x v="0"/>
    <x v="0"/>
    <n v="540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324"/>
  </r>
  <r>
    <x v="1"/>
    <x v="101"/>
    <x v="1"/>
    <x v="0"/>
    <n v="0"/>
  </r>
  <r>
    <x v="2"/>
    <x v="101"/>
    <x v="1"/>
    <x v="0"/>
    <n v="2808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0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1341"/>
  </r>
  <r>
    <x v="1"/>
    <x v="102"/>
    <x v="0"/>
    <x v="0"/>
    <n v="1750"/>
  </r>
  <r>
    <x v="2"/>
    <x v="102"/>
    <x v="0"/>
    <x v="0"/>
    <n v="216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324"/>
  </r>
  <r>
    <x v="1"/>
    <x v="102"/>
    <x v="1"/>
    <x v="0"/>
    <n v="0"/>
  </r>
  <r>
    <x v="2"/>
    <x v="102"/>
    <x v="1"/>
    <x v="0"/>
    <n v="2808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0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1207"/>
  </r>
  <r>
    <x v="1"/>
    <x v="103"/>
    <x v="0"/>
    <x v="0"/>
    <n v="1750"/>
  </r>
  <r>
    <x v="2"/>
    <x v="103"/>
    <x v="0"/>
    <x v="0"/>
    <n v="324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324"/>
  </r>
  <r>
    <x v="1"/>
    <x v="103"/>
    <x v="1"/>
    <x v="0"/>
    <n v="0"/>
  </r>
  <r>
    <x v="2"/>
    <x v="103"/>
    <x v="1"/>
    <x v="0"/>
    <n v="2484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1192"/>
  </r>
  <r>
    <x v="1"/>
    <x v="104"/>
    <x v="0"/>
    <x v="0"/>
    <n v="1750"/>
  </r>
  <r>
    <x v="2"/>
    <x v="104"/>
    <x v="0"/>
    <x v="0"/>
    <n v="324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324"/>
  </r>
  <r>
    <x v="1"/>
    <x v="104"/>
    <x v="1"/>
    <x v="0"/>
    <n v="0"/>
  </r>
  <r>
    <x v="2"/>
    <x v="104"/>
    <x v="1"/>
    <x v="0"/>
    <n v="2484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1501"/>
  </r>
  <r>
    <x v="1"/>
    <x v="105"/>
    <x v="0"/>
    <x v="0"/>
    <n v="1750"/>
  </r>
  <r>
    <x v="2"/>
    <x v="105"/>
    <x v="0"/>
    <x v="0"/>
    <n v="324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1620"/>
  </r>
  <r>
    <x v="1"/>
    <x v="105"/>
    <x v="1"/>
    <x v="0"/>
    <n v="0"/>
  </r>
  <r>
    <x v="2"/>
    <x v="105"/>
    <x v="1"/>
    <x v="0"/>
    <n v="864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1425"/>
  </r>
  <r>
    <x v="1"/>
    <x v="106"/>
    <x v="0"/>
    <x v="0"/>
    <n v="1750"/>
  </r>
  <r>
    <x v="2"/>
    <x v="106"/>
    <x v="0"/>
    <x v="0"/>
    <n v="324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1620"/>
  </r>
  <r>
    <x v="1"/>
    <x v="106"/>
    <x v="1"/>
    <x v="0"/>
    <n v="0"/>
  </r>
  <r>
    <x v="2"/>
    <x v="106"/>
    <x v="1"/>
    <x v="0"/>
    <n v="864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0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1392"/>
  </r>
  <r>
    <x v="1"/>
    <x v="107"/>
    <x v="0"/>
    <x v="0"/>
    <n v="1750"/>
  </r>
  <r>
    <x v="2"/>
    <x v="107"/>
    <x v="0"/>
    <x v="0"/>
    <n v="1404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324"/>
  </r>
  <r>
    <x v="1"/>
    <x v="107"/>
    <x v="1"/>
    <x v="0"/>
    <n v="0"/>
  </r>
  <r>
    <x v="2"/>
    <x v="107"/>
    <x v="1"/>
    <x v="0"/>
    <n v="648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0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1379"/>
  </r>
  <r>
    <x v="1"/>
    <x v="108"/>
    <x v="0"/>
    <x v="0"/>
    <n v="1750"/>
  </r>
  <r>
    <x v="2"/>
    <x v="108"/>
    <x v="0"/>
    <x v="0"/>
    <n v="1512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540"/>
  </r>
  <r>
    <x v="1"/>
    <x v="108"/>
    <x v="1"/>
    <x v="0"/>
    <n v="0"/>
  </r>
  <r>
    <x v="2"/>
    <x v="108"/>
    <x v="1"/>
    <x v="0"/>
    <n v="432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0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451"/>
  </r>
  <r>
    <x v="1"/>
    <x v="109"/>
    <x v="0"/>
    <x v="0"/>
    <n v="1750"/>
  </r>
  <r>
    <x v="2"/>
    <x v="109"/>
    <x v="0"/>
    <x v="0"/>
    <n v="216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324"/>
  </r>
  <r>
    <x v="1"/>
    <x v="109"/>
    <x v="1"/>
    <x v="0"/>
    <n v="0"/>
  </r>
  <r>
    <x v="2"/>
    <x v="109"/>
    <x v="1"/>
    <x v="0"/>
    <n v="432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432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2193"/>
  </r>
  <r>
    <x v="1"/>
    <x v="110"/>
    <x v="0"/>
    <x v="0"/>
    <n v="1750"/>
  </r>
  <r>
    <x v="2"/>
    <x v="110"/>
    <x v="0"/>
    <x v="0"/>
    <n v="432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324"/>
  </r>
  <r>
    <x v="1"/>
    <x v="110"/>
    <x v="1"/>
    <x v="0"/>
    <n v="0"/>
  </r>
  <r>
    <x v="2"/>
    <x v="110"/>
    <x v="1"/>
    <x v="0"/>
    <n v="216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756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94398"/>
    <x v="0"/>
    <n v="296"/>
  </r>
  <r>
    <x v="0"/>
    <x v="1"/>
    <x v="0"/>
    <x v="0"/>
    <n v="9094399"/>
    <x v="0"/>
    <n v="296"/>
  </r>
  <r>
    <x v="0"/>
    <x v="2"/>
    <x v="0"/>
    <x v="0"/>
    <n v="9094400"/>
    <x v="0"/>
    <n v="296"/>
  </r>
  <r>
    <x v="0"/>
    <x v="3"/>
    <x v="0"/>
    <x v="0"/>
    <n v="9094401"/>
    <x v="0"/>
    <n v="296"/>
  </r>
  <r>
    <x v="0"/>
    <x v="4"/>
    <x v="0"/>
    <x v="0"/>
    <n v="9094402"/>
    <x v="0"/>
    <n v="296"/>
  </r>
  <r>
    <x v="0"/>
    <x v="5"/>
    <x v="0"/>
    <x v="0"/>
    <n v="9094403"/>
    <x v="0"/>
    <n v="296"/>
  </r>
  <r>
    <x v="0"/>
    <x v="6"/>
    <x v="0"/>
    <x v="0"/>
    <n v="9094404"/>
    <x v="0"/>
    <n v="296"/>
  </r>
  <r>
    <x v="0"/>
    <x v="7"/>
    <x v="0"/>
    <x v="0"/>
    <n v="9096405"/>
    <x v="0"/>
    <n v="152"/>
  </r>
  <r>
    <x v="0"/>
    <x v="8"/>
    <x v="0"/>
    <x v="0"/>
    <n v="9096406"/>
    <x v="0"/>
    <n v="152"/>
  </r>
  <r>
    <x v="0"/>
    <x v="9"/>
    <x v="0"/>
    <x v="0"/>
    <n v="9096407"/>
    <x v="0"/>
    <n v="303"/>
  </r>
  <r>
    <x v="0"/>
    <x v="10"/>
    <x v="0"/>
    <x v="0"/>
    <n v="9096408"/>
    <x v="0"/>
    <n v="303"/>
  </r>
  <r>
    <x v="0"/>
    <x v="11"/>
    <x v="0"/>
    <x v="0"/>
    <n v="9096409"/>
    <x v="0"/>
    <n v="303"/>
  </r>
  <r>
    <x v="0"/>
    <x v="12"/>
    <x v="0"/>
    <x v="0"/>
    <n v="9096410"/>
    <x v="0"/>
    <n v="303"/>
  </r>
  <r>
    <x v="0"/>
    <x v="13"/>
    <x v="0"/>
    <x v="0"/>
    <n v="9096411"/>
    <x v="0"/>
    <n v="303"/>
  </r>
  <r>
    <x v="0"/>
    <x v="14"/>
    <x v="0"/>
    <x v="0"/>
    <n v="9096412"/>
    <x v="0"/>
    <n v="303"/>
  </r>
  <r>
    <x v="0"/>
    <x v="15"/>
    <x v="0"/>
    <x v="0"/>
    <n v="9096413"/>
    <x v="0"/>
    <n v="303"/>
  </r>
  <r>
    <x v="0"/>
    <x v="16"/>
    <x v="0"/>
    <x v="0"/>
    <n v="9096414"/>
    <x v="0"/>
    <n v="170"/>
  </r>
  <r>
    <x v="0"/>
    <x v="17"/>
    <x v="0"/>
    <x v="0"/>
    <n v="9096415"/>
    <x v="0"/>
    <n v="170"/>
  </r>
  <r>
    <x v="0"/>
    <x v="18"/>
    <x v="0"/>
    <x v="0"/>
    <n v="9096416"/>
    <x v="0"/>
    <n v="170"/>
  </r>
  <r>
    <x v="0"/>
    <x v="19"/>
    <x v="0"/>
    <x v="0"/>
    <n v="9096417"/>
    <x v="0"/>
    <n v="170"/>
  </r>
  <r>
    <x v="0"/>
    <x v="20"/>
    <x v="0"/>
    <x v="0"/>
    <n v="9096418"/>
    <x v="0"/>
    <n v="170"/>
  </r>
  <r>
    <x v="0"/>
    <x v="21"/>
    <x v="0"/>
    <x v="0"/>
    <n v="9096419"/>
    <x v="0"/>
    <n v="170"/>
  </r>
  <r>
    <x v="0"/>
    <x v="22"/>
    <x v="0"/>
    <x v="0"/>
    <n v="9096420"/>
    <x v="0"/>
    <n v="170"/>
  </r>
  <r>
    <x v="0"/>
    <x v="23"/>
    <x v="0"/>
    <x v="0"/>
    <n v="9096421"/>
    <x v="0"/>
    <n v="184"/>
  </r>
  <r>
    <x v="0"/>
    <x v="24"/>
    <x v="0"/>
    <x v="0"/>
    <n v="9096422"/>
    <x v="0"/>
    <n v="184"/>
  </r>
  <r>
    <x v="0"/>
    <x v="25"/>
    <x v="0"/>
    <x v="0"/>
    <n v="9096423"/>
    <x v="0"/>
    <n v="184"/>
  </r>
  <r>
    <x v="0"/>
    <x v="26"/>
    <x v="0"/>
    <x v="0"/>
    <n v="9096424"/>
    <x v="0"/>
    <n v="184"/>
  </r>
  <r>
    <x v="0"/>
    <x v="27"/>
    <x v="0"/>
    <x v="0"/>
    <n v="9096425"/>
    <x v="0"/>
    <n v="184"/>
  </r>
  <r>
    <x v="0"/>
    <x v="28"/>
    <x v="0"/>
    <x v="0"/>
    <n v="9096426"/>
    <x v="0"/>
    <n v="184"/>
  </r>
  <r>
    <x v="0"/>
    <x v="29"/>
    <x v="0"/>
    <x v="0"/>
    <n v="9096427"/>
    <x v="0"/>
    <n v="184"/>
  </r>
  <r>
    <x v="0"/>
    <x v="30"/>
    <x v="0"/>
    <x v="0"/>
    <n v="9096428"/>
    <x v="0"/>
    <n v="265"/>
  </r>
  <r>
    <x v="0"/>
    <x v="31"/>
    <x v="0"/>
    <x v="0"/>
    <n v="9096429"/>
    <x v="0"/>
    <n v="265"/>
  </r>
  <r>
    <x v="0"/>
    <x v="32"/>
    <x v="0"/>
    <x v="0"/>
    <n v="9096430"/>
    <x v="0"/>
    <n v="265"/>
  </r>
  <r>
    <x v="0"/>
    <x v="33"/>
    <x v="0"/>
    <x v="0"/>
    <n v="9096431"/>
    <x v="0"/>
    <n v="265"/>
  </r>
  <r>
    <x v="0"/>
    <x v="34"/>
    <x v="0"/>
    <x v="0"/>
    <n v="9096432"/>
    <x v="0"/>
    <n v="265"/>
  </r>
  <r>
    <x v="0"/>
    <x v="35"/>
    <x v="0"/>
    <x v="0"/>
    <n v="9096433"/>
    <x v="0"/>
    <n v="265"/>
  </r>
  <r>
    <x v="0"/>
    <x v="36"/>
    <x v="0"/>
    <x v="0"/>
    <n v="9096434"/>
    <x v="0"/>
    <n v="265"/>
  </r>
  <r>
    <x v="0"/>
    <x v="37"/>
    <x v="0"/>
    <x v="0"/>
    <n v="9096435"/>
    <x v="0"/>
    <n v="194"/>
  </r>
  <r>
    <x v="0"/>
    <x v="38"/>
    <x v="0"/>
    <x v="0"/>
    <n v="9096436"/>
    <x v="0"/>
    <n v="194"/>
  </r>
  <r>
    <x v="0"/>
    <x v="39"/>
    <x v="0"/>
    <x v="0"/>
    <n v="9096437"/>
    <x v="0"/>
    <n v="194"/>
  </r>
  <r>
    <x v="0"/>
    <x v="40"/>
    <x v="0"/>
    <x v="0"/>
    <n v="9096438"/>
    <x v="0"/>
    <n v="194"/>
  </r>
  <r>
    <x v="0"/>
    <x v="41"/>
    <x v="0"/>
    <x v="0"/>
    <n v="9096439"/>
    <x v="0"/>
    <n v="194"/>
  </r>
  <r>
    <x v="0"/>
    <x v="42"/>
    <x v="0"/>
    <x v="0"/>
    <n v="9096440"/>
    <x v="0"/>
    <n v="194"/>
  </r>
  <r>
    <x v="0"/>
    <x v="43"/>
    <x v="0"/>
    <x v="0"/>
    <n v="9096441"/>
    <x v="0"/>
    <n v="194"/>
  </r>
  <r>
    <x v="0"/>
    <x v="44"/>
    <x v="0"/>
    <x v="0"/>
    <n v="9096442"/>
    <x v="0"/>
    <n v="160"/>
  </r>
  <r>
    <x v="0"/>
    <x v="45"/>
    <x v="0"/>
    <x v="0"/>
    <n v="9096443"/>
    <x v="0"/>
    <n v="160"/>
  </r>
  <r>
    <x v="0"/>
    <x v="46"/>
    <x v="0"/>
    <x v="0"/>
    <n v="9096444"/>
    <x v="0"/>
    <n v="160"/>
  </r>
  <r>
    <x v="0"/>
    <x v="47"/>
    <x v="0"/>
    <x v="0"/>
    <n v="9096445"/>
    <x v="0"/>
    <n v="160"/>
  </r>
  <r>
    <x v="0"/>
    <x v="48"/>
    <x v="0"/>
    <x v="0"/>
    <n v="9096446"/>
    <x v="0"/>
    <n v="160"/>
  </r>
  <r>
    <x v="0"/>
    <x v="49"/>
    <x v="0"/>
    <x v="0"/>
    <n v="9096447"/>
    <x v="0"/>
    <n v="160"/>
  </r>
  <r>
    <x v="0"/>
    <x v="50"/>
    <x v="0"/>
    <x v="0"/>
    <n v="9096448"/>
    <x v="0"/>
    <n v="160"/>
  </r>
  <r>
    <x v="0"/>
    <x v="51"/>
    <x v="0"/>
    <x v="0"/>
    <n v="9096449"/>
    <x v="0"/>
    <n v="290"/>
  </r>
  <r>
    <x v="0"/>
    <x v="52"/>
    <x v="0"/>
    <x v="0"/>
    <n v="9096450"/>
    <x v="0"/>
    <n v="290"/>
  </r>
  <r>
    <x v="0"/>
    <x v="53"/>
    <x v="0"/>
    <x v="0"/>
    <n v="9096451"/>
    <x v="0"/>
    <n v="290"/>
  </r>
  <r>
    <x v="0"/>
    <x v="54"/>
    <x v="0"/>
    <x v="0"/>
    <n v="9096452"/>
    <x v="0"/>
    <n v="290"/>
  </r>
  <r>
    <x v="0"/>
    <x v="55"/>
    <x v="0"/>
    <x v="0"/>
    <n v="9096453"/>
    <x v="0"/>
    <n v="290"/>
  </r>
  <r>
    <x v="0"/>
    <x v="56"/>
    <x v="0"/>
    <x v="0"/>
    <n v="9096454"/>
    <x v="0"/>
    <n v="290"/>
  </r>
  <r>
    <x v="0"/>
    <x v="57"/>
    <x v="0"/>
    <x v="0"/>
    <n v="9096455"/>
    <x v="0"/>
    <n v="290"/>
  </r>
  <r>
    <x v="0"/>
    <x v="58"/>
    <x v="0"/>
    <x v="0"/>
    <n v="9096456"/>
    <x v="0"/>
    <n v="173"/>
  </r>
  <r>
    <x v="0"/>
    <x v="59"/>
    <x v="0"/>
    <x v="0"/>
    <n v="9096457"/>
    <x v="0"/>
    <n v="173"/>
  </r>
  <r>
    <x v="0"/>
    <x v="60"/>
    <x v="0"/>
    <x v="0"/>
    <n v="9096458"/>
    <x v="0"/>
    <n v="173"/>
  </r>
  <r>
    <x v="0"/>
    <x v="61"/>
    <x v="0"/>
    <x v="0"/>
    <n v="9096459"/>
    <x v="0"/>
    <n v="173"/>
  </r>
  <r>
    <x v="0"/>
    <x v="62"/>
    <x v="0"/>
    <x v="0"/>
    <n v="9096460"/>
    <x v="0"/>
    <n v="173"/>
  </r>
  <r>
    <x v="0"/>
    <x v="63"/>
    <x v="0"/>
    <x v="0"/>
    <n v="9096461"/>
    <x v="0"/>
    <n v="173"/>
  </r>
  <r>
    <x v="0"/>
    <x v="64"/>
    <x v="0"/>
    <x v="0"/>
    <n v="9096462"/>
    <x v="0"/>
    <n v="173"/>
  </r>
  <r>
    <x v="0"/>
    <x v="65"/>
    <x v="0"/>
    <x v="0"/>
    <n v="9096463"/>
    <x v="0"/>
    <n v="228"/>
  </r>
  <r>
    <x v="0"/>
    <x v="66"/>
    <x v="0"/>
    <x v="0"/>
    <n v="9096464"/>
    <x v="0"/>
    <n v="228"/>
  </r>
  <r>
    <x v="0"/>
    <x v="67"/>
    <x v="0"/>
    <x v="0"/>
    <n v="9096465"/>
    <x v="0"/>
    <n v="228"/>
  </r>
  <r>
    <x v="0"/>
    <x v="68"/>
    <x v="0"/>
    <x v="0"/>
    <n v="9096466"/>
    <x v="0"/>
    <n v="228"/>
  </r>
  <r>
    <x v="0"/>
    <x v="69"/>
    <x v="0"/>
    <x v="0"/>
    <n v="9096467"/>
    <x v="0"/>
    <n v="228"/>
  </r>
  <r>
    <x v="0"/>
    <x v="70"/>
    <x v="0"/>
    <x v="0"/>
    <n v="9096468"/>
    <x v="0"/>
    <n v="228"/>
  </r>
  <r>
    <x v="0"/>
    <x v="71"/>
    <x v="0"/>
    <x v="0"/>
    <n v="9096469"/>
    <x v="0"/>
    <n v="228"/>
  </r>
  <r>
    <x v="0"/>
    <x v="72"/>
    <x v="0"/>
    <x v="0"/>
    <n v="9094580"/>
    <x v="0"/>
    <n v="236"/>
  </r>
  <r>
    <x v="0"/>
    <x v="73"/>
    <x v="0"/>
    <x v="0"/>
    <n v="9094581"/>
    <x v="0"/>
    <n v="236"/>
  </r>
  <r>
    <x v="0"/>
    <x v="74"/>
    <x v="0"/>
    <x v="0"/>
    <n v="9094582"/>
    <x v="0"/>
    <n v="236"/>
  </r>
  <r>
    <x v="0"/>
    <x v="75"/>
    <x v="0"/>
    <x v="0"/>
    <n v="9094583"/>
    <x v="0"/>
    <n v="236"/>
  </r>
  <r>
    <x v="0"/>
    <x v="76"/>
    <x v="0"/>
    <x v="0"/>
    <n v="9094584"/>
    <x v="0"/>
    <n v="236"/>
  </r>
  <r>
    <x v="0"/>
    <x v="77"/>
    <x v="0"/>
    <x v="0"/>
    <n v="9094585"/>
    <x v="0"/>
    <n v="236"/>
  </r>
  <r>
    <x v="0"/>
    <x v="78"/>
    <x v="0"/>
    <x v="0"/>
    <n v="9094586"/>
    <x v="0"/>
    <n v="236"/>
  </r>
  <r>
    <x v="0"/>
    <x v="79"/>
    <x v="0"/>
    <x v="0"/>
    <n v="9094755"/>
    <x v="0"/>
    <n v="210"/>
  </r>
  <r>
    <x v="0"/>
    <x v="80"/>
    <x v="0"/>
    <x v="0"/>
    <n v="9094756"/>
    <x v="0"/>
    <n v="210"/>
  </r>
  <r>
    <x v="0"/>
    <x v="81"/>
    <x v="0"/>
    <x v="0"/>
    <n v="9094757"/>
    <x v="0"/>
    <n v="210"/>
  </r>
  <r>
    <x v="0"/>
    <x v="82"/>
    <x v="0"/>
    <x v="0"/>
    <n v="9094758"/>
    <x v="0"/>
    <n v="210"/>
  </r>
  <r>
    <x v="0"/>
    <x v="83"/>
    <x v="0"/>
    <x v="0"/>
    <n v="9094759"/>
    <x v="0"/>
    <n v="210"/>
  </r>
  <r>
    <x v="0"/>
    <x v="84"/>
    <x v="0"/>
    <x v="0"/>
    <n v="9094760"/>
    <x v="0"/>
    <n v="210"/>
  </r>
  <r>
    <x v="0"/>
    <x v="85"/>
    <x v="0"/>
    <x v="0"/>
    <n v="9094761"/>
    <x v="0"/>
    <n v="210"/>
  </r>
  <r>
    <x v="0"/>
    <x v="86"/>
    <x v="0"/>
    <x v="0"/>
    <n v="9094923"/>
    <x v="0"/>
    <n v="230"/>
  </r>
  <r>
    <x v="0"/>
    <x v="87"/>
    <x v="0"/>
    <x v="0"/>
    <n v="9094924"/>
    <x v="0"/>
    <n v="230"/>
  </r>
  <r>
    <x v="0"/>
    <x v="88"/>
    <x v="0"/>
    <x v="0"/>
    <n v="9094925"/>
    <x v="0"/>
    <n v="230"/>
  </r>
  <r>
    <x v="0"/>
    <x v="89"/>
    <x v="0"/>
    <x v="0"/>
    <n v="9094926"/>
    <x v="0"/>
    <n v="230"/>
  </r>
  <r>
    <x v="0"/>
    <x v="90"/>
    <x v="0"/>
    <x v="0"/>
    <n v="9094927"/>
    <x v="0"/>
    <n v="230"/>
  </r>
  <r>
    <x v="0"/>
    <x v="91"/>
    <x v="0"/>
    <x v="0"/>
    <n v="9094928"/>
    <x v="0"/>
    <n v="230"/>
  </r>
  <r>
    <x v="0"/>
    <x v="92"/>
    <x v="0"/>
    <x v="0"/>
    <n v="9094929"/>
    <x v="0"/>
    <n v="230"/>
  </r>
  <r>
    <x v="0"/>
    <x v="93"/>
    <x v="0"/>
    <x v="0"/>
    <n v="9095084"/>
    <x v="0"/>
    <n v="306"/>
  </r>
  <r>
    <x v="0"/>
    <x v="94"/>
    <x v="0"/>
    <x v="0"/>
    <n v="9095085"/>
    <x v="0"/>
    <n v="306"/>
  </r>
  <r>
    <x v="0"/>
    <x v="95"/>
    <x v="0"/>
    <x v="0"/>
    <n v="9095086"/>
    <x v="0"/>
    <n v="306"/>
  </r>
  <r>
    <x v="0"/>
    <x v="96"/>
    <x v="0"/>
    <x v="0"/>
    <n v="9095087"/>
    <x v="0"/>
    <n v="306"/>
  </r>
  <r>
    <x v="0"/>
    <x v="97"/>
    <x v="0"/>
    <x v="0"/>
    <n v="9095088"/>
    <x v="0"/>
    <n v="306"/>
  </r>
  <r>
    <x v="0"/>
    <x v="98"/>
    <x v="0"/>
    <x v="0"/>
    <n v="9095089"/>
    <x v="0"/>
    <n v="306"/>
  </r>
  <r>
    <x v="0"/>
    <x v="99"/>
    <x v="0"/>
    <x v="0"/>
    <n v="9095090"/>
    <x v="0"/>
    <n v="306"/>
  </r>
  <r>
    <x v="0"/>
    <x v="100"/>
    <x v="0"/>
    <x v="0"/>
    <n v="9095238"/>
    <x v="0"/>
    <n v="248"/>
  </r>
  <r>
    <x v="0"/>
    <x v="101"/>
    <x v="0"/>
    <x v="0"/>
    <n v="9095239"/>
    <x v="0"/>
    <n v="248"/>
  </r>
  <r>
    <x v="0"/>
    <x v="102"/>
    <x v="0"/>
    <x v="0"/>
    <n v="9095240"/>
    <x v="0"/>
    <n v="248"/>
  </r>
  <r>
    <x v="0"/>
    <x v="103"/>
    <x v="0"/>
    <x v="0"/>
    <n v="9095241"/>
    <x v="0"/>
    <n v="248"/>
  </r>
  <r>
    <x v="0"/>
    <x v="104"/>
    <x v="0"/>
    <x v="0"/>
    <n v="9095242"/>
    <x v="0"/>
    <n v="248"/>
  </r>
  <r>
    <x v="0"/>
    <x v="105"/>
    <x v="0"/>
    <x v="0"/>
    <n v="9095243"/>
    <x v="0"/>
    <n v="248"/>
  </r>
  <r>
    <x v="0"/>
    <x v="106"/>
    <x v="0"/>
    <x v="0"/>
    <n v="9095244"/>
    <x v="0"/>
    <n v="248"/>
  </r>
  <r>
    <x v="0"/>
    <x v="107"/>
    <x v="0"/>
    <x v="0"/>
    <n v="9095385"/>
    <x v="0"/>
    <n v="170"/>
  </r>
  <r>
    <x v="0"/>
    <x v="108"/>
    <x v="0"/>
    <x v="0"/>
    <n v="9095386"/>
    <x v="0"/>
    <n v="170"/>
  </r>
  <r>
    <x v="0"/>
    <x v="109"/>
    <x v="0"/>
    <x v="0"/>
    <n v="9095387"/>
    <x v="0"/>
    <n v="170"/>
  </r>
  <r>
    <x v="0"/>
    <x v="110"/>
    <x v="0"/>
    <x v="0"/>
    <n v="9095388"/>
    <x v="0"/>
    <n v="170"/>
  </r>
  <r>
    <x v="0"/>
    <x v="111"/>
    <x v="0"/>
    <x v="0"/>
    <n v="9095389"/>
    <x v="0"/>
    <n v="170"/>
  </r>
  <r>
    <x v="0"/>
    <x v="112"/>
    <x v="0"/>
    <x v="0"/>
    <n v="9095390"/>
    <x v="0"/>
    <n v="170"/>
  </r>
  <r>
    <x v="0"/>
    <x v="113"/>
    <x v="0"/>
    <x v="0"/>
    <n v="9095391"/>
    <x v="0"/>
    <n v="170"/>
  </r>
  <r>
    <x v="0"/>
    <x v="114"/>
    <x v="0"/>
    <x v="0"/>
    <n v="9095525"/>
    <x v="0"/>
    <n v="219"/>
  </r>
  <r>
    <x v="0"/>
    <x v="115"/>
    <x v="0"/>
    <x v="0"/>
    <n v="9095526"/>
    <x v="0"/>
    <n v="219"/>
  </r>
  <r>
    <x v="0"/>
    <x v="116"/>
    <x v="0"/>
    <x v="0"/>
    <n v="9095527"/>
    <x v="0"/>
    <n v="219"/>
  </r>
  <r>
    <x v="0"/>
    <x v="117"/>
    <x v="0"/>
    <x v="0"/>
    <n v="9095528"/>
    <x v="0"/>
    <n v="219"/>
  </r>
  <r>
    <x v="0"/>
    <x v="118"/>
    <x v="0"/>
    <x v="0"/>
    <n v="9095529"/>
    <x v="0"/>
    <n v="219"/>
  </r>
  <r>
    <x v="0"/>
    <x v="119"/>
    <x v="0"/>
    <x v="0"/>
    <n v="9095530"/>
    <x v="0"/>
    <n v="219"/>
  </r>
  <r>
    <x v="0"/>
    <x v="120"/>
    <x v="0"/>
    <x v="0"/>
    <n v="9095531"/>
    <x v="0"/>
    <n v="219"/>
  </r>
  <r>
    <x v="0"/>
    <x v="121"/>
    <x v="0"/>
    <x v="0"/>
    <n v="9095658"/>
    <x v="0"/>
    <n v="260"/>
  </r>
  <r>
    <x v="0"/>
    <x v="122"/>
    <x v="0"/>
    <x v="0"/>
    <n v="9095659"/>
    <x v="0"/>
    <n v="260"/>
  </r>
  <r>
    <x v="0"/>
    <x v="123"/>
    <x v="0"/>
    <x v="0"/>
    <n v="9095660"/>
    <x v="0"/>
    <n v="260"/>
  </r>
  <r>
    <x v="0"/>
    <x v="124"/>
    <x v="0"/>
    <x v="0"/>
    <n v="9095661"/>
    <x v="0"/>
    <n v="260"/>
  </r>
  <r>
    <x v="0"/>
    <x v="125"/>
    <x v="0"/>
    <x v="0"/>
    <n v="9095662"/>
    <x v="0"/>
    <n v="260"/>
  </r>
  <r>
    <x v="0"/>
    <x v="126"/>
    <x v="0"/>
    <x v="0"/>
    <n v="9095663"/>
    <x v="0"/>
    <n v="260"/>
  </r>
  <r>
    <x v="0"/>
    <x v="127"/>
    <x v="0"/>
    <x v="0"/>
    <n v="9095664"/>
    <x v="0"/>
    <n v="260"/>
  </r>
  <r>
    <x v="0"/>
    <x v="128"/>
    <x v="0"/>
    <x v="0"/>
    <n v="9095784"/>
    <x v="0"/>
    <n v="216"/>
  </r>
  <r>
    <x v="0"/>
    <x v="129"/>
    <x v="0"/>
    <x v="0"/>
    <n v="9095785"/>
    <x v="0"/>
    <n v="216"/>
  </r>
  <r>
    <x v="0"/>
    <x v="130"/>
    <x v="0"/>
    <x v="0"/>
    <n v="9095786"/>
    <x v="0"/>
    <n v="216"/>
  </r>
  <r>
    <x v="0"/>
    <x v="131"/>
    <x v="0"/>
    <x v="0"/>
    <n v="9095787"/>
    <x v="0"/>
    <n v="216"/>
  </r>
  <r>
    <x v="0"/>
    <x v="132"/>
    <x v="0"/>
    <x v="0"/>
    <n v="9095788"/>
    <x v="0"/>
    <n v="216"/>
  </r>
  <r>
    <x v="0"/>
    <x v="133"/>
    <x v="0"/>
    <x v="0"/>
    <n v="9095789"/>
    <x v="0"/>
    <n v="216"/>
  </r>
  <r>
    <x v="0"/>
    <x v="134"/>
    <x v="0"/>
    <x v="0"/>
    <n v="9095790"/>
    <x v="0"/>
    <n v="216"/>
  </r>
  <r>
    <x v="0"/>
    <x v="135"/>
    <x v="0"/>
    <x v="0"/>
    <n v="9095903"/>
    <x v="0"/>
    <n v="311"/>
  </r>
  <r>
    <x v="0"/>
    <x v="136"/>
    <x v="0"/>
    <x v="0"/>
    <n v="9095904"/>
    <x v="0"/>
    <n v="311"/>
  </r>
  <r>
    <x v="0"/>
    <x v="137"/>
    <x v="0"/>
    <x v="0"/>
    <n v="9095905"/>
    <x v="0"/>
    <n v="311"/>
  </r>
  <r>
    <x v="0"/>
    <x v="138"/>
    <x v="0"/>
    <x v="0"/>
    <n v="9095906"/>
    <x v="0"/>
    <n v="311"/>
  </r>
  <r>
    <x v="0"/>
    <x v="139"/>
    <x v="0"/>
    <x v="0"/>
    <n v="9095907"/>
    <x v="0"/>
    <n v="311"/>
  </r>
  <r>
    <x v="0"/>
    <x v="140"/>
    <x v="0"/>
    <x v="0"/>
    <n v="9095908"/>
    <x v="0"/>
    <n v="311"/>
  </r>
  <r>
    <x v="0"/>
    <x v="141"/>
    <x v="0"/>
    <x v="0"/>
    <n v="9095909"/>
    <x v="0"/>
    <n v="311"/>
  </r>
  <r>
    <x v="0"/>
    <x v="142"/>
    <x v="0"/>
    <x v="0"/>
    <n v="9096015"/>
    <x v="0"/>
    <n v="305"/>
  </r>
  <r>
    <x v="0"/>
    <x v="143"/>
    <x v="0"/>
    <x v="0"/>
    <n v="9096016"/>
    <x v="0"/>
    <n v="305"/>
  </r>
  <r>
    <x v="0"/>
    <x v="144"/>
    <x v="0"/>
    <x v="0"/>
    <n v="9096017"/>
    <x v="0"/>
    <n v="305"/>
  </r>
  <r>
    <x v="0"/>
    <x v="145"/>
    <x v="0"/>
    <x v="0"/>
    <n v="9096018"/>
    <x v="0"/>
    <n v="305"/>
  </r>
  <r>
    <x v="0"/>
    <x v="146"/>
    <x v="0"/>
    <x v="0"/>
    <n v="9096019"/>
    <x v="0"/>
    <n v="305"/>
  </r>
  <r>
    <x v="0"/>
    <x v="147"/>
    <x v="0"/>
    <x v="0"/>
    <n v="9096020"/>
    <x v="0"/>
    <n v="305"/>
  </r>
  <r>
    <x v="0"/>
    <x v="148"/>
    <x v="0"/>
    <x v="0"/>
    <n v="9096021"/>
    <x v="0"/>
    <n v="305"/>
  </r>
  <r>
    <x v="0"/>
    <x v="149"/>
    <x v="0"/>
    <x v="0"/>
    <n v="9096120"/>
    <x v="0"/>
    <n v="249"/>
  </r>
  <r>
    <x v="0"/>
    <x v="150"/>
    <x v="0"/>
    <x v="0"/>
    <n v="9096121"/>
    <x v="0"/>
    <n v="249"/>
  </r>
  <r>
    <x v="0"/>
    <x v="151"/>
    <x v="0"/>
    <x v="0"/>
    <n v="9096122"/>
    <x v="0"/>
    <n v="249"/>
  </r>
  <r>
    <x v="0"/>
    <x v="152"/>
    <x v="0"/>
    <x v="0"/>
    <n v="9096123"/>
    <x v="0"/>
    <n v="249"/>
  </r>
  <r>
    <x v="0"/>
    <x v="153"/>
    <x v="0"/>
    <x v="0"/>
    <n v="9096124"/>
    <x v="0"/>
    <n v="249"/>
  </r>
  <r>
    <x v="0"/>
    <x v="154"/>
    <x v="0"/>
    <x v="0"/>
    <n v="9096125"/>
    <x v="0"/>
    <n v="249"/>
  </r>
  <r>
    <x v="0"/>
    <x v="155"/>
    <x v="0"/>
    <x v="0"/>
    <n v="9096126"/>
    <x v="0"/>
    <n v="249"/>
  </r>
  <r>
    <x v="0"/>
    <x v="156"/>
    <x v="0"/>
    <x v="0"/>
    <n v="9096218"/>
    <x v="0"/>
    <n v="305"/>
  </r>
  <r>
    <x v="0"/>
    <x v="157"/>
    <x v="0"/>
    <x v="0"/>
    <n v="9096219"/>
    <x v="0"/>
    <n v="305"/>
  </r>
  <r>
    <x v="0"/>
    <x v="158"/>
    <x v="0"/>
    <x v="0"/>
    <n v="9096220"/>
    <x v="0"/>
    <n v="305"/>
  </r>
  <r>
    <x v="0"/>
    <x v="159"/>
    <x v="0"/>
    <x v="0"/>
    <n v="9096221"/>
    <x v="0"/>
    <n v="305"/>
  </r>
  <r>
    <x v="0"/>
    <x v="160"/>
    <x v="0"/>
    <x v="0"/>
    <n v="9096222"/>
    <x v="0"/>
    <n v="305"/>
  </r>
  <r>
    <x v="0"/>
    <x v="161"/>
    <x v="0"/>
    <x v="0"/>
    <n v="9096223"/>
    <x v="0"/>
    <n v="305"/>
  </r>
  <r>
    <x v="0"/>
    <x v="162"/>
    <x v="0"/>
    <x v="0"/>
    <n v="9096224"/>
    <x v="0"/>
    <n v="305"/>
  </r>
  <r>
    <x v="0"/>
    <x v="163"/>
    <x v="0"/>
    <x v="0"/>
    <n v="9096309"/>
    <x v="0"/>
    <n v="229"/>
  </r>
  <r>
    <x v="0"/>
    <x v="164"/>
    <x v="0"/>
    <x v="0"/>
    <n v="9096310"/>
    <x v="0"/>
    <n v="229"/>
  </r>
  <r>
    <x v="0"/>
    <x v="165"/>
    <x v="0"/>
    <x v="0"/>
    <n v="9096311"/>
    <x v="0"/>
    <n v="229"/>
  </r>
  <r>
    <x v="0"/>
    <x v="166"/>
    <x v="0"/>
    <x v="0"/>
    <n v="9096312"/>
    <x v="0"/>
    <n v="229"/>
  </r>
  <r>
    <x v="0"/>
    <x v="167"/>
    <x v="0"/>
    <x v="0"/>
    <n v="9096313"/>
    <x v="0"/>
    <n v="229"/>
  </r>
  <r>
    <x v="0"/>
    <x v="168"/>
    <x v="0"/>
    <x v="0"/>
    <n v="9096314"/>
    <x v="0"/>
    <n v="229"/>
  </r>
  <r>
    <x v="0"/>
    <x v="169"/>
    <x v="0"/>
    <x v="0"/>
    <n v="9096315"/>
    <x v="0"/>
    <n v="229"/>
  </r>
  <r>
    <x v="0"/>
    <x v="170"/>
    <x v="0"/>
    <x v="0"/>
    <n v="9096393"/>
    <x v="0"/>
    <n v="150"/>
  </r>
  <r>
    <x v="0"/>
    <x v="171"/>
    <x v="0"/>
    <x v="0"/>
    <n v="9096394"/>
    <x v="0"/>
    <n v="150"/>
  </r>
  <r>
    <x v="0"/>
    <x v="172"/>
    <x v="0"/>
    <x v="0"/>
    <n v="9096395"/>
    <x v="0"/>
    <n v="150"/>
  </r>
  <r>
    <x v="0"/>
    <x v="173"/>
    <x v="0"/>
    <x v="0"/>
    <n v="9096396"/>
    <x v="0"/>
    <n v="150"/>
  </r>
  <r>
    <x v="0"/>
    <x v="174"/>
    <x v="0"/>
    <x v="0"/>
    <n v="9096397"/>
    <x v="0"/>
    <n v="150"/>
  </r>
  <r>
    <x v="0"/>
    <x v="175"/>
    <x v="0"/>
    <x v="0"/>
    <n v="9096398"/>
    <x v="0"/>
    <n v="150"/>
  </r>
  <r>
    <x v="0"/>
    <x v="176"/>
    <x v="0"/>
    <x v="0"/>
    <n v="9096399"/>
    <x v="0"/>
    <n v="150"/>
  </r>
  <r>
    <x v="0"/>
    <x v="177"/>
    <x v="0"/>
    <x v="0"/>
    <n v="9096400"/>
    <x v="0"/>
    <n v="152"/>
  </r>
  <r>
    <x v="0"/>
    <x v="178"/>
    <x v="0"/>
    <x v="0"/>
    <n v="9096401"/>
    <x v="0"/>
    <n v="152"/>
  </r>
  <r>
    <x v="0"/>
    <x v="179"/>
    <x v="0"/>
    <x v="0"/>
    <n v="9096402"/>
    <x v="0"/>
    <n v="152"/>
  </r>
  <r>
    <x v="0"/>
    <x v="180"/>
    <x v="0"/>
    <x v="0"/>
    <n v="9096403"/>
    <x v="0"/>
    <n v="152"/>
  </r>
  <r>
    <x v="0"/>
    <x v="181"/>
    <x v="0"/>
    <x v="0"/>
    <n v="9096404"/>
    <x v="0"/>
    <n v="152"/>
  </r>
  <r>
    <x v="1"/>
    <x v="6"/>
    <x v="0"/>
    <x v="0"/>
    <n v="1245214"/>
    <x v="1"/>
    <n v="86"/>
  </r>
  <r>
    <x v="1"/>
    <x v="5"/>
    <x v="0"/>
    <x v="0"/>
    <n v="1245215"/>
    <x v="2"/>
    <n v="59"/>
  </r>
  <r>
    <x v="1"/>
    <x v="4"/>
    <x v="0"/>
    <x v="0"/>
    <n v="1245216"/>
    <x v="3"/>
    <n v="450"/>
  </r>
  <r>
    <x v="1"/>
    <x v="3"/>
    <x v="0"/>
    <x v="0"/>
    <n v="1245217"/>
    <x v="4"/>
    <n v="90"/>
  </r>
  <r>
    <x v="1"/>
    <x v="2"/>
    <x v="0"/>
    <x v="0"/>
    <n v="1245218"/>
    <x v="5"/>
    <n v="28"/>
  </r>
  <r>
    <x v="1"/>
    <x v="1"/>
    <x v="0"/>
    <x v="0"/>
    <n v="1245219"/>
    <x v="6"/>
    <n v="450"/>
  </r>
  <r>
    <x v="1"/>
    <x v="0"/>
    <x v="0"/>
    <x v="0"/>
    <n v="1245220"/>
    <x v="7"/>
    <n v="160"/>
  </r>
  <r>
    <x v="1"/>
    <x v="78"/>
    <x v="0"/>
    <x v="0"/>
    <n v="1245221"/>
    <x v="8"/>
    <n v="150"/>
  </r>
  <r>
    <x v="1"/>
    <x v="77"/>
    <x v="0"/>
    <x v="0"/>
    <n v="1245222"/>
    <x v="9"/>
    <n v="320"/>
  </r>
  <r>
    <x v="1"/>
    <x v="76"/>
    <x v="0"/>
    <x v="0"/>
    <n v="1245223"/>
    <x v="10"/>
    <n v="219"/>
  </r>
  <r>
    <x v="1"/>
    <x v="75"/>
    <x v="0"/>
    <x v="0"/>
    <n v="1245224"/>
    <x v="11"/>
    <n v="64"/>
  </r>
  <r>
    <x v="1"/>
    <x v="74"/>
    <x v="0"/>
    <x v="0"/>
    <n v="1245225"/>
    <x v="11"/>
    <n v="350"/>
  </r>
  <r>
    <x v="1"/>
    <x v="73"/>
    <x v="0"/>
    <x v="0"/>
    <n v="1245226"/>
    <x v="12"/>
    <n v="216"/>
  </r>
  <r>
    <x v="1"/>
    <x v="72"/>
    <x v="0"/>
    <x v="0"/>
    <n v="1245227"/>
    <x v="13"/>
    <n v="311"/>
  </r>
  <r>
    <x v="1"/>
    <x v="85"/>
    <x v="0"/>
    <x v="0"/>
    <n v="1245228"/>
    <x v="14"/>
    <n v="16"/>
  </r>
  <r>
    <x v="1"/>
    <x v="84"/>
    <x v="0"/>
    <x v="0"/>
    <n v="1245229"/>
    <x v="15"/>
    <n v="500"/>
  </r>
  <r>
    <x v="1"/>
    <x v="83"/>
    <x v="0"/>
    <x v="0"/>
    <n v="1245230"/>
    <x v="16"/>
    <n v="212"/>
  </r>
  <r>
    <x v="2"/>
    <x v="82"/>
    <x v="0"/>
    <x v="0"/>
    <n v="1245231"/>
    <x v="17"/>
    <n v="337"/>
  </r>
  <r>
    <x v="1"/>
    <x v="82"/>
    <x v="0"/>
    <x v="0"/>
    <n v="1245231"/>
    <x v="17"/>
    <n v="59"/>
  </r>
  <r>
    <x v="1"/>
    <x v="81"/>
    <x v="0"/>
    <x v="0"/>
    <n v="1245232"/>
    <x v="18"/>
    <n v="91"/>
  </r>
  <r>
    <x v="1"/>
    <x v="80"/>
    <x v="0"/>
    <x v="0"/>
    <n v="1245233"/>
    <x v="19"/>
    <n v="123"/>
  </r>
  <r>
    <x v="1"/>
    <x v="79"/>
    <x v="0"/>
    <x v="0"/>
    <n v="1245234"/>
    <x v="20"/>
    <n v="109"/>
  </r>
  <r>
    <x v="1"/>
    <x v="92"/>
    <x v="0"/>
    <x v="0"/>
    <n v="1245235"/>
    <x v="21"/>
    <n v="53"/>
  </r>
  <r>
    <x v="1"/>
    <x v="91"/>
    <x v="0"/>
    <x v="0"/>
    <n v="1245236"/>
    <x v="22"/>
    <n v="456"/>
  </r>
  <r>
    <x v="1"/>
    <x v="90"/>
    <x v="0"/>
    <x v="0"/>
    <n v="1245237"/>
    <x v="23"/>
    <n v="36"/>
  </r>
  <r>
    <x v="1"/>
    <x v="89"/>
    <x v="0"/>
    <x v="0"/>
    <n v="1245238"/>
    <x v="24"/>
    <n v="280"/>
  </r>
  <r>
    <x v="1"/>
    <x v="88"/>
    <x v="0"/>
    <x v="0"/>
    <n v="1245239"/>
    <x v="25"/>
    <n v="320"/>
  </r>
  <r>
    <x v="1"/>
    <x v="87"/>
    <x v="0"/>
    <x v="0"/>
    <n v="1245240"/>
    <x v="26"/>
    <n v="98"/>
  </r>
  <r>
    <x v="1"/>
    <x v="86"/>
    <x v="0"/>
    <x v="0"/>
    <n v="1245241"/>
    <x v="27"/>
    <n v="77"/>
  </r>
  <r>
    <x v="1"/>
    <x v="99"/>
    <x v="0"/>
    <x v="0"/>
    <n v="1245242"/>
    <x v="28"/>
    <n v="64"/>
  </r>
  <r>
    <x v="1"/>
    <x v="98"/>
    <x v="0"/>
    <x v="0"/>
    <n v="1245243"/>
    <x v="29"/>
    <n v="86"/>
  </r>
  <r>
    <x v="1"/>
    <x v="97"/>
    <x v="0"/>
    <x v="0"/>
    <n v="1245244"/>
    <x v="30"/>
    <n v="86"/>
  </r>
  <r>
    <x v="1"/>
    <x v="96"/>
    <x v="0"/>
    <x v="0"/>
    <n v="1245245"/>
    <x v="31"/>
    <n v="345"/>
  </r>
  <r>
    <x v="1"/>
    <x v="95"/>
    <x v="0"/>
    <x v="0"/>
    <n v="1245246"/>
    <x v="32"/>
    <n v="86"/>
  </r>
  <r>
    <x v="1"/>
    <x v="94"/>
    <x v="0"/>
    <x v="0"/>
    <n v="1245247"/>
    <x v="33"/>
    <n v="487"/>
  </r>
  <r>
    <x v="1"/>
    <x v="93"/>
    <x v="0"/>
    <x v="0"/>
    <n v="1245248"/>
    <x v="34"/>
    <n v="211"/>
  </r>
  <r>
    <x v="1"/>
    <x v="106"/>
    <x v="0"/>
    <x v="0"/>
    <n v="1245249"/>
    <x v="35"/>
    <n v="13"/>
  </r>
  <r>
    <x v="1"/>
    <x v="105"/>
    <x v="0"/>
    <x v="0"/>
    <n v="1245250"/>
    <x v="36"/>
    <n v="28"/>
  </r>
  <r>
    <x v="1"/>
    <x v="104"/>
    <x v="0"/>
    <x v="0"/>
    <n v="1245251"/>
    <x v="37"/>
    <n v="1100"/>
  </r>
  <r>
    <x v="1"/>
    <x v="103"/>
    <x v="0"/>
    <x v="0"/>
    <n v="1245252"/>
    <x v="2"/>
    <n v="24"/>
  </r>
  <r>
    <x v="1"/>
    <x v="102"/>
    <x v="0"/>
    <x v="0"/>
    <n v="1245253"/>
    <x v="3"/>
    <n v="320"/>
  </r>
  <r>
    <x v="1"/>
    <x v="101"/>
    <x v="0"/>
    <x v="0"/>
    <n v="1245254"/>
    <x v="4"/>
    <n v="211"/>
  </r>
  <r>
    <x v="1"/>
    <x v="100"/>
    <x v="0"/>
    <x v="0"/>
    <n v="1245255"/>
    <x v="5"/>
    <n v="52"/>
  </r>
  <r>
    <x v="1"/>
    <x v="113"/>
    <x v="0"/>
    <x v="0"/>
    <n v="1245256"/>
    <x v="6"/>
    <n v="159"/>
  </r>
  <r>
    <x v="1"/>
    <x v="112"/>
    <x v="0"/>
    <x v="0"/>
    <n v="1245257"/>
    <x v="38"/>
    <n v="753"/>
  </r>
  <r>
    <x v="1"/>
    <x v="111"/>
    <x v="0"/>
    <x v="0"/>
    <n v="1245258"/>
    <x v="39"/>
    <n v="86"/>
  </r>
  <r>
    <x v="1"/>
    <x v="110"/>
    <x v="0"/>
    <x v="0"/>
    <n v="1245259"/>
    <x v="40"/>
    <n v="86"/>
  </r>
  <r>
    <x v="1"/>
    <x v="109"/>
    <x v="0"/>
    <x v="0"/>
    <n v="1245260"/>
    <x v="41"/>
    <n v="124"/>
  </r>
  <r>
    <x v="1"/>
    <x v="108"/>
    <x v="0"/>
    <x v="0"/>
    <n v="1245261"/>
    <x v="9"/>
    <n v="21"/>
  </r>
  <r>
    <x v="1"/>
    <x v="107"/>
    <x v="0"/>
    <x v="0"/>
    <n v="1245262"/>
    <x v="10"/>
    <n v="432"/>
  </r>
  <r>
    <x v="1"/>
    <x v="120"/>
    <x v="0"/>
    <x v="0"/>
    <n v="1245263"/>
    <x v="11"/>
    <n v="180"/>
  </r>
  <r>
    <x v="1"/>
    <x v="119"/>
    <x v="0"/>
    <x v="0"/>
    <n v="1245264"/>
    <x v="11"/>
    <n v="280"/>
  </r>
  <r>
    <x v="1"/>
    <x v="118"/>
    <x v="0"/>
    <x v="0"/>
    <n v="1245265"/>
    <x v="12"/>
    <n v="67"/>
  </r>
  <r>
    <x v="1"/>
    <x v="117"/>
    <x v="0"/>
    <x v="0"/>
    <n v="1245266"/>
    <x v="14"/>
    <n v="670"/>
  </r>
  <r>
    <x v="2"/>
    <x v="116"/>
    <x v="0"/>
    <x v="0"/>
    <n v="1245267"/>
    <x v="42"/>
    <n v="126"/>
  </r>
  <r>
    <x v="2"/>
    <x v="115"/>
    <x v="0"/>
    <x v="0"/>
    <n v="1245268"/>
    <x v="15"/>
    <n v="149"/>
  </r>
  <r>
    <x v="2"/>
    <x v="114"/>
    <x v="0"/>
    <x v="0"/>
    <n v="1245269"/>
    <x v="16"/>
    <n v="4"/>
  </r>
  <r>
    <x v="1"/>
    <x v="127"/>
    <x v="0"/>
    <x v="0"/>
    <n v="1245270"/>
    <x v="17"/>
    <n v="415"/>
  </r>
  <r>
    <x v="1"/>
    <x v="126"/>
    <x v="0"/>
    <x v="0"/>
    <n v="1245271"/>
    <x v="18"/>
    <n v="54"/>
  </r>
  <r>
    <x v="1"/>
    <x v="125"/>
    <x v="0"/>
    <x v="0"/>
    <n v="1245272"/>
    <x v="19"/>
    <n v="33"/>
  </r>
  <r>
    <x v="1"/>
    <x v="124"/>
    <x v="0"/>
    <x v="0"/>
    <n v="1245273"/>
    <x v="21"/>
    <n v="45"/>
  </r>
  <r>
    <x v="1"/>
    <x v="123"/>
    <x v="0"/>
    <x v="0"/>
    <n v="1245274"/>
    <x v="22"/>
    <n v="120"/>
  </r>
  <r>
    <x v="2"/>
    <x v="122"/>
    <x v="0"/>
    <x v="0"/>
    <n v="1245275"/>
    <x v="23"/>
    <n v="51"/>
  </r>
  <r>
    <x v="1"/>
    <x v="122"/>
    <x v="0"/>
    <x v="0"/>
    <n v="1245275"/>
    <x v="23"/>
    <n v="629"/>
  </r>
  <r>
    <x v="2"/>
    <x v="121"/>
    <x v="0"/>
    <x v="0"/>
    <n v="1245276"/>
    <x v="24"/>
    <n v="120"/>
  </r>
  <r>
    <x v="1"/>
    <x v="134"/>
    <x v="0"/>
    <x v="0"/>
    <n v="1245277"/>
    <x v="25"/>
    <n v="8"/>
  </r>
  <r>
    <x v="1"/>
    <x v="133"/>
    <x v="0"/>
    <x v="0"/>
    <n v="1245278"/>
    <x v="26"/>
    <n v="167"/>
  </r>
  <r>
    <x v="1"/>
    <x v="132"/>
    <x v="0"/>
    <x v="0"/>
    <n v="1245279"/>
    <x v="27"/>
    <n v="171"/>
  </r>
  <r>
    <x v="1"/>
    <x v="131"/>
    <x v="0"/>
    <x v="0"/>
    <n v="1245280"/>
    <x v="28"/>
    <n v="138"/>
  </r>
  <r>
    <x v="1"/>
    <x v="130"/>
    <x v="0"/>
    <x v="0"/>
    <n v="1245281"/>
    <x v="29"/>
    <n v="259"/>
  </r>
  <r>
    <x v="1"/>
    <x v="129"/>
    <x v="0"/>
    <x v="0"/>
    <n v="1245282"/>
    <x v="30"/>
    <n v="60"/>
  </r>
  <r>
    <x v="1"/>
    <x v="128"/>
    <x v="0"/>
    <x v="0"/>
    <n v="1245283"/>
    <x v="31"/>
    <n v="604"/>
  </r>
  <r>
    <x v="2"/>
    <x v="141"/>
    <x v="0"/>
    <x v="0"/>
    <n v="1245284"/>
    <x v="32"/>
    <n v="154"/>
  </r>
  <r>
    <x v="1"/>
    <x v="141"/>
    <x v="0"/>
    <x v="0"/>
    <n v="1245284"/>
    <x v="32"/>
    <n v="105"/>
  </r>
  <r>
    <x v="1"/>
    <x v="140"/>
    <x v="0"/>
    <x v="0"/>
    <n v="1245285"/>
    <x v="33"/>
    <n v="172"/>
  </r>
  <r>
    <x v="1"/>
    <x v="139"/>
    <x v="0"/>
    <x v="0"/>
    <n v="1245286"/>
    <x v="34"/>
    <n v="38"/>
  </r>
  <r>
    <x v="1"/>
    <x v="138"/>
    <x v="0"/>
    <x v="0"/>
    <n v="1245287"/>
    <x v="35"/>
    <n v="258"/>
  </r>
  <r>
    <x v="1"/>
    <x v="137"/>
    <x v="0"/>
    <x v="0"/>
    <n v="1245288"/>
    <x v="43"/>
    <n v="3"/>
  </r>
  <r>
    <x v="1"/>
    <x v="136"/>
    <x v="0"/>
    <x v="0"/>
    <n v="1245289"/>
    <x v="36"/>
    <n v="45"/>
  </r>
  <r>
    <x v="1"/>
    <x v="135"/>
    <x v="0"/>
    <x v="0"/>
    <n v="1245290"/>
    <x v="37"/>
    <n v="857"/>
  </r>
  <r>
    <x v="1"/>
    <x v="148"/>
    <x v="0"/>
    <x v="0"/>
    <n v="1245291"/>
    <x v="1"/>
    <n v="89"/>
  </r>
  <r>
    <x v="1"/>
    <x v="147"/>
    <x v="0"/>
    <x v="0"/>
    <n v="1245292"/>
    <x v="2"/>
    <n v="352"/>
  </r>
  <r>
    <x v="1"/>
    <x v="146"/>
    <x v="0"/>
    <x v="0"/>
    <n v="1245293"/>
    <x v="3"/>
    <n v="400"/>
  </r>
  <r>
    <x v="1"/>
    <x v="145"/>
    <x v="0"/>
    <x v="0"/>
    <n v="1245294"/>
    <x v="4"/>
    <n v="172"/>
  </r>
  <r>
    <x v="1"/>
    <x v="144"/>
    <x v="0"/>
    <x v="0"/>
    <n v="1245295"/>
    <x v="5"/>
    <n v="86"/>
  </r>
  <r>
    <x v="1"/>
    <x v="143"/>
    <x v="0"/>
    <x v="0"/>
    <n v="1245296"/>
    <x v="44"/>
    <n v="160"/>
  </r>
  <r>
    <x v="1"/>
    <x v="142"/>
    <x v="0"/>
    <x v="0"/>
    <n v="1245297"/>
    <x v="6"/>
    <n v="159"/>
  </r>
  <r>
    <x v="1"/>
    <x v="155"/>
    <x v="0"/>
    <x v="0"/>
    <n v="1245298"/>
    <x v="38"/>
    <n v="86"/>
  </r>
  <r>
    <x v="1"/>
    <x v="154"/>
    <x v="0"/>
    <x v="0"/>
    <n v="1245299"/>
    <x v="39"/>
    <n v="86"/>
  </r>
  <r>
    <x v="1"/>
    <x v="153"/>
    <x v="0"/>
    <x v="0"/>
    <n v="1245300"/>
    <x v="45"/>
    <n v="86"/>
  </r>
  <r>
    <x v="1"/>
    <x v="152"/>
    <x v="0"/>
    <x v="0"/>
    <n v="1245301"/>
    <x v="8"/>
    <n v="4"/>
  </r>
  <r>
    <x v="1"/>
    <x v="151"/>
    <x v="0"/>
    <x v="0"/>
    <n v="1245302"/>
    <x v="9"/>
    <n v="35"/>
  </r>
  <r>
    <x v="1"/>
    <x v="150"/>
    <x v="0"/>
    <x v="0"/>
    <n v="1245303"/>
    <x v="10"/>
    <n v="1037"/>
  </r>
  <r>
    <x v="1"/>
    <x v="149"/>
    <x v="0"/>
    <x v="0"/>
    <n v="1245304"/>
    <x v="11"/>
    <n v="20"/>
  </r>
  <r>
    <x v="1"/>
    <x v="162"/>
    <x v="0"/>
    <x v="0"/>
    <n v="1245305"/>
    <x v="12"/>
    <n v="172"/>
  </r>
  <r>
    <x v="1"/>
    <x v="161"/>
    <x v="0"/>
    <x v="0"/>
    <n v="1245306"/>
    <x v="14"/>
    <n v="10"/>
  </r>
  <r>
    <x v="1"/>
    <x v="160"/>
    <x v="0"/>
    <x v="0"/>
    <n v="1245307"/>
    <x v="42"/>
    <n v="18"/>
  </r>
  <r>
    <x v="1"/>
    <x v="159"/>
    <x v="0"/>
    <x v="0"/>
    <n v="1245308"/>
    <x v="15"/>
    <n v="147"/>
  </r>
  <r>
    <x v="1"/>
    <x v="158"/>
    <x v="0"/>
    <x v="0"/>
    <n v="1245309"/>
    <x v="16"/>
    <n v="675"/>
  </r>
  <r>
    <x v="1"/>
    <x v="157"/>
    <x v="0"/>
    <x v="0"/>
    <n v="1245310"/>
    <x v="17"/>
    <n v="39"/>
  </r>
  <r>
    <x v="1"/>
    <x v="156"/>
    <x v="0"/>
    <x v="0"/>
    <n v="1245311"/>
    <x v="18"/>
    <n v="367"/>
  </r>
  <r>
    <x v="1"/>
    <x v="169"/>
    <x v="0"/>
    <x v="0"/>
    <n v="1245312"/>
    <x v="19"/>
    <n v="47"/>
  </r>
  <r>
    <x v="1"/>
    <x v="168"/>
    <x v="0"/>
    <x v="0"/>
    <n v="1245313"/>
    <x v="20"/>
    <n v="100"/>
  </r>
  <r>
    <x v="1"/>
    <x v="167"/>
    <x v="0"/>
    <x v="0"/>
    <n v="1245314"/>
    <x v="21"/>
    <n v="52"/>
  </r>
  <r>
    <x v="1"/>
    <x v="166"/>
    <x v="0"/>
    <x v="0"/>
    <n v="1245315"/>
    <x v="22"/>
    <n v="420"/>
  </r>
  <r>
    <x v="1"/>
    <x v="165"/>
    <x v="0"/>
    <x v="0"/>
    <n v="1245316"/>
    <x v="23"/>
    <n v="459"/>
  </r>
  <r>
    <x v="1"/>
    <x v="164"/>
    <x v="0"/>
    <x v="0"/>
    <n v="1245317"/>
    <x v="24"/>
    <n v="350"/>
  </r>
  <r>
    <x v="1"/>
    <x v="163"/>
    <x v="0"/>
    <x v="0"/>
    <n v="1245318"/>
    <x v="25"/>
    <n v="15"/>
  </r>
  <r>
    <x v="1"/>
    <x v="176"/>
    <x v="0"/>
    <x v="0"/>
    <n v="1245319"/>
    <x v="27"/>
    <n v="15"/>
  </r>
  <r>
    <x v="1"/>
    <x v="175"/>
    <x v="0"/>
    <x v="0"/>
    <n v="1245320"/>
    <x v="34"/>
    <n v="76"/>
  </r>
  <r>
    <x v="1"/>
    <x v="174"/>
    <x v="0"/>
    <x v="0"/>
    <n v="1245321"/>
    <x v="35"/>
    <n v="357"/>
  </r>
  <r>
    <x v="1"/>
    <x v="173"/>
    <x v="0"/>
    <x v="0"/>
    <n v="1245322"/>
    <x v="43"/>
    <n v="13"/>
  </r>
  <r>
    <x v="1"/>
    <x v="172"/>
    <x v="0"/>
    <x v="0"/>
    <n v="1245323"/>
    <x v="46"/>
    <n v="440"/>
  </r>
  <r>
    <x v="1"/>
    <x v="171"/>
    <x v="0"/>
    <x v="0"/>
    <n v="1245324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1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1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32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324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216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324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216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324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0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216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2376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324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0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216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2376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2811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0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2592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432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2361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0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2592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432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2201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0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3024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648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2051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0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3024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648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1731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0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3672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0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1512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0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3672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0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1448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0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3672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0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1098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0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3672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648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882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216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3456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648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571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216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4104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432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555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216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2376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1728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432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55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216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2376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2160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324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59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2268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540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1728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324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2268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540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2052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2177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540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648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1404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0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2054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540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648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1404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0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2485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324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108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1404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0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2432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540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108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1404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0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2516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0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108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1404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0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2480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0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756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756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864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2200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0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756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756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864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1880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648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540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1188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0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1782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648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540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1188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0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2353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432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432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864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648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2289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432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432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864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648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2635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432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0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1512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972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2549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432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0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1512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1620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2636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2484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648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2550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0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0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3024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108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2063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0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3024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540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1852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0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0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3024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540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1839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0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864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2700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432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1811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0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864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2700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432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711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864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0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3132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0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687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864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0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3132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0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1231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648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2484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0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1020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648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2484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432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968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648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972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1512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864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809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648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1512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1404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432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704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864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648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1728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540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618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1188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108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1728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540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1396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540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648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1728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0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1812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0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648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1728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0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1791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540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540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1296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864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1359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540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540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1296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864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1719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540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0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2160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0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1439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540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0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2160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0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1912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0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0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2160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324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1242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0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432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1728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648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0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756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1728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324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0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432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324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2052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0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0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756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540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1512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1728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17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324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540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1512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1728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287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540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0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3240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864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254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540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0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3240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1296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749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0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864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3240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432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629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0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864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3672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0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0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864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0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3672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648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0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864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0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3672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648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856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0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324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3996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0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689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0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648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3672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0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518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324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324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3672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0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380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324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0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3672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0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445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324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1728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1944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0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709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1728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1944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864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105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1728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864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1080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864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0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1728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1296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1296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0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1556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864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432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1512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756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1518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1296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0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1512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756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2124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432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648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1620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2553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648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1620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324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2508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648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0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1620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648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1651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648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0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1944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324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2210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0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0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2268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432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1858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0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0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2268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432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1458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0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0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2700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432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1286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864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1836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432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1200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0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864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1836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0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1040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864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0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2268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0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881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864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756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1512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648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1659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0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756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1512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648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1573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756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0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2160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216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1487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756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324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1836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540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2239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648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1728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540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2204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324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324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2052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216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1167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648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432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1836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324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1471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324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432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1836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324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1623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432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432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1728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324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1613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432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432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1728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0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2027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432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0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2052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1620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1880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432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0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2052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1620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1637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0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648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3024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216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1598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648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3024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432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1231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648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216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3024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216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1184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648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540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2916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216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1732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216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540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2700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432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1680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216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216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2916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216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1476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540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324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2808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0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1341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216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324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2808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0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1207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324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324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2484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0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1192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324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324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2484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0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1501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324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1620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864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0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1425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324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1620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864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0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1392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1404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324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648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0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1379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1512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540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432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0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2451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216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324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432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432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2193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432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324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216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756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workbookViewId="0">
      <selection activeCell="G28" sqref="G28:H32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5" x14ac:dyDescent="0.25">
      <c r="A2" s="3" t="s">
        <v>0</v>
      </c>
      <c r="B2" s="5">
        <v>2621</v>
      </c>
    </row>
    <row r="3" spans="1:5" x14ac:dyDescent="0.25">
      <c r="A3" s="3" t="s">
        <v>3</v>
      </c>
      <c r="B3" s="5">
        <v>83732410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5</v>
      </c>
      <c r="C6" t="s">
        <v>64</v>
      </c>
      <c r="D6" t="s">
        <v>8</v>
      </c>
      <c r="E6" t="s">
        <v>65</v>
      </c>
    </row>
    <row r="7" spans="1:5" x14ac:dyDescent="0.25">
      <c r="A7" s="4">
        <v>43102</v>
      </c>
      <c r="B7" s="2">
        <v>3114</v>
      </c>
      <c r="C7" s="2">
        <v>1750</v>
      </c>
      <c r="D7" s="2">
        <v>4864</v>
      </c>
    </row>
    <row r="8" spans="1:5" x14ac:dyDescent="0.25">
      <c r="A8" s="4">
        <v>43103</v>
      </c>
      <c r="B8" s="2">
        <v>3055</v>
      </c>
      <c r="C8" s="2">
        <v>1750</v>
      </c>
      <c r="D8" s="2">
        <v>4805</v>
      </c>
    </row>
    <row r="9" spans="1:5" x14ac:dyDescent="0.25">
      <c r="A9" s="4">
        <v>43104</v>
      </c>
      <c r="B9" s="2">
        <v>2605</v>
      </c>
      <c r="C9" s="2">
        <v>1750</v>
      </c>
      <c r="D9" s="2">
        <v>4355</v>
      </c>
    </row>
    <row r="10" spans="1:5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5" x14ac:dyDescent="0.25">
      <c r="A11" s="4">
        <v>43106</v>
      </c>
      <c r="B11" s="2">
        <v>2811</v>
      </c>
      <c r="C11" s="2">
        <v>1750</v>
      </c>
      <c r="D11" s="2">
        <v>4561</v>
      </c>
    </row>
    <row r="12" spans="1:5" x14ac:dyDescent="0.25">
      <c r="A12" s="4">
        <v>43107</v>
      </c>
      <c r="B12" s="2">
        <v>2361</v>
      </c>
      <c r="C12" s="2">
        <v>1750</v>
      </c>
      <c r="D12" s="2">
        <v>4111</v>
      </c>
    </row>
    <row r="13" spans="1:5" x14ac:dyDescent="0.25">
      <c r="A13" s="4">
        <v>43108</v>
      </c>
      <c r="B13" s="2">
        <v>2201</v>
      </c>
      <c r="C13" s="2">
        <v>1750</v>
      </c>
      <c r="D13" s="2">
        <v>3951</v>
      </c>
    </row>
    <row r="14" spans="1:5" x14ac:dyDescent="0.25">
      <c r="A14" s="4">
        <v>43109</v>
      </c>
      <c r="B14" s="2">
        <v>2051</v>
      </c>
      <c r="C14" s="2">
        <v>1750</v>
      </c>
      <c r="D14" s="2">
        <v>3801</v>
      </c>
    </row>
    <row r="15" spans="1:5" x14ac:dyDescent="0.25">
      <c r="A15" s="4">
        <v>43110</v>
      </c>
      <c r="B15" s="2">
        <v>1731</v>
      </c>
      <c r="C15" s="2">
        <v>1750</v>
      </c>
      <c r="D15" s="2">
        <v>3481</v>
      </c>
    </row>
    <row r="16" spans="1:5" x14ac:dyDescent="0.25">
      <c r="A16" s="4">
        <v>43111</v>
      </c>
      <c r="B16" s="2">
        <v>1512</v>
      </c>
      <c r="C16" s="2">
        <v>1750</v>
      </c>
      <c r="D16" s="2">
        <v>3262</v>
      </c>
      <c r="E16" s="8">
        <f>B16/(SUM([1]ORDERS_Chart!B7:B22)/15)</f>
        <v>6.5379071778610545</v>
      </c>
    </row>
    <row r="17" spans="1:8" x14ac:dyDescent="0.25">
      <c r="A17" s="4">
        <v>43112</v>
      </c>
      <c r="B17" s="2">
        <v>1448</v>
      </c>
      <c r="C17" s="2">
        <v>1750</v>
      </c>
      <c r="D17" s="2">
        <v>3198</v>
      </c>
      <c r="E17" s="8">
        <f>B17/(SUM([1]ORDERS_Chart!B8:B23)/15)</f>
        <v>6.3176265270506109</v>
      </c>
    </row>
    <row r="18" spans="1:8" x14ac:dyDescent="0.25">
      <c r="A18" s="4">
        <v>43113</v>
      </c>
      <c r="B18" s="2">
        <v>1098</v>
      </c>
      <c r="C18" s="2">
        <v>1750</v>
      </c>
      <c r="D18" s="2">
        <v>2848</v>
      </c>
      <c r="E18" s="8">
        <f>B18/(SUM([1]ORDERS_Chart!B9:B24)/15)</f>
        <v>4.362913907284768</v>
      </c>
    </row>
    <row r="19" spans="1:8" x14ac:dyDescent="0.25">
      <c r="A19" s="4">
        <v>43114</v>
      </c>
      <c r="B19" s="2">
        <v>882</v>
      </c>
      <c r="C19" s="2">
        <v>1750</v>
      </c>
      <c r="D19" s="2">
        <v>2632</v>
      </c>
      <c r="E19" s="8">
        <f>B19/(SUM([1]ORDERS_Chart!B10:B25)/15)</f>
        <v>3.8729508196721314</v>
      </c>
    </row>
    <row r="20" spans="1:8" x14ac:dyDescent="0.25">
      <c r="A20" s="4">
        <v>43115</v>
      </c>
      <c r="B20" s="2">
        <v>571</v>
      </c>
      <c r="C20" s="2">
        <v>1750</v>
      </c>
      <c r="D20" s="2">
        <v>2321</v>
      </c>
      <c r="E20" s="8">
        <f>B20/(SUM([1]ORDERS_Chart!B11:B26)/15)</f>
        <v>2.4833285010147867</v>
      </c>
    </row>
    <row r="21" spans="1:8" x14ac:dyDescent="0.25">
      <c r="A21" s="4">
        <v>43116</v>
      </c>
      <c r="B21" s="2">
        <v>555</v>
      </c>
      <c r="C21" s="2">
        <v>1750</v>
      </c>
      <c r="D21" s="2">
        <v>2305</v>
      </c>
      <c r="E21" s="8">
        <f>B21/(SUM([1]ORDERS_Chart!B12:B27)/15)</f>
        <v>2.358356940509915</v>
      </c>
    </row>
    <row r="22" spans="1:8" x14ac:dyDescent="0.25">
      <c r="A22" s="4">
        <v>43117</v>
      </c>
      <c r="B22" s="2">
        <v>55</v>
      </c>
      <c r="C22" s="2">
        <v>1750</v>
      </c>
      <c r="D22" s="2">
        <v>1805</v>
      </c>
      <c r="E22" s="8">
        <f>B22/(SUM([1]ORDERS_Chart!B13:B28)/15)</f>
        <v>0.26332588573252474</v>
      </c>
    </row>
    <row r="23" spans="1:8" x14ac:dyDescent="0.25">
      <c r="A23" s="4">
        <v>43118</v>
      </c>
      <c r="B23" s="2">
        <v>59</v>
      </c>
      <c r="C23" s="2">
        <v>1750</v>
      </c>
      <c r="D23" s="2">
        <v>1809</v>
      </c>
      <c r="E23" s="8">
        <f>B23/(SUM([1]ORDERS_Chart!B14:B29)/15)</f>
        <v>0.25809273840769903</v>
      </c>
    </row>
    <row r="24" spans="1:8" x14ac:dyDescent="0.25">
      <c r="A24" s="4">
        <v>43119</v>
      </c>
      <c r="B24" s="2">
        <v>0</v>
      </c>
      <c r="C24" s="2">
        <v>1750</v>
      </c>
      <c r="D24" s="2">
        <v>1750</v>
      </c>
      <c r="E24" s="8">
        <f>B24/(SUM([1]ORDERS_Chart!B15:B30)/15)</f>
        <v>0</v>
      </c>
    </row>
    <row r="25" spans="1:8" x14ac:dyDescent="0.25">
      <c r="A25" s="4">
        <v>43120</v>
      </c>
      <c r="B25" s="2">
        <v>2177</v>
      </c>
      <c r="C25" s="2">
        <v>1750</v>
      </c>
      <c r="D25" s="2">
        <v>3927</v>
      </c>
      <c r="E25" s="8">
        <f>B25/(SUM([1]ORDERS_Chart!B16:B31)/15)</f>
        <v>9.9709923664122133</v>
      </c>
    </row>
    <row r="26" spans="1:8" x14ac:dyDescent="0.25">
      <c r="A26" s="4">
        <v>43121</v>
      </c>
      <c r="B26" s="2">
        <v>2054</v>
      </c>
      <c r="C26" s="2">
        <v>1750</v>
      </c>
      <c r="D26" s="2">
        <v>3804</v>
      </c>
      <c r="E26" s="8">
        <f>B26/(SUM([1]ORDERS_Chart!B17:B32)/15)</f>
        <v>9.1261848341232223</v>
      </c>
    </row>
    <row r="27" spans="1:8" x14ac:dyDescent="0.25">
      <c r="A27" s="4">
        <v>43122</v>
      </c>
      <c r="B27" s="2">
        <v>2485</v>
      </c>
      <c r="C27" s="2">
        <v>1750</v>
      </c>
      <c r="D27" s="2">
        <v>4235</v>
      </c>
      <c r="E27" s="8">
        <f>B27/(SUM([1]ORDERS_Chart!B18:B33)/15)</f>
        <v>10.931085043988269</v>
      </c>
    </row>
    <row r="28" spans="1:8" x14ac:dyDescent="0.25">
      <c r="A28" s="4">
        <v>43123</v>
      </c>
      <c r="B28" s="2">
        <v>2432</v>
      </c>
      <c r="C28" s="2">
        <v>1750</v>
      </c>
      <c r="D28" s="2">
        <v>4182</v>
      </c>
      <c r="E28" s="8">
        <f>B28/(SUM([1]ORDERS_Chart!B19:B34)/15)</f>
        <v>11.628944851769207</v>
      </c>
      <c r="G28" s="9" t="s">
        <v>66</v>
      </c>
      <c r="H28" s="10">
        <f>AVERAGE(B7:B117)</f>
        <v>1456.4684684684685</v>
      </c>
    </row>
    <row r="29" spans="1:8" x14ac:dyDescent="0.25">
      <c r="A29" s="4">
        <v>43124</v>
      </c>
      <c r="B29" s="2">
        <v>2516</v>
      </c>
      <c r="C29" s="2">
        <v>1750</v>
      </c>
      <c r="D29" s="2">
        <v>4266</v>
      </c>
      <c r="E29" s="8">
        <f>B29/(SUM([1]ORDERS_Chart!B20:B35)/15)</f>
        <v>12.643216080402009</v>
      </c>
      <c r="G29" s="9" t="s">
        <v>67</v>
      </c>
      <c r="H29" s="10">
        <f>MIN(B7:B117)</f>
        <v>0</v>
      </c>
    </row>
    <row r="30" spans="1:8" x14ac:dyDescent="0.25">
      <c r="A30" s="4">
        <v>43125</v>
      </c>
      <c r="B30" s="2">
        <v>2480</v>
      </c>
      <c r="C30" s="2">
        <v>1750</v>
      </c>
      <c r="D30" s="2">
        <v>4230</v>
      </c>
      <c r="E30" s="8">
        <f>B30/(SUM([1]ORDERS_Chart!B21:B36)/15)</f>
        <v>13.478260869565217</v>
      </c>
      <c r="G30" s="9" t="s">
        <v>68</v>
      </c>
      <c r="H30" s="11">
        <f>H29/H28</f>
        <v>0</v>
      </c>
    </row>
    <row r="31" spans="1:8" x14ac:dyDescent="0.25">
      <c r="A31" s="4">
        <v>43126</v>
      </c>
      <c r="B31" s="2">
        <v>2200</v>
      </c>
      <c r="C31" s="2">
        <v>1750</v>
      </c>
      <c r="D31" s="2">
        <v>3950</v>
      </c>
      <c r="E31" s="8">
        <f>B31/(SUM([1]ORDERS_Chart!B22:B37)/15)</f>
        <v>11.660777385159012</v>
      </c>
      <c r="G31" s="9" t="s">
        <v>69</v>
      </c>
      <c r="H31" s="10">
        <f>[1]ORDERS_Chart!B119/H28</f>
        <v>15.874700002474206</v>
      </c>
    </row>
    <row r="32" spans="1:8" x14ac:dyDescent="0.25">
      <c r="A32" s="4">
        <v>43127</v>
      </c>
      <c r="B32" s="2">
        <v>1880</v>
      </c>
      <c r="C32" s="2">
        <v>1750</v>
      </c>
      <c r="D32" s="2">
        <v>3630</v>
      </c>
      <c r="E32" s="8">
        <f>B32/(SUM([1]ORDERS_Chart!B23:B38)/15)</f>
        <v>10.542056074766355</v>
      </c>
      <c r="G32" s="9" t="s">
        <v>65</v>
      </c>
      <c r="H32" s="10">
        <f>AVERAGE(E16:E117)</f>
        <v>5.8995558537222514</v>
      </c>
    </row>
    <row r="33" spans="1:5" x14ac:dyDescent="0.25">
      <c r="A33" s="4">
        <v>43128</v>
      </c>
      <c r="B33" s="2">
        <v>1782</v>
      </c>
      <c r="C33" s="2">
        <v>1750</v>
      </c>
      <c r="D33" s="2">
        <v>3532</v>
      </c>
      <c r="E33" s="8">
        <f>B33/(SUM([1]ORDERS_Chart!B24:B39)/15)</f>
        <v>9.8780487804878039</v>
      </c>
    </row>
    <row r="34" spans="1:5" x14ac:dyDescent="0.25">
      <c r="A34" s="4">
        <v>43129</v>
      </c>
      <c r="B34" s="2">
        <v>2353</v>
      </c>
      <c r="C34" s="2">
        <v>1750</v>
      </c>
      <c r="D34" s="2">
        <v>4103</v>
      </c>
      <c r="E34" s="8">
        <f>B34/(SUM([1]ORDERS_Chart!B25:B40)/15)</f>
        <v>12.618877368609224</v>
      </c>
    </row>
    <row r="35" spans="1:5" x14ac:dyDescent="0.25">
      <c r="A35" s="4">
        <v>43130</v>
      </c>
      <c r="B35" s="2">
        <v>2289</v>
      </c>
      <c r="C35" s="2">
        <v>1750</v>
      </c>
      <c r="D35" s="2">
        <v>4039</v>
      </c>
      <c r="E35" s="8">
        <f>B35/(SUM([1]ORDERS_Chart!B26:B41)/15)</f>
        <v>11.770654782310594</v>
      </c>
    </row>
    <row r="36" spans="1:5" x14ac:dyDescent="0.25">
      <c r="A36" s="4">
        <v>43131</v>
      </c>
      <c r="B36" s="2">
        <v>2635</v>
      </c>
      <c r="C36" s="2">
        <v>1750</v>
      </c>
      <c r="D36" s="2">
        <v>4385</v>
      </c>
      <c r="E36" s="8">
        <f>B36/(SUM([1]ORDERS_Chart!B27:B42)/15)</f>
        <v>14.080869255432846</v>
      </c>
    </row>
    <row r="37" spans="1:5" x14ac:dyDescent="0.25">
      <c r="A37" s="4">
        <v>43132</v>
      </c>
      <c r="B37" s="2">
        <v>2549</v>
      </c>
      <c r="C37" s="2">
        <v>1750</v>
      </c>
      <c r="D37" s="2">
        <v>4299</v>
      </c>
      <c r="E37" s="8">
        <f>B37/(SUM([1]ORDERS_Chart!B28:B43)/15)</f>
        <v>14.026045487894352</v>
      </c>
    </row>
    <row r="38" spans="1:5" x14ac:dyDescent="0.25">
      <c r="A38" s="4">
        <v>43133</v>
      </c>
      <c r="B38" s="2">
        <v>2636</v>
      </c>
      <c r="C38" s="2">
        <v>1750</v>
      </c>
      <c r="D38" s="2">
        <v>4386</v>
      </c>
      <c r="E38" s="8">
        <f>B38/(SUM([1]ORDERS_Chart!B29:B44)/15)</f>
        <v>10.479724357275378</v>
      </c>
    </row>
    <row r="39" spans="1:5" x14ac:dyDescent="0.25">
      <c r="A39" s="4">
        <v>43134</v>
      </c>
      <c r="B39" s="2">
        <v>2550</v>
      </c>
      <c r="C39" s="2">
        <v>1750</v>
      </c>
      <c r="D39" s="2">
        <v>4300</v>
      </c>
      <c r="E39" s="8">
        <f>B39/(SUM([1]ORDERS_Chart!B30:B45)/15)</f>
        <v>11.448668063454056</v>
      </c>
    </row>
    <row r="40" spans="1:5" x14ac:dyDescent="0.25">
      <c r="A40" s="4">
        <v>43135</v>
      </c>
      <c r="B40" s="2">
        <v>2063</v>
      </c>
      <c r="C40" s="2">
        <v>1750</v>
      </c>
      <c r="D40" s="2">
        <v>3813</v>
      </c>
      <c r="E40" s="8">
        <f>B40/(SUM([1]ORDERS_Chart!B31:B46)/15)</f>
        <v>8.5365517241379312</v>
      </c>
    </row>
    <row r="41" spans="1:5" x14ac:dyDescent="0.25">
      <c r="A41" s="4">
        <v>43136</v>
      </c>
      <c r="B41" s="2">
        <v>1852</v>
      </c>
      <c r="C41" s="2">
        <v>1750</v>
      </c>
      <c r="D41" s="2">
        <v>3602</v>
      </c>
      <c r="E41" s="8">
        <f>B41/(SUM([1]ORDERS_Chart!B32:B47)/15)</f>
        <v>7.8121484814398201</v>
      </c>
    </row>
    <row r="42" spans="1:5" x14ac:dyDescent="0.25">
      <c r="A42" s="4">
        <v>43137</v>
      </c>
      <c r="B42" s="2">
        <v>1839</v>
      </c>
      <c r="C42" s="2">
        <v>1750</v>
      </c>
      <c r="D42" s="2">
        <v>3589</v>
      </c>
      <c r="E42" s="8">
        <f>B42/(SUM([1]ORDERS_Chart!B33:B48)/15)</f>
        <v>8.389598540145986</v>
      </c>
    </row>
    <row r="43" spans="1:5" x14ac:dyDescent="0.25">
      <c r="A43" s="4">
        <v>43138</v>
      </c>
      <c r="B43" s="2">
        <v>1811</v>
      </c>
      <c r="C43" s="2">
        <v>1750</v>
      </c>
      <c r="D43" s="2">
        <v>3561</v>
      </c>
      <c r="E43" s="8">
        <f>B43/(SUM([1]ORDERS_Chart!B34:B49)/15)</f>
        <v>8.1113765303075542</v>
      </c>
    </row>
    <row r="44" spans="1:5" x14ac:dyDescent="0.25">
      <c r="A44" s="4">
        <v>43139</v>
      </c>
      <c r="B44" s="2">
        <v>711</v>
      </c>
      <c r="C44" s="2">
        <v>1750</v>
      </c>
      <c r="D44" s="2">
        <v>2461</v>
      </c>
      <c r="E44" s="8">
        <f>B44/(SUM([1]ORDERS_Chart!B35:B50)/15)</f>
        <v>2.649689440993789</v>
      </c>
    </row>
    <row r="45" spans="1:5" x14ac:dyDescent="0.25">
      <c r="A45" s="4">
        <v>43140</v>
      </c>
      <c r="B45" s="2">
        <v>687</v>
      </c>
      <c r="C45" s="2">
        <v>1750</v>
      </c>
      <c r="D45" s="2">
        <v>2437</v>
      </c>
      <c r="E45" s="8">
        <f>B45/(SUM([1]ORDERS_Chart!B36:B51)/15)</f>
        <v>2.5463306152705707</v>
      </c>
    </row>
    <row r="46" spans="1:5" x14ac:dyDescent="0.25">
      <c r="A46" s="4">
        <v>43141</v>
      </c>
      <c r="B46" s="2">
        <v>1231</v>
      </c>
      <c r="C46" s="2">
        <v>1750</v>
      </c>
      <c r="D46" s="2">
        <v>2981</v>
      </c>
      <c r="E46" s="8">
        <f>B46/(SUM([1]ORDERS_Chart!B37:B52)/15)</f>
        <v>4.5626389918458115</v>
      </c>
    </row>
    <row r="47" spans="1:5" x14ac:dyDescent="0.25">
      <c r="A47" s="4">
        <v>43142</v>
      </c>
      <c r="B47" s="2">
        <v>1020</v>
      </c>
      <c r="C47" s="2">
        <v>1750</v>
      </c>
      <c r="D47" s="2">
        <v>2770</v>
      </c>
      <c r="E47" s="8">
        <f>B47/(SUM([1]ORDERS_Chart!B38:B53)/15)</f>
        <v>3.7454100367197065</v>
      </c>
    </row>
    <row r="48" spans="1:5" x14ac:dyDescent="0.25">
      <c r="A48" s="4">
        <v>43143</v>
      </c>
      <c r="B48" s="2">
        <v>968</v>
      </c>
      <c r="C48" s="2">
        <v>1750</v>
      </c>
      <c r="D48" s="2">
        <v>2718</v>
      </c>
      <c r="E48" s="8">
        <f>B48/(SUM([1]ORDERS_Chart!B39:B54)/15)</f>
        <v>3.8606753522999204</v>
      </c>
    </row>
    <row r="49" spans="1:5" x14ac:dyDescent="0.25">
      <c r="A49" s="4">
        <v>43144</v>
      </c>
      <c r="B49" s="2">
        <v>809</v>
      </c>
      <c r="C49" s="2">
        <v>1750</v>
      </c>
      <c r="D49" s="2">
        <v>2559</v>
      </c>
      <c r="E49" s="8">
        <f>B49/(SUM([1]ORDERS_Chart!B40:B55)/15)</f>
        <v>2.9547114682249815</v>
      </c>
    </row>
    <row r="50" spans="1:5" x14ac:dyDescent="0.25">
      <c r="A50" s="4">
        <v>43145</v>
      </c>
      <c r="B50" s="2">
        <v>704</v>
      </c>
      <c r="C50" s="2">
        <v>1750</v>
      </c>
      <c r="D50" s="2">
        <v>2454</v>
      </c>
      <c r="E50" s="8">
        <f>B50/(SUM([1]ORDERS_Chart!B41:B56)/15)</f>
        <v>2.7789473684210524</v>
      </c>
    </row>
    <row r="51" spans="1:5" x14ac:dyDescent="0.25">
      <c r="A51" s="4">
        <v>43146</v>
      </c>
      <c r="B51" s="2">
        <v>618</v>
      </c>
      <c r="C51" s="2">
        <v>1750</v>
      </c>
      <c r="D51" s="2">
        <v>2368</v>
      </c>
      <c r="E51" s="8">
        <f>B51/(SUM([1]ORDERS_Chart!B42:B57)/15)</f>
        <v>2.3959679503747737</v>
      </c>
    </row>
    <row r="52" spans="1:5" x14ac:dyDescent="0.25">
      <c r="A52" s="4">
        <v>43147</v>
      </c>
      <c r="B52" s="2">
        <v>1396</v>
      </c>
      <c r="C52" s="2">
        <v>1750</v>
      </c>
      <c r="D52" s="2">
        <v>3146</v>
      </c>
      <c r="E52" s="8">
        <f>B52/(SUM([1]ORDERS_Chart!B43:B58)/15)</f>
        <v>5.3377517206219727</v>
      </c>
    </row>
    <row r="53" spans="1:5" x14ac:dyDescent="0.25">
      <c r="A53" s="4">
        <v>43148</v>
      </c>
      <c r="B53" s="2">
        <v>1812</v>
      </c>
      <c r="C53" s="2">
        <v>1750</v>
      </c>
      <c r="D53" s="2">
        <v>3562</v>
      </c>
      <c r="E53" s="8">
        <f>B53/(SUM([1]ORDERS_Chart!B44:B59)/15)</f>
        <v>5.953997809419497</v>
      </c>
    </row>
    <row r="54" spans="1:5" x14ac:dyDescent="0.25">
      <c r="A54" s="4">
        <v>43149</v>
      </c>
      <c r="B54" s="2">
        <v>1791</v>
      </c>
      <c r="C54" s="2">
        <v>1750</v>
      </c>
      <c r="D54" s="2">
        <v>3541</v>
      </c>
      <c r="E54" s="8">
        <f>B54/(SUM([1]ORDERS_Chart!B45:B60)/15)</f>
        <v>7.481203007518797</v>
      </c>
    </row>
    <row r="55" spans="1:5" x14ac:dyDescent="0.25">
      <c r="A55" s="4">
        <v>43150</v>
      </c>
      <c r="B55" s="2">
        <v>1359</v>
      </c>
      <c r="C55" s="2">
        <v>1750</v>
      </c>
      <c r="D55" s="2">
        <v>3109</v>
      </c>
      <c r="E55" s="8">
        <f>B55/(SUM([1]ORDERS_Chart!B46:B61)/15)</f>
        <v>5.4857373519913892</v>
      </c>
    </row>
    <row r="56" spans="1:5" x14ac:dyDescent="0.25">
      <c r="A56" s="4">
        <v>43151</v>
      </c>
      <c r="B56" s="2">
        <v>1719</v>
      </c>
      <c r="C56" s="2">
        <v>1750</v>
      </c>
      <c r="D56" s="2">
        <v>3469</v>
      </c>
      <c r="E56" s="8">
        <f>B56/(SUM([1]ORDERS_Chart!B47:B62)/15)</f>
        <v>7.5838235294117649</v>
      </c>
    </row>
    <row r="57" spans="1:5" x14ac:dyDescent="0.25">
      <c r="A57" s="4">
        <v>43152</v>
      </c>
      <c r="B57" s="2">
        <v>1439</v>
      </c>
      <c r="C57" s="2">
        <v>1750</v>
      </c>
      <c r="D57" s="2">
        <v>3189</v>
      </c>
      <c r="E57" s="8">
        <f>B57/(SUM([1]ORDERS_Chart!B48:B63)/15)</f>
        <v>5.9891786903440618</v>
      </c>
    </row>
    <row r="58" spans="1:5" x14ac:dyDescent="0.25">
      <c r="A58" s="4">
        <v>43153</v>
      </c>
      <c r="B58" s="2">
        <v>1912</v>
      </c>
      <c r="C58" s="2">
        <v>1750</v>
      </c>
      <c r="D58" s="2">
        <v>3662</v>
      </c>
      <c r="E58" s="8">
        <f>B58/(SUM([1]ORDERS_Chart!B49:B64)/15)</f>
        <v>7.9534109816971714</v>
      </c>
    </row>
    <row r="59" spans="1:5" x14ac:dyDescent="0.25">
      <c r="A59" s="4">
        <v>43154</v>
      </c>
      <c r="B59" s="2">
        <v>1242</v>
      </c>
      <c r="C59" s="2">
        <v>1750</v>
      </c>
      <c r="D59" s="2">
        <v>2992</v>
      </c>
      <c r="E59" s="8">
        <f>B59/(SUM([1]ORDERS_Chart!B50:B65)/15)</f>
        <v>5.3534482758620694</v>
      </c>
    </row>
    <row r="60" spans="1:5" x14ac:dyDescent="0.25">
      <c r="A60" s="4">
        <v>43155</v>
      </c>
      <c r="B60" s="2">
        <v>0</v>
      </c>
      <c r="C60" s="2">
        <v>1750</v>
      </c>
      <c r="D60" s="2">
        <v>1750</v>
      </c>
      <c r="E60" s="8">
        <f>B60/(SUM([1]ORDERS_Chart!B51:B66)/15)</f>
        <v>0</v>
      </c>
    </row>
    <row r="61" spans="1:5" x14ac:dyDescent="0.25">
      <c r="A61" s="4">
        <v>43156</v>
      </c>
      <c r="B61" s="2">
        <v>0</v>
      </c>
      <c r="C61" s="2">
        <v>1750</v>
      </c>
      <c r="D61" s="2">
        <v>1750</v>
      </c>
      <c r="E61" s="8">
        <f>B61/(SUM([1]ORDERS_Chart!B52:B67)/15)</f>
        <v>0</v>
      </c>
    </row>
    <row r="62" spans="1:5" x14ac:dyDescent="0.25">
      <c r="A62" s="4">
        <v>43157</v>
      </c>
      <c r="B62" s="2">
        <v>0</v>
      </c>
      <c r="C62" s="2">
        <v>1750</v>
      </c>
      <c r="D62" s="2">
        <v>1750</v>
      </c>
      <c r="E62" s="8">
        <f>B62/(SUM([1]ORDERS_Chart!B53:B68)/15)</f>
        <v>0</v>
      </c>
    </row>
    <row r="63" spans="1:5" x14ac:dyDescent="0.25">
      <c r="A63" s="4">
        <v>43158</v>
      </c>
      <c r="B63" s="2">
        <v>17</v>
      </c>
      <c r="C63" s="2">
        <v>1750</v>
      </c>
      <c r="D63" s="2">
        <v>1767</v>
      </c>
      <c r="E63" s="8">
        <f>B63/(SUM([1]ORDERS_Chart!B54:B69)/15)</f>
        <v>7.5088339222614833E-2</v>
      </c>
    </row>
    <row r="64" spans="1:5" x14ac:dyDescent="0.25">
      <c r="A64" s="4">
        <v>43159</v>
      </c>
      <c r="B64" s="2">
        <v>287</v>
      </c>
      <c r="C64" s="2">
        <v>1750</v>
      </c>
      <c r="D64" s="2">
        <v>2037</v>
      </c>
      <c r="E64" s="8">
        <f>B64/(SUM([1]ORDERS_Chart!B55:B70)/15)</f>
        <v>1.2725391664203369</v>
      </c>
    </row>
    <row r="65" spans="1:5" x14ac:dyDescent="0.25">
      <c r="A65" s="4">
        <v>43160</v>
      </c>
      <c r="B65" s="2">
        <v>254</v>
      </c>
      <c r="C65" s="2">
        <v>1750</v>
      </c>
      <c r="D65" s="2">
        <v>2004</v>
      </c>
      <c r="E65" s="8">
        <f>B65/(SUM([1]ORDERS_Chart!B56:B71)/15)</f>
        <v>1.2219371391917895</v>
      </c>
    </row>
    <row r="66" spans="1:5" x14ac:dyDescent="0.25">
      <c r="A66" s="4">
        <v>43161</v>
      </c>
      <c r="B66" s="2">
        <v>749</v>
      </c>
      <c r="C66" s="2">
        <v>1750</v>
      </c>
      <c r="D66" s="2">
        <v>2499</v>
      </c>
      <c r="E66" s="8">
        <f>B66/(SUM([1]ORDERS_Chart!B57:B72)/15)</f>
        <v>3.6137021550337729</v>
      </c>
    </row>
    <row r="67" spans="1:5" x14ac:dyDescent="0.25">
      <c r="A67" s="4">
        <v>43162</v>
      </c>
      <c r="B67" s="2">
        <v>629</v>
      </c>
      <c r="C67" s="2">
        <v>1750</v>
      </c>
      <c r="D67" s="2">
        <v>2379</v>
      </c>
      <c r="E67" s="8">
        <f>B67/(SUM([1]ORDERS_Chart!B58:B73)/15)</f>
        <v>3.1799797775530836</v>
      </c>
    </row>
    <row r="68" spans="1:5" x14ac:dyDescent="0.25">
      <c r="A68" s="4">
        <v>43163</v>
      </c>
      <c r="B68" s="2">
        <v>0</v>
      </c>
      <c r="C68" s="2">
        <v>1750</v>
      </c>
      <c r="D68" s="2">
        <v>1750</v>
      </c>
      <c r="E68" s="8">
        <f>B68/(SUM([1]ORDERS_Chart!B59:B74)/15)</f>
        <v>0</v>
      </c>
    </row>
    <row r="69" spans="1:5" x14ac:dyDescent="0.25">
      <c r="A69" s="4">
        <v>43164</v>
      </c>
      <c r="B69" s="2">
        <v>0</v>
      </c>
      <c r="C69" s="2">
        <v>1750</v>
      </c>
      <c r="D69" s="2">
        <v>1750</v>
      </c>
      <c r="E69" s="8">
        <f>B69/(SUM([1]ORDERS_Chart!B60:B75)/15)</f>
        <v>0</v>
      </c>
    </row>
    <row r="70" spans="1:5" x14ac:dyDescent="0.25">
      <c r="A70" s="4">
        <v>43165</v>
      </c>
      <c r="B70" s="2">
        <v>856</v>
      </c>
      <c r="C70" s="2">
        <v>1750</v>
      </c>
      <c r="D70" s="2">
        <v>2606</v>
      </c>
      <c r="E70" s="8">
        <f>B70/(SUM([1]ORDERS_Chart!B61:B76)/15)</f>
        <v>4.2418235877106047</v>
      </c>
    </row>
    <row r="71" spans="1:5" x14ac:dyDescent="0.25">
      <c r="A71" s="4">
        <v>43166</v>
      </c>
      <c r="B71" s="2">
        <v>689</v>
      </c>
      <c r="C71" s="2">
        <v>1750</v>
      </c>
      <c r="D71" s="2">
        <v>2439</v>
      </c>
      <c r="E71" s="8">
        <f>B71/(SUM([1]ORDERS_Chart!B62:B77)/15)</f>
        <v>3.2945489321007333</v>
      </c>
    </row>
    <row r="72" spans="1:5" x14ac:dyDescent="0.25">
      <c r="A72" s="4">
        <v>43167</v>
      </c>
      <c r="B72" s="2">
        <v>518</v>
      </c>
      <c r="C72" s="2">
        <v>1750</v>
      </c>
      <c r="D72" s="2">
        <v>2268</v>
      </c>
      <c r="E72" s="8">
        <f>B72/(SUM([1]ORDERS_Chart!B63:B78)/15)</f>
        <v>2.3509833585476549</v>
      </c>
    </row>
    <row r="73" spans="1:5" x14ac:dyDescent="0.25">
      <c r="A73" s="4">
        <v>43168</v>
      </c>
      <c r="B73" s="2">
        <v>380</v>
      </c>
      <c r="C73" s="2">
        <v>1750</v>
      </c>
      <c r="D73" s="2">
        <v>2130</v>
      </c>
      <c r="E73" s="8">
        <f>B73/(SUM([1]ORDERS_Chart!B64:B79)/15)</f>
        <v>1.9467213114754101</v>
      </c>
    </row>
    <row r="74" spans="1:5" x14ac:dyDescent="0.25">
      <c r="A74" s="4">
        <v>43169</v>
      </c>
      <c r="B74" s="2">
        <v>445</v>
      </c>
      <c r="C74" s="2">
        <v>1750</v>
      </c>
      <c r="D74" s="2">
        <v>2195</v>
      </c>
      <c r="E74" s="8">
        <f>B74/(SUM([1]ORDERS_Chart!B65:B80)/15)</f>
        <v>2.1312260536398466</v>
      </c>
    </row>
    <row r="75" spans="1:5" x14ac:dyDescent="0.25">
      <c r="A75" s="4">
        <v>43170</v>
      </c>
      <c r="B75" s="2">
        <v>709</v>
      </c>
      <c r="C75" s="2">
        <v>1750</v>
      </c>
      <c r="D75" s="2">
        <v>2459</v>
      </c>
      <c r="E75" s="8">
        <f>B75/(SUM([1]ORDERS_Chart!B66:B81)/15)</f>
        <v>3.4284332688588006</v>
      </c>
    </row>
    <row r="76" spans="1:5" x14ac:dyDescent="0.25">
      <c r="A76" s="4">
        <v>43171</v>
      </c>
      <c r="B76" s="2">
        <v>105</v>
      </c>
      <c r="C76" s="2">
        <v>1750</v>
      </c>
      <c r="D76" s="2">
        <v>1855</v>
      </c>
      <c r="E76" s="8">
        <f>B76/(SUM([1]ORDERS_Chart!B67:B82)/15)</f>
        <v>0.50773694390715662</v>
      </c>
    </row>
    <row r="77" spans="1:5" x14ac:dyDescent="0.25">
      <c r="A77" s="4">
        <v>43172</v>
      </c>
      <c r="B77" s="2">
        <v>0</v>
      </c>
      <c r="C77" s="2">
        <v>1750</v>
      </c>
      <c r="D77" s="2">
        <v>1750</v>
      </c>
      <c r="E77" s="8">
        <f>B77/(SUM([1]ORDERS_Chart!B68:B83)/15)</f>
        <v>0</v>
      </c>
    </row>
    <row r="78" spans="1:5" x14ac:dyDescent="0.25">
      <c r="A78" s="4">
        <v>43173</v>
      </c>
      <c r="B78" s="2">
        <v>1556</v>
      </c>
      <c r="C78" s="2">
        <v>1750</v>
      </c>
      <c r="D78" s="2">
        <v>3306</v>
      </c>
      <c r="E78" s="8">
        <f>B78/(SUM([1]ORDERS_Chart!B69:B84)/15)</f>
        <v>7.1859605911330053</v>
      </c>
    </row>
    <row r="79" spans="1:5" x14ac:dyDescent="0.25">
      <c r="A79" s="4">
        <v>43174</v>
      </c>
      <c r="B79" s="2">
        <v>1518</v>
      </c>
      <c r="C79" s="2">
        <v>1750</v>
      </c>
      <c r="D79" s="2">
        <v>3268</v>
      </c>
      <c r="E79" s="8">
        <f>B79/(SUM([1]ORDERS_Chart!B70:B85)/15)</f>
        <v>6.5431034482758621</v>
      </c>
    </row>
    <row r="80" spans="1:5" x14ac:dyDescent="0.25">
      <c r="A80" s="4">
        <v>43175</v>
      </c>
      <c r="B80" s="2">
        <v>2124</v>
      </c>
      <c r="C80" s="2">
        <v>1750</v>
      </c>
      <c r="D80" s="2">
        <v>3874</v>
      </c>
      <c r="E80" s="8">
        <f>B80/(SUM([1]ORDERS_Chart!B71:B86)/15)</f>
        <v>8.2283057851239665</v>
      </c>
    </row>
    <row r="81" spans="1:5" x14ac:dyDescent="0.25">
      <c r="A81" s="4">
        <v>43176</v>
      </c>
      <c r="B81" s="2">
        <v>2553</v>
      </c>
      <c r="C81" s="2">
        <v>1750</v>
      </c>
      <c r="D81" s="2">
        <v>4303</v>
      </c>
      <c r="E81" s="8">
        <f>B81/(SUM([1]ORDERS_Chart!B72:B87)/15)</f>
        <v>9.8774825896311587</v>
      </c>
    </row>
    <row r="82" spans="1:5" x14ac:dyDescent="0.25">
      <c r="A82" s="4">
        <v>43177</v>
      </c>
      <c r="B82" s="2">
        <v>2508</v>
      </c>
      <c r="C82" s="2">
        <v>1750</v>
      </c>
      <c r="D82" s="2">
        <v>4258</v>
      </c>
      <c r="E82" s="8">
        <f>B82/(SUM([1]ORDERS_Chart!B73:B88)/15)</f>
        <v>9.9208860759493671</v>
      </c>
    </row>
    <row r="83" spans="1:5" x14ac:dyDescent="0.25">
      <c r="A83" s="4">
        <v>43178</v>
      </c>
      <c r="B83" s="2">
        <v>1651</v>
      </c>
      <c r="C83" s="2">
        <v>1750</v>
      </c>
      <c r="D83" s="2">
        <v>3401</v>
      </c>
      <c r="E83" s="8">
        <f>B83/(SUM([1]ORDERS_Chart!B74:B89)/15)</f>
        <v>6.4931830099632926</v>
      </c>
    </row>
    <row r="84" spans="1:5" x14ac:dyDescent="0.25">
      <c r="A84" s="4">
        <v>43179</v>
      </c>
      <c r="B84" s="2">
        <v>2210</v>
      </c>
      <c r="C84" s="2">
        <v>1750</v>
      </c>
      <c r="D84" s="2">
        <v>3960</v>
      </c>
      <c r="E84" s="8">
        <f>B84/(SUM([1]ORDERS_Chart!B75:B90)/15)</f>
        <v>8.9256865912762517</v>
      </c>
    </row>
    <row r="85" spans="1:5" x14ac:dyDescent="0.25">
      <c r="A85" s="4">
        <v>43180</v>
      </c>
      <c r="B85" s="2">
        <v>1858</v>
      </c>
      <c r="C85" s="2">
        <v>1750</v>
      </c>
      <c r="D85" s="2">
        <v>3608</v>
      </c>
      <c r="E85" s="8">
        <f>B85/(SUM([1]ORDERS_Chart!B76:B91)/15)</f>
        <v>7.4518716577540101</v>
      </c>
    </row>
    <row r="86" spans="1:5" x14ac:dyDescent="0.25">
      <c r="A86" s="4">
        <v>43181</v>
      </c>
      <c r="B86" s="2">
        <v>1458</v>
      </c>
      <c r="C86" s="2">
        <v>1750</v>
      </c>
      <c r="D86" s="2">
        <v>3208</v>
      </c>
      <c r="E86" s="8">
        <f>B86/(SUM([1]ORDERS_Chart!B77:B92)/15)</f>
        <v>6.7877094972067038</v>
      </c>
    </row>
    <row r="87" spans="1:5" x14ac:dyDescent="0.25">
      <c r="A87" s="4">
        <v>43182</v>
      </c>
      <c r="B87" s="2">
        <v>1286</v>
      </c>
      <c r="C87" s="2">
        <v>1750</v>
      </c>
      <c r="D87" s="2">
        <v>3036</v>
      </c>
      <c r="E87" s="8">
        <f>B87/(SUM([1]ORDERS_Chart!B78:B93)/15)</f>
        <v>6.3266644801574285</v>
      </c>
    </row>
    <row r="88" spans="1:5" x14ac:dyDescent="0.25">
      <c r="A88" s="4">
        <v>43183</v>
      </c>
      <c r="B88" s="2">
        <v>1200</v>
      </c>
      <c r="C88" s="2">
        <v>1750</v>
      </c>
      <c r="D88" s="2">
        <v>2950</v>
      </c>
      <c r="E88" s="8">
        <f>B88/(SUM([1]ORDERS_Chart!B79:B94)/15)</f>
        <v>6.2478306143700104</v>
      </c>
    </row>
    <row r="89" spans="1:5" x14ac:dyDescent="0.25">
      <c r="A89" s="4">
        <v>43184</v>
      </c>
      <c r="B89" s="2">
        <v>1040</v>
      </c>
      <c r="C89" s="2">
        <v>1750</v>
      </c>
      <c r="D89" s="2">
        <v>2790</v>
      </c>
      <c r="E89" s="8">
        <f>B89/(SUM([1]ORDERS_Chart!B80:B95)/15)</f>
        <v>5.4204308547602498</v>
      </c>
    </row>
    <row r="90" spans="1:5" x14ac:dyDescent="0.25">
      <c r="A90" s="4">
        <v>43185</v>
      </c>
      <c r="B90" s="2">
        <v>881</v>
      </c>
      <c r="C90" s="2">
        <v>1750</v>
      </c>
      <c r="D90" s="2">
        <v>2631</v>
      </c>
      <c r="E90" s="8">
        <f>B90/(SUM([1]ORDERS_Chart!B81:B96)/15)</f>
        <v>3.6136177194421655</v>
      </c>
    </row>
    <row r="91" spans="1:5" x14ac:dyDescent="0.25">
      <c r="A91" s="4">
        <v>43186</v>
      </c>
      <c r="B91" s="2">
        <v>1659</v>
      </c>
      <c r="C91" s="2">
        <v>1750</v>
      </c>
      <c r="D91" s="2">
        <v>3409</v>
      </c>
      <c r="E91" s="8">
        <f>B91/(SUM([1]ORDERS_Chart!B82:B97)/15)</f>
        <v>6.7732716385410994</v>
      </c>
    </row>
    <row r="92" spans="1:5" x14ac:dyDescent="0.25">
      <c r="A92" s="4">
        <v>43187</v>
      </c>
      <c r="B92" s="2">
        <v>1573</v>
      </c>
      <c r="C92" s="2">
        <v>1750</v>
      </c>
      <c r="D92" s="2">
        <v>3323</v>
      </c>
      <c r="E92" s="8">
        <f>B92/(SUM([1]ORDERS_Chart!B83:B98)/15)</f>
        <v>6.207576953433307</v>
      </c>
    </row>
    <row r="93" spans="1:5" x14ac:dyDescent="0.25">
      <c r="A93" s="4">
        <v>43188</v>
      </c>
      <c r="B93" s="2">
        <v>1487</v>
      </c>
      <c r="C93" s="2">
        <v>1750</v>
      </c>
      <c r="D93" s="2">
        <v>3237</v>
      </c>
      <c r="E93" s="8">
        <f>B93/(SUM([1]ORDERS_Chart!B84:B99)/15)</f>
        <v>7.5507786052809749</v>
      </c>
    </row>
    <row r="94" spans="1:5" x14ac:dyDescent="0.25">
      <c r="A94" s="4">
        <v>43189</v>
      </c>
      <c r="B94" s="2">
        <v>2239</v>
      </c>
      <c r="C94" s="2">
        <v>1750</v>
      </c>
      <c r="D94" s="2">
        <v>3989</v>
      </c>
      <c r="E94" s="8">
        <f>B94/(SUM([1]ORDERS_Chart!B85:B100)/15)</f>
        <v>11.649323621227888</v>
      </c>
    </row>
    <row r="95" spans="1:5" x14ac:dyDescent="0.25">
      <c r="A95" s="4">
        <v>43190</v>
      </c>
      <c r="B95" s="2">
        <v>2204</v>
      </c>
      <c r="C95" s="2">
        <v>1750</v>
      </c>
      <c r="D95" s="2">
        <v>3954</v>
      </c>
      <c r="E95" s="8">
        <f>B95/(SUM([1]ORDERS_Chart!B86:B101)/15)</f>
        <v>12.34503360716953</v>
      </c>
    </row>
    <row r="96" spans="1:5" x14ac:dyDescent="0.25">
      <c r="A96" s="4">
        <v>43191</v>
      </c>
      <c r="B96" s="2">
        <v>1167</v>
      </c>
      <c r="C96" s="2">
        <v>1750</v>
      </c>
      <c r="D96" s="2">
        <v>2917</v>
      </c>
      <c r="E96" s="8">
        <f>B96/(SUM([1]ORDERS_Chart!B87:B102)/15)</f>
        <v>5.927869962749746</v>
      </c>
    </row>
    <row r="97" spans="1:5" x14ac:dyDescent="0.25">
      <c r="A97" s="4">
        <v>43192</v>
      </c>
      <c r="B97" s="2">
        <v>1471</v>
      </c>
      <c r="C97" s="2">
        <v>1750</v>
      </c>
      <c r="D97" s="2">
        <v>3221</v>
      </c>
      <c r="E97" s="8">
        <f>B97/(SUM([1]ORDERS_Chart!B88:B103)/15)</f>
        <v>7.8244680851063828</v>
      </c>
    </row>
    <row r="98" spans="1:5" x14ac:dyDescent="0.25">
      <c r="A98" s="4">
        <v>43193</v>
      </c>
      <c r="B98" s="2">
        <v>1623</v>
      </c>
      <c r="C98" s="2">
        <v>1750</v>
      </c>
      <c r="D98" s="2">
        <v>3373</v>
      </c>
      <c r="E98" s="8">
        <f>B98/(SUM([1]ORDERS_Chart!B89:B104)/15)</f>
        <v>7.8506933247339576</v>
      </c>
    </row>
    <row r="99" spans="1:5" x14ac:dyDescent="0.25">
      <c r="A99" s="4">
        <v>43194</v>
      </c>
      <c r="B99" s="2">
        <v>1613</v>
      </c>
      <c r="C99" s="2">
        <v>1750</v>
      </c>
      <c r="D99" s="2">
        <v>3363</v>
      </c>
      <c r="E99" s="8">
        <f>B99/(SUM([1]ORDERS_Chart!B90:B105)/15)</f>
        <v>8.0973895582329316</v>
      </c>
    </row>
    <row r="100" spans="1:5" x14ac:dyDescent="0.25">
      <c r="A100" s="4">
        <v>43195</v>
      </c>
      <c r="B100" s="2">
        <v>2027</v>
      </c>
      <c r="C100" s="2">
        <v>1750</v>
      </c>
      <c r="D100" s="2">
        <v>3777</v>
      </c>
      <c r="E100" s="8">
        <f>B100/(SUM([1]ORDERS_Chart!B91:B106)/15)</f>
        <v>10.380675998634345</v>
      </c>
    </row>
    <row r="101" spans="1:5" x14ac:dyDescent="0.25">
      <c r="A101" s="4">
        <v>43196</v>
      </c>
      <c r="B101" s="2">
        <v>1880</v>
      </c>
      <c r="C101" s="2">
        <v>1750</v>
      </c>
      <c r="D101" s="2">
        <v>3630</v>
      </c>
      <c r="E101" s="8">
        <f>B101/(SUM([1]ORDERS_Chart!B92:B107)/15)</f>
        <v>9.7409326424870475</v>
      </c>
    </row>
    <row r="102" spans="1:5" x14ac:dyDescent="0.25">
      <c r="A102" s="4">
        <v>43197</v>
      </c>
      <c r="B102" s="2">
        <v>1637</v>
      </c>
      <c r="C102" s="2">
        <v>1750</v>
      </c>
      <c r="D102" s="2">
        <v>3387</v>
      </c>
      <c r="E102" s="8">
        <f>B102/(SUM([1]ORDERS_Chart!B93:B108)/15)</f>
        <v>7.6045215236915453</v>
      </c>
    </row>
    <row r="103" spans="1:5" x14ac:dyDescent="0.25">
      <c r="A103" s="4">
        <v>43198</v>
      </c>
      <c r="B103" s="2">
        <v>1598</v>
      </c>
      <c r="C103" s="2">
        <v>1750</v>
      </c>
      <c r="D103" s="2">
        <v>3348</v>
      </c>
      <c r="E103" s="8">
        <f>B103/(SUM([1]ORDERS_Chart!B94:B109)/15)</f>
        <v>6.6546363131593562</v>
      </c>
    </row>
    <row r="104" spans="1:5" x14ac:dyDescent="0.25">
      <c r="A104" s="4">
        <v>43199</v>
      </c>
      <c r="B104" s="2">
        <v>1231</v>
      </c>
      <c r="C104" s="2">
        <v>1750</v>
      </c>
      <c r="D104" s="2">
        <v>2981</v>
      </c>
      <c r="E104" s="8">
        <f>B104/(SUM([1]ORDERS_Chart!B95:B110)/15)</f>
        <v>4.6770516717325226</v>
      </c>
    </row>
    <row r="105" spans="1:5" x14ac:dyDescent="0.25">
      <c r="A105" s="4">
        <v>43200</v>
      </c>
      <c r="B105" s="2">
        <v>1184</v>
      </c>
      <c r="C105" s="2">
        <v>1750</v>
      </c>
      <c r="D105" s="2">
        <v>2934</v>
      </c>
      <c r="E105" s="8">
        <f>B105/(SUM([1]ORDERS_Chart!B96:B111)/15)</f>
        <v>4.5213849287169046</v>
      </c>
    </row>
    <row r="106" spans="1:5" x14ac:dyDescent="0.25">
      <c r="A106" s="4">
        <v>43201</v>
      </c>
      <c r="B106" s="2">
        <v>1732</v>
      </c>
      <c r="C106" s="2">
        <v>1750</v>
      </c>
      <c r="D106" s="2">
        <v>3482</v>
      </c>
      <c r="E106" s="8">
        <f>B106/(SUM([1]ORDERS_Chart!B97:B112)/15)</f>
        <v>8.9401238816242259</v>
      </c>
    </row>
    <row r="107" spans="1:5" x14ac:dyDescent="0.25">
      <c r="A107" s="4">
        <v>43202</v>
      </c>
      <c r="B107" s="2">
        <v>1680</v>
      </c>
      <c r="C107" s="2">
        <v>1750</v>
      </c>
      <c r="D107" s="2">
        <v>3430</v>
      </c>
      <c r="E107" s="8">
        <f>B107/(SUM([1]ORDERS_Chart!B98:B113)/15)</f>
        <v>8.5077650236326807</v>
      </c>
    </row>
    <row r="108" spans="1:5" x14ac:dyDescent="0.25">
      <c r="A108" s="4">
        <v>43203</v>
      </c>
      <c r="B108" s="2">
        <v>1476</v>
      </c>
      <c r="C108" s="2">
        <v>1750</v>
      </c>
      <c r="D108" s="2">
        <v>3226</v>
      </c>
      <c r="E108" s="8">
        <f>B108/(SUM([1]ORDERS_Chart!B99:B114)/15)</f>
        <v>7.0352716873212575</v>
      </c>
    </row>
    <row r="109" spans="1:5" x14ac:dyDescent="0.25">
      <c r="A109" s="4">
        <v>43204</v>
      </c>
      <c r="B109" s="2">
        <v>1341</v>
      </c>
      <c r="C109" s="2">
        <v>1750</v>
      </c>
      <c r="D109" s="2">
        <v>3091</v>
      </c>
      <c r="E109" s="8">
        <f>B109/(SUM([1]ORDERS_Chart!B100:B115)/15)</f>
        <v>6.3857142857142861</v>
      </c>
    </row>
    <row r="110" spans="1:5" x14ac:dyDescent="0.25">
      <c r="A110" s="4">
        <v>43205</v>
      </c>
      <c r="B110" s="2">
        <v>1207</v>
      </c>
      <c r="C110" s="2">
        <v>1750</v>
      </c>
      <c r="D110" s="2">
        <v>2957</v>
      </c>
      <c r="E110" s="8">
        <f>B110/(SUM([1]ORDERS_Chart!B101:B116)/15)</f>
        <v>5.0685890257558794</v>
      </c>
    </row>
    <row r="111" spans="1:5" x14ac:dyDescent="0.25">
      <c r="A111" s="4">
        <v>43206</v>
      </c>
      <c r="B111" s="2">
        <v>1192</v>
      </c>
      <c r="C111" s="2">
        <v>1750</v>
      </c>
      <c r="D111" s="2">
        <v>2942</v>
      </c>
      <c r="E111" s="8">
        <f>B111/(SUM([1]ORDERS_Chart!B102:B117)/15)</f>
        <v>4.8547379853380397</v>
      </c>
    </row>
    <row r="112" spans="1:5" x14ac:dyDescent="0.25">
      <c r="A112" s="4">
        <v>43207</v>
      </c>
      <c r="B112" s="2">
        <v>1501</v>
      </c>
      <c r="C112" s="2">
        <v>1750</v>
      </c>
      <c r="D112" s="2">
        <v>3251</v>
      </c>
      <c r="E112" s="8">
        <f>B112/(SUM([1]ORDERS_Chart!B103:B118)/15)</f>
        <v>7.4850398936170217</v>
      </c>
    </row>
    <row r="113" spans="1:5" x14ac:dyDescent="0.25">
      <c r="A113" s="4">
        <v>43208</v>
      </c>
      <c r="B113" s="2">
        <v>1425</v>
      </c>
      <c r="C113" s="2">
        <v>1750</v>
      </c>
      <c r="D113" s="2">
        <v>3175</v>
      </c>
      <c r="E113" s="8">
        <f>B113/(SUM([1]ORDERS_Chart!B104:B119)/15)</f>
        <v>0.81927941740130317</v>
      </c>
    </row>
    <row r="114" spans="1:5" x14ac:dyDescent="0.25">
      <c r="A114" s="4">
        <v>43209</v>
      </c>
      <c r="B114" s="2">
        <v>1392</v>
      </c>
      <c r="C114" s="2">
        <v>1750</v>
      </c>
      <c r="D114" s="2">
        <v>3142</v>
      </c>
      <c r="E114" s="8">
        <f>B114/(SUM([1]ORDERS_Chart!B105:B120)/15)</f>
        <v>0.81172491544532133</v>
      </c>
    </row>
    <row r="115" spans="1:5" x14ac:dyDescent="0.25">
      <c r="A115" s="4">
        <v>43210</v>
      </c>
      <c r="B115" s="2">
        <v>1379</v>
      </c>
      <c r="C115" s="2">
        <v>1750</v>
      </c>
      <c r="D115" s="2">
        <v>3129</v>
      </c>
      <c r="E115" s="8">
        <f>B115/(SUM([1]ORDERS_Chart!B106:B121)/15)</f>
        <v>0.80561613958560518</v>
      </c>
    </row>
    <row r="116" spans="1:5" x14ac:dyDescent="0.25">
      <c r="A116" s="4">
        <v>43211</v>
      </c>
      <c r="B116" s="2">
        <v>2451</v>
      </c>
      <c r="C116" s="2">
        <v>1750</v>
      </c>
      <c r="D116" s="2">
        <v>4201</v>
      </c>
      <c r="E116" s="8">
        <f>B116/(SUM([1]ORDERS_Chart!B107:B122)/15)</f>
        <v>1.4374804504222709</v>
      </c>
    </row>
    <row r="117" spans="1:5" x14ac:dyDescent="0.25">
      <c r="A117" s="4">
        <v>43212</v>
      </c>
      <c r="B117" s="2">
        <v>2193</v>
      </c>
      <c r="C117" s="2">
        <v>1750</v>
      </c>
      <c r="D117" s="2">
        <v>3943</v>
      </c>
      <c r="E117" s="8">
        <f>B117/(SUM([1]ORDERS_Chart!B108:B123)/15)</f>
        <v>1.2887870239774331</v>
      </c>
    </row>
    <row r="118" spans="1:5" x14ac:dyDescent="0.25">
      <c r="A118" s="5" t="s">
        <v>8</v>
      </c>
      <c r="B118" s="2">
        <v>161668</v>
      </c>
      <c r="C118" s="2">
        <v>194250</v>
      </c>
      <c r="D118" s="2">
        <v>355918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7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9094398</v>
      </c>
      <c r="F2" t="s">
        <v>51</v>
      </c>
      <c r="G2">
        <v>296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9094399</v>
      </c>
      <c r="F3" t="s">
        <v>51</v>
      </c>
      <c r="G3">
        <v>296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9094400</v>
      </c>
      <c r="F4" t="s">
        <v>51</v>
      </c>
      <c r="G4">
        <v>296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9094401</v>
      </c>
      <c r="F5" t="s">
        <v>51</v>
      </c>
      <c r="G5">
        <v>296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9094402</v>
      </c>
      <c r="F6" t="s">
        <v>51</v>
      </c>
      <c r="G6">
        <v>296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9094403</v>
      </c>
      <c r="F7" t="s">
        <v>51</v>
      </c>
      <c r="G7">
        <v>296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9094404</v>
      </c>
      <c r="F8" t="s">
        <v>51</v>
      </c>
      <c r="G8">
        <v>296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9096405</v>
      </c>
      <c r="F9" t="s">
        <v>51</v>
      </c>
      <c r="G9">
        <v>152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9096406</v>
      </c>
      <c r="F10" t="s">
        <v>51</v>
      </c>
      <c r="G10">
        <v>152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9096407</v>
      </c>
      <c r="F11" t="s">
        <v>51</v>
      </c>
      <c r="G11">
        <v>303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9096408</v>
      </c>
      <c r="F12" t="s">
        <v>51</v>
      </c>
      <c r="G12">
        <v>303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9096409</v>
      </c>
      <c r="F13" t="s">
        <v>51</v>
      </c>
      <c r="G13">
        <v>303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9096410</v>
      </c>
      <c r="F14" t="s">
        <v>51</v>
      </c>
      <c r="G14">
        <v>303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9096411</v>
      </c>
      <c r="F15" t="s">
        <v>51</v>
      </c>
      <c r="G15">
        <v>303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9096412</v>
      </c>
      <c r="F16" t="s">
        <v>51</v>
      </c>
      <c r="G16">
        <v>303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9096413</v>
      </c>
      <c r="F17" t="s">
        <v>51</v>
      </c>
      <c r="G17">
        <v>303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9096414</v>
      </c>
      <c r="F18" t="s">
        <v>51</v>
      </c>
      <c r="G18">
        <v>170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9096415</v>
      </c>
      <c r="F19" t="s">
        <v>51</v>
      </c>
      <c r="G19">
        <v>170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9096416</v>
      </c>
      <c r="F20" t="s">
        <v>51</v>
      </c>
      <c r="G20">
        <v>170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9096417</v>
      </c>
      <c r="F21" t="s">
        <v>51</v>
      </c>
      <c r="G21">
        <v>170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9096418</v>
      </c>
      <c r="F22" t="s">
        <v>51</v>
      </c>
      <c r="G22">
        <v>170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9096419</v>
      </c>
      <c r="F23" t="s">
        <v>51</v>
      </c>
      <c r="G23">
        <v>170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9096420</v>
      </c>
      <c r="F24" t="s">
        <v>51</v>
      </c>
      <c r="G24">
        <v>170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9096421</v>
      </c>
      <c r="F25" t="s">
        <v>51</v>
      </c>
      <c r="G25">
        <v>184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9096422</v>
      </c>
      <c r="F26" t="s">
        <v>51</v>
      </c>
      <c r="G26">
        <v>184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9096423</v>
      </c>
      <c r="F27" t="s">
        <v>51</v>
      </c>
      <c r="G27">
        <v>184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9096424</v>
      </c>
      <c r="F28" t="s">
        <v>51</v>
      </c>
      <c r="G28">
        <v>184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9096425</v>
      </c>
      <c r="F29" t="s">
        <v>51</v>
      </c>
      <c r="G29">
        <v>184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9096426</v>
      </c>
      <c r="F30" t="s">
        <v>51</v>
      </c>
      <c r="G30">
        <v>184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9096427</v>
      </c>
      <c r="F31" t="s">
        <v>51</v>
      </c>
      <c r="G31">
        <v>184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9096428</v>
      </c>
      <c r="F32" t="s">
        <v>51</v>
      </c>
      <c r="G32">
        <v>265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9096429</v>
      </c>
      <c r="F33" t="s">
        <v>51</v>
      </c>
      <c r="G33">
        <v>265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9096430</v>
      </c>
      <c r="F34" t="s">
        <v>51</v>
      </c>
      <c r="G34">
        <v>265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9096431</v>
      </c>
      <c r="F35" t="s">
        <v>51</v>
      </c>
      <c r="G35">
        <v>265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9096432</v>
      </c>
      <c r="F36" t="s">
        <v>51</v>
      </c>
      <c r="G36">
        <v>265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9096433</v>
      </c>
      <c r="F37" t="s">
        <v>51</v>
      </c>
      <c r="G37">
        <v>265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9096434</v>
      </c>
      <c r="F38" t="s">
        <v>51</v>
      </c>
      <c r="G38">
        <v>265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9096435</v>
      </c>
      <c r="F39" t="s">
        <v>51</v>
      </c>
      <c r="G39">
        <v>194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9096436</v>
      </c>
      <c r="F40" t="s">
        <v>51</v>
      </c>
      <c r="G40">
        <v>194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9096437</v>
      </c>
      <c r="F41" t="s">
        <v>51</v>
      </c>
      <c r="G41">
        <v>194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9096438</v>
      </c>
      <c r="F42" t="s">
        <v>51</v>
      </c>
      <c r="G42">
        <v>194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9096439</v>
      </c>
      <c r="F43" t="s">
        <v>51</v>
      </c>
      <c r="G43">
        <v>194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9096440</v>
      </c>
      <c r="F44" t="s">
        <v>51</v>
      </c>
      <c r="G44">
        <v>194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9096441</v>
      </c>
      <c r="F45" t="s">
        <v>51</v>
      </c>
      <c r="G45">
        <v>194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9096442</v>
      </c>
      <c r="F46" t="s">
        <v>51</v>
      </c>
      <c r="G46">
        <v>160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9096443</v>
      </c>
      <c r="F47" t="s">
        <v>51</v>
      </c>
      <c r="G47">
        <v>160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9096444</v>
      </c>
      <c r="F48" t="s">
        <v>51</v>
      </c>
      <c r="G48">
        <v>160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9096445</v>
      </c>
      <c r="F49" t="s">
        <v>51</v>
      </c>
      <c r="G49">
        <v>160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9096446</v>
      </c>
      <c r="F50" t="s">
        <v>51</v>
      </c>
      <c r="G50">
        <v>160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9096447</v>
      </c>
      <c r="F51" t="s">
        <v>51</v>
      </c>
      <c r="G51">
        <v>160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9096448</v>
      </c>
      <c r="F52" t="s">
        <v>51</v>
      </c>
      <c r="G52">
        <v>160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9096449</v>
      </c>
      <c r="F53" t="s">
        <v>51</v>
      </c>
      <c r="G53">
        <v>290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9096450</v>
      </c>
      <c r="F54" t="s">
        <v>51</v>
      </c>
      <c r="G54">
        <v>290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9096451</v>
      </c>
      <c r="F55" t="s">
        <v>51</v>
      </c>
      <c r="G55">
        <v>290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9096452</v>
      </c>
      <c r="F56" t="s">
        <v>51</v>
      </c>
      <c r="G56">
        <v>290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9096453</v>
      </c>
      <c r="F57" t="s">
        <v>51</v>
      </c>
      <c r="G57">
        <v>290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9096454</v>
      </c>
      <c r="F58" t="s">
        <v>51</v>
      </c>
      <c r="G58">
        <v>290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9096455</v>
      </c>
      <c r="F59" t="s">
        <v>51</v>
      </c>
      <c r="G59">
        <v>290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9096456</v>
      </c>
      <c r="F60" t="s">
        <v>51</v>
      </c>
      <c r="G60">
        <v>173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9096457</v>
      </c>
      <c r="F61" t="s">
        <v>51</v>
      </c>
      <c r="G61">
        <v>173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9096458</v>
      </c>
      <c r="F62" t="s">
        <v>51</v>
      </c>
      <c r="G62">
        <v>173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9096459</v>
      </c>
      <c r="F63" t="s">
        <v>51</v>
      </c>
      <c r="G63">
        <v>173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9096460</v>
      </c>
      <c r="F64" t="s">
        <v>51</v>
      </c>
      <c r="G64">
        <v>173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9096461</v>
      </c>
      <c r="F65" t="s">
        <v>51</v>
      </c>
      <c r="G65">
        <v>173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9096462</v>
      </c>
      <c r="F66" t="s">
        <v>51</v>
      </c>
      <c r="G66">
        <v>173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9096463</v>
      </c>
      <c r="F67" t="s">
        <v>51</v>
      </c>
      <c r="G67">
        <v>228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9096464</v>
      </c>
      <c r="F68" t="s">
        <v>51</v>
      </c>
      <c r="G68">
        <v>228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9096465</v>
      </c>
      <c r="F69" t="s">
        <v>51</v>
      </c>
      <c r="G69">
        <v>228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9096466</v>
      </c>
      <c r="F70" t="s">
        <v>51</v>
      </c>
      <c r="G70">
        <v>228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9096467</v>
      </c>
      <c r="F71" t="s">
        <v>51</v>
      </c>
      <c r="G71">
        <v>228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9096468</v>
      </c>
      <c r="F72" t="s">
        <v>51</v>
      </c>
      <c r="G72">
        <v>228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9096469</v>
      </c>
      <c r="F73" t="s">
        <v>51</v>
      </c>
      <c r="G73">
        <v>228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9094580</v>
      </c>
      <c r="F74" t="s">
        <v>51</v>
      </c>
      <c r="G74">
        <v>236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9094581</v>
      </c>
      <c r="F75" t="s">
        <v>51</v>
      </c>
      <c r="G75">
        <v>236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9094582</v>
      </c>
      <c r="F76" t="s">
        <v>51</v>
      </c>
      <c r="G76">
        <v>236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9094583</v>
      </c>
      <c r="F77" t="s">
        <v>51</v>
      </c>
      <c r="G77">
        <v>236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9094584</v>
      </c>
      <c r="F78" t="s">
        <v>51</v>
      </c>
      <c r="G78">
        <v>236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9094585</v>
      </c>
      <c r="F79" t="s">
        <v>51</v>
      </c>
      <c r="G79">
        <v>236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9094586</v>
      </c>
      <c r="F80" t="s">
        <v>51</v>
      </c>
      <c r="G80">
        <v>236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9094755</v>
      </c>
      <c r="F81" t="s">
        <v>51</v>
      </c>
      <c r="G81">
        <v>210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9094756</v>
      </c>
      <c r="F82" t="s">
        <v>51</v>
      </c>
      <c r="G82">
        <v>210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9094757</v>
      </c>
      <c r="F83" t="s">
        <v>51</v>
      </c>
      <c r="G83">
        <v>210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9094758</v>
      </c>
      <c r="F84" t="s">
        <v>51</v>
      </c>
      <c r="G84">
        <v>210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9094759</v>
      </c>
      <c r="F85" t="s">
        <v>51</v>
      </c>
      <c r="G85">
        <v>210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9094760</v>
      </c>
      <c r="F86" t="s">
        <v>51</v>
      </c>
      <c r="G86">
        <v>210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9094761</v>
      </c>
      <c r="F87" t="s">
        <v>51</v>
      </c>
      <c r="G87">
        <v>210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9094923</v>
      </c>
      <c r="F88" t="s">
        <v>51</v>
      </c>
      <c r="G88">
        <v>230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9094924</v>
      </c>
      <c r="F89" t="s">
        <v>51</v>
      </c>
      <c r="G89">
        <v>230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9094925</v>
      </c>
      <c r="F90" t="s">
        <v>51</v>
      </c>
      <c r="G90">
        <v>230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9094926</v>
      </c>
      <c r="F91" t="s">
        <v>51</v>
      </c>
      <c r="G91">
        <v>230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9094927</v>
      </c>
      <c r="F92" t="s">
        <v>51</v>
      </c>
      <c r="G92">
        <v>230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9094928</v>
      </c>
      <c r="F93" t="s">
        <v>51</v>
      </c>
      <c r="G93">
        <v>230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9094929</v>
      </c>
      <c r="F94" t="s">
        <v>51</v>
      </c>
      <c r="G94">
        <v>230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9095084</v>
      </c>
      <c r="F95" t="s">
        <v>51</v>
      </c>
      <c r="G95">
        <v>306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9095085</v>
      </c>
      <c r="F96" t="s">
        <v>51</v>
      </c>
      <c r="G96">
        <v>306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9095086</v>
      </c>
      <c r="F97" t="s">
        <v>51</v>
      </c>
      <c r="G97">
        <v>306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9095087</v>
      </c>
      <c r="F98" t="s">
        <v>51</v>
      </c>
      <c r="G98">
        <v>306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9095088</v>
      </c>
      <c r="F99" t="s">
        <v>51</v>
      </c>
      <c r="G99">
        <v>306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9095089</v>
      </c>
      <c r="F100" t="s">
        <v>51</v>
      </c>
      <c r="G100">
        <v>306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9095090</v>
      </c>
      <c r="F101" t="s">
        <v>51</v>
      </c>
      <c r="G101">
        <v>306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9095238</v>
      </c>
      <c r="F102" t="s">
        <v>51</v>
      </c>
      <c r="G102">
        <v>248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9095239</v>
      </c>
      <c r="F103" t="s">
        <v>51</v>
      </c>
      <c r="G103">
        <v>248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9095240</v>
      </c>
      <c r="F104" t="s">
        <v>51</v>
      </c>
      <c r="G104">
        <v>248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9095241</v>
      </c>
      <c r="F105" t="s">
        <v>51</v>
      </c>
      <c r="G105">
        <v>248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9095242</v>
      </c>
      <c r="F106" t="s">
        <v>51</v>
      </c>
      <c r="G106">
        <v>248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9095243</v>
      </c>
      <c r="F107" t="s">
        <v>51</v>
      </c>
      <c r="G107">
        <v>248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9095244</v>
      </c>
      <c r="F108" t="s">
        <v>51</v>
      </c>
      <c r="G108">
        <v>248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9095385</v>
      </c>
      <c r="F109" t="s">
        <v>51</v>
      </c>
      <c r="G109">
        <v>170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9095386</v>
      </c>
      <c r="F110" t="s">
        <v>51</v>
      </c>
      <c r="G110">
        <v>170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9095387</v>
      </c>
      <c r="F111" t="s">
        <v>51</v>
      </c>
      <c r="G111">
        <v>170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9095388</v>
      </c>
      <c r="F112" t="s">
        <v>51</v>
      </c>
      <c r="G112">
        <v>170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9095389</v>
      </c>
      <c r="F113" t="s">
        <v>51</v>
      </c>
      <c r="G113">
        <v>170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9095390</v>
      </c>
      <c r="F114" t="s">
        <v>51</v>
      </c>
      <c r="G114">
        <v>170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9095391</v>
      </c>
      <c r="F115" t="s">
        <v>51</v>
      </c>
      <c r="G115">
        <v>170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9095525</v>
      </c>
      <c r="F116" t="s">
        <v>51</v>
      </c>
      <c r="G116">
        <v>219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9095526</v>
      </c>
      <c r="F117" t="s">
        <v>51</v>
      </c>
      <c r="G117">
        <v>219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9095527</v>
      </c>
      <c r="F118" t="s">
        <v>51</v>
      </c>
      <c r="G118">
        <v>219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9095528</v>
      </c>
      <c r="F119" t="s">
        <v>51</v>
      </c>
      <c r="G119">
        <v>219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9095529</v>
      </c>
      <c r="F120" t="s">
        <v>51</v>
      </c>
      <c r="G120">
        <v>219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9095530</v>
      </c>
      <c r="F121" t="s">
        <v>51</v>
      </c>
      <c r="G121">
        <v>219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9095531</v>
      </c>
      <c r="F122" t="s">
        <v>51</v>
      </c>
      <c r="G122">
        <v>219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9095658</v>
      </c>
      <c r="F123" t="s">
        <v>51</v>
      </c>
      <c r="G123">
        <v>260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9095659</v>
      </c>
      <c r="F124" t="s">
        <v>51</v>
      </c>
      <c r="G124">
        <v>260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9095660</v>
      </c>
      <c r="F125" t="s">
        <v>51</v>
      </c>
      <c r="G125">
        <v>260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9095661</v>
      </c>
      <c r="F126" t="s">
        <v>51</v>
      </c>
      <c r="G126">
        <v>260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9095662</v>
      </c>
      <c r="F127" t="s">
        <v>51</v>
      </c>
      <c r="G127">
        <v>260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9095663</v>
      </c>
      <c r="F128" t="s">
        <v>51</v>
      </c>
      <c r="G128">
        <v>260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9095664</v>
      </c>
      <c r="F129" t="s">
        <v>51</v>
      </c>
      <c r="G129">
        <v>260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9095784</v>
      </c>
      <c r="F130" t="s">
        <v>51</v>
      </c>
      <c r="G130">
        <v>216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9095785</v>
      </c>
      <c r="F131" t="s">
        <v>51</v>
      </c>
      <c r="G131">
        <v>216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9095786</v>
      </c>
      <c r="F132" t="s">
        <v>51</v>
      </c>
      <c r="G132">
        <v>216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9095787</v>
      </c>
      <c r="F133" t="s">
        <v>51</v>
      </c>
      <c r="G133">
        <v>216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9095788</v>
      </c>
      <c r="F134" t="s">
        <v>51</v>
      </c>
      <c r="G134">
        <v>216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9095789</v>
      </c>
      <c r="F135" t="s">
        <v>51</v>
      </c>
      <c r="G135">
        <v>216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9095790</v>
      </c>
      <c r="F136" t="s">
        <v>51</v>
      </c>
      <c r="G136">
        <v>216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9095903</v>
      </c>
      <c r="F137" t="s">
        <v>51</v>
      </c>
      <c r="G137">
        <v>311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9095904</v>
      </c>
      <c r="F138" t="s">
        <v>51</v>
      </c>
      <c r="G138">
        <v>311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9095905</v>
      </c>
      <c r="F139" t="s">
        <v>51</v>
      </c>
      <c r="G139">
        <v>311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9095906</v>
      </c>
      <c r="F140" t="s">
        <v>51</v>
      </c>
      <c r="G140">
        <v>311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9095907</v>
      </c>
      <c r="F141" t="s">
        <v>51</v>
      </c>
      <c r="G141">
        <v>311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9095908</v>
      </c>
      <c r="F142" t="s">
        <v>51</v>
      </c>
      <c r="G142">
        <v>311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9095909</v>
      </c>
      <c r="F143" t="s">
        <v>51</v>
      </c>
      <c r="G143">
        <v>311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9096015</v>
      </c>
      <c r="F144" t="s">
        <v>51</v>
      </c>
      <c r="G144">
        <v>305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9096016</v>
      </c>
      <c r="F145" t="s">
        <v>51</v>
      </c>
      <c r="G145">
        <v>305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9096017</v>
      </c>
      <c r="F146" t="s">
        <v>51</v>
      </c>
      <c r="G146">
        <v>305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9096018</v>
      </c>
      <c r="F147" t="s">
        <v>51</v>
      </c>
      <c r="G147">
        <v>305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9096019</v>
      </c>
      <c r="F148" t="s">
        <v>51</v>
      </c>
      <c r="G148">
        <v>305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9096020</v>
      </c>
      <c r="F149" t="s">
        <v>51</v>
      </c>
      <c r="G149">
        <v>305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9096021</v>
      </c>
      <c r="F150" t="s">
        <v>51</v>
      </c>
      <c r="G150">
        <v>305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9096120</v>
      </c>
      <c r="F151" t="s">
        <v>51</v>
      </c>
      <c r="G151">
        <v>249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9096121</v>
      </c>
      <c r="F152" t="s">
        <v>51</v>
      </c>
      <c r="G152">
        <v>249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9096122</v>
      </c>
      <c r="F153" t="s">
        <v>51</v>
      </c>
      <c r="G153">
        <v>249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9096123</v>
      </c>
      <c r="F154" t="s">
        <v>51</v>
      </c>
      <c r="G154">
        <v>249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9096124</v>
      </c>
      <c r="F155" t="s">
        <v>51</v>
      </c>
      <c r="G155">
        <v>249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9096125</v>
      </c>
      <c r="F156" t="s">
        <v>51</v>
      </c>
      <c r="G156">
        <v>249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9096126</v>
      </c>
      <c r="F157" t="s">
        <v>51</v>
      </c>
      <c r="G157">
        <v>249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9096218</v>
      </c>
      <c r="F158" t="s">
        <v>51</v>
      </c>
      <c r="G158">
        <v>305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9096219</v>
      </c>
      <c r="F159" t="s">
        <v>51</v>
      </c>
      <c r="G159">
        <v>305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9096220</v>
      </c>
      <c r="F160" t="s">
        <v>51</v>
      </c>
      <c r="G160">
        <v>305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9096221</v>
      </c>
      <c r="F161" t="s">
        <v>51</v>
      </c>
      <c r="G161">
        <v>305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9096222</v>
      </c>
      <c r="F162" t="s">
        <v>51</v>
      </c>
      <c r="G162">
        <v>305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9096223</v>
      </c>
      <c r="F163" t="s">
        <v>51</v>
      </c>
      <c r="G163">
        <v>305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9096224</v>
      </c>
      <c r="F164" t="s">
        <v>51</v>
      </c>
      <c r="G164">
        <v>305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9096309</v>
      </c>
      <c r="F165" t="s">
        <v>51</v>
      </c>
      <c r="G165">
        <v>229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9096310</v>
      </c>
      <c r="F166" t="s">
        <v>51</v>
      </c>
      <c r="G166">
        <v>229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9096311</v>
      </c>
      <c r="F167" t="s">
        <v>51</v>
      </c>
      <c r="G167">
        <v>229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9096312</v>
      </c>
      <c r="F168" t="s">
        <v>51</v>
      </c>
      <c r="G168">
        <v>229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9096313</v>
      </c>
      <c r="F169" t="s">
        <v>51</v>
      </c>
      <c r="G169">
        <v>229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9096314</v>
      </c>
      <c r="F170" t="s">
        <v>51</v>
      </c>
      <c r="G170">
        <v>229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9096315</v>
      </c>
      <c r="F171" t="s">
        <v>51</v>
      </c>
      <c r="G171">
        <v>229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9096393</v>
      </c>
      <c r="F172" t="s">
        <v>51</v>
      </c>
      <c r="G172">
        <v>150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9096394</v>
      </c>
      <c r="F173" t="s">
        <v>51</v>
      </c>
      <c r="G173">
        <v>150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9096395</v>
      </c>
      <c r="F174" t="s">
        <v>51</v>
      </c>
      <c r="G174">
        <v>150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9096396</v>
      </c>
      <c r="F175" t="s">
        <v>51</v>
      </c>
      <c r="G175">
        <v>150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9096397</v>
      </c>
      <c r="F176" t="s">
        <v>51</v>
      </c>
      <c r="G176">
        <v>150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9096398</v>
      </c>
      <c r="F177" t="s">
        <v>51</v>
      </c>
      <c r="G177">
        <v>150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9096399</v>
      </c>
      <c r="F178" t="s">
        <v>51</v>
      </c>
      <c r="G178">
        <v>150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9096400</v>
      </c>
      <c r="F179" t="s">
        <v>51</v>
      </c>
      <c r="G179">
        <v>152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9096401</v>
      </c>
      <c r="F180" t="s">
        <v>51</v>
      </c>
      <c r="G180">
        <v>152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9096402</v>
      </c>
      <c r="F181" t="s">
        <v>51</v>
      </c>
      <c r="G181">
        <v>152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9096403</v>
      </c>
      <c r="F182" t="s">
        <v>51</v>
      </c>
      <c r="G182">
        <v>152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9096404</v>
      </c>
      <c r="F183" t="s">
        <v>51</v>
      </c>
      <c r="G183">
        <v>152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1245214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1245215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1245216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1245217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1245218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1245219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1245220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1245221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1245222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1245223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1245224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1245225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1245226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1245227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1245228</v>
      </c>
      <c r="F198" s="6" t="s">
        <v>27</v>
      </c>
      <c r="G198" s="6">
        <v>16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1245229</v>
      </c>
      <c r="F199" s="6" t="s">
        <v>28</v>
      </c>
      <c r="G199" s="6">
        <v>500</v>
      </c>
    </row>
    <row r="200" spans="1:7" x14ac:dyDescent="0.25">
      <c r="A200" s="6" t="s">
        <v>12</v>
      </c>
      <c r="B200" s="7">
        <v>43117</v>
      </c>
      <c r="C200" s="6">
        <v>2621</v>
      </c>
      <c r="D200" s="6">
        <v>83732410</v>
      </c>
      <c r="E200" s="6">
        <v>1245230</v>
      </c>
      <c r="F200" s="6" t="s">
        <v>29</v>
      </c>
      <c r="G200" s="6">
        <v>212</v>
      </c>
    </row>
    <row r="201" spans="1:7" x14ac:dyDescent="0.25">
      <c r="A201" s="6" t="s">
        <v>16</v>
      </c>
      <c r="B201" s="7">
        <v>43118</v>
      </c>
      <c r="C201" s="6">
        <v>2621</v>
      </c>
      <c r="D201" s="6">
        <v>83732410</v>
      </c>
      <c r="E201" s="6">
        <v>1245231</v>
      </c>
      <c r="F201" s="6" t="s">
        <v>30</v>
      </c>
      <c r="G201" s="6">
        <v>337</v>
      </c>
    </row>
    <row r="202" spans="1:7" x14ac:dyDescent="0.25">
      <c r="A202" s="6" t="s">
        <v>12</v>
      </c>
      <c r="B202" s="7">
        <v>43118</v>
      </c>
      <c r="C202" s="6">
        <v>2621</v>
      </c>
      <c r="D202" s="6">
        <v>83732410</v>
      </c>
      <c r="E202" s="6">
        <v>1245231</v>
      </c>
      <c r="F202" s="6" t="s">
        <v>30</v>
      </c>
      <c r="G202" s="6">
        <v>59</v>
      </c>
    </row>
    <row r="203" spans="1:7" x14ac:dyDescent="0.25">
      <c r="A203" s="6" t="s">
        <v>12</v>
      </c>
      <c r="B203" s="7">
        <v>43119</v>
      </c>
      <c r="C203" s="6">
        <v>2621</v>
      </c>
      <c r="D203" s="6">
        <v>83732410</v>
      </c>
      <c r="E203" s="6">
        <v>1245232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1245233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1245234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1245235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1245236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1245237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1245238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1245239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1245240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1245241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1245242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1245243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1245244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1245245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1245246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1245247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1245248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1245249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1245250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1245251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1245252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1245253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1245254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1245255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1245256</v>
      </c>
      <c r="F227" t="s">
        <v>19</v>
      </c>
      <c r="G227">
        <v>159</v>
      </c>
    </row>
    <row r="228" spans="1:7" x14ac:dyDescent="0.25">
      <c r="A228" t="s">
        <v>12</v>
      </c>
      <c r="B228" s="1">
        <v>43144</v>
      </c>
      <c r="C228">
        <v>2621</v>
      </c>
      <c r="D228">
        <v>83732410</v>
      </c>
      <c r="E228">
        <v>1245257</v>
      </c>
      <c r="F228" t="s">
        <v>55</v>
      </c>
      <c r="G228">
        <v>753</v>
      </c>
    </row>
    <row r="229" spans="1:7" x14ac:dyDescent="0.25">
      <c r="A229" t="s">
        <v>12</v>
      </c>
      <c r="B229" s="1">
        <v>43145</v>
      </c>
      <c r="C229">
        <v>2621</v>
      </c>
      <c r="D229">
        <v>83732410</v>
      </c>
      <c r="E229">
        <v>1245258</v>
      </c>
      <c r="F229" t="s">
        <v>56</v>
      </c>
      <c r="G229">
        <v>86</v>
      </c>
    </row>
    <row r="230" spans="1:7" x14ac:dyDescent="0.25">
      <c r="A230" t="s">
        <v>12</v>
      </c>
      <c r="B230" s="1">
        <v>43146</v>
      </c>
      <c r="C230">
        <v>2621</v>
      </c>
      <c r="D230">
        <v>83732410</v>
      </c>
      <c r="E230">
        <v>1245259</v>
      </c>
      <c r="F230" t="s">
        <v>57</v>
      </c>
      <c r="G230">
        <v>86</v>
      </c>
    </row>
    <row r="231" spans="1:7" x14ac:dyDescent="0.25">
      <c r="A231" t="s">
        <v>12</v>
      </c>
      <c r="B231" s="1">
        <v>43147</v>
      </c>
      <c r="C231">
        <v>2621</v>
      </c>
      <c r="D231">
        <v>83732410</v>
      </c>
      <c r="E231">
        <v>1245260</v>
      </c>
      <c r="F231" t="s">
        <v>58</v>
      </c>
      <c r="G231">
        <v>124</v>
      </c>
    </row>
    <row r="232" spans="1:7" x14ac:dyDescent="0.25">
      <c r="A232" t="s">
        <v>12</v>
      </c>
      <c r="B232" s="1">
        <v>43148</v>
      </c>
      <c r="C232">
        <v>2621</v>
      </c>
      <c r="D232">
        <v>83732410</v>
      </c>
      <c r="E232">
        <v>1245261</v>
      </c>
      <c r="F232" t="s">
        <v>22</v>
      </c>
      <c r="G232">
        <v>21</v>
      </c>
    </row>
    <row r="233" spans="1:7" x14ac:dyDescent="0.25">
      <c r="A233" t="s">
        <v>12</v>
      </c>
      <c r="B233" s="1">
        <v>43149</v>
      </c>
      <c r="C233">
        <v>2621</v>
      </c>
      <c r="D233">
        <v>83732410</v>
      </c>
      <c r="E233">
        <v>1245262</v>
      </c>
      <c r="F233" t="s">
        <v>23</v>
      </c>
      <c r="G233">
        <v>432</v>
      </c>
    </row>
    <row r="234" spans="1:7" x14ac:dyDescent="0.25">
      <c r="A234" t="s">
        <v>12</v>
      </c>
      <c r="B234" s="1">
        <v>43150</v>
      </c>
      <c r="C234">
        <v>2621</v>
      </c>
      <c r="D234">
        <v>83732410</v>
      </c>
      <c r="E234">
        <v>1245263</v>
      </c>
      <c r="F234" t="s">
        <v>24</v>
      </c>
      <c r="G234">
        <v>180</v>
      </c>
    </row>
    <row r="235" spans="1:7" x14ac:dyDescent="0.25">
      <c r="A235" t="s">
        <v>12</v>
      </c>
      <c r="B235" s="1">
        <v>43151</v>
      </c>
      <c r="C235">
        <v>2621</v>
      </c>
      <c r="D235">
        <v>83732410</v>
      </c>
      <c r="E235">
        <v>1245264</v>
      </c>
      <c r="F235" t="s">
        <v>24</v>
      </c>
      <c r="G235">
        <v>280</v>
      </c>
    </row>
    <row r="236" spans="1:7" x14ac:dyDescent="0.25">
      <c r="A236" t="s">
        <v>12</v>
      </c>
      <c r="B236" s="1">
        <v>43152</v>
      </c>
      <c r="C236">
        <v>2621</v>
      </c>
      <c r="D236">
        <v>83732410</v>
      </c>
      <c r="E236">
        <v>1245265</v>
      </c>
      <c r="F236" t="s">
        <v>25</v>
      </c>
      <c r="G236">
        <v>67</v>
      </c>
    </row>
    <row r="237" spans="1:7" x14ac:dyDescent="0.25">
      <c r="A237" t="s">
        <v>12</v>
      </c>
      <c r="B237" s="1">
        <v>43153</v>
      </c>
      <c r="C237">
        <v>2621</v>
      </c>
      <c r="D237">
        <v>83732410</v>
      </c>
      <c r="E237">
        <v>1245266</v>
      </c>
      <c r="F237" t="s">
        <v>27</v>
      </c>
      <c r="G237">
        <v>670</v>
      </c>
    </row>
    <row r="238" spans="1:7" x14ac:dyDescent="0.25">
      <c r="A238" t="s">
        <v>16</v>
      </c>
      <c r="B238" s="1">
        <v>43154</v>
      </c>
      <c r="C238">
        <v>2621</v>
      </c>
      <c r="D238">
        <v>83732410</v>
      </c>
      <c r="E238">
        <v>1245267</v>
      </c>
      <c r="F238" t="s">
        <v>59</v>
      </c>
      <c r="G238">
        <v>126</v>
      </c>
    </row>
    <row r="239" spans="1:7" x14ac:dyDescent="0.25">
      <c r="A239" t="s">
        <v>16</v>
      </c>
      <c r="B239" s="1">
        <v>43155</v>
      </c>
      <c r="C239">
        <v>2621</v>
      </c>
      <c r="D239">
        <v>83732410</v>
      </c>
      <c r="E239">
        <v>1245268</v>
      </c>
      <c r="F239" t="s">
        <v>28</v>
      </c>
      <c r="G239">
        <v>149</v>
      </c>
    </row>
    <row r="240" spans="1:7" x14ac:dyDescent="0.25">
      <c r="A240" t="s">
        <v>16</v>
      </c>
      <c r="B240" s="1">
        <v>43156</v>
      </c>
      <c r="C240">
        <v>2621</v>
      </c>
      <c r="D240">
        <v>83732410</v>
      </c>
      <c r="E240">
        <v>1245269</v>
      </c>
      <c r="F240" t="s">
        <v>29</v>
      </c>
      <c r="G240">
        <v>4</v>
      </c>
    </row>
    <row r="241" spans="1:7" x14ac:dyDescent="0.25">
      <c r="A241" s="6" t="s">
        <v>12</v>
      </c>
      <c r="B241" s="7">
        <v>43157</v>
      </c>
      <c r="C241" s="6">
        <v>2621</v>
      </c>
      <c r="D241" s="6">
        <v>83732410</v>
      </c>
      <c r="E241" s="6">
        <v>1245270</v>
      </c>
      <c r="F241" s="6" t="s">
        <v>30</v>
      </c>
      <c r="G241" s="6">
        <v>415</v>
      </c>
    </row>
    <row r="242" spans="1:7" x14ac:dyDescent="0.25">
      <c r="A242" t="s">
        <v>12</v>
      </c>
      <c r="B242" s="1">
        <v>43158</v>
      </c>
      <c r="C242">
        <v>2621</v>
      </c>
      <c r="D242">
        <v>83732410</v>
      </c>
      <c r="E242">
        <v>1245271</v>
      </c>
      <c r="F242" t="s">
        <v>31</v>
      </c>
      <c r="G242">
        <v>54</v>
      </c>
    </row>
    <row r="243" spans="1:7" x14ac:dyDescent="0.25">
      <c r="A243" s="6" t="s">
        <v>12</v>
      </c>
      <c r="B243" s="7">
        <v>43159</v>
      </c>
      <c r="C243" s="6">
        <v>2621</v>
      </c>
      <c r="D243" s="6">
        <v>83732410</v>
      </c>
      <c r="E243" s="6">
        <v>1245272</v>
      </c>
      <c r="F243" s="6" t="s">
        <v>32</v>
      </c>
      <c r="G243" s="6">
        <v>33</v>
      </c>
    </row>
    <row r="244" spans="1:7" x14ac:dyDescent="0.25">
      <c r="A244" s="6" t="s">
        <v>12</v>
      </c>
      <c r="B244" s="7">
        <v>43160</v>
      </c>
      <c r="C244" s="6">
        <v>2621</v>
      </c>
      <c r="D244" s="6">
        <v>83732410</v>
      </c>
      <c r="E244" s="6">
        <v>1245273</v>
      </c>
      <c r="F244" s="6" t="s">
        <v>36</v>
      </c>
      <c r="G244" s="6">
        <v>45</v>
      </c>
    </row>
    <row r="245" spans="1:7" x14ac:dyDescent="0.25">
      <c r="A245" s="6" t="s">
        <v>12</v>
      </c>
      <c r="B245" s="7">
        <v>43161</v>
      </c>
      <c r="C245" s="6">
        <v>2621</v>
      </c>
      <c r="D245" s="6">
        <v>83732410</v>
      </c>
      <c r="E245" s="6">
        <v>1245274</v>
      </c>
      <c r="F245" s="6" t="s">
        <v>37</v>
      </c>
      <c r="G245" s="6">
        <v>120</v>
      </c>
    </row>
    <row r="246" spans="1:7" x14ac:dyDescent="0.25">
      <c r="A246" s="6" t="s">
        <v>16</v>
      </c>
      <c r="B246" s="7">
        <v>43162</v>
      </c>
      <c r="C246" s="6">
        <v>2621</v>
      </c>
      <c r="D246" s="6">
        <v>83732410</v>
      </c>
      <c r="E246" s="6">
        <v>1245275</v>
      </c>
      <c r="F246" s="6" t="s">
        <v>38</v>
      </c>
      <c r="G246" s="6">
        <v>51</v>
      </c>
    </row>
    <row r="247" spans="1:7" x14ac:dyDescent="0.25">
      <c r="A247" s="6" t="s">
        <v>12</v>
      </c>
      <c r="B247" s="7">
        <v>43162</v>
      </c>
      <c r="C247" s="6">
        <v>2621</v>
      </c>
      <c r="D247" s="6">
        <v>83732410</v>
      </c>
      <c r="E247" s="6">
        <v>1245275</v>
      </c>
      <c r="F247" s="6" t="s">
        <v>38</v>
      </c>
      <c r="G247" s="6">
        <v>629</v>
      </c>
    </row>
    <row r="248" spans="1:7" x14ac:dyDescent="0.25">
      <c r="A248" s="6" t="s">
        <v>16</v>
      </c>
      <c r="B248" s="7">
        <v>43163</v>
      </c>
      <c r="C248" s="6">
        <v>2621</v>
      </c>
      <c r="D248" s="6">
        <v>83732410</v>
      </c>
      <c r="E248" s="6">
        <v>1245276</v>
      </c>
      <c r="F248" s="6" t="s">
        <v>39</v>
      </c>
      <c r="G248" s="6">
        <v>120</v>
      </c>
    </row>
    <row r="249" spans="1:7" x14ac:dyDescent="0.25">
      <c r="A249" s="6" t="s">
        <v>12</v>
      </c>
      <c r="B249" s="7">
        <v>43164</v>
      </c>
      <c r="C249" s="6">
        <v>2621</v>
      </c>
      <c r="D249" s="6">
        <v>83732410</v>
      </c>
      <c r="E249" s="6">
        <v>1245277</v>
      </c>
      <c r="F249" s="6" t="s">
        <v>40</v>
      </c>
      <c r="G249" s="6">
        <v>8</v>
      </c>
    </row>
    <row r="250" spans="1:7" x14ac:dyDescent="0.25">
      <c r="A250" s="6" t="s">
        <v>12</v>
      </c>
      <c r="B250" s="7">
        <v>43165</v>
      </c>
      <c r="C250" s="6">
        <v>2621</v>
      </c>
      <c r="D250" s="6">
        <v>83732410</v>
      </c>
      <c r="E250" s="6">
        <v>1245278</v>
      </c>
      <c r="F250" s="6" t="s">
        <v>41</v>
      </c>
      <c r="G250" s="6">
        <v>167</v>
      </c>
    </row>
    <row r="251" spans="1:7" x14ac:dyDescent="0.25">
      <c r="A251" s="6" t="s">
        <v>12</v>
      </c>
      <c r="B251" s="7">
        <v>43166</v>
      </c>
      <c r="C251" s="6">
        <v>2621</v>
      </c>
      <c r="D251" s="6">
        <v>83732410</v>
      </c>
      <c r="E251" s="6">
        <v>1245279</v>
      </c>
      <c r="F251" s="6" t="s">
        <v>42</v>
      </c>
      <c r="G251" s="6">
        <v>171</v>
      </c>
    </row>
    <row r="252" spans="1:7" x14ac:dyDescent="0.25">
      <c r="A252" s="6" t="s">
        <v>12</v>
      </c>
      <c r="B252" s="7">
        <v>43167</v>
      </c>
      <c r="C252" s="6">
        <v>2621</v>
      </c>
      <c r="D252" s="6">
        <v>83732410</v>
      </c>
      <c r="E252" s="6">
        <v>1245280</v>
      </c>
      <c r="F252" s="6" t="s">
        <v>43</v>
      </c>
      <c r="G252" s="6">
        <v>138</v>
      </c>
    </row>
    <row r="253" spans="1:7" x14ac:dyDescent="0.25">
      <c r="A253" t="s">
        <v>12</v>
      </c>
      <c r="B253" s="1">
        <v>43168</v>
      </c>
      <c r="C253">
        <v>2621</v>
      </c>
      <c r="D253">
        <v>83732410</v>
      </c>
      <c r="E253">
        <v>1245281</v>
      </c>
      <c r="F253" t="s">
        <v>44</v>
      </c>
      <c r="G253">
        <v>259</v>
      </c>
    </row>
    <row r="254" spans="1:7" x14ac:dyDescent="0.25">
      <c r="A254" t="s">
        <v>12</v>
      </c>
      <c r="B254" s="1">
        <v>43169</v>
      </c>
      <c r="C254">
        <v>2621</v>
      </c>
      <c r="D254">
        <v>83732410</v>
      </c>
      <c r="E254">
        <v>1245282</v>
      </c>
      <c r="F254" t="s">
        <v>45</v>
      </c>
      <c r="G254">
        <v>60</v>
      </c>
    </row>
    <row r="255" spans="1:7" x14ac:dyDescent="0.25">
      <c r="A255" t="s">
        <v>12</v>
      </c>
      <c r="B255" s="1">
        <v>43170</v>
      </c>
      <c r="C255">
        <v>2621</v>
      </c>
      <c r="D255">
        <v>83732410</v>
      </c>
      <c r="E255">
        <v>1245283</v>
      </c>
      <c r="F255" t="s">
        <v>46</v>
      </c>
      <c r="G255">
        <v>604</v>
      </c>
    </row>
    <row r="256" spans="1:7" x14ac:dyDescent="0.25">
      <c r="A256" t="s">
        <v>16</v>
      </c>
      <c r="B256" s="1">
        <v>43171</v>
      </c>
      <c r="C256">
        <v>2621</v>
      </c>
      <c r="D256">
        <v>83732410</v>
      </c>
      <c r="E256">
        <v>1245284</v>
      </c>
      <c r="F256" t="s">
        <v>47</v>
      </c>
      <c r="G256">
        <v>154</v>
      </c>
    </row>
    <row r="257" spans="1:7" x14ac:dyDescent="0.25">
      <c r="A257" t="s">
        <v>12</v>
      </c>
      <c r="B257" s="1">
        <v>43171</v>
      </c>
      <c r="C257">
        <v>2621</v>
      </c>
      <c r="D257">
        <v>83732410</v>
      </c>
      <c r="E257">
        <v>1245284</v>
      </c>
      <c r="F257" t="s">
        <v>47</v>
      </c>
      <c r="G257">
        <v>105</v>
      </c>
    </row>
    <row r="258" spans="1:7" x14ac:dyDescent="0.25">
      <c r="A258" t="s">
        <v>12</v>
      </c>
      <c r="B258" s="1">
        <v>43172</v>
      </c>
      <c r="C258">
        <v>2621</v>
      </c>
      <c r="D258">
        <v>83732410</v>
      </c>
      <c r="E258">
        <v>1245285</v>
      </c>
      <c r="F258" t="s">
        <v>48</v>
      </c>
      <c r="G258">
        <v>172</v>
      </c>
    </row>
    <row r="259" spans="1:7" x14ac:dyDescent="0.25">
      <c r="A259" t="s">
        <v>12</v>
      </c>
      <c r="B259" s="1">
        <v>43173</v>
      </c>
      <c r="C259">
        <v>2621</v>
      </c>
      <c r="D259">
        <v>83732410</v>
      </c>
      <c r="E259">
        <v>1245286</v>
      </c>
      <c r="F259" t="s">
        <v>49</v>
      </c>
      <c r="G259">
        <v>38</v>
      </c>
    </row>
    <row r="260" spans="1:7" x14ac:dyDescent="0.25">
      <c r="A260" t="s">
        <v>12</v>
      </c>
      <c r="B260" s="1">
        <v>43174</v>
      </c>
      <c r="C260">
        <v>2621</v>
      </c>
      <c r="D260">
        <v>83732410</v>
      </c>
      <c r="E260">
        <v>1245287</v>
      </c>
      <c r="F260" t="s">
        <v>52</v>
      </c>
      <c r="G260">
        <v>258</v>
      </c>
    </row>
    <row r="261" spans="1:7" x14ac:dyDescent="0.25">
      <c r="A261" t="s">
        <v>12</v>
      </c>
      <c r="B261" s="1">
        <v>43175</v>
      </c>
      <c r="C261">
        <v>2621</v>
      </c>
      <c r="D261">
        <v>83732410</v>
      </c>
      <c r="E261">
        <v>1245288</v>
      </c>
      <c r="F261" t="s">
        <v>60</v>
      </c>
      <c r="G261">
        <v>3</v>
      </c>
    </row>
    <row r="262" spans="1:7" x14ac:dyDescent="0.25">
      <c r="A262" t="s">
        <v>12</v>
      </c>
      <c r="B262" s="1">
        <v>43176</v>
      </c>
      <c r="C262">
        <v>2621</v>
      </c>
      <c r="D262">
        <v>83732410</v>
      </c>
      <c r="E262">
        <v>1245289</v>
      </c>
      <c r="F262" t="s">
        <v>53</v>
      </c>
      <c r="G262">
        <v>45</v>
      </c>
    </row>
    <row r="263" spans="1:7" x14ac:dyDescent="0.25">
      <c r="A263" t="s">
        <v>12</v>
      </c>
      <c r="B263" s="1">
        <v>43177</v>
      </c>
      <c r="C263">
        <v>2621</v>
      </c>
      <c r="D263">
        <v>83732410</v>
      </c>
      <c r="E263">
        <v>1245290</v>
      </c>
      <c r="F263" t="s">
        <v>54</v>
      </c>
      <c r="G263">
        <v>857</v>
      </c>
    </row>
    <row r="264" spans="1:7" x14ac:dyDescent="0.25">
      <c r="A264" t="s">
        <v>12</v>
      </c>
      <c r="B264" s="1">
        <v>43178</v>
      </c>
      <c r="C264">
        <v>2621</v>
      </c>
      <c r="D264">
        <v>83732410</v>
      </c>
      <c r="E264">
        <v>1245291</v>
      </c>
      <c r="F264" t="s">
        <v>13</v>
      </c>
      <c r="G264">
        <v>89</v>
      </c>
    </row>
    <row r="265" spans="1:7" x14ac:dyDescent="0.25">
      <c r="A265" t="s">
        <v>12</v>
      </c>
      <c r="B265" s="1">
        <v>43179</v>
      </c>
      <c r="C265">
        <v>2621</v>
      </c>
      <c r="D265">
        <v>83732410</v>
      </c>
      <c r="E265">
        <v>1245292</v>
      </c>
      <c r="F265" t="s">
        <v>14</v>
      </c>
      <c r="G265">
        <v>352</v>
      </c>
    </row>
    <row r="266" spans="1:7" x14ac:dyDescent="0.25">
      <c r="A266" t="s">
        <v>12</v>
      </c>
      <c r="B266" s="1">
        <v>43180</v>
      </c>
      <c r="C266">
        <v>2621</v>
      </c>
      <c r="D266">
        <v>83732410</v>
      </c>
      <c r="E266">
        <v>1245293</v>
      </c>
      <c r="F266" t="s">
        <v>15</v>
      </c>
      <c r="G266">
        <v>400</v>
      </c>
    </row>
    <row r="267" spans="1:7" x14ac:dyDescent="0.25">
      <c r="A267" t="s">
        <v>12</v>
      </c>
      <c r="B267" s="1">
        <v>43181</v>
      </c>
      <c r="C267">
        <v>2621</v>
      </c>
      <c r="D267">
        <v>83732410</v>
      </c>
      <c r="E267">
        <v>1245294</v>
      </c>
      <c r="F267" t="s">
        <v>17</v>
      </c>
      <c r="G267">
        <v>172</v>
      </c>
    </row>
    <row r="268" spans="1:7" x14ac:dyDescent="0.25">
      <c r="A268" t="s">
        <v>12</v>
      </c>
      <c r="B268" s="1">
        <v>43182</v>
      </c>
      <c r="C268">
        <v>2621</v>
      </c>
      <c r="D268">
        <v>83732410</v>
      </c>
      <c r="E268">
        <v>1245295</v>
      </c>
      <c r="F268" t="s">
        <v>18</v>
      </c>
      <c r="G268">
        <v>86</v>
      </c>
    </row>
    <row r="269" spans="1:7" x14ac:dyDescent="0.25">
      <c r="A269" t="s">
        <v>12</v>
      </c>
      <c r="B269" s="1">
        <v>43183</v>
      </c>
      <c r="C269">
        <v>2621</v>
      </c>
      <c r="D269">
        <v>83732410</v>
      </c>
      <c r="E269">
        <v>1245296</v>
      </c>
      <c r="F269" t="s">
        <v>61</v>
      </c>
      <c r="G269">
        <v>160</v>
      </c>
    </row>
    <row r="270" spans="1:7" x14ac:dyDescent="0.25">
      <c r="A270" t="s">
        <v>12</v>
      </c>
      <c r="B270" s="1">
        <v>43184</v>
      </c>
      <c r="C270">
        <v>2621</v>
      </c>
      <c r="D270">
        <v>83732410</v>
      </c>
      <c r="E270">
        <v>1245297</v>
      </c>
      <c r="F270" t="s">
        <v>19</v>
      </c>
      <c r="G270">
        <v>159</v>
      </c>
    </row>
    <row r="271" spans="1:7" x14ac:dyDescent="0.25">
      <c r="A271" t="s">
        <v>12</v>
      </c>
      <c r="B271" s="1">
        <v>43185</v>
      </c>
      <c r="C271">
        <v>2621</v>
      </c>
      <c r="D271">
        <v>83732410</v>
      </c>
      <c r="E271">
        <v>1245298</v>
      </c>
      <c r="F271" t="s">
        <v>55</v>
      </c>
      <c r="G271">
        <v>86</v>
      </c>
    </row>
    <row r="272" spans="1:7" x14ac:dyDescent="0.25">
      <c r="A272" t="s">
        <v>12</v>
      </c>
      <c r="B272" s="1">
        <v>43186</v>
      </c>
      <c r="C272">
        <v>2621</v>
      </c>
      <c r="D272">
        <v>83732410</v>
      </c>
      <c r="E272">
        <v>1245299</v>
      </c>
      <c r="F272" t="s">
        <v>56</v>
      </c>
      <c r="G272">
        <v>86</v>
      </c>
    </row>
    <row r="273" spans="1:7" x14ac:dyDescent="0.25">
      <c r="A273" t="s">
        <v>12</v>
      </c>
      <c r="B273" s="1">
        <v>43187</v>
      </c>
      <c r="C273">
        <v>2621</v>
      </c>
      <c r="D273">
        <v>83732410</v>
      </c>
      <c r="E273">
        <v>1245300</v>
      </c>
      <c r="F273" t="s">
        <v>62</v>
      </c>
      <c r="G273">
        <v>86</v>
      </c>
    </row>
    <row r="274" spans="1:7" x14ac:dyDescent="0.25">
      <c r="A274" t="s">
        <v>12</v>
      </c>
      <c r="B274" s="1">
        <v>43188</v>
      </c>
      <c r="C274">
        <v>2621</v>
      </c>
      <c r="D274">
        <v>83732410</v>
      </c>
      <c r="E274">
        <v>1245301</v>
      </c>
      <c r="F274" t="s">
        <v>21</v>
      </c>
      <c r="G274">
        <v>4</v>
      </c>
    </row>
    <row r="275" spans="1:7" x14ac:dyDescent="0.25">
      <c r="A275" t="s">
        <v>12</v>
      </c>
      <c r="B275" s="1">
        <v>43189</v>
      </c>
      <c r="C275">
        <v>2621</v>
      </c>
      <c r="D275">
        <v>83732410</v>
      </c>
      <c r="E275">
        <v>1245302</v>
      </c>
      <c r="F275" t="s">
        <v>22</v>
      </c>
      <c r="G275">
        <v>35</v>
      </c>
    </row>
    <row r="276" spans="1:7" x14ac:dyDescent="0.25">
      <c r="A276" t="s">
        <v>12</v>
      </c>
      <c r="B276" s="1">
        <v>43190</v>
      </c>
      <c r="C276">
        <v>2621</v>
      </c>
      <c r="D276">
        <v>83732410</v>
      </c>
      <c r="E276">
        <v>1245303</v>
      </c>
      <c r="F276" t="s">
        <v>23</v>
      </c>
      <c r="G276">
        <v>1037</v>
      </c>
    </row>
    <row r="277" spans="1:7" x14ac:dyDescent="0.25">
      <c r="A277" t="s">
        <v>12</v>
      </c>
      <c r="B277" s="1">
        <v>43191</v>
      </c>
      <c r="C277">
        <v>2621</v>
      </c>
      <c r="D277">
        <v>83732410</v>
      </c>
      <c r="E277">
        <v>1245304</v>
      </c>
      <c r="F277" t="s">
        <v>24</v>
      </c>
      <c r="G277">
        <v>20</v>
      </c>
    </row>
    <row r="278" spans="1:7" x14ac:dyDescent="0.25">
      <c r="A278" t="s">
        <v>12</v>
      </c>
      <c r="B278" s="1">
        <v>43192</v>
      </c>
      <c r="C278">
        <v>2621</v>
      </c>
      <c r="D278">
        <v>83732410</v>
      </c>
      <c r="E278">
        <v>1245305</v>
      </c>
      <c r="F278" t="s">
        <v>25</v>
      </c>
      <c r="G278">
        <v>172</v>
      </c>
    </row>
    <row r="279" spans="1:7" x14ac:dyDescent="0.25">
      <c r="A279" t="s">
        <v>12</v>
      </c>
      <c r="B279" s="1">
        <v>43193</v>
      </c>
      <c r="C279">
        <v>2621</v>
      </c>
      <c r="D279">
        <v>83732410</v>
      </c>
      <c r="E279">
        <v>1245306</v>
      </c>
      <c r="F279" t="s">
        <v>27</v>
      </c>
      <c r="G279">
        <v>10</v>
      </c>
    </row>
    <row r="280" spans="1:7" x14ac:dyDescent="0.25">
      <c r="A280" t="s">
        <v>12</v>
      </c>
      <c r="B280" s="1">
        <v>43194</v>
      </c>
      <c r="C280">
        <v>2621</v>
      </c>
      <c r="D280">
        <v>83732410</v>
      </c>
      <c r="E280">
        <v>1245307</v>
      </c>
      <c r="F280" t="s">
        <v>59</v>
      </c>
      <c r="G280">
        <v>18</v>
      </c>
    </row>
    <row r="281" spans="1:7" x14ac:dyDescent="0.25">
      <c r="A281" t="s">
        <v>12</v>
      </c>
      <c r="B281" s="1">
        <v>43195</v>
      </c>
      <c r="C281">
        <v>2621</v>
      </c>
      <c r="D281">
        <v>83732410</v>
      </c>
      <c r="E281">
        <v>1245308</v>
      </c>
      <c r="F281" t="s">
        <v>28</v>
      </c>
      <c r="G281">
        <v>147</v>
      </c>
    </row>
    <row r="282" spans="1:7" x14ac:dyDescent="0.25">
      <c r="A282" t="s">
        <v>12</v>
      </c>
      <c r="B282" s="1">
        <v>43196</v>
      </c>
      <c r="C282">
        <v>2621</v>
      </c>
      <c r="D282">
        <v>83732410</v>
      </c>
      <c r="E282">
        <v>1245309</v>
      </c>
      <c r="F282" t="s">
        <v>29</v>
      </c>
      <c r="G282">
        <v>675</v>
      </c>
    </row>
    <row r="283" spans="1:7" x14ac:dyDescent="0.25">
      <c r="A283" t="s">
        <v>12</v>
      </c>
      <c r="B283" s="1">
        <v>43197</v>
      </c>
      <c r="C283">
        <v>2621</v>
      </c>
      <c r="D283">
        <v>83732410</v>
      </c>
      <c r="E283">
        <v>1245310</v>
      </c>
      <c r="F283" t="s">
        <v>30</v>
      </c>
      <c r="G283">
        <v>39</v>
      </c>
    </row>
    <row r="284" spans="1:7" x14ac:dyDescent="0.25">
      <c r="A284" t="s">
        <v>12</v>
      </c>
      <c r="B284" s="1">
        <v>43198</v>
      </c>
      <c r="C284">
        <v>2621</v>
      </c>
      <c r="D284">
        <v>83732410</v>
      </c>
      <c r="E284">
        <v>1245311</v>
      </c>
      <c r="F284" t="s">
        <v>31</v>
      </c>
      <c r="G284">
        <v>367</v>
      </c>
    </row>
    <row r="285" spans="1:7" x14ac:dyDescent="0.25">
      <c r="A285" t="s">
        <v>12</v>
      </c>
      <c r="B285" s="1">
        <v>43199</v>
      </c>
      <c r="C285">
        <v>2621</v>
      </c>
      <c r="D285">
        <v>83732410</v>
      </c>
      <c r="E285">
        <v>1245312</v>
      </c>
      <c r="F285" t="s">
        <v>32</v>
      </c>
      <c r="G285">
        <v>47</v>
      </c>
    </row>
    <row r="286" spans="1:7" x14ac:dyDescent="0.25">
      <c r="A286" t="s">
        <v>12</v>
      </c>
      <c r="B286" s="1">
        <v>43200</v>
      </c>
      <c r="C286">
        <v>2621</v>
      </c>
      <c r="D286">
        <v>83732410</v>
      </c>
      <c r="E286">
        <v>1245313</v>
      </c>
      <c r="F286" t="s">
        <v>35</v>
      </c>
      <c r="G286">
        <v>100</v>
      </c>
    </row>
    <row r="287" spans="1:7" x14ac:dyDescent="0.25">
      <c r="A287" t="s">
        <v>12</v>
      </c>
      <c r="B287" s="1">
        <v>43201</v>
      </c>
      <c r="C287">
        <v>2621</v>
      </c>
      <c r="D287">
        <v>83732410</v>
      </c>
      <c r="E287">
        <v>1245314</v>
      </c>
      <c r="F287" t="s">
        <v>36</v>
      </c>
      <c r="G287">
        <v>52</v>
      </c>
    </row>
    <row r="288" spans="1:7" x14ac:dyDescent="0.25">
      <c r="A288" t="s">
        <v>12</v>
      </c>
      <c r="B288" s="1">
        <v>43202</v>
      </c>
      <c r="C288">
        <v>2621</v>
      </c>
      <c r="D288">
        <v>83732410</v>
      </c>
      <c r="E288">
        <v>1245315</v>
      </c>
      <c r="F288" t="s">
        <v>37</v>
      </c>
      <c r="G288">
        <v>420</v>
      </c>
    </row>
    <row r="289" spans="1:7" x14ac:dyDescent="0.25">
      <c r="A289" t="s">
        <v>12</v>
      </c>
      <c r="B289" s="1">
        <v>43203</v>
      </c>
      <c r="C289">
        <v>2621</v>
      </c>
      <c r="D289">
        <v>83732410</v>
      </c>
      <c r="E289">
        <v>1245316</v>
      </c>
      <c r="F289" t="s">
        <v>38</v>
      </c>
      <c r="G289">
        <v>459</v>
      </c>
    </row>
    <row r="290" spans="1:7" x14ac:dyDescent="0.25">
      <c r="A290" t="s">
        <v>12</v>
      </c>
      <c r="B290" s="1">
        <v>43204</v>
      </c>
      <c r="C290">
        <v>2621</v>
      </c>
      <c r="D290">
        <v>83732410</v>
      </c>
      <c r="E290">
        <v>1245317</v>
      </c>
      <c r="F290" t="s">
        <v>39</v>
      </c>
      <c r="G290">
        <v>350</v>
      </c>
    </row>
    <row r="291" spans="1:7" x14ac:dyDescent="0.25">
      <c r="A291" t="s">
        <v>12</v>
      </c>
      <c r="B291" s="1">
        <v>43205</v>
      </c>
      <c r="C291">
        <v>2621</v>
      </c>
      <c r="D291">
        <v>83732410</v>
      </c>
      <c r="E291">
        <v>1245318</v>
      </c>
      <c r="F291" t="s">
        <v>40</v>
      </c>
      <c r="G291">
        <v>15</v>
      </c>
    </row>
    <row r="292" spans="1:7" x14ac:dyDescent="0.25">
      <c r="A292" t="s">
        <v>12</v>
      </c>
      <c r="B292" s="1">
        <v>43206</v>
      </c>
      <c r="C292">
        <v>2621</v>
      </c>
      <c r="D292">
        <v>83732410</v>
      </c>
      <c r="E292">
        <v>1245319</v>
      </c>
      <c r="F292" t="s">
        <v>42</v>
      </c>
      <c r="G292">
        <v>15</v>
      </c>
    </row>
    <row r="293" spans="1:7" x14ac:dyDescent="0.25">
      <c r="A293" t="s">
        <v>12</v>
      </c>
      <c r="B293" s="1">
        <v>43207</v>
      </c>
      <c r="C293">
        <v>2621</v>
      </c>
      <c r="D293">
        <v>83732410</v>
      </c>
      <c r="E293">
        <v>1245320</v>
      </c>
      <c r="F293" t="s">
        <v>49</v>
      </c>
      <c r="G293">
        <v>76</v>
      </c>
    </row>
    <row r="294" spans="1:7" x14ac:dyDescent="0.25">
      <c r="A294" t="s">
        <v>12</v>
      </c>
      <c r="B294" s="1">
        <v>43208</v>
      </c>
      <c r="C294">
        <v>2621</v>
      </c>
      <c r="D294">
        <v>83732410</v>
      </c>
      <c r="E294">
        <v>1245321</v>
      </c>
      <c r="F294" t="s">
        <v>52</v>
      </c>
      <c r="G294">
        <v>357</v>
      </c>
    </row>
    <row r="295" spans="1:7" x14ac:dyDescent="0.25">
      <c r="A295" t="s">
        <v>12</v>
      </c>
      <c r="B295" s="1">
        <v>43209</v>
      </c>
      <c r="C295">
        <v>2621</v>
      </c>
      <c r="D295">
        <v>83732410</v>
      </c>
      <c r="E295">
        <v>1245322</v>
      </c>
      <c r="F295" t="s">
        <v>60</v>
      </c>
      <c r="G295">
        <v>13</v>
      </c>
    </row>
    <row r="296" spans="1:7" x14ac:dyDescent="0.25">
      <c r="A296" t="s">
        <v>12</v>
      </c>
      <c r="B296" s="1">
        <v>43210</v>
      </c>
      <c r="C296">
        <v>2621</v>
      </c>
      <c r="D296">
        <v>83732410</v>
      </c>
      <c r="E296">
        <v>1245323</v>
      </c>
      <c r="F296" t="s">
        <v>63</v>
      </c>
      <c r="G296">
        <v>440</v>
      </c>
    </row>
    <row r="297" spans="1:7" x14ac:dyDescent="0.25">
      <c r="A297" t="s">
        <v>12</v>
      </c>
      <c r="B297" s="1">
        <v>43211</v>
      </c>
      <c r="C297">
        <v>2621</v>
      </c>
      <c r="D297">
        <v>83732410</v>
      </c>
      <c r="E297">
        <v>1245324</v>
      </c>
      <c r="F297" t="s">
        <v>53</v>
      </c>
      <c r="G297">
        <v>258</v>
      </c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zoomScaleNormal="100" workbookViewId="0">
      <selection activeCell="G32" sqref="G32:H32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296</v>
      </c>
      <c r="D7" s="2"/>
      <c r="E7" s="2">
        <v>382</v>
      </c>
    </row>
    <row r="8" spans="1:5" x14ac:dyDescent="0.25">
      <c r="A8" s="4">
        <v>43102</v>
      </c>
      <c r="B8" s="2">
        <v>59</v>
      </c>
      <c r="C8" s="2">
        <v>296</v>
      </c>
      <c r="D8" s="2"/>
      <c r="E8" s="2">
        <v>355</v>
      </c>
    </row>
    <row r="9" spans="1:5" x14ac:dyDescent="0.25">
      <c r="A9" s="4">
        <v>43103</v>
      </c>
      <c r="B9" s="2">
        <v>450</v>
      </c>
      <c r="C9" s="2">
        <v>296</v>
      </c>
      <c r="D9" s="2"/>
      <c r="E9" s="2">
        <v>746</v>
      </c>
    </row>
    <row r="10" spans="1:5" x14ac:dyDescent="0.25">
      <c r="A10" s="4">
        <v>43104</v>
      </c>
      <c r="B10" s="2">
        <v>90</v>
      </c>
      <c r="C10" s="2">
        <v>296</v>
      </c>
      <c r="D10" s="2"/>
      <c r="E10" s="2">
        <v>386</v>
      </c>
    </row>
    <row r="11" spans="1:5" x14ac:dyDescent="0.25">
      <c r="A11" s="4">
        <v>43105</v>
      </c>
      <c r="B11" s="2">
        <v>28</v>
      </c>
      <c r="C11" s="2">
        <v>296</v>
      </c>
      <c r="D11" s="2"/>
      <c r="E11" s="2">
        <v>324</v>
      </c>
    </row>
    <row r="12" spans="1:5" x14ac:dyDescent="0.25">
      <c r="A12" s="4">
        <v>43106</v>
      </c>
      <c r="B12" s="2">
        <v>450</v>
      </c>
      <c r="C12" s="2">
        <v>296</v>
      </c>
      <c r="D12" s="2"/>
      <c r="E12" s="2">
        <v>746</v>
      </c>
    </row>
    <row r="13" spans="1:5" x14ac:dyDescent="0.25">
      <c r="A13" s="4">
        <v>43107</v>
      </c>
      <c r="B13" s="2">
        <v>160</v>
      </c>
      <c r="C13" s="2">
        <v>296</v>
      </c>
      <c r="D13" s="2"/>
      <c r="E13" s="2">
        <v>456</v>
      </c>
    </row>
    <row r="14" spans="1:5" x14ac:dyDescent="0.25">
      <c r="A14" s="4">
        <v>43108</v>
      </c>
      <c r="B14" s="2">
        <v>150</v>
      </c>
      <c r="C14" s="2">
        <v>236</v>
      </c>
      <c r="D14" s="2"/>
      <c r="E14" s="2">
        <v>386</v>
      </c>
    </row>
    <row r="15" spans="1:5" x14ac:dyDescent="0.25">
      <c r="A15" s="4">
        <v>43109</v>
      </c>
      <c r="B15" s="2">
        <v>320</v>
      </c>
      <c r="C15" s="2">
        <v>236</v>
      </c>
      <c r="D15" s="2"/>
      <c r="E15" s="2">
        <v>556</v>
      </c>
    </row>
    <row r="16" spans="1:5" x14ac:dyDescent="0.25">
      <c r="A16" s="4">
        <v>43110</v>
      </c>
      <c r="B16" s="2">
        <v>219</v>
      </c>
      <c r="C16" s="2">
        <v>236</v>
      </c>
      <c r="D16" s="2"/>
      <c r="E16" s="2">
        <v>455</v>
      </c>
    </row>
    <row r="17" spans="1:8" x14ac:dyDescent="0.25">
      <c r="A17" s="4">
        <v>43111</v>
      </c>
      <c r="B17" s="2">
        <v>64</v>
      </c>
      <c r="C17" s="2">
        <v>236</v>
      </c>
      <c r="D17" s="2"/>
      <c r="E17" s="2">
        <v>300</v>
      </c>
    </row>
    <row r="18" spans="1:8" x14ac:dyDescent="0.25">
      <c r="A18" s="4">
        <v>43112</v>
      </c>
      <c r="B18" s="2">
        <v>350</v>
      </c>
      <c r="C18" s="2">
        <v>236</v>
      </c>
      <c r="D18" s="2"/>
      <c r="E18" s="2">
        <v>586</v>
      </c>
    </row>
    <row r="19" spans="1:8" x14ac:dyDescent="0.25">
      <c r="A19" s="4">
        <v>43113</v>
      </c>
      <c r="B19" s="2">
        <v>216</v>
      </c>
      <c r="C19" s="2">
        <v>236</v>
      </c>
      <c r="D19" s="2"/>
      <c r="E19" s="2">
        <v>452</v>
      </c>
    </row>
    <row r="20" spans="1:8" x14ac:dyDescent="0.25">
      <c r="A20" s="4">
        <v>43114</v>
      </c>
      <c r="B20" s="2">
        <v>311</v>
      </c>
      <c r="C20" s="2">
        <v>236</v>
      </c>
      <c r="D20" s="2"/>
      <c r="E20" s="2">
        <v>547</v>
      </c>
    </row>
    <row r="21" spans="1:8" x14ac:dyDescent="0.25">
      <c r="A21" s="4">
        <v>43115</v>
      </c>
      <c r="B21" s="2">
        <v>16</v>
      </c>
      <c r="C21" s="2">
        <v>210</v>
      </c>
      <c r="D21" s="2"/>
      <c r="E21" s="2">
        <v>226</v>
      </c>
    </row>
    <row r="22" spans="1:8" x14ac:dyDescent="0.25">
      <c r="A22" s="4">
        <v>43116</v>
      </c>
      <c r="B22" s="2">
        <v>500</v>
      </c>
      <c r="C22" s="2">
        <v>210</v>
      </c>
      <c r="D22" s="2"/>
      <c r="E22" s="2">
        <v>710</v>
      </c>
    </row>
    <row r="23" spans="1:8" x14ac:dyDescent="0.25">
      <c r="A23" s="4">
        <v>43117</v>
      </c>
      <c r="B23" s="2">
        <v>212</v>
      </c>
      <c r="C23" s="2">
        <v>210</v>
      </c>
      <c r="D23" s="2"/>
      <c r="E23" s="2">
        <v>422</v>
      </c>
    </row>
    <row r="24" spans="1:8" x14ac:dyDescent="0.25">
      <c r="A24" s="4">
        <v>43118</v>
      </c>
      <c r="B24" s="2">
        <v>59</v>
      </c>
      <c r="C24" s="2">
        <v>210</v>
      </c>
      <c r="D24" s="2">
        <v>337</v>
      </c>
      <c r="E24" s="2">
        <v>606</v>
      </c>
    </row>
    <row r="25" spans="1:8" x14ac:dyDescent="0.25">
      <c r="A25" s="4">
        <v>43119</v>
      </c>
      <c r="B25" s="2">
        <v>91</v>
      </c>
      <c r="C25" s="2">
        <v>210</v>
      </c>
      <c r="D25" s="2"/>
      <c r="E25" s="2">
        <v>301</v>
      </c>
    </row>
    <row r="26" spans="1:8" x14ac:dyDescent="0.25">
      <c r="A26" s="4">
        <v>43120</v>
      </c>
      <c r="B26" s="2">
        <v>123</v>
      </c>
      <c r="C26" s="2">
        <v>210</v>
      </c>
      <c r="D26" s="2"/>
      <c r="E26" s="2">
        <v>333</v>
      </c>
    </row>
    <row r="27" spans="1:8" x14ac:dyDescent="0.25">
      <c r="A27" s="4">
        <v>43121</v>
      </c>
      <c r="B27" s="2">
        <v>109</v>
      </c>
      <c r="C27" s="2">
        <v>210</v>
      </c>
      <c r="D27" s="2"/>
      <c r="E27" s="2">
        <v>319</v>
      </c>
    </row>
    <row r="28" spans="1:8" x14ac:dyDescent="0.25">
      <c r="A28" s="4">
        <v>43122</v>
      </c>
      <c r="B28" s="2">
        <v>53</v>
      </c>
      <c r="C28" s="2">
        <v>230</v>
      </c>
      <c r="D28" s="2"/>
      <c r="E28" s="2">
        <v>283</v>
      </c>
    </row>
    <row r="29" spans="1:8" x14ac:dyDescent="0.25">
      <c r="A29" s="4">
        <v>43123</v>
      </c>
      <c r="B29" s="2">
        <v>456</v>
      </c>
      <c r="C29" s="2">
        <v>230</v>
      </c>
      <c r="D29" s="2"/>
      <c r="E29" s="2">
        <v>686</v>
      </c>
    </row>
    <row r="30" spans="1:8" x14ac:dyDescent="0.25">
      <c r="A30" s="4">
        <v>43124</v>
      </c>
      <c r="B30" s="2">
        <v>36</v>
      </c>
      <c r="C30" s="2">
        <v>230</v>
      </c>
      <c r="D30" s="2"/>
      <c r="E30" s="2">
        <v>266</v>
      </c>
    </row>
    <row r="31" spans="1:8" x14ac:dyDescent="0.25">
      <c r="A31" s="4">
        <v>43125</v>
      </c>
      <c r="B31" s="2">
        <v>280</v>
      </c>
      <c r="C31" s="2">
        <v>230</v>
      </c>
      <c r="D31" s="2"/>
      <c r="E31" s="2">
        <v>510</v>
      </c>
    </row>
    <row r="32" spans="1:8" x14ac:dyDescent="0.25">
      <c r="A32" s="4">
        <v>43126</v>
      </c>
      <c r="B32" s="2">
        <v>320</v>
      </c>
      <c r="C32" s="2">
        <v>230</v>
      </c>
      <c r="D32" s="2"/>
      <c r="E32" s="2">
        <v>550</v>
      </c>
      <c r="G32" s="9" t="s">
        <v>70</v>
      </c>
      <c r="H32" s="11">
        <f>B119/(B119+D119)</f>
        <v>0.95957556491107487</v>
      </c>
    </row>
    <row r="33" spans="1:5" x14ac:dyDescent="0.25">
      <c r="A33" s="4">
        <v>43127</v>
      </c>
      <c r="B33" s="2">
        <v>98</v>
      </c>
      <c r="C33" s="2">
        <v>230</v>
      </c>
      <c r="D33" s="2"/>
      <c r="E33" s="2">
        <v>328</v>
      </c>
    </row>
    <row r="34" spans="1:5" x14ac:dyDescent="0.25">
      <c r="A34" s="4">
        <v>43128</v>
      </c>
      <c r="B34" s="2">
        <v>77</v>
      </c>
      <c r="C34" s="2">
        <v>230</v>
      </c>
      <c r="D34" s="2"/>
      <c r="E34" s="2">
        <v>307</v>
      </c>
    </row>
    <row r="35" spans="1:5" x14ac:dyDescent="0.25">
      <c r="A35" s="4">
        <v>43129</v>
      </c>
      <c r="B35" s="2">
        <v>64</v>
      </c>
      <c r="C35" s="2">
        <v>306</v>
      </c>
      <c r="D35" s="2"/>
      <c r="E35" s="2">
        <v>370</v>
      </c>
    </row>
    <row r="36" spans="1:5" x14ac:dyDescent="0.25">
      <c r="A36" s="4">
        <v>43130</v>
      </c>
      <c r="B36" s="2">
        <v>86</v>
      </c>
      <c r="C36" s="2">
        <v>306</v>
      </c>
      <c r="D36" s="2"/>
      <c r="E36" s="2">
        <v>392</v>
      </c>
    </row>
    <row r="37" spans="1:5" x14ac:dyDescent="0.25">
      <c r="A37" s="4">
        <v>43131</v>
      </c>
      <c r="B37" s="2">
        <v>86</v>
      </c>
      <c r="C37" s="2">
        <v>306</v>
      </c>
      <c r="D37" s="2"/>
      <c r="E37" s="2">
        <v>392</v>
      </c>
    </row>
    <row r="38" spans="1:5" x14ac:dyDescent="0.25">
      <c r="A38" s="4">
        <v>43132</v>
      </c>
      <c r="B38" s="2">
        <v>345</v>
      </c>
      <c r="C38" s="2">
        <v>306</v>
      </c>
      <c r="D38" s="2"/>
      <c r="E38" s="2">
        <v>651</v>
      </c>
    </row>
    <row r="39" spans="1:5" x14ac:dyDescent="0.25">
      <c r="A39" s="4">
        <v>43133</v>
      </c>
      <c r="B39" s="2">
        <v>86</v>
      </c>
      <c r="C39" s="2">
        <v>306</v>
      </c>
      <c r="D39" s="2"/>
      <c r="E39" s="2">
        <v>392</v>
      </c>
    </row>
    <row r="40" spans="1:5" x14ac:dyDescent="0.25">
      <c r="A40" s="4">
        <v>43134</v>
      </c>
      <c r="B40" s="2">
        <v>487</v>
      </c>
      <c r="C40" s="2">
        <v>306</v>
      </c>
      <c r="D40" s="2"/>
      <c r="E40" s="2">
        <v>793</v>
      </c>
    </row>
    <row r="41" spans="1:5" x14ac:dyDescent="0.25">
      <c r="A41" s="4">
        <v>43135</v>
      </c>
      <c r="B41" s="2">
        <v>211</v>
      </c>
      <c r="C41" s="2">
        <v>306</v>
      </c>
      <c r="D41" s="2"/>
      <c r="E41" s="2">
        <v>517</v>
      </c>
    </row>
    <row r="42" spans="1:5" x14ac:dyDescent="0.25">
      <c r="A42" s="4">
        <v>43136</v>
      </c>
      <c r="B42" s="2">
        <v>13</v>
      </c>
      <c r="C42" s="2">
        <v>248</v>
      </c>
      <c r="D42" s="2"/>
      <c r="E42" s="2">
        <v>261</v>
      </c>
    </row>
    <row r="43" spans="1:5" x14ac:dyDescent="0.25">
      <c r="A43" s="4">
        <v>43137</v>
      </c>
      <c r="B43" s="2">
        <v>28</v>
      </c>
      <c r="C43" s="2">
        <v>248</v>
      </c>
      <c r="D43" s="2"/>
      <c r="E43" s="2">
        <v>276</v>
      </c>
    </row>
    <row r="44" spans="1:5" x14ac:dyDescent="0.25">
      <c r="A44" s="4">
        <v>43138</v>
      </c>
      <c r="B44" s="2">
        <v>1100</v>
      </c>
      <c r="C44" s="2">
        <v>248</v>
      </c>
      <c r="D44" s="2"/>
      <c r="E44" s="2">
        <v>1348</v>
      </c>
    </row>
    <row r="45" spans="1:5" x14ac:dyDescent="0.25">
      <c r="A45" s="4">
        <v>43139</v>
      </c>
      <c r="B45" s="2">
        <v>24</v>
      </c>
      <c r="C45" s="2">
        <v>248</v>
      </c>
      <c r="D45" s="2"/>
      <c r="E45" s="2">
        <v>272</v>
      </c>
    </row>
    <row r="46" spans="1:5" x14ac:dyDescent="0.25">
      <c r="A46" s="4">
        <v>43140</v>
      </c>
      <c r="B46" s="2">
        <v>320</v>
      </c>
      <c r="C46" s="2">
        <v>248</v>
      </c>
      <c r="D46" s="2"/>
      <c r="E46" s="2">
        <v>568</v>
      </c>
    </row>
    <row r="47" spans="1:5" x14ac:dyDescent="0.25">
      <c r="A47" s="4">
        <v>43141</v>
      </c>
      <c r="B47" s="2">
        <v>211</v>
      </c>
      <c r="C47" s="2">
        <v>248</v>
      </c>
      <c r="D47" s="2"/>
      <c r="E47" s="2">
        <v>459</v>
      </c>
    </row>
    <row r="48" spans="1:5" x14ac:dyDescent="0.25">
      <c r="A48" s="4">
        <v>43142</v>
      </c>
      <c r="B48" s="2">
        <v>52</v>
      </c>
      <c r="C48" s="2">
        <v>248</v>
      </c>
      <c r="D48" s="2"/>
      <c r="E48" s="2">
        <v>300</v>
      </c>
    </row>
    <row r="49" spans="1:5" x14ac:dyDescent="0.25">
      <c r="A49" s="4">
        <v>43143</v>
      </c>
      <c r="B49" s="2">
        <v>159</v>
      </c>
      <c r="C49" s="2">
        <v>170</v>
      </c>
      <c r="D49" s="2"/>
      <c r="E49" s="2">
        <v>329</v>
      </c>
    </row>
    <row r="50" spans="1:5" x14ac:dyDescent="0.25">
      <c r="A50" s="4">
        <v>43144</v>
      </c>
      <c r="B50" s="2">
        <v>753</v>
      </c>
      <c r="C50" s="2">
        <v>170</v>
      </c>
      <c r="D50" s="2"/>
      <c r="E50" s="2">
        <v>923</v>
      </c>
    </row>
    <row r="51" spans="1:5" x14ac:dyDescent="0.25">
      <c r="A51" s="4">
        <v>43145</v>
      </c>
      <c r="B51" s="2">
        <v>86</v>
      </c>
      <c r="C51" s="2">
        <v>170</v>
      </c>
      <c r="D51" s="2"/>
      <c r="E51" s="2">
        <v>256</v>
      </c>
    </row>
    <row r="52" spans="1:5" x14ac:dyDescent="0.25">
      <c r="A52" s="4">
        <v>43146</v>
      </c>
      <c r="B52" s="2">
        <v>86</v>
      </c>
      <c r="C52" s="2">
        <v>170</v>
      </c>
      <c r="D52" s="2"/>
      <c r="E52" s="2">
        <v>256</v>
      </c>
    </row>
    <row r="53" spans="1:5" x14ac:dyDescent="0.25">
      <c r="A53" s="4">
        <v>43147</v>
      </c>
      <c r="B53" s="2">
        <v>124</v>
      </c>
      <c r="C53" s="2">
        <v>170</v>
      </c>
      <c r="D53" s="2"/>
      <c r="E53" s="2">
        <v>294</v>
      </c>
    </row>
    <row r="54" spans="1:5" x14ac:dyDescent="0.25">
      <c r="A54" s="4">
        <v>43148</v>
      </c>
      <c r="B54" s="2">
        <v>21</v>
      </c>
      <c r="C54" s="2">
        <v>170</v>
      </c>
      <c r="D54" s="2"/>
      <c r="E54" s="2">
        <v>191</v>
      </c>
    </row>
    <row r="55" spans="1:5" x14ac:dyDescent="0.25">
      <c r="A55" s="4">
        <v>43149</v>
      </c>
      <c r="B55" s="2">
        <v>432</v>
      </c>
      <c r="C55" s="2">
        <v>170</v>
      </c>
      <c r="D55" s="2"/>
      <c r="E55" s="2">
        <v>602</v>
      </c>
    </row>
    <row r="56" spans="1:5" x14ac:dyDescent="0.25">
      <c r="A56" s="4">
        <v>43150</v>
      </c>
      <c r="B56" s="2">
        <v>180</v>
      </c>
      <c r="C56" s="2">
        <v>219</v>
      </c>
      <c r="D56" s="2"/>
      <c r="E56" s="2">
        <v>399</v>
      </c>
    </row>
    <row r="57" spans="1:5" x14ac:dyDescent="0.25">
      <c r="A57" s="4">
        <v>43151</v>
      </c>
      <c r="B57" s="2">
        <v>280</v>
      </c>
      <c r="C57" s="2">
        <v>219</v>
      </c>
      <c r="D57" s="2"/>
      <c r="E57" s="2">
        <v>499</v>
      </c>
    </row>
    <row r="58" spans="1:5" x14ac:dyDescent="0.25">
      <c r="A58" s="4">
        <v>43152</v>
      </c>
      <c r="B58" s="2">
        <v>67</v>
      </c>
      <c r="C58" s="2">
        <v>219</v>
      </c>
      <c r="D58" s="2"/>
      <c r="E58" s="2">
        <v>286</v>
      </c>
    </row>
    <row r="59" spans="1:5" x14ac:dyDescent="0.25">
      <c r="A59" s="4">
        <v>43153</v>
      </c>
      <c r="B59" s="2">
        <v>670</v>
      </c>
      <c r="C59" s="2">
        <v>219</v>
      </c>
      <c r="D59" s="2"/>
      <c r="E59" s="2">
        <v>889</v>
      </c>
    </row>
    <row r="60" spans="1:5" x14ac:dyDescent="0.25">
      <c r="A60" s="4">
        <v>43154</v>
      </c>
      <c r="B60" s="2"/>
      <c r="C60" s="2">
        <v>219</v>
      </c>
      <c r="D60" s="2">
        <v>126</v>
      </c>
      <c r="E60" s="2">
        <v>345</v>
      </c>
    </row>
    <row r="61" spans="1:5" x14ac:dyDescent="0.25">
      <c r="A61" s="4">
        <v>43155</v>
      </c>
      <c r="B61" s="2"/>
      <c r="C61" s="2">
        <v>219</v>
      </c>
      <c r="D61" s="2">
        <v>149</v>
      </c>
      <c r="E61" s="2">
        <v>368</v>
      </c>
    </row>
    <row r="62" spans="1:5" x14ac:dyDescent="0.25">
      <c r="A62" s="4">
        <v>43156</v>
      </c>
      <c r="B62" s="2"/>
      <c r="C62" s="2">
        <v>219</v>
      </c>
      <c r="D62" s="2">
        <v>4</v>
      </c>
      <c r="E62" s="2">
        <v>223</v>
      </c>
    </row>
    <row r="63" spans="1:5" x14ac:dyDescent="0.25">
      <c r="A63" s="4">
        <v>43157</v>
      </c>
      <c r="B63" s="2">
        <v>415</v>
      </c>
      <c r="C63" s="2">
        <v>260</v>
      </c>
      <c r="D63" s="2"/>
      <c r="E63" s="2">
        <v>675</v>
      </c>
    </row>
    <row r="64" spans="1:5" x14ac:dyDescent="0.25">
      <c r="A64" s="4">
        <v>43158</v>
      </c>
      <c r="B64" s="2">
        <v>54</v>
      </c>
      <c r="C64" s="2">
        <v>260</v>
      </c>
      <c r="D64" s="2"/>
      <c r="E64" s="2">
        <v>314</v>
      </c>
    </row>
    <row r="65" spans="1:5" x14ac:dyDescent="0.25">
      <c r="A65" s="4">
        <v>43159</v>
      </c>
      <c r="B65" s="2">
        <v>33</v>
      </c>
      <c r="C65" s="2">
        <v>260</v>
      </c>
      <c r="D65" s="2"/>
      <c r="E65" s="2">
        <v>293</v>
      </c>
    </row>
    <row r="66" spans="1:5" x14ac:dyDescent="0.25">
      <c r="A66" s="4">
        <v>43160</v>
      </c>
      <c r="B66" s="2">
        <v>45</v>
      </c>
      <c r="C66" s="2">
        <v>260</v>
      </c>
      <c r="D66" s="2"/>
      <c r="E66" s="2">
        <v>305</v>
      </c>
    </row>
    <row r="67" spans="1:5" x14ac:dyDescent="0.25">
      <c r="A67" s="4">
        <v>43161</v>
      </c>
      <c r="B67" s="2">
        <v>120</v>
      </c>
      <c r="C67" s="2">
        <v>260</v>
      </c>
      <c r="D67" s="2"/>
      <c r="E67" s="2">
        <v>380</v>
      </c>
    </row>
    <row r="68" spans="1:5" x14ac:dyDescent="0.25">
      <c r="A68" s="4">
        <v>43162</v>
      </c>
      <c r="B68" s="2">
        <v>629</v>
      </c>
      <c r="C68" s="2">
        <v>260</v>
      </c>
      <c r="D68" s="2">
        <v>51</v>
      </c>
      <c r="E68" s="2">
        <v>940</v>
      </c>
    </row>
    <row r="69" spans="1:5" x14ac:dyDescent="0.25">
      <c r="A69" s="4">
        <v>43163</v>
      </c>
      <c r="B69" s="2"/>
      <c r="C69" s="2">
        <v>260</v>
      </c>
      <c r="D69" s="2">
        <v>120</v>
      </c>
      <c r="E69" s="2">
        <v>380</v>
      </c>
    </row>
    <row r="70" spans="1:5" x14ac:dyDescent="0.25">
      <c r="A70" s="4">
        <v>43164</v>
      </c>
      <c r="B70" s="2">
        <v>8</v>
      </c>
      <c r="C70" s="2">
        <v>216</v>
      </c>
      <c r="D70" s="2"/>
      <c r="E70" s="2">
        <v>224</v>
      </c>
    </row>
    <row r="71" spans="1:5" x14ac:dyDescent="0.25">
      <c r="A71" s="4">
        <v>43165</v>
      </c>
      <c r="B71" s="2">
        <v>167</v>
      </c>
      <c r="C71" s="2">
        <v>216</v>
      </c>
      <c r="D71" s="2"/>
      <c r="E71" s="2">
        <v>383</v>
      </c>
    </row>
    <row r="72" spans="1:5" x14ac:dyDescent="0.25">
      <c r="A72" s="4">
        <v>43166</v>
      </c>
      <c r="B72" s="2">
        <v>171</v>
      </c>
      <c r="C72" s="2">
        <v>216</v>
      </c>
      <c r="D72" s="2"/>
      <c r="E72" s="2">
        <v>387</v>
      </c>
    </row>
    <row r="73" spans="1:5" x14ac:dyDescent="0.25">
      <c r="A73" s="4">
        <v>43167</v>
      </c>
      <c r="B73" s="2">
        <v>138</v>
      </c>
      <c r="C73" s="2">
        <v>216</v>
      </c>
      <c r="D73" s="2"/>
      <c r="E73" s="2">
        <v>354</v>
      </c>
    </row>
    <row r="74" spans="1:5" x14ac:dyDescent="0.25">
      <c r="A74" s="4">
        <v>43168</v>
      </c>
      <c r="B74" s="2">
        <v>259</v>
      </c>
      <c r="C74" s="2">
        <v>216</v>
      </c>
      <c r="D74" s="2"/>
      <c r="E74" s="2">
        <v>475</v>
      </c>
    </row>
    <row r="75" spans="1:5" x14ac:dyDescent="0.25">
      <c r="A75" s="4">
        <v>43169</v>
      </c>
      <c r="B75" s="2">
        <v>60</v>
      </c>
      <c r="C75" s="2">
        <v>216</v>
      </c>
      <c r="D75" s="2"/>
      <c r="E75" s="2">
        <v>276</v>
      </c>
    </row>
    <row r="76" spans="1:5" x14ac:dyDescent="0.25">
      <c r="A76" s="4">
        <v>43170</v>
      </c>
      <c r="B76" s="2">
        <v>604</v>
      </c>
      <c r="C76" s="2">
        <v>216</v>
      </c>
      <c r="D76" s="2"/>
      <c r="E76" s="2">
        <v>820</v>
      </c>
    </row>
    <row r="77" spans="1:5" x14ac:dyDescent="0.25">
      <c r="A77" s="4">
        <v>43171</v>
      </c>
      <c r="B77" s="2">
        <v>105</v>
      </c>
      <c r="C77" s="2">
        <v>311</v>
      </c>
      <c r="D77" s="2">
        <v>154</v>
      </c>
      <c r="E77" s="2">
        <v>570</v>
      </c>
    </row>
    <row r="78" spans="1:5" x14ac:dyDescent="0.25">
      <c r="A78" s="4">
        <v>43172</v>
      </c>
      <c r="B78" s="2">
        <v>172</v>
      </c>
      <c r="C78" s="2">
        <v>311</v>
      </c>
      <c r="D78" s="2"/>
      <c r="E78" s="2">
        <v>483</v>
      </c>
    </row>
    <row r="79" spans="1:5" x14ac:dyDescent="0.25">
      <c r="A79" s="4">
        <v>43173</v>
      </c>
      <c r="B79" s="2">
        <v>38</v>
      </c>
      <c r="C79" s="2">
        <v>311</v>
      </c>
      <c r="D79" s="2"/>
      <c r="E79" s="2">
        <v>349</v>
      </c>
    </row>
    <row r="80" spans="1:5" x14ac:dyDescent="0.25">
      <c r="A80" s="4">
        <v>43174</v>
      </c>
      <c r="B80" s="2">
        <v>258</v>
      </c>
      <c r="C80" s="2">
        <v>311</v>
      </c>
      <c r="D80" s="2"/>
      <c r="E80" s="2">
        <v>569</v>
      </c>
    </row>
    <row r="81" spans="1:5" x14ac:dyDescent="0.25">
      <c r="A81" s="4">
        <v>43175</v>
      </c>
      <c r="B81" s="2">
        <v>3</v>
      </c>
      <c r="C81" s="2">
        <v>311</v>
      </c>
      <c r="D81" s="2"/>
      <c r="E81" s="2">
        <v>314</v>
      </c>
    </row>
    <row r="82" spans="1:5" x14ac:dyDescent="0.25">
      <c r="A82" s="4">
        <v>43176</v>
      </c>
      <c r="B82" s="2">
        <v>45</v>
      </c>
      <c r="C82" s="2">
        <v>311</v>
      </c>
      <c r="D82" s="2"/>
      <c r="E82" s="2">
        <v>356</v>
      </c>
    </row>
    <row r="83" spans="1:5" x14ac:dyDescent="0.25">
      <c r="A83" s="4">
        <v>43177</v>
      </c>
      <c r="B83" s="2">
        <v>857</v>
      </c>
      <c r="C83" s="2">
        <v>311</v>
      </c>
      <c r="D83" s="2"/>
      <c r="E83" s="2">
        <v>1168</v>
      </c>
    </row>
    <row r="84" spans="1:5" x14ac:dyDescent="0.25">
      <c r="A84" s="4">
        <v>43178</v>
      </c>
      <c r="B84" s="2">
        <v>89</v>
      </c>
      <c r="C84" s="2">
        <v>305</v>
      </c>
      <c r="D84" s="2"/>
      <c r="E84" s="2">
        <v>394</v>
      </c>
    </row>
    <row r="85" spans="1:5" x14ac:dyDescent="0.25">
      <c r="A85" s="4">
        <v>43179</v>
      </c>
      <c r="B85" s="2">
        <v>352</v>
      </c>
      <c r="C85" s="2">
        <v>305</v>
      </c>
      <c r="D85" s="2"/>
      <c r="E85" s="2">
        <v>657</v>
      </c>
    </row>
    <row r="86" spans="1:5" x14ac:dyDescent="0.25">
      <c r="A86" s="4">
        <v>43180</v>
      </c>
      <c r="B86" s="2">
        <v>400</v>
      </c>
      <c r="C86" s="2">
        <v>305</v>
      </c>
      <c r="D86" s="2"/>
      <c r="E86" s="2">
        <v>705</v>
      </c>
    </row>
    <row r="87" spans="1:5" x14ac:dyDescent="0.25">
      <c r="A87" s="4">
        <v>43181</v>
      </c>
      <c r="B87" s="2">
        <v>172</v>
      </c>
      <c r="C87" s="2">
        <v>305</v>
      </c>
      <c r="D87" s="2"/>
      <c r="E87" s="2">
        <v>477</v>
      </c>
    </row>
    <row r="88" spans="1:5" x14ac:dyDescent="0.25">
      <c r="A88" s="4">
        <v>43182</v>
      </c>
      <c r="B88" s="2">
        <v>86</v>
      </c>
      <c r="C88" s="2">
        <v>305</v>
      </c>
      <c r="D88" s="2"/>
      <c r="E88" s="2">
        <v>391</v>
      </c>
    </row>
    <row r="89" spans="1:5" x14ac:dyDescent="0.25">
      <c r="A89" s="4">
        <v>43183</v>
      </c>
      <c r="B89" s="2">
        <v>160</v>
      </c>
      <c r="C89" s="2">
        <v>305</v>
      </c>
      <c r="D89" s="2"/>
      <c r="E89" s="2">
        <v>465</v>
      </c>
    </row>
    <row r="90" spans="1:5" x14ac:dyDescent="0.25">
      <c r="A90" s="4">
        <v>43184</v>
      </c>
      <c r="B90" s="2">
        <v>159</v>
      </c>
      <c r="C90" s="2">
        <v>305</v>
      </c>
      <c r="D90" s="2"/>
      <c r="E90" s="2">
        <v>464</v>
      </c>
    </row>
    <row r="91" spans="1:5" x14ac:dyDescent="0.25">
      <c r="A91" s="4">
        <v>43185</v>
      </c>
      <c r="B91" s="2">
        <v>86</v>
      </c>
      <c r="C91" s="2">
        <v>249</v>
      </c>
      <c r="D91" s="2"/>
      <c r="E91" s="2">
        <v>335</v>
      </c>
    </row>
    <row r="92" spans="1:5" x14ac:dyDescent="0.25">
      <c r="A92" s="4">
        <v>43186</v>
      </c>
      <c r="B92" s="2">
        <v>86</v>
      </c>
      <c r="C92" s="2">
        <v>249</v>
      </c>
      <c r="D92" s="2"/>
      <c r="E92" s="2">
        <v>335</v>
      </c>
    </row>
    <row r="93" spans="1:5" x14ac:dyDescent="0.25">
      <c r="A93" s="4">
        <v>43187</v>
      </c>
      <c r="B93" s="2">
        <v>86</v>
      </c>
      <c r="C93" s="2">
        <v>249</v>
      </c>
      <c r="D93" s="2"/>
      <c r="E93" s="2">
        <v>335</v>
      </c>
    </row>
    <row r="94" spans="1:5" x14ac:dyDescent="0.25">
      <c r="A94" s="4">
        <v>43188</v>
      </c>
      <c r="B94" s="2">
        <v>4</v>
      </c>
      <c r="C94" s="2">
        <v>249</v>
      </c>
      <c r="D94" s="2"/>
      <c r="E94" s="2">
        <v>253</v>
      </c>
    </row>
    <row r="95" spans="1:5" x14ac:dyDescent="0.25">
      <c r="A95" s="4">
        <v>43189</v>
      </c>
      <c r="B95" s="2">
        <v>35</v>
      </c>
      <c r="C95" s="2">
        <v>249</v>
      </c>
      <c r="D95" s="2"/>
      <c r="E95" s="2">
        <v>284</v>
      </c>
    </row>
    <row r="96" spans="1:5" x14ac:dyDescent="0.25">
      <c r="A96" s="4">
        <v>43190</v>
      </c>
      <c r="B96" s="2">
        <v>1037</v>
      </c>
      <c r="C96" s="2">
        <v>249</v>
      </c>
      <c r="D96" s="2"/>
      <c r="E96" s="2">
        <v>1286</v>
      </c>
    </row>
    <row r="97" spans="1:5" x14ac:dyDescent="0.25">
      <c r="A97" s="4">
        <v>43191</v>
      </c>
      <c r="B97" s="2">
        <v>20</v>
      </c>
      <c r="C97" s="2">
        <v>249</v>
      </c>
      <c r="D97" s="2"/>
      <c r="E97" s="2">
        <v>269</v>
      </c>
    </row>
    <row r="98" spans="1:5" x14ac:dyDescent="0.25">
      <c r="A98" s="4">
        <v>43192</v>
      </c>
      <c r="B98" s="2">
        <v>172</v>
      </c>
      <c r="C98" s="2">
        <v>305</v>
      </c>
      <c r="D98" s="2"/>
      <c r="E98" s="2">
        <v>477</v>
      </c>
    </row>
    <row r="99" spans="1:5" x14ac:dyDescent="0.25">
      <c r="A99" s="4">
        <v>43193</v>
      </c>
      <c r="B99" s="2">
        <v>10</v>
      </c>
      <c r="C99" s="2">
        <v>305</v>
      </c>
      <c r="D99" s="2"/>
      <c r="E99" s="2">
        <v>315</v>
      </c>
    </row>
    <row r="100" spans="1:5" x14ac:dyDescent="0.25">
      <c r="A100" s="4">
        <v>43194</v>
      </c>
      <c r="B100" s="2">
        <v>18</v>
      </c>
      <c r="C100" s="2">
        <v>305</v>
      </c>
      <c r="D100" s="2"/>
      <c r="E100" s="2">
        <v>323</v>
      </c>
    </row>
    <row r="101" spans="1:5" x14ac:dyDescent="0.25">
      <c r="A101" s="4">
        <v>43195</v>
      </c>
      <c r="B101" s="2">
        <v>147</v>
      </c>
      <c r="C101" s="2">
        <v>305</v>
      </c>
      <c r="D101" s="2"/>
      <c r="E101" s="2">
        <v>452</v>
      </c>
    </row>
    <row r="102" spans="1:5" x14ac:dyDescent="0.25">
      <c r="A102" s="4">
        <v>43196</v>
      </c>
      <c r="B102" s="2">
        <v>675</v>
      </c>
      <c r="C102" s="2">
        <v>305</v>
      </c>
      <c r="D102" s="2"/>
      <c r="E102" s="2">
        <v>980</v>
      </c>
    </row>
    <row r="103" spans="1:5" x14ac:dyDescent="0.25">
      <c r="A103" s="4">
        <v>43197</v>
      </c>
      <c r="B103" s="2">
        <v>39</v>
      </c>
      <c r="C103" s="2">
        <v>305</v>
      </c>
      <c r="D103" s="2"/>
      <c r="E103" s="2">
        <v>344</v>
      </c>
    </row>
    <row r="104" spans="1:5" x14ac:dyDescent="0.25">
      <c r="A104" s="4">
        <v>43198</v>
      </c>
      <c r="B104" s="2">
        <v>367</v>
      </c>
      <c r="C104" s="2">
        <v>305</v>
      </c>
      <c r="D104" s="2"/>
      <c r="E104" s="2">
        <v>672</v>
      </c>
    </row>
    <row r="105" spans="1:5" x14ac:dyDescent="0.25">
      <c r="A105" s="4">
        <v>43199</v>
      </c>
      <c r="B105" s="2">
        <v>47</v>
      </c>
      <c r="C105" s="2">
        <v>229</v>
      </c>
      <c r="D105" s="2"/>
      <c r="E105" s="2">
        <v>276</v>
      </c>
    </row>
    <row r="106" spans="1:5" x14ac:dyDescent="0.25">
      <c r="A106" s="4">
        <v>43200</v>
      </c>
      <c r="B106" s="2">
        <v>100</v>
      </c>
      <c r="C106" s="2">
        <v>229</v>
      </c>
      <c r="D106" s="2"/>
      <c r="E106" s="2">
        <v>329</v>
      </c>
    </row>
    <row r="107" spans="1:5" x14ac:dyDescent="0.25">
      <c r="A107" s="4">
        <v>43201</v>
      </c>
      <c r="B107" s="2">
        <v>52</v>
      </c>
      <c r="C107" s="2">
        <v>229</v>
      </c>
      <c r="D107" s="2"/>
      <c r="E107" s="2">
        <v>281</v>
      </c>
    </row>
    <row r="108" spans="1:5" x14ac:dyDescent="0.25">
      <c r="A108" s="4">
        <v>43202</v>
      </c>
      <c r="B108" s="2">
        <v>420</v>
      </c>
      <c r="C108" s="2">
        <v>229</v>
      </c>
      <c r="D108" s="2"/>
      <c r="E108" s="2">
        <v>649</v>
      </c>
    </row>
    <row r="109" spans="1:5" x14ac:dyDescent="0.25">
      <c r="A109" s="4">
        <v>43203</v>
      </c>
      <c r="B109" s="2">
        <v>459</v>
      </c>
      <c r="C109" s="2">
        <v>229</v>
      </c>
      <c r="D109" s="2"/>
      <c r="E109" s="2">
        <v>688</v>
      </c>
    </row>
    <row r="110" spans="1:5" x14ac:dyDescent="0.25">
      <c r="A110" s="4">
        <v>43204</v>
      </c>
      <c r="B110" s="2">
        <v>350</v>
      </c>
      <c r="C110" s="2">
        <v>229</v>
      </c>
      <c r="D110" s="2"/>
      <c r="E110" s="2">
        <v>579</v>
      </c>
    </row>
    <row r="111" spans="1:5" x14ac:dyDescent="0.25">
      <c r="A111" s="4">
        <v>43205</v>
      </c>
      <c r="B111" s="2">
        <v>15</v>
      </c>
      <c r="C111" s="2">
        <v>229</v>
      </c>
      <c r="D111" s="2"/>
      <c r="E111" s="2">
        <v>244</v>
      </c>
    </row>
    <row r="112" spans="1:5" x14ac:dyDescent="0.25">
      <c r="A112" s="4">
        <v>43206</v>
      </c>
      <c r="B112" s="2">
        <v>15</v>
      </c>
      <c r="C112" s="2">
        <v>150</v>
      </c>
      <c r="D112" s="2"/>
      <c r="E112" s="2">
        <v>165</v>
      </c>
    </row>
    <row r="113" spans="1:5" x14ac:dyDescent="0.25">
      <c r="A113" s="4">
        <v>43207</v>
      </c>
      <c r="B113" s="2">
        <v>76</v>
      </c>
      <c r="C113" s="2">
        <v>150</v>
      </c>
      <c r="D113" s="2"/>
      <c r="E113" s="2">
        <v>226</v>
      </c>
    </row>
    <row r="114" spans="1:5" x14ac:dyDescent="0.25">
      <c r="A114" s="4">
        <v>43208</v>
      </c>
      <c r="B114" s="2">
        <v>357</v>
      </c>
      <c r="C114" s="2">
        <v>150</v>
      </c>
      <c r="D114" s="2"/>
      <c r="E114" s="2">
        <v>507</v>
      </c>
    </row>
    <row r="115" spans="1:5" x14ac:dyDescent="0.25">
      <c r="A115" s="4">
        <v>43209</v>
      </c>
      <c r="B115" s="2">
        <v>13</v>
      </c>
      <c r="C115" s="2">
        <v>150</v>
      </c>
      <c r="D115" s="2"/>
      <c r="E115" s="2">
        <v>163</v>
      </c>
    </row>
    <row r="116" spans="1:5" x14ac:dyDescent="0.25">
      <c r="A116" s="4">
        <v>43210</v>
      </c>
      <c r="B116" s="2">
        <v>440</v>
      </c>
      <c r="C116" s="2">
        <v>150</v>
      </c>
      <c r="D116" s="2"/>
      <c r="E116" s="2">
        <v>590</v>
      </c>
    </row>
    <row r="117" spans="1:5" x14ac:dyDescent="0.25">
      <c r="A117" s="4">
        <v>43211</v>
      </c>
      <c r="B117" s="2">
        <v>258</v>
      </c>
      <c r="C117" s="2">
        <v>150</v>
      </c>
      <c r="D117" s="2"/>
      <c r="E117" s="2">
        <v>408</v>
      </c>
    </row>
    <row r="118" spans="1:5" x14ac:dyDescent="0.25">
      <c r="A118" s="4">
        <v>43212</v>
      </c>
      <c r="B118" s="2"/>
      <c r="C118" s="2">
        <v>150</v>
      </c>
      <c r="D118" s="2"/>
      <c r="E118" s="2">
        <v>150</v>
      </c>
    </row>
    <row r="119" spans="1:5" x14ac:dyDescent="0.25">
      <c r="A119" s="5" t="s">
        <v>8</v>
      </c>
      <c r="B119" s="2">
        <v>22337</v>
      </c>
      <c r="C119" s="2">
        <v>27580</v>
      </c>
      <c r="D119" s="2">
        <v>941</v>
      </c>
      <c r="E119" s="2">
        <v>50858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2018-01-06T11:36:59Z</dcterms:modified>
</cp:coreProperties>
</file>